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695" firstSheet="6" activeTab="12"/>
  </bookViews>
  <sheets>
    <sheet name="Gastos Repre-Dietas 2020" sheetId="29" r:id="rId1"/>
    <sheet name="dieta enero 2020" sheetId="28" r:id="rId2"/>
    <sheet name="dieta feb. 2020" sheetId="30" r:id="rId3"/>
    <sheet name="dietas marzo 2020" sheetId="31" r:id="rId4"/>
    <sheet name="dietas abril 2020" sheetId="32" r:id="rId5"/>
    <sheet name="dietas mayo 2020" sheetId="33" r:id="rId6"/>
    <sheet name="dietas jun-2020" sheetId="34" r:id="rId7"/>
    <sheet name="julio 2020" sheetId="35" r:id="rId8"/>
    <sheet name="agosto 2020" sheetId="36" r:id="rId9"/>
    <sheet name="sept. 2020" sheetId="37" r:id="rId10"/>
    <sheet name="oct. 2020" sheetId="38" r:id="rId11"/>
    <sheet name="nov.2020" sheetId="39" r:id="rId12"/>
    <sheet name="dic.2020" sheetId="40" r:id="rId13"/>
  </sheets>
  <calcPr calcId="152511"/>
</workbook>
</file>

<file path=xl/calcChain.xml><?xml version="1.0" encoding="utf-8"?>
<calcChain xmlns="http://schemas.openxmlformats.org/spreadsheetml/2006/main">
  <c r="E13" i="40" l="1"/>
  <c r="E12" i="40"/>
  <c r="E11" i="40"/>
  <c r="E10" i="40"/>
  <c r="E9" i="40"/>
  <c r="E8" i="40"/>
  <c r="E7" i="40"/>
  <c r="E6" i="40"/>
  <c r="E14" i="40" l="1"/>
  <c r="E13" i="39"/>
  <c r="E12" i="39"/>
  <c r="E11" i="39"/>
  <c r="E10" i="39"/>
  <c r="E9" i="39"/>
  <c r="E8" i="39"/>
  <c r="E7" i="39"/>
  <c r="E6" i="39"/>
  <c r="E14" i="39" s="1"/>
  <c r="E17" i="38"/>
  <c r="E16" i="38"/>
  <c r="E15" i="38"/>
  <c r="E14" i="38"/>
  <c r="E13" i="38"/>
  <c r="E12" i="38"/>
  <c r="E11" i="38"/>
  <c r="E10" i="38"/>
  <c r="E9" i="38"/>
  <c r="E8" i="38"/>
  <c r="A7" i="38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E6" i="38"/>
  <c r="E17" i="37"/>
  <c r="E16" i="37"/>
  <c r="E15" i="37"/>
  <c r="E14" i="37"/>
  <c r="E13" i="37"/>
  <c r="E12" i="37"/>
  <c r="E11" i="37"/>
  <c r="E10" i="37"/>
  <c r="E9" i="37"/>
  <c r="E8" i="37"/>
  <c r="E7" i="37"/>
  <c r="A7" i="37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E6" i="37"/>
  <c r="E18" i="36"/>
  <c r="E17" i="36"/>
  <c r="E16" i="36"/>
  <c r="E15" i="36"/>
  <c r="E14" i="36"/>
  <c r="E13" i="36"/>
  <c r="E12" i="36"/>
  <c r="E11" i="36"/>
  <c r="E10" i="36"/>
  <c r="E9" i="36"/>
  <c r="E19" i="36" s="1"/>
  <c r="E8" i="36"/>
  <c r="A8" i="36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E7" i="36"/>
  <c r="E18" i="35"/>
  <c r="E17" i="35"/>
  <c r="E16" i="35"/>
  <c r="E15" i="35"/>
  <c r="E14" i="35"/>
  <c r="E13" i="35"/>
  <c r="E12" i="35"/>
  <c r="E11" i="35"/>
  <c r="E10" i="35"/>
  <c r="E9" i="35"/>
  <c r="E8" i="35"/>
  <c r="E7" i="35"/>
  <c r="A7" i="35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E6" i="35"/>
  <c r="E18" i="38" l="1"/>
  <c r="E18" i="37"/>
  <c r="E17" i="34"/>
  <c r="E16" i="34"/>
  <c r="E15" i="34"/>
  <c r="E14" i="34"/>
  <c r="E13" i="34"/>
  <c r="E12" i="34"/>
  <c r="E11" i="34"/>
  <c r="E10" i="34"/>
  <c r="E9" i="34"/>
  <c r="E8" i="34"/>
  <c r="E7" i="34"/>
  <c r="E6" i="34"/>
  <c r="E18" i="34" s="1"/>
  <c r="A7" i="34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E16" i="33" l="1"/>
  <c r="E15" i="33"/>
  <c r="E14" i="33"/>
  <c r="E13" i="33"/>
  <c r="E12" i="33"/>
  <c r="E11" i="33"/>
  <c r="E10" i="33"/>
  <c r="E9" i="33"/>
  <c r="E8" i="33"/>
  <c r="E7" i="33"/>
  <c r="E6" i="33"/>
  <c r="E5" i="33"/>
  <c r="A6" i="33" l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E17" i="33"/>
  <c r="E17" i="32" l="1"/>
  <c r="E16" i="32"/>
  <c r="E15" i="32"/>
  <c r="E14" i="32"/>
  <c r="E13" i="32"/>
  <c r="E12" i="32"/>
  <c r="E11" i="32"/>
  <c r="E10" i="32"/>
  <c r="E9" i="32"/>
  <c r="E8" i="32"/>
  <c r="E7" i="32"/>
  <c r="A7" i="32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E6" i="32"/>
  <c r="E18" i="32" l="1"/>
  <c r="E16" i="30"/>
  <c r="E15" i="30"/>
  <c r="E14" i="30"/>
  <c r="E13" i="30"/>
  <c r="E12" i="30"/>
  <c r="E11" i="30"/>
  <c r="E10" i="30"/>
  <c r="E9" i="30"/>
  <c r="E8" i="30"/>
  <c r="E7" i="30"/>
  <c r="E6" i="30"/>
  <c r="A6" i="30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E5" i="30"/>
  <c r="E17" i="30" l="1"/>
  <c r="E17" i="28"/>
  <c r="E16" i="28"/>
  <c r="E15" i="28"/>
  <c r="E14" i="28"/>
  <c r="E13" i="28"/>
  <c r="E12" i="28"/>
  <c r="E11" i="28"/>
  <c r="E10" i="28"/>
  <c r="E9" i="28"/>
  <c r="E8" i="28"/>
  <c r="E7" i="28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E6" i="28"/>
  <c r="E18" i="28" l="1"/>
</calcChain>
</file>

<file path=xl/sharedStrings.xml><?xml version="1.0" encoding="utf-8"?>
<sst xmlns="http://schemas.openxmlformats.org/spreadsheetml/2006/main" count="752" uniqueCount="63">
  <si>
    <t>ALCALDIA MUNICIPAL DE SAN PABLO TACACHICO.</t>
  </si>
  <si>
    <t>N°</t>
  </si>
  <si>
    <t>NOMBRE</t>
  </si>
  <si>
    <t>CARGO</t>
  </si>
  <si>
    <t>FONDO</t>
  </si>
  <si>
    <t>TOTAL</t>
  </si>
  <si>
    <t>CONCEPTO</t>
  </si>
  <si>
    <t>DIETAS</t>
  </si>
  <si>
    <t>ANIVAR EDUARDO VASQUEZ</t>
  </si>
  <si>
    <t>1º REGIDOR PROPIETARIO</t>
  </si>
  <si>
    <t>EDWIN MAURICIO AGUILAR VARELA</t>
  </si>
  <si>
    <t>2º REGIDOR PROPIETARIO</t>
  </si>
  <si>
    <t>LLONA REYNALDO VARELA PAREDES</t>
  </si>
  <si>
    <t>3º REGIDOR PROPIETARIO</t>
  </si>
  <si>
    <t>ALBA ARACELY GONZALEZ DE CASTILLO</t>
  </si>
  <si>
    <t>4º REGIDOR PROPIETARIO</t>
  </si>
  <si>
    <t>VILMA MARISOL CUELLAR MENDEZ</t>
  </si>
  <si>
    <t>5º REGIDOR PROPIETARIO</t>
  </si>
  <si>
    <t>CARLOS CALDERON</t>
  </si>
  <si>
    <t>6º REGIDOR PROPIETARIO</t>
  </si>
  <si>
    <t>MIGUEL ANGEL MENDOZA MIRANDA</t>
  </si>
  <si>
    <t>7º REGIDOR PROPIETARIO</t>
  </si>
  <si>
    <t>CONCEPCION DE MARIA PINEDA GONZALEZ</t>
  </si>
  <si>
    <t>8º REGIDOR PROPIETARIO</t>
  </si>
  <si>
    <t>JOSE ARMANDO SARACAY</t>
  </si>
  <si>
    <t>1º REGIDOR SUPLENTE</t>
  </si>
  <si>
    <t>YEIMY MARITZA MARTINEZ ALDANA</t>
  </si>
  <si>
    <t>2º REGIDOR SUPLENTE</t>
  </si>
  <si>
    <t>ELSA GLORIA MORALES MURCIA</t>
  </si>
  <si>
    <t>3º REGIDOR SUPLENTE</t>
  </si>
  <si>
    <t>IDALIA MAUDALENA ORTEGA VALENCIA</t>
  </si>
  <si>
    <t>4º REGIDOR SUPLENTE</t>
  </si>
  <si>
    <t>CORRESPONDIENTE AL MES DE: ENERO  2020</t>
  </si>
  <si>
    <t>ACTA NÚMERO UNO                         ACUERDO N°18-2020</t>
  </si>
  <si>
    <t xml:space="preserve">FUNDAMENTO LEGAL </t>
  </si>
  <si>
    <t>MENSUAL $</t>
  </si>
  <si>
    <t>ALCALDE MUNICIPAL</t>
  </si>
  <si>
    <t>GASTOS DE REPRESENTACIÓN AÑO 2020</t>
  </si>
  <si>
    <t>REGIDORES SUPLENTES</t>
  </si>
  <si>
    <t>ACTA UNO                                       ACUERDO  N° 12-2020</t>
  </si>
  <si>
    <t>REGIDORES PROPIETARIOS</t>
  </si>
  <si>
    <t>SESIONES AL MES</t>
  </si>
  <si>
    <t xml:space="preserve">DIETA </t>
  </si>
  <si>
    <t>CONCEJO MUNICIPAL PLURAL</t>
  </si>
  <si>
    <t>DIETAS  AÑO 2020</t>
  </si>
  <si>
    <t>DIETAS Y GASTOS DE REPRESENTACIÓN AÑO 2020</t>
  </si>
  <si>
    <t xml:space="preserve">  DIETAS</t>
  </si>
  <si>
    <t>CORRESPONDIENTE AL MES DE: FEBRERO  2020</t>
  </si>
  <si>
    <t>MODALIDAD</t>
  </si>
  <si>
    <t>ELECCIÓN POPULAR</t>
  </si>
  <si>
    <t>CORRESPONDIENTE AL MES DE: MARZO  2020</t>
  </si>
  <si>
    <t>CORRESPONDIENTE AL MES DE: ABRIL  2020</t>
  </si>
  <si>
    <t>CORRESPONDIENTE AL MES DE: MAYO  2020</t>
  </si>
  <si>
    <t>CORRESPONDIENTE AL MES DE: JUNIO 2020</t>
  </si>
  <si>
    <t>PLANILLA DE  DIETAS</t>
  </si>
  <si>
    <t>CORRESPONDIENTE AL MES DE: JULIO  2020</t>
  </si>
  <si>
    <t>PRESTAMO</t>
  </si>
  <si>
    <t>CORRESPONDIENTE AL MES DE: AGOSTO  2020</t>
  </si>
  <si>
    <t>CORRESPONDIENTE AL MES DE: SEPTIEMBRE  2020</t>
  </si>
  <si>
    <t xml:space="preserve"> DIETAS</t>
  </si>
  <si>
    <t>CORRESPONDIENTE AL MES DE: OCTUBRE  2020</t>
  </si>
  <si>
    <t>CORRESPONDIENTE AL MES DE: NOVIEMBRE  2020</t>
  </si>
  <si>
    <t>CORRESPONDIENTE AL MES DE: DICIEMBRE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</si>
</sst>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ont="1"/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4" fontId="4" fillId="2" borderId="1" xfId="1" applyFont="1" applyFill="1" applyBorder="1" applyAlignment="1">
      <alignment horizont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44" fontId="2" fillId="0" borderId="0" xfId="1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44" fontId="5" fillId="0" borderId="4" xfId="1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8" fontId="5" fillId="0" borderId="1" xfId="0" applyNumberFormat="1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 applyAlignment="1">
      <alignment wrapText="1"/>
    </xf>
    <xf numFmtId="0" fontId="8" fillId="0" borderId="16" xfId="0" applyFont="1" applyBorder="1" applyAlignment="1">
      <alignment wrapText="1"/>
    </xf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4" fontId="4" fillId="0" borderId="1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44" fontId="4" fillId="0" borderId="1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44" fontId="4" fillId="2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4" fontId="4" fillId="2" borderId="20" xfId="1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4" fillId="0" borderId="20" xfId="0" quotePrefix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F35"/>
  <sheetViews>
    <sheetView topLeftCell="A4" workbookViewId="0">
      <selection activeCell="H4" sqref="H4"/>
    </sheetView>
  </sheetViews>
  <sheetFormatPr baseColWidth="10" defaultRowHeight="15" x14ac:dyDescent="0.25"/>
  <cols>
    <col min="1" max="1" width="3.7109375" customWidth="1"/>
    <col min="2" max="2" width="4.85546875" customWidth="1"/>
    <col min="3" max="3" width="22" customWidth="1"/>
    <col min="4" max="4" width="15.85546875" customWidth="1"/>
    <col min="5" max="5" width="14.5703125" customWidth="1"/>
    <col min="6" max="6" width="22.28515625" customWidth="1"/>
  </cols>
  <sheetData>
    <row r="1" spans="2:6" x14ac:dyDescent="0.25">
      <c r="B1" s="24"/>
      <c r="C1" s="25"/>
      <c r="D1" s="25"/>
      <c r="E1" s="25"/>
      <c r="F1" s="26"/>
    </row>
    <row r="2" spans="2:6" ht="21" x14ac:dyDescent="0.35">
      <c r="B2" s="50" t="s">
        <v>45</v>
      </c>
      <c r="C2" s="51"/>
      <c r="D2" s="51"/>
      <c r="E2" s="51"/>
      <c r="F2" s="52"/>
    </row>
    <row r="3" spans="2:6" ht="21" x14ac:dyDescent="0.35">
      <c r="B3" s="27"/>
      <c r="C3" s="14"/>
      <c r="D3" s="14"/>
      <c r="E3" s="14"/>
      <c r="F3" s="28"/>
    </row>
    <row r="4" spans="2:6" ht="21.75" thickBot="1" x14ac:dyDescent="0.4">
      <c r="B4" s="27"/>
      <c r="C4" s="14"/>
      <c r="D4" s="14"/>
      <c r="E4" s="14"/>
      <c r="F4" s="28"/>
    </row>
    <row r="5" spans="2:6" ht="18.75" x14ac:dyDescent="0.3">
      <c r="B5" s="63" t="s">
        <v>44</v>
      </c>
      <c r="C5" s="64"/>
      <c r="D5" s="64"/>
      <c r="E5" s="64"/>
      <c r="F5" s="65"/>
    </row>
    <row r="6" spans="2:6" ht="18.75" x14ac:dyDescent="0.3">
      <c r="B6" s="53" t="s">
        <v>43</v>
      </c>
      <c r="C6" s="54"/>
      <c r="D6" s="54"/>
      <c r="E6" s="54"/>
      <c r="F6" s="55"/>
    </row>
    <row r="7" spans="2:6" ht="31.5" x14ac:dyDescent="0.25">
      <c r="B7" s="21" t="s">
        <v>1</v>
      </c>
      <c r="C7" s="22" t="s">
        <v>3</v>
      </c>
      <c r="D7" s="22" t="s">
        <v>42</v>
      </c>
      <c r="E7" s="22" t="s">
        <v>41</v>
      </c>
      <c r="F7" s="23" t="s">
        <v>34</v>
      </c>
    </row>
    <row r="8" spans="2:6" ht="31.5" x14ac:dyDescent="0.25">
      <c r="B8" s="13">
        <v>1</v>
      </c>
      <c r="C8" s="15" t="s">
        <v>40</v>
      </c>
      <c r="D8" s="16">
        <v>275</v>
      </c>
      <c r="E8" s="12">
        <v>4</v>
      </c>
      <c r="F8" s="66" t="s">
        <v>39</v>
      </c>
    </row>
    <row r="9" spans="2:6" ht="31.5" x14ac:dyDescent="0.25">
      <c r="B9" s="13">
        <v>2</v>
      </c>
      <c r="C9" s="15" t="s">
        <v>38</v>
      </c>
      <c r="D9" s="16">
        <v>150</v>
      </c>
      <c r="E9" s="12">
        <v>4</v>
      </c>
      <c r="F9" s="67"/>
    </row>
    <row r="10" spans="2:6" ht="16.5" thickBot="1" x14ac:dyDescent="0.3">
      <c r="B10" s="17"/>
      <c r="C10" s="18"/>
      <c r="D10" s="18"/>
      <c r="E10" s="19"/>
      <c r="F10" s="20"/>
    </row>
    <row r="11" spans="2:6" x14ac:dyDescent="0.25">
      <c r="B11" s="29"/>
      <c r="C11" s="30"/>
      <c r="D11" s="30"/>
      <c r="E11" s="30"/>
      <c r="F11" s="31"/>
    </row>
    <row r="12" spans="2:6" x14ac:dyDescent="0.25">
      <c r="B12" s="29"/>
      <c r="C12" s="30"/>
      <c r="D12" s="30"/>
      <c r="E12" s="30"/>
      <c r="F12" s="31"/>
    </row>
    <row r="13" spans="2:6" ht="15.75" thickBot="1" x14ac:dyDescent="0.3">
      <c r="B13" s="29"/>
      <c r="C13" s="30"/>
      <c r="D13" s="30"/>
      <c r="E13" s="30"/>
      <c r="F13" s="31"/>
    </row>
    <row r="14" spans="2:6" ht="21" x14ac:dyDescent="0.35">
      <c r="B14" s="29"/>
      <c r="C14" s="60" t="s">
        <v>37</v>
      </c>
      <c r="D14" s="61"/>
      <c r="E14" s="62"/>
      <c r="F14" s="32"/>
    </row>
    <row r="15" spans="2:6" ht="18.75" x14ac:dyDescent="0.3">
      <c r="B15" s="29"/>
      <c r="C15" s="53" t="s">
        <v>36</v>
      </c>
      <c r="D15" s="54"/>
      <c r="E15" s="55"/>
      <c r="F15" s="31"/>
    </row>
    <row r="16" spans="2:6" ht="15.75" x14ac:dyDescent="0.25">
      <c r="B16" s="29"/>
      <c r="C16" s="21" t="s">
        <v>35</v>
      </c>
      <c r="D16" s="56" t="s">
        <v>34</v>
      </c>
      <c r="E16" s="57"/>
      <c r="F16" s="31"/>
    </row>
    <row r="17" spans="2:6" ht="32.25" customHeight="1" thickBot="1" x14ac:dyDescent="0.3">
      <c r="B17" s="29"/>
      <c r="C17" s="11">
        <v>800</v>
      </c>
      <c r="D17" s="58" t="s">
        <v>33</v>
      </c>
      <c r="E17" s="59"/>
      <c r="F17" s="31"/>
    </row>
    <row r="18" spans="2:6" x14ac:dyDescent="0.25">
      <c r="B18" s="29"/>
      <c r="C18" s="30"/>
      <c r="D18" s="30"/>
      <c r="E18" s="30"/>
      <c r="F18" s="31"/>
    </row>
    <row r="19" spans="2:6" x14ac:dyDescent="0.25">
      <c r="B19" s="29"/>
      <c r="C19" s="30"/>
      <c r="D19" s="30"/>
      <c r="E19" s="30"/>
      <c r="F19" s="31"/>
    </row>
    <row r="20" spans="2:6" x14ac:dyDescent="0.25">
      <c r="B20" s="29"/>
      <c r="C20" s="30"/>
      <c r="D20" s="30"/>
      <c r="E20" s="30"/>
      <c r="F20" s="31"/>
    </row>
    <row r="21" spans="2:6" x14ac:dyDescent="0.25">
      <c r="B21" s="29"/>
      <c r="C21" s="30"/>
      <c r="D21" s="30"/>
      <c r="E21" s="30"/>
      <c r="F21" s="31"/>
    </row>
    <row r="22" spans="2:6" x14ac:dyDescent="0.25">
      <c r="B22" s="29"/>
      <c r="C22" s="30"/>
      <c r="D22" s="30"/>
      <c r="E22" s="30"/>
      <c r="F22" s="31"/>
    </row>
    <row r="23" spans="2:6" x14ac:dyDescent="0.25">
      <c r="B23" s="29"/>
      <c r="C23" s="30"/>
      <c r="D23" s="30"/>
      <c r="E23" s="30"/>
      <c r="F23" s="31"/>
    </row>
    <row r="24" spans="2:6" x14ac:dyDescent="0.25">
      <c r="B24" s="29"/>
      <c r="C24" s="30"/>
      <c r="D24" s="30"/>
      <c r="E24" s="30"/>
      <c r="F24" s="31"/>
    </row>
    <row r="25" spans="2:6" x14ac:dyDescent="0.25">
      <c r="B25" s="33"/>
      <c r="C25" s="34"/>
      <c r="D25" s="34"/>
      <c r="E25" s="34"/>
      <c r="F25" s="35"/>
    </row>
    <row r="26" spans="2:6" x14ac:dyDescent="0.25">
      <c r="B26" s="33"/>
      <c r="C26" s="34"/>
      <c r="D26" s="34"/>
      <c r="E26" s="34"/>
      <c r="F26" s="35"/>
    </row>
    <row r="27" spans="2:6" x14ac:dyDescent="0.25">
      <c r="B27" s="33"/>
      <c r="C27" s="34"/>
      <c r="D27" s="34"/>
      <c r="E27" s="34"/>
      <c r="F27" s="35"/>
    </row>
    <row r="28" spans="2:6" x14ac:dyDescent="0.25">
      <c r="B28" s="33"/>
      <c r="C28" s="34"/>
      <c r="D28" s="34"/>
      <c r="E28" s="34"/>
      <c r="F28" s="35"/>
    </row>
    <row r="29" spans="2:6" x14ac:dyDescent="0.25">
      <c r="B29" s="33"/>
      <c r="C29" s="34"/>
      <c r="D29" s="34"/>
      <c r="E29" s="34"/>
      <c r="F29" s="35"/>
    </row>
    <row r="30" spans="2:6" x14ac:dyDescent="0.25">
      <c r="B30" s="33"/>
      <c r="C30" s="34"/>
      <c r="D30" s="34"/>
      <c r="E30" s="34"/>
      <c r="F30" s="35"/>
    </row>
    <row r="31" spans="2:6" x14ac:dyDescent="0.25">
      <c r="B31" s="33"/>
      <c r="C31" s="34"/>
      <c r="D31" s="34"/>
      <c r="E31" s="34"/>
      <c r="F31" s="35"/>
    </row>
    <row r="32" spans="2:6" x14ac:dyDescent="0.25">
      <c r="B32" s="33"/>
      <c r="C32" s="34"/>
      <c r="D32" s="34"/>
      <c r="E32" s="34"/>
      <c r="F32" s="35"/>
    </row>
    <row r="33" spans="2:6" x14ac:dyDescent="0.25">
      <c r="B33" s="33"/>
      <c r="C33" s="34"/>
      <c r="D33" s="34"/>
      <c r="E33" s="34"/>
      <c r="F33" s="35"/>
    </row>
    <row r="34" spans="2:6" x14ac:dyDescent="0.25">
      <c r="B34" s="33"/>
      <c r="C34" s="34"/>
      <c r="D34" s="34"/>
      <c r="E34" s="34"/>
      <c r="F34" s="35"/>
    </row>
    <row r="35" spans="2:6" ht="15.75" thickBot="1" x14ac:dyDescent="0.3">
      <c r="B35" s="36"/>
      <c r="C35" s="37"/>
      <c r="D35" s="37"/>
      <c r="E35" s="37"/>
      <c r="F35" s="38"/>
    </row>
  </sheetData>
  <mergeCells count="8">
    <mergeCell ref="B2:F2"/>
    <mergeCell ref="C15:E15"/>
    <mergeCell ref="D16:E16"/>
    <mergeCell ref="D17:E17"/>
    <mergeCell ref="C14:E14"/>
    <mergeCell ref="B6:F6"/>
    <mergeCell ref="B5:F5"/>
    <mergeCell ref="F8:F9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20"/>
  <sheetViews>
    <sheetView workbookViewId="0">
      <selection activeCell="D5" sqref="D5"/>
    </sheetView>
  </sheetViews>
  <sheetFormatPr baseColWidth="10" defaultRowHeight="15" x14ac:dyDescent="0.25"/>
  <cols>
    <col min="1" max="1" width="3.7109375" customWidth="1"/>
    <col min="2" max="2" width="40.28515625" customWidth="1"/>
    <col min="3" max="3" width="25.85546875" customWidth="1"/>
    <col min="4" max="4" width="21.85546875" customWidth="1"/>
  </cols>
  <sheetData>
    <row r="1" spans="1:8" x14ac:dyDescent="0.25">
      <c r="A1" s="44"/>
      <c r="B1" s="44"/>
      <c r="C1" s="44"/>
      <c r="D1" s="44"/>
      <c r="E1" s="44"/>
      <c r="F1" s="44"/>
      <c r="G1" s="44"/>
    </row>
    <row r="2" spans="1:8" ht="20.100000000000001" customHeight="1" x14ac:dyDescent="0.25">
      <c r="A2" s="69" t="s">
        <v>0</v>
      </c>
      <c r="B2" s="69"/>
      <c r="C2" s="69"/>
      <c r="D2" s="69"/>
      <c r="E2" s="69"/>
      <c r="F2" s="69"/>
      <c r="G2" s="69"/>
    </row>
    <row r="3" spans="1:8" ht="20.100000000000001" customHeight="1" x14ac:dyDescent="0.25">
      <c r="A3" s="69" t="s">
        <v>59</v>
      </c>
      <c r="B3" s="69"/>
      <c r="C3" s="69"/>
      <c r="D3" s="69"/>
      <c r="E3" s="69"/>
      <c r="F3" s="69"/>
      <c r="G3" s="69"/>
    </row>
    <row r="4" spans="1:8" ht="20.100000000000001" customHeight="1" x14ac:dyDescent="0.25">
      <c r="A4" s="69" t="s">
        <v>58</v>
      </c>
      <c r="B4" s="69"/>
      <c r="C4" s="69"/>
      <c r="D4" s="69"/>
      <c r="E4" s="69"/>
      <c r="F4" s="69"/>
      <c r="G4" s="69"/>
      <c r="H4" s="44"/>
    </row>
    <row r="5" spans="1:8" ht="20.100000000000001" customHeight="1" x14ac:dyDescent="0.25">
      <c r="A5" s="45" t="s">
        <v>1</v>
      </c>
      <c r="B5" s="45" t="s">
        <v>2</v>
      </c>
      <c r="C5" s="45" t="s">
        <v>3</v>
      </c>
      <c r="D5" s="45" t="s">
        <v>48</v>
      </c>
      <c r="E5" s="82" t="s">
        <v>7</v>
      </c>
      <c r="F5" s="46" t="s">
        <v>6</v>
      </c>
      <c r="G5" s="45" t="s">
        <v>4</v>
      </c>
    </row>
    <row r="6" spans="1:8" ht="20.100000000000001" customHeight="1" x14ac:dyDescent="0.25">
      <c r="A6" s="85">
        <v>1</v>
      </c>
      <c r="B6" s="3" t="s">
        <v>8</v>
      </c>
      <c r="C6" s="80" t="s">
        <v>9</v>
      </c>
      <c r="D6" s="80" t="s">
        <v>49</v>
      </c>
      <c r="E6" s="42">
        <f>275*4</f>
        <v>1100</v>
      </c>
      <c r="F6" s="97" t="s">
        <v>7</v>
      </c>
      <c r="G6" s="5" t="s">
        <v>56</v>
      </c>
    </row>
    <row r="7" spans="1:8" ht="20.100000000000001" customHeight="1" x14ac:dyDescent="0.25">
      <c r="A7" s="85">
        <f>A6+1</f>
        <v>2</v>
      </c>
      <c r="B7" s="3" t="s">
        <v>10</v>
      </c>
      <c r="C7" s="80" t="s">
        <v>11</v>
      </c>
      <c r="D7" s="80" t="s">
        <v>49</v>
      </c>
      <c r="E7" s="42">
        <f t="shared" ref="E7:E13" si="0">275*4</f>
        <v>1100</v>
      </c>
      <c r="F7" s="97" t="s">
        <v>7</v>
      </c>
      <c r="G7" s="5" t="s">
        <v>56</v>
      </c>
    </row>
    <row r="8" spans="1:8" ht="20.100000000000001" customHeight="1" x14ac:dyDescent="0.25">
      <c r="A8" s="85">
        <f t="shared" ref="A8:A17" si="1">A7+1</f>
        <v>3</v>
      </c>
      <c r="B8" s="3" t="s">
        <v>12</v>
      </c>
      <c r="C8" s="80" t="s">
        <v>13</v>
      </c>
      <c r="D8" s="80" t="s">
        <v>49</v>
      </c>
      <c r="E8" s="42">
        <f t="shared" si="0"/>
        <v>1100</v>
      </c>
      <c r="F8" s="97" t="s">
        <v>7</v>
      </c>
      <c r="G8" s="5" t="s">
        <v>56</v>
      </c>
    </row>
    <row r="9" spans="1:8" ht="20.100000000000001" customHeight="1" x14ac:dyDescent="0.25">
      <c r="A9" s="85">
        <f t="shared" si="1"/>
        <v>4</v>
      </c>
      <c r="B9" s="3" t="s">
        <v>14</v>
      </c>
      <c r="C9" s="80" t="s">
        <v>15</v>
      </c>
      <c r="D9" s="80" t="s">
        <v>49</v>
      </c>
      <c r="E9" s="42">
        <f t="shared" si="0"/>
        <v>1100</v>
      </c>
      <c r="F9" s="97" t="s">
        <v>7</v>
      </c>
      <c r="G9" s="5" t="s">
        <v>56</v>
      </c>
    </row>
    <row r="10" spans="1:8" ht="20.100000000000001" customHeight="1" x14ac:dyDescent="0.25">
      <c r="A10" s="85">
        <f t="shared" si="1"/>
        <v>5</v>
      </c>
      <c r="B10" s="3" t="s">
        <v>16</v>
      </c>
      <c r="C10" s="80" t="s">
        <v>17</v>
      </c>
      <c r="D10" s="80" t="s">
        <v>49</v>
      </c>
      <c r="E10" s="42">
        <f t="shared" si="0"/>
        <v>1100</v>
      </c>
      <c r="F10" s="97" t="s">
        <v>7</v>
      </c>
      <c r="G10" s="5" t="s">
        <v>56</v>
      </c>
    </row>
    <row r="11" spans="1:8" ht="20.100000000000001" customHeight="1" x14ac:dyDescent="0.25">
      <c r="A11" s="85">
        <f t="shared" si="1"/>
        <v>6</v>
      </c>
      <c r="B11" s="3" t="s">
        <v>18</v>
      </c>
      <c r="C11" s="80" t="s">
        <v>19</v>
      </c>
      <c r="D11" s="80" t="s">
        <v>49</v>
      </c>
      <c r="E11" s="42">
        <f t="shared" si="0"/>
        <v>1100</v>
      </c>
      <c r="F11" s="97" t="s">
        <v>7</v>
      </c>
      <c r="G11" s="5" t="s">
        <v>56</v>
      </c>
    </row>
    <row r="12" spans="1:8" ht="20.100000000000001" customHeight="1" x14ac:dyDescent="0.25">
      <c r="A12" s="85">
        <f t="shared" si="1"/>
        <v>7</v>
      </c>
      <c r="B12" s="3" t="s">
        <v>20</v>
      </c>
      <c r="C12" s="80" t="s">
        <v>21</v>
      </c>
      <c r="D12" s="80" t="s">
        <v>49</v>
      </c>
      <c r="E12" s="42">
        <f t="shared" si="0"/>
        <v>1100</v>
      </c>
      <c r="F12" s="97" t="s">
        <v>7</v>
      </c>
      <c r="G12" s="5" t="s">
        <v>56</v>
      </c>
    </row>
    <row r="13" spans="1:8" ht="20.100000000000001" customHeight="1" x14ac:dyDescent="0.25">
      <c r="A13" s="85">
        <f t="shared" si="1"/>
        <v>8</v>
      </c>
      <c r="B13" s="7" t="s">
        <v>22</v>
      </c>
      <c r="C13" s="80" t="s">
        <v>23</v>
      </c>
      <c r="D13" s="80" t="s">
        <v>49</v>
      </c>
      <c r="E13" s="42">
        <f t="shared" si="0"/>
        <v>1100</v>
      </c>
      <c r="F13" s="97" t="s">
        <v>7</v>
      </c>
      <c r="G13" s="5" t="s">
        <v>56</v>
      </c>
    </row>
    <row r="14" spans="1:8" ht="20.100000000000001" customHeight="1" x14ac:dyDescent="0.25">
      <c r="A14" s="85">
        <f t="shared" si="1"/>
        <v>9</v>
      </c>
      <c r="B14" s="7" t="s">
        <v>24</v>
      </c>
      <c r="C14" s="81" t="s">
        <v>25</v>
      </c>
      <c r="D14" s="80" t="s">
        <v>49</v>
      </c>
      <c r="E14" s="43">
        <f>160*2</f>
        <v>320</v>
      </c>
      <c r="F14" s="97" t="s">
        <v>7</v>
      </c>
      <c r="G14" s="5" t="s">
        <v>56</v>
      </c>
    </row>
    <row r="15" spans="1:8" ht="20.100000000000001" customHeight="1" x14ac:dyDescent="0.25">
      <c r="A15" s="85">
        <f t="shared" si="1"/>
        <v>10</v>
      </c>
      <c r="B15" s="7" t="s">
        <v>26</v>
      </c>
      <c r="C15" s="81" t="s">
        <v>27</v>
      </c>
      <c r="D15" s="80" t="s">
        <v>49</v>
      </c>
      <c r="E15" s="43">
        <f t="shared" ref="E15:E17" si="2">160*2</f>
        <v>320</v>
      </c>
      <c r="F15" s="97" t="s">
        <v>7</v>
      </c>
      <c r="G15" s="5" t="s">
        <v>56</v>
      </c>
    </row>
    <row r="16" spans="1:8" ht="20.100000000000001" customHeight="1" x14ac:dyDescent="0.25">
      <c r="A16" s="85">
        <f t="shared" si="1"/>
        <v>11</v>
      </c>
      <c r="B16" s="7" t="s">
        <v>28</v>
      </c>
      <c r="C16" s="81" t="s">
        <v>29</v>
      </c>
      <c r="D16" s="80" t="s">
        <v>49</v>
      </c>
      <c r="E16" s="43">
        <f t="shared" si="2"/>
        <v>320</v>
      </c>
      <c r="F16" s="97" t="s">
        <v>7</v>
      </c>
      <c r="G16" s="5" t="s">
        <v>56</v>
      </c>
    </row>
    <row r="17" spans="1:7" ht="20.100000000000001" customHeight="1" x14ac:dyDescent="0.25">
      <c r="A17" s="85">
        <f t="shared" si="1"/>
        <v>12</v>
      </c>
      <c r="B17" s="7" t="s">
        <v>30</v>
      </c>
      <c r="C17" s="81" t="s">
        <v>31</v>
      </c>
      <c r="D17" s="80" t="s">
        <v>49</v>
      </c>
      <c r="E17" s="43">
        <f t="shared" si="2"/>
        <v>320</v>
      </c>
      <c r="F17" s="97" t="s">
        <v>7</v>
      </c>
      <c r="G17" s="5" t="s">
        <v>56</v>
      </c>
    </row>
    <row r="18" spans="1:7" ht="20.100000000000001" customHeight="1" x14ac:dyDescent="0.25">
      <c r="A18" s="73" t="s">
        <v>5</v>
      </c>
      <c r="B18" s="74"/>
      <c r="C18" s="75"/>
      <c r="D18" s="49"/>
      <c r="E18" s="10">
        <f>SUM(E6:E17)</f>
        <v>10080</v>
      </c>
      <c r="F18" s="9"/>
      <c r="G18" s="9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</sheetData>
  <mergeCells count="4">
    <mergeCell ref="A18:C18"/>
    <mergeCell ref="A2:G2"/>
    <mergeCell ref="A3:G3"/>
    <mergeCell ref="A4:G4"/>
  </mergeCells>
  <pageMargins left="0.25" right="0.25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0"/>
  <sheetViews>
    <sheetView workbookViewId="0">
      <selection activeCell="A3" sqref="A3:G3"/>
    </sheetView>
  </sheetViews>
  <sheetFormatPr baseColWidth="10" defaultRowHeight="15" x14ac:dyDescent="0.25"/>
  <cols>
    <col min="1" max="1" width="4.28515625" customWidth="1"/>
    <col min="2" max="2" width="38.7109375" customWidth="1"/>
    <col min="3" max="3" width="21.5703125" customWidth="1"/>
    <col min="4" max="4" width="20.28515625" customWidth="1"/>
    <col min="5" max="5" width="14.140625" customWidth="1"/>
    <col min="6" max="6" width="13.85546875" customWidth="1"/>
    <col min="7" max="7" width="13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0.100000000000001" customHeight="1" x14ac:dyDescent="0.25">
      <c r="A2" s="69" t="s">
        <v>0</v>
      </c>
      <c r="B2" s="69"/>
      <c r="C2" s="69"/>
      <c r="D2" s="69"/>
      <c r="E2" s="69"/>
      <c r="F2" s="69"/>
      <c r="G2" s="69"/>
    </row>
    <row r="3" spans="1:7" ht="20.100000000000001" customHeight="1" x14ac:dyDescent="0.25">
      <c r="A3" s="69" t="s">
        <v>46</v>
      </c>
      <c r="B3" s="69"/>
      <c r="C3" s="69"/>
      <c r="D3" s="69"/>
      <c r="E3" s="69"/>
      <c r="F3" s="69"/>
      <c r="G3" s="69"/>
    </row>
    <row r="4" spans="1:7" ht="20.100000000000001" customHeight="1" x14ac:dyDescent="0.25">
      <c r="A4" s="69" t="s">
        <v>60</v>
      </c>
      <c r="B4" s="69"/>
      <c r="C4" s="69"/>
      <c r="D4" s="69"/>
      <c r="E4" s="69"/>
      <c r="F4" s="69"/>
      <c r="G4" s="69"/>
    </row>
    <row r="5" spans="1:7" ht="20.100000000000001" customHeight="1" x14ac:dyDescent="0.25">
      <c r="A5" s="45" t="s">
        <v>1</v>
      </c>
      <c r="B5" s="45" t="s">
        <v>2</v>
      </c>
      <c r="C5" s="45" t="s">
        <v>3</v>
      </c>
      <c r="D5" s="45" t="s">
        <v>48</v>
      </c>
      <c r="E5" s="82" t="s">
        <v>7</v>
      </c>
      <c r="F5" s="46" t="s">
        <v>6</v>
      </c>
      <c r="G5" s="45" t="s">
        <v>4</v>
      </c>
    </row>
    <row r="6" spans="1:7" ht="20.100000000000001" customHeight="1" x14ac:dyDescent="0.25">
      <c r="A6" s="85">
        <v>1</v>
      </c>
      <c r="B6" s="3" t="s">
        <v>8</v>
      </c>
      <c r="C6" s="80" t="s">
        <v>9</v>
      </c>
      <c r="D6" s="80" t="s">
        <v>49</v>
      </c>
      <c r="E6" s="42">
        <f>275*4</f>
        <v>1100</v>
      </c>
      <c r="F6" s="97" t="s">
        <v>7</v>
      </c>
      <c r="G6" s="5" t="s">
        <v>56</v>
      </c>
    </row>
    <row r="7" spans="1:7" ht="20.100000000000001" customHeight="1" x14ac:dyDescent="0.25">
      <c r="A7" s="85">
        <f>A6+1</f>
        <v>2</v>
      </c>
      <c r="B7" s="3" t="s">
        <v>10</v>
      </c>
      <c r="C7" s="80" t="s">
        <v>11</v>
      </c>
      <c r="D7" s="80" t="s">
        <v>49</v>
      </c>
      <c r="E7" s="42">
        <v>0</v>
      </c>
      <c r="F7" s="97" t="s">
        <v>7</v>
      </c>
      <c r="G7" s="5" t="s">
        <v>56</v>
      </c>
    </row>
    <row r="8" spans="1:7" ht="20.100000000000001" customHeight="1" x14ac:dyDescent="0.25">
      <c r="A8" s="85">
        <f t="shared" ref="A8:A17" si="0">A7+1</f>
        <v>3</v>
      </c>
      <c r="B8" s="3" t="s">
        <v>12</v>
      </c>
      <c r="C8" s="80" t="s">
        <v>13</v>
      </c>
      <c r="D8" s="80" t="s">
        <v>49</v>
      </c>
      <c r="E8" s="42">
        <f t="shared" ref="E8:E13" si="1">275*4</f>
        <v>1100</v>
      </c>
      <c r="F8" s="97" t="s">
        <v>7</v>
      </c>
      <c r="G8" s="5" t="s">
        <v>56</v>
      </c>
    </row>
    <row r="9" spans="1:7" ht="20.100000000000001" customHeight="1" x14ac:dyDescent="0.25">
      <c r="A9" s="85">
        <f t="shared" si="0"/>
        <v>4</v>
      </c>
      <c r="B9" s="3" t="s">
        <v>14</v>
      </c>
      <c r="C9" s="80" t="s">
        <v>15</v>
      </c>
      <c r="D9" s="80" t="s">
        <v>49</v>
      </c>
      <c r="E9" s="42">
        <f t="shared" si="1"/>
        <v>1100</v>
      </c>
      <c r="F9" s="97" t="s">
        <v>7</v>
      </c>
      <c r="G9" s="5" t="s">
        <v>56</v>
      </c>
    </row>
    <row r="10" spans="1:7" ht="20.100000000000001" customHeight="1" x14ac:dyDescent="0.25">
      <c r="A10" s="85">
        <f t="shared" si="0"/>
        <v>5</v>
      </c>
      <c r="B10" s="3" t="s">
        <v>16</v>
      </c>
      <c r="C10" s="80" t="s">
        <v>17</v>
      </c>
      <c r="D10" s="80" t="s">
        <v>49</v>
      </c>
      <c r="E10" s="42">
        <f t="shared" si="1"/>
        <v>1100</v>
      </c>
      <c r="F10" s="97" t="s">
        <v>7</v>
      </c>
      <c r="G10" s="5" t="s">
        <v>56</v>
      </c>
    </row>
    <row r="11" spans="1:7" ht="20.100000000000001" customHeight="1" x14ac:dyDescent="0.25">
      <c r="A11" s="85">
        <f t="shared" si="0"/>
        <v>6</v>
      </c>
      <c r="B11" s="3" t="s">
        <v>18</v>
      </c>
      <c r="C11" s="80" t="s">
        <v>19</v>
      </c>
      <c r="D11" s="80" t="s">
        <v>49</v>
      </c>
      <c r="E11" s="42">
        <f t="shared" si="1"/>
        <v>1100</v>
      </c>
      <c r="F11" s="97" t="s">
        <v>7</v>
      </c>
      <c r="G11" s="5" t="s">
        <v>56</v>
      </c>
    </row>
    <row r="12" spans="1:7" ht="20.100000000000001" customHeight="1" x14ac:dyDescent="0.25">
      <c r="A12" s="85">
        <f t="shared" si="0"/>
        <v>7</v>
      </c>
      <c r="B12" s="3" t="s">
        <v>20</v>
      </c>
      <c r="C12" s="80" t="s">
        <v>21</v>
      </c>
      <c r="D12" s="80" t="s">
        <v>49</v>
      </c>
      <c r="E12" s="42">
        <f t="shared" si="1"/>
        <v>1100</v>
      </c>
      <c r="F12" s="97" t="s">
        <v>7</v>
      </c>
      <c r="G12" s="5" t="s">
        <v>56</v>
      </c>
    </row>
    <row r="13" spans="1:7" ht="20.100000000000001" customHeight="1" x14ac:dyDescent="0.25">
      <c r="A13" s="85">
        <f t="shared" si="0"/>
        <v>8</v>
      </c>
      <c r="B13" s="7" t="s">
        <v>22</v>
      </c>
      <c r="C13" s="80" t="s">
        <v>23</v>
      </c>
      <c r="D13" s="80" t="s">
        <v>49</v>
      </c>
      <c r="E13" s="42">
        <f t="shared" si="1"/>
        <v>1100</v>
      </c>
      <c r="F13" s="97" t="s">
        <v>7</v>
      </c>
      <c r="G13" s="5" t="s">
        <v>56</v>
      </c>
    </row>
    <row r="14" spans="1:7" ht="20.100000000000001" customHeight="1" x14ac:dyDescent="0.25">
      <c r="A14" s="85">
        <f t="shared" si="0"/>
        <v>9</v>
      </c>
      <c r="B14" s="7" t="s">
        <v>24</v>
      </c>
      <c r="C14" s="81" t="s">
        <v>25</v>
      </c>
      <c r="D14" s="80" t="s">
        <v>49</v>
      </c>
      <c r="E14" s="43">
        <f>160*2</f>
        <v>320</v>
      </c>
      <c r="F14" s="97" t="s">
        <v>7</v>
      </c>
      <c r="G14" s="5" t="s">
        <v>56</v>
      </c>
    </row>
    <row r="15" spans="1:7" ht="20.100000000000001" customHeight="1" x14ac:dyDescent="0.25">
      <c r="A15" s="85">
        <f t="shared" si="0"/>
        <v>10</v>
      </c>
      <c r="B15" s="7" t="s">
        <v>26</v>
      </c>
      <c r="C15" s="81" t="s">
        <v>27</v>
      </c>
      <c r="D15" s="80" t="s">
        <v>49</v>
      </c>
      <c r="E15" s="43">
        <f t="shared" ref="E15:E17" si="2">160*2</f>
        <v>320</v>
      </c>
      <c r="F15" s="97" t="s">
        <v>7</v>
      </c>
      <c r="G15" s="5" t="s">
        <v>56</v>
      </c>
    </row>
    <row r="16" spans="1:7" ht="20.100000000000001" customHeight="1" x14ac:dyDescent="0.25">
      <c r="A16" s="85">
        <f t="shared" si="0"/>
        <v>11</v>
      </c>
      <c r="B16" s="7" t="s">
        <v>28</v>
      </c>
      <c r="C16" s="81" t="s">
        <v>29</v>
      </c>
      <c r="D16" s="80" t="s">
        <v>49</v>
      </c>
      <c r="E16" s="43">
        <f t="shared" si="2"/>
        <v>320</v>
      </c>
      <c r="F16" s="97" t="s">
        <v>7</v>
      </c>
      <c r="G16" s="5" t="s">
        <v>56</v>
      </c>
    </row>
    <row r="17" spans="1:7" ht="20.100000000000001" customHeight="1" x14ac:dyDescent="0.25">
      <c r="A17" s="85">
        <f t="shared" si="0"/>
        <v>12</v>
      </c>
      <c r="B17" s="7" t="s">
        <v>30</v>
      </c>
      <c r="C17" s="81" t="s">
        <v>31</v>
      </c>
      <c r="D17" s="80" t="s">
        <v>49</v>
      </c>
      <c r="E17" s="43">
        <f t="shared" si="2"/>
        <v>320</v>
      </c>
      <c r="F17" s="97" t="s">
        <v>7</v>
      </c>
      <c r="G17" s="5" t="s">
        <v>56</v>
      </c>
    </row>
    <row r="18" spans="1:7" ht="20.100000000000001" customHeight="1" x14ac:dyDescent="0.25">
      <c r="A18" s="73" t="s">
        <v>5</v>
      </c>
      <c r="B18" s="74"/>
      <c r="C18" s="75"/>
      <c r="D18" s="49"/>
      <c r="E18" s="10">
        <f>SUM(E6:E17)</f>
        <v>8980</v>
      </c>
      <c r="F18" s="9"/>
      <c r="G18" s="9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</sheetData>
  <mergeCells count="4">
    <mergeCell ref="A18:C18"/>
    <mergeCell ref="A2:G2"/>
    <mergeCell ref="A3:G3"/>
    <mergeCell ref="A4:G4"/>
  </mergeCells>
  <pageMargins left="0.25" right="0.25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G18"/>
  <sheetViews>
    <sheetView workbookViewId="0">
      <selection activeCell="A14" sqref="A14:E14"/>
    </sheetView>
  </sheetViews>
  <sheetFormatPr baseColWidth="10" defaultRowHeight="15" x14ac:dyDescent="0.25"/>
  <cols>
    <col min="1" max="1" width="4.42578125" customWidth="1"/>
    <col min="2" max="2" width="41.28515625" customWidth="1"/>
    <col min="3" max="3" width="22" customWidth="1"/>
    <col min="4" max="4" width="20.5703125" customWidth="1"/>
    <col min="5" max="5" width="15" customWidth="1"/>
    <col min="6" max="6" width="13.140625" customWidth="1"/>
    <col min="7" max="7" width="14.28515625" customWidth="1"/>
  </cols>
  <sheetData>
    <row r="2" spans="1:7" ht="20.100000000000001" customHeight="1" x14ac:dyDescent="0.25">
      <c r="A2" s="69" t="s">
        <v>0</v>
      </c>
      <c r="B2" s="69"/>
      <c r="C2" s="69"/>
      <c r="D2" s="69"/>
      <c r="E2" s="69"/>
      <c r="F2" s="69"/>
      <c r="G2" s="69"/>
    </row>
    <row r="3" spans="1:7" ht="20.100000000000001" customHeight="1" x14ac:dyDescent="0.25">
      <c r="A3" s="69" t="s">
        <v>54</v>
      </c>
      <c r="B3" s="69"/>
      <c r="C3" s="69"/>
      <c r="D3" s="69"/>
      <c r="E3" s="69"/>
      <c r="F3" s="69"/>
      <c r="G3" s="69"/>
    </row>
    <row r="4" spans="1:7" ht="20.100000000000001" customHeight="1" x14ac:dyDescent="0.25">
      <c r="A4" s="69" t="s">
        <v>61</v>
      </c>
      <c r="B4" s="69"/>
      <c r="C4" s="69"/>
      <c r="D4" s="69"/>
      <c r="E4" s="69"/>
      <c r="F4" s="69"/>
      <c r="G4" s="69"/>
    </row>
    <row r="5" spans="1:7" ht="20.100000000000001" customHeight="1" x14ac:dyDescent="0.25">
      <c r="A5" s="45" t="s">
        <v>1</v>
      </c>
      <c r="B5" s="45" t="s">
        <v>2</v>
      </c>
      <c r="C5" s="45" t="s">
        <v>3</v>
      </c>
      <c r="D5" s="45" t="s">
        <v>48</v>
      </c>
      <c r="E5" s="82" t="s">
        <v>7</v>
      </c>
      <c r="F5" s="46" t="s">
        <v>6</v>
      </c>
      <c r="G5" s="45" t="s">
        <v>4</v>
      </c>
    </row>
    <row r="6" spans="1:7" ht="20.100000000000001" customHeight="1" x14ac:dyDescent="0.25">
      <c r="A6" s="85">
        <v>1</v>
      </c>
      <c r="B6" s="3" t="s">
        <v>8</v>
      </c>
      <c r="C6" s="79" t="s">
        <v>9</v>
      </c>
      <c r="D6" s="80" t="s">
        <v>49</v>
      </c>
      <c r="E6" s="42">
        <f>275*4</f>
        <v>1100</v>
      </c>
      <c r="F6" s="97" t="s">
        <v>7</v>
      </c>
      <c r="G6" s="5" t="s">
        <v>56</v>
      </c>
    </row>
    <row r="7" spans="1:7" ht="20.100000000000001" customHeight="1" x14ac:dyDescent="0.25">
      <c r="A7" s="85">
        <v>2</v>
      </c>
      <c r="B7" s="3" t="s">
        <v>12</v>
      </c>
      <c r="C7" s="79" t="s">
        <v>13</v>
      </c>
      <c r="D7" s="80" t="s">
        <v>49</v>
      </c>
      <c r="E7" s="42">
        <f t="shared" ref="E7:E12" si="0">275*4</f>
        <v>1100</v>
      </c>
      <c r="F7" s="97" t="s">
        <v>7</v>
      </c>
      <c r="G7" s="5" t="s">
        <v>56</v>
      </c>
    </row>
    <row r="8" spans="1:7" ht="20.100000000000001" customHeight="1" x14ac:dyDescent="0.25">
      <c r="A8" s="85">
        <v>3</v>
      </c>
      <c r="B8" s="3" t="s">
        <v>14</v>
      </c>
      <c r="C8" s="79" t="s">
        <v>15</v>
      </c>
      <c r="D8" s="80" t="s">
        <v>49</v>
      </c>
      <c r="E8" s="42">
        <f t="shared" si="0"/>
        <v>1100</v>
      </c>
      <c r="F8" s="97" t="s">
        <v>7</v>
      </c>
      <c r="G8" s="5" t="s">
        <v>56</v>
      </c>
    </row>
    <row r="9" spans="1:7" ht="20.100000000000001" customHeight="1" x14ac:dyDescent="0.25">
      <c r="A9" s="85">
        <v>4</v>
      </c>
      <c r="B9" s="3" t="s">
        <v>16</v>
      </c>
      <c r="C9" s="79" t="s">
        <v>17</v>
      </c>
      <c r="D9" s="80" t="s">
        <v>49</v>
      </c>
      <c r="E9" s="42">
        <f t="shared" si="0"/>
        <v>1100</v>
      </c>
      <c r="F9" s="97" t="s">
        <v>7</v>
      </c>
      <c r="G9" s="5" t="s">
        <v>56</v>
      </c>
    </row>
    <row r="10" spans="1:7" ht="20.100000000000001" customHeight="1" x14ac:dyDescent="0.25">
      <c r="A10" s="85">
        <v>5</v>
      </c>
      <c r="B10" s="3" t="s">
        <v>18</v>
      </c>
      <c r="C10" s="79" t="s">
        <v>19</v>
      </c>
      <c r="D10" s="80" t="s">
        <v>49</v>
      </c>
      <c r="E10" s="42">
        <f t="shared" si="0"/>
        <v>1100</v>
      </c>
      <c r="F10" s="97" t="s">
        <v>7</v>
      </c>
      <c r="G10" s="5" t="s">
        <v>56</v>
      </c>
    </row>
    <row r="11" spans="1:7" ht="20.100000000000001" customHeight="1" x14ac:dyDescent="0.25">
      <c r="A11" s="85">
        <v>6</v>
      </c>
      <c r="B11" s="3" t="s">
        <v>20</v>
      </c>
      <c r="C11" s="79" t="s">
        <v>21</v>
      </c>
      <c r="D11" s="80" t="s">
        <v>49</v>
      </c>
      <c r="E11" s="42">
        <f t="shared" si="0"/>
        <v>1100</v>
      </c>
      <c r="F11" s="97" t="s">
        <v>7</v>
      </c>
      <c r="G11" s="5" t="s">
        <v>56</v>
      </c>
    </row>
    <row r="12" spans="1:7" ht="20.100000000000001" customHeight="1" x14ac:dyDescent="0.25">
      <c r="A12" s="85">
        <v>7</v>
      </c>
      <c r="B12" s="7" t="s">
        <v>22</v>
      </c>
      <c r="C12" s="79" t="s">
        <v>23</v>
      </c>
      <c r="D12" s="80" t="s">
        <v>49</v>
      </c>
      <c r="E12" s="42">
        <f t="shared" si="0"/>
        <v>1100</v>
      </c>
      <c r="F12" s="97" t="s">
        <v>7</v>
      </c>
      <c r="G12" s="5" t="s">
        <v>56</v>
      </c>
    </row>
    <row r="13" spans="1:7" ht="20.100000000000001" customHeight="1" x14ac:dyDescent="0.25">
      <c r="A13" s="102">
        <v>8</v>
      </c>
      <c r="B13" s="103" t="s">
        <v>28</v>
      </c>
      <c r="C13" s="101" t="s">
        <v>29</v>
      </c>
      <c r="D13" s="98" t="s">
        <v>49</v>
      </c>
      <c r="E13" s="100">
        <f>160*4</f>
        <v>640</v>
      </c>
      <c r="F13" s="97" t="s">
        <v>7</v>
      </c>
      <c r="G13" s="5" t="s">
        <v>56</v>
      </c>
    </row>
    <row r="14" spans="1:7" ht="20.100000000000001" customHeight="1" x14ac:dyDescent="0.25">
      <c r="A14" s="73" t="s">
        <v>5</v>
      </c>
      <c r="B14" s="74"/>
      <c r="C14" s="75"/>
      <c r="D14" s="49"/>
      <c r="E14" s="10">
        <f>SUM(E6:E13)</f>
        <v>8340</v>
      </c>
      <c r="F14" s="9"/>
      <c r="G14" s="9"/>
    </row>
    <row r="15" spans="1:7" x14ac:dyDescent="0.25">
      <c r="A15" s="1"/>
      <c r="B15" s="1"/>
      <c r="C15" s="1"/>
      <c r="D15" s="99"/>
      <c r="E15" s="1"/>
      <c r="F15" s="1"/>
      <c r="G15" s="1"/>
    </row>
    <row r="16" spans="1:7" x14ac:dyDescent="0.25">
      <c r="A16" s="1"/>
      <c r="B16" s="1"/>
      <c r="C16" s="1"/>
      <c r="D16" s="99"/>
      <c r="E16" s="1"/>
      <c r="F16" s="1"/>
      <c r="G16" s="1"/>
    </row>
    <row r="17" spans="1:7" x14ac:dyDescent="0.25">
      <c r="A17" s="1"/>
      <c r="B17" s="1"/>
      <c r="C17" s="1"/>
      <c r="D17" s="99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</sheetData>
  <mergeCells count="4">
    <mergeCell ref="A14:C14"/>
    <mergeCell ref="A2:G2"/>
    <mergeCell ref="A3:G3"/>
    <mergeCell ref="A4:G4"/>
  </mergeCells>
  <pageMargins left="0.25" right="0.25" top="0.75" bottom="0.75" header="0.3" footer="0.3"/>
  <pageSetup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tabSelected="1" workbookViewId="0">
      <selection activeCell="J11" sqref="J11"/>
    </sheetView>
  </sheetViews>
  <sheetFormatPr baseColWidth="10" defaultRowHeight="15" x14ac:dyDescent="0.25"/>
  <cols>
    <col min="1" max="1" width="4.7109375" customWidth="1"/>
    <col min="2" max="2" width="40.42578125" customWidth="1"/>
    <col min="3" max="3" width="24" customWidth="1"/>
    <col min="4" max="4" width="19.140625" customWidth="1"/>
    <col min="5" max="5" width="16.140625" customWidth="1"/>
  </cols>
  <sheetData>
    <row r="2" spans="1:7" ht="15.75" x14ac:dyDescent="0.25">
      <c r="A2" s="70" t="s">
        <v>0</v>
      </c>
      <c r="B2" s="70"/>
      <c r="C2" s="70"/>
      <c r="D2" s="70"/>
      <c r="E2" s="70"/>
      <c r="F2" s="70"/>
      <c r="G2" s="70"/>
    </row>
    <row r="3" spans="1:7" ht="15.75" x14ac:dyDescent="0.25">
      <c r="A3" s="69" t="s">
        <v>59</v>
      </c>
      <c r="B3" s="69"/>
      <c r="C3" s="69"/>
      <c r="D3" s="69"/>
      <c r="E3" s="69"/>
      <c r="F3" s="69"/>
      <c r="G3" s="69"/>
    </row>
    <row r="4" spans="1:7" ht="15.75" x14ac:dyDescent="0.25">
      <c r="A4" s="70" t="s">
        <v>62</v>
      </c>
      <c r="B4" s="70"/>
      <c r="C4" s="70"/>
      <c r="D4" s="70"/>
      <c r="E4" s="70"/>
      <c r="F4" s="70"/>
      <c r="G4" s="70"/>
    </row>
    <row r="5" spans="1:7" ht="22.5" customHeight="1" x14ac:dyDescent="0.25">
      <c r="A5" s="45" t="s">
        <v>1</v>
      </c>
      <c r="B5" s="45" t="s">
        <v>2</v>
      </c>
      <c r="C5" s="45" t="s">
        <v>3</v>
      </c>
      <c r="D5" s="45" t="s">
        <v>48</v>
      </c>
      <c r="E5" s="82" t="s">
        <v>7</v>
      </c>
      <c r="F5" s="46" t="s">
        <v>6</v>
      </c>
      <c r="G5" s="45" t="s">
        <v>4</v>
      </c>
    </row>
    <row r="6" spans="1:7" ht="20.100000000000001" customHeight="1" x14ac:dyDescent="0.25">
      <c r="A6" s="2">
        <v>1</v>
      </c>
      <c r="B6" s="3" t="s">
        <v>8</v>
      </c>
      <c r="C6" s="80" t="s">
        <v>9</v>
      </c>
      <c r="D6" s="80" t="s">
        <v>49</v>
      </c>
      <c r="E6" s="39">
        <f>275*4</f>
        <v>1100</v>
      </c>
      <c r="F6" s="4" t="s">
        <v>7</v>
      </c>
      <c r="G6" s="5" t="s">
        <v>56</v>
      </c>
    </row>
    <row r="7" spans="1:7" ht="20.100000000000001" customHeight="1" x14ac:dyDescent="0.25">
      <c r="A7" s="2">
        <v>2</v>
      </c>
      <c r="B7" s="3" t="s">
        <v>12</v>
      </c>
      <c r="C7" s="80" t="s">
        <v>13</v>
      </c>
      <c r="D7" s="80" t="s">
        <v>49</v>
      </c>
      <c r="E7" s="39">
        <f t="shared" ref="E7:E12" si="0">275*4</f>
        <v>1100</v>
      </c>
      <c r="F7" s="4" t="s">
        <v>7</v>
      </c>
      <c r="G7" s="5" t="s">
        <v>56</v>
      </c>
    </row>
    <row r="8" spans="1:7" ht="20.100000000000001" customHeight="1" x14ac:dyDescent="0.25">
      <c r="A8" s="2">
        <v>3</v>
      </c>
      <c r="B8" s="3" t="s">
        <v>14</v>
      </c>
      <c r="C8" s="80" t="s">
        <v>15</v>
      </c>
      <c r="D8" s="80" t="s">
        <v>49</v>
      </c>
      <c r="E8" s="39">
        <f t="shared" si="0"/>
        <v>1100</v>
      </c>
      <c r="F8" s="4" t="s">
        <v>7</v>
      </c>
      <c r="G8" s="5" t="s">
        <v>56</v>
      </c>
    </row>
    <row r="9" spans="1:7" ht="20.100000000000001" customHeight="1" x14ac:dyDescent="0.25">
      <c r="A9" s="2">
        <v>4</v>
      </c>
      <c r="B9" s="3" t="s">
        <v>16</v>
      </c>
      <c r="C9" s="80" t="s">
        <v>17</v>
      </c>
      <c r="D9" s="80" t="s">
        <v>49</v>
      </c>
      <c r="E9" s="39">
        <f t="shared" si="0"/>
        <v>1100</v>
      </c>
      <c r="F9" s="4" t="s">
        <v>7</v>
      </c>
      <c r="G9" s="5" t="s">
        <v>56</v>
      </c>
    </row>
    <row r="10" spans="1:7" ht="20.100000000000001" customHeight="1" x14ac:dyDescent="0.25">
      <c r="A10" s="2">
        <v>5</v>
      </c>
      <c r="B10" s="6" t="s">
        <v>18</v>
      </c>
      <c r="C10" s="80" t="s">
        <v>19</v>
      </c>
      <c r="D10" s="80" t="s">
        <v>49</v>
      </c>
      <c r="E10" s="39">
        <f t="shared" si="0"/>
        <v>1100</v>
      </c>
      <c r="F10" s="4" t="s">
        <v>7</v>
      </c>
      <c r="G10" s="5" t="s">
        <v>56</v>
      </c>
    </row>
    <row r="11" spans="1:7" ht="20.100000000000001" customHeight="1" x14ac:dyDescent="0.25">
      <c r="A11" s="2">
        <v>6</v>
      </c>
      <c r="B11" s="3" t="s">
        <v>20</v>
      </c>
      <c r="C11" s="80" t="s">
        <v>21</v>
      </c>
      <c r="D11" s="80" t="s">
        <v>49</v>
      </c>
      <c r="E11" s="39">
        <f t="shared" si="0"/>
        <v>1100</v>
      </c>
      <c r="F11" s="4" t="s">
        <v>7</v>
      </c>
      <c r="G11" s="5" t="s">
        <v>56</v>
      </c>
    </row>
    <row r="12" spans="1:7" ht="20.100000000000001" customHeight="1" x14ac:dyDescent="0.25">
      <c r="A12" s="2">
        <v>7</v>
      </c>
      <c r="B12" s="7" t="s">
        <v>22</v>
      </c>
      <c r="C12" s="80" t="s">
        <v>23</v>
      </c>
      <c r="D12" s="80" t="s">
        <v>49</v>
      </c>
      <c r="E12" s="39">
        <f t="shared" si="0"/>
        <v>1100</v>
      </c>
      <c r="F12" s="4" t="s">
        <v>7</v>
      </c>
      <c r="G12" s="5" t="s">
        <v>56</v>
      </c>
    </row>
    <row r="13" spans="1:7" ht="20.100000000000001" customHeight="1" x14ac:dyDescent="0.25">
      <c r="A13" s="2">
        <v>8</v>
      </c>
      <c r="B13" s="7" t="s">
        <v>28</v>
      </c>
      <c r="C13" s="81" t="s">
        <v>29</v>
      </c>
      <c r="D13" s="80" t="s">
        <v>49</v>
      </c>
      <c r="E13" s="40">
        <f>160*4</f>
        <v>640</v>
      </c>
      <c r="F13" s="4" t="s">
        <v>7</v>
      </c>
      <c r="G13" s="5" t="s">
        <v>56</v>
      </c>
    </row>
    <row r="14" spans="1:7" ht="23.25" customHeight="1" x14ac:dyDescent="0.25">
      <c r="A14" s="73" t="s">
        <v>5</v>
      </c>
      <c r="B14" s="74"/>
      <c r="C14" s="75"/>
      <c r="D14" s="49"/>
      <c r="E14" s="10">
        <f>SUM(E6:E13)</f>
        <v>8340</v>
      </c>
      <c r="F14" s="9"/>
      <c r="G14" s="9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</sheetData>
  <mergeCells count="4">
    <mergeCell ref="A4:G4"/>
    <mergeCell ref="A14:C14"/>
    <mergeCell ref="A2:G2"/>
    <mergeCell ref="A3:G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21"/>
  <sheetViews>
    <sheetView workbookViewId="0">
      <selection activeCell="C16" sqref="C16"/>
    </sheetView>
  </sheetViews>
  <sheetFormatPr baseColWidth="10" defaultRowHeight="15" x14ac:dyDescent="0.25"/>
  <cols>
    <col min="1" max="1" width="4.7109375" customWidth="1"/>
    <col min="2" max="2" width="40.140625" customWidth="1"/>
    <col min="3" max="3" width="25.85546875" customWidth="1"/>
    <col min="4" max="4" width="18.140625" customWidth="1"/>
    <col min="5" max="5" width="13.7109375" customWidth="1"/>
    <col min="6" max="6" width="13.28515625" customWidth="1"/>
  </cols>
  <sheetData>
    <row r="1" spans="1:7" ht="24.75" customHeight="1" x14ac:dyDescent="0.25">
      <c r="A1" s="70" t="s">
        <v>0</v>
      </c>
      <c r="B1" s="70"/>
      <c r="C1" s="70"/>
      <c r="D1" s="70"/>
      <c r="E1" s="70"/>
      <c r="F1" s="70"/>
      <c r="G1" s="70"/>
    </row>
    <row r="2" spans="1:7" ht="19.5" customHeight="1" x14ac:dyDescent="0.25">
      <c r="A2" s="69" t="s">
        <v>46</v>
      </c>
      <c r="B2" s="69"/>
      <c r="C2" s="69"/>
      <c r="D2" s="69"/>
      <c r="E2" s="69"/>
      <c r="F2" s="69"/>
      <c r="G2" s="69"/>
    </row>
    <row r="3" spans="1:7" ht="24" customHeight="1" x14ac:dyDescent="0.25">
      <c r="A3" s="70" t="s">
        <v>32</v>
      </c>
      <c r="B3" s="70"/>
      <c r="C3" s="70"/>
      <c r="D3" s="70"/>
      <c r="E3" s="70"/>
      <c r="F3" s="70"/>
      <c r="G3" s="70"/>
    </row>
    <row r="4" spans="1:7" x14ac:dyDescent="0.25">
      <c r="A4" s="68" t="s">
        <v>1</v>
      </c>
      <c r="B4" s="68" t="s">
        <v>2</v>
      </c>
      <c r="C4" s="68" t="s">
        <v>3</v>
      </c>
      <c r="D4" s="88" t="s">
        <v>48</v>
      </c>
      <c r="E4" s="68" t="s">
        <v>7</v>
      </c>
      <c r="F4" s="71" t="s">
        <v>6</v>
      </c>
      <c r="G4" s="68" t="s">
        <v>4</v>
      </c>
    </row>
    <row r="5" spans="1:7" x14ac:dyDescent="0.25">
      <c r="A5" s="68"/>
      <c r="B5" s="68"/>
      <c r="C5" s="68"/>
      <c r="D5" s="89"/>
      <c r="E5" s="68"/>
      <c r="F5" s="71"/>
      <c r="G5" s="68"/>
    </row>
    <row r="6" spans="1:7" ht="20.100000000000001" customHeight="1" x14ac:dyDescent="0.25">
      <c r="A6" s="2">
        <v>1</v>
      </c>
      <c r="B6" s="3" t="s">
        <v>8</v>
      </c>
      <c r="C6" s="86" t="s">
        <v>9</v>
      </c>
      <c r="D6" s="80" t="s">
        <v>49</v>
      </c>
      <c r="E6" s="39">
        <f>275*4</f>
        <v>1100</v>
      </c>
      <c r="F6" s="4" t="s">
        <v>7</v>
      </c>
      <c r="G6" s="5">
        <v>0.25</v>
      </c>
    </row>
    <row r="7" spans="1:7" ht="20.100000000000001" customHeight="1" x14ac:dyDescent="0.25">
      <c r="A7" s="2">
        <f>A6+1</f>
        <v>2</v>
      </c>
      <c r="B7" s="3" t="s">
        <v>10</v>
      </c>
      <c r="C7" s="86" t="s">
        <v>11</v>
      </c>
      <c r="D7" s="80" t="s">
        <v>49</v>
      </c>
      <c r="E7" s="39">
        <f t="shared" ref="E7:E13" si="0">275*4</f>
        <v>1100</v>
      </c>
      <c r="F7" s="4" t="s">
        <v>7</v>
      </c>
      <c r="G7" s="5">
        <v>0.25</v>
      </c>
    </row>
    <row r="8" spans="1:7" ht="20.100000000000001" customHeight="1" x14ac:dyDescent="0.25">
      <c r="A8" s="2">
        <f t="shared" ref="A8:A17" si="1">A7+1</f>
        <v>3</v>
      </c>
      <c r="B8" s="3" t="s">
        <v>12</v>
      </c>
      <c r="C8" s="86" t="s">
        <v>13</v>
      </c>
      <c r="D8" s="80" t="s">
        <v>49</v>
      </c>
      <c r="E8" s="39">
        <f t="shared" si="0"/>
        <v>1100</v>
      </c>
      <c r="F8" s="4" t="s">
        <v>7</v>
      </c>
      <c r="G8" s="5">
        <v>0.25</v>
      </c>
    </row>
    <row r="9" spans="1:7" ht="20.100000000000001" customHeight="1" x14ac:dyDescent="0.25">
      <c r="A9" s="2">
        <f t="shared" si="1"/>
        <v>4</v>
      </c>
      <c r="B9" s="3" t="s">
        <v>14</v>
      </c>
      <c r="C9" s="86" t="s">
        <v>15</v>
      </c>
      <c r="D9" s="80" t="s">
        <v>49</v>
      </c>
      <c r="E9" s="39">
        <f t="shared" si="0"/>
        <v>1100</v>
      </c>
      <c r="F9" s="4" t="s">
        <v>7</v>
      </c>
      <c r="G9" s="5">
        <v>0.25</v>
      </c>
    </row>
    <row r="10" spans="1:7" ht="20.100000000000001" customHeight="1" x14ac:dyDescent="0.25">
      <c r="A10" s="2">
        <f t="shared" si="1"/>
        <v>5</v>
      </c>
      <c r="B10" s="3" t="s">
        <v>16</v>
      </c>
      <c r="C10" s="86" t="s">
        <v>17</v>
      </c>
      <c r="D10" s="80" t="s">
        <v>49</v>
      </c>
      <c r="E10" s="39">
        <f t="shared" si="0"/>
        <v>1100</v>
      </c>
      <c r="F10" s="4" t="s">
        <v>7</v>
      </c>
      <c r="G10" s="5">
        <v>0.25</v>
      </c>
    </row>
    <row r="11" spans="1:7" ht="20.100000000000001" customHeight="1" x14ac:dyDescent="0.25">
      <c r="A11" s="2">
        <f t="shared" si="1"/>
        <v>6</v>
      </c>
      <c r="B11" s="6" t="s">
        <v>18</v>
      </c>
      <c r="C11" s="86" t="s">
        <v>19</v>
      </c>
      <c r="D11" s="80" t="s">
        <v>49</v>
      </c>
      <c r="E11" s="39">
        <f>275*4</f>
        <v>1100</v>
      </c>
      <c r="F11" s="4" t="s">
        <v>7</v>
      </c>
      <c r="G11" s="5">
        <v>0.25</v>
      </c>
    </row>
    <row r="12" spans="1:7" ht="20.100000000000001" customHeight="1" x14ac:dyDescent="0.25">
      <c r="A12" s="2">
        <f t="shared" si="1"/>
        <v>7</v>
      </c>
      <c r="B12" s="3" t="s">
        <v>20</v>
      </c>
      <c r="C12" s="86" t="s">
        <v>21</v>
      </c>
      <c r="D12" s="80" t="s">
        <v>49</v>
      </c>
      <c r="E12" s="39">
        <f t="shared" si="0"/>
        <v>1100</v>
      </c>
      <c r="F12" s="4" t="s">
        <v>7</v>
      </c>
      <c r="G12" s="5">
        <v>0.25</v>
      </c>
    </row>
    <row r="13" spans="1:7" ht="20.100000000000001" customHeight="1" x14ac:dyDescent="0.25">
      <c r="A13" s="2">
        <f t="shared" si="1"/>
        <v>8</v>
      </c>
      <c r="B13" s="7" t="s">
        <v>22</v>
      </c>
      <c r="C13" s="86" t="s">
        <v>23</v>
      </c>
      <c r="D13" s="80" t="s">
        <v>49</v>
      </c>
      <c r="E13" s="39">
        <f t="shared" si="0"/>
        <v>1100</v>
      </c>
      <c r="F13" s="4" t="s">
        <v>7</v>
      </c>
      <c r="G13" s="5">
        <v>0.25</v>
      </c>
    </row>
    <row r="14" spans="1:7" ht="20.100000000000001" customHeight="1" x14ac:dyDescent="0.25">
      <c r="A14" s="2">
        <f t="shared" si="1"/>
        <v>9</v>
      </c>
      <c r="B14" s="8" t="s">
        <v>24</v>
      </c>
      <c r="C14" s="87" t="s">
        <v>25</v>
      </c>
      <c r="D14" s="80" t="s">
        <v>49</v>
      </c>
      <c r="E14" s="40">
        <f>150*2</f>
        <v>300</v>
      </c>
      <c r="F14" s="4" t="s">
        <v>7</v>
      </c>
      <c r="G14" s="5">
        <v>0.25</v>
      </c>
    </row>
    <row r="15" spans="1:7" ht="20.100000000000001" customHeight="1" x14ac:dyDescent="0.25">
      <c r="A15" s="2">
        <f t="shared" si="1"/>
        <v>10</v>
      </c>
      <c r="B15" s="7" t="s">
        <v>26</v>
      </c>
      <c r="C15" s="87" t="s">
        <v>27</v>
      </c>
      <c r="D15" s="80" t="s">
        <v>49</v>
      </c>
      <c r="E15" s="40">
        <f t="shared" ref="E15:E17" si="2">150*2</f>
        <v>300</v>
      </c>
      <c r="F15" s="4" t="s">
        <v>7</v>
      </c>
      <c r="G15" s="5">
        <v>0.25</v>
      </c>
    </row>
    <row r="16" spans="1:7" ht="20.100000000000001" customHeight="1" x14ac:dyDescent="0.25">
      <c r="A16" s="2">
        <f t="shared" si="1"/>
        <v>11</v>
      </c>
      <c r="B16" s="7" t="s">
        <v>28</v>
      </c>
      <c r="C16" s="87" t="s">
        <v>29</v>
      </c>
      <c r="D16" s="80" t="s">
        <v>49</v>
      </c>
      <c r="E16" s="40">
        <f t="shared" si="2"/>
        <v>300</v>
      </c>
      <c r="F16" s="4" t="s">
        <v>7</v>
      </c>
      <c r="G16" s="5">
        <v>0.25</v>
      </c>
    </row>
    <row r="17" spans="1:7" ht="20.100000000000001" customHeight="1" x14ac:dyDescent="0.25">
      <c r="A17" s="2">
        <f t="shared" si="1"/>
        <v>12</v>
      </c>
      <c r="B17" s="7" t="s">
        <v>30</v>
      </c>
      <c r="C17" s="87" t="s">
        <v>31</v>
      </c>
      <c r="D17" s="80" t="s">
        <v>49</v>
      </c>
      <c r="E17" s="40">
        <f t="shared" si="2"/>
        <v>300</v>
      </c>
      <c r="F17" s="4" t="s">
        <v>7</v>
      </c>
      <c r="G17" s="5">
        <v>0.25</v>
      </c>
    </row>
    <row r="18" spans="1:7" ht="20.100000000000001" customHeight="1" x14ac:dyDescent="0.25">
      <c r="A18" s="68" t="s">
        <v>5</v>
      </c>
      <c r="B18" s="68"/>
      <c r="C18" s="68"/>
      <c r="D18" s="45"/>
      <c r="E18" s="10">
        <f>SUM(E6:E17)</f>
        <v>10000</v>
      </c>
      <c r="F18" s="9"/>
      <c r="G18" s="9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76"/>
      <c r="C21" s="76"/>
      <c r="D21" s="76"/>
      <c r="E21" s="76"/>
      <c r="F21" s="76"/>
      <c r="G21" s="1"/>
    </row>
  </sheetData>
  <mergeCells count="12">
    <mergeCell ref="A18:C18"/>
    <mergeCell ref="B21:F21"/>
    <mergeCell ref="A1:G1"/>
    <mergeCell ref="A2:G2"/>
    <mergeCell ref="A3:G3"/>
    <mergeCell ref="A4:A5"/>
    <mergeCell ref="B4:B5"/>
    <mergeCell ref="C4:C5"/>
    <mergeCell ref="E4:E5"/>
    <mergeCell ref="F4:F5"/>
    <mergeCell ref="G4:G5"/>
    <mergeCell ref="D4:D5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8"/>
  <sheetViews>
    <sheetView workbookViewId="0">
      <selection activeCell="C12" sqref="C12"/>
    </sheetView>
  </sheetViews>
  <sheetFormatPr baseColWidth="10" defaultRowHeight="15" x14ac:dyDescent="0.25"/>
  <cols>
    <col min="1" max="1" width="4" customWidth="1"/>
    <col min="2" max="2" width="37" customWidth="1"/>
    <col min="3" max="3" width="27.5703125" customWidth="1"/>
    <col min="4" max="4" width="17.7109375" customWidth="1"/>
  </cols>
  <sheetData>
    <row r="1" spans="1:7" ht="15.75" x14ac:dyDescent="0.25">
      <c r="A1" s="70" t="s">
        <v>0</v>
      </c>
      <c r="B1" s="70"/>
      <c r="C1" s="70"/>
      <c r="D1" s="70"/>
      <c r="E1" s="70"/>
      <c r="F1" s="70"/>
      <c r="G1" s="70"/>
    </row>
    <row r="2" spans="1:7" ht="15.75" customHeight="1" x14ac:dyDescent="0.25">
      <c r="A2" s="69" t="s">
        <v>46</v>
      </c>
      <c r="B2" s="69"/>
      <c r="C2" s="69"/>
      <c r="D2" s="69"/>
      <c r="E2" s="69"/>
      <c r="F2" s="69"/>
      <c r="G2" s="69"/>
    </row>
    <row r="3" spans="1:7" ht="15.75" x14ac:dyDescent="0.25">
      <c r="A3" s="70" t="s">
        <v>47</v>
      </c>
      <c r="B3" s="70"/>
      <c r="C3" s="70"/>
      <c r="D3" s="70"/>
      <c r="E3" s="70"/>
      <c r="F3" s="70"/>
      <c r="G3" s="70"/>
    </row>
    <row r="4" spans="1:7" ht="30.75" customHeight="1" x14ac:dyDescent="0.25">
      <c r="A4" s="45" t="s">
        <v>1</v>
      </c>
      <c r="B4" s="45" t="s">
        <v>2</v>
      </c>
      <c r="C4" s="45" t="s">
        <v>3</v>
      </c>
      <c r="D4" s="90" t="s">
        <v>48</v>
      </c>
      <c r="E4" s="45" t="s">
        <v>7</v>
      </c>
      <c r="F4" s="46" t="s">
        <v>6</v>
      </c>
      <c r="G4" s="45" t="s">
        <v>4</v>
      </c>
    </row>
    <row r="5" spans="1:7" ht="20.100000000000001" customHeight="1" x14ac:dyDescent="0.25">
      <c r="A5" s="2">
        <v>1</v>
      </c>
      <c r="B5" s="3" t="s">
        <v>8</v>
      </c>
      <c r="C5" s="86" t="s">
        <v>9</v>
      </c>
      <c r="D5" s="80" t="s">
        <v>49</v>
      </c>
      <c r="E5" s="39">
        <f>275*4</f>
        <v>1100</v>
      </c>
      <c r="F5" s="4" t="s">
        <v>7</v>
      </c>
      <c r="G5" s="5">
        <v>0.25</v>
      </c>
    </row>
    <row r="6" spans="1:7" ht="20.100000000000001" customHeight="1" x14ac:dyDescent="0.25">
      <c r="A6" s="2">
        <f>A5+1</f>
        <v>2</v>
      </c>
      <c r="B6" s="3" t="s">
        <v>10</v>
      </c>
      <c r="C6" s="86" t="s">
        <v>11</v>
      </c>
      <c r="D6" s="80" t="s">
        <v>49</v>
      </c>
      <c r="E6" s="39">
        <f t="shared" ref="E6:E12" si="0">275*4</f>
        <v>1100</v>
      </c>
      <c r="F6" s="4" t="s">
        <v>7</v>
      </c>
      <c r="G6" s="5">
        <v>0.25</v>
      </c>
    </row>
    <row r="7" spans="1:7" ht="20.100000000000001" customHeight="1" x14ac:dyDescent="0.25">
      <c r="A7" s="2">
        <f t="shared" ref="A7:A16" si="1">A6+1</f>
        <v>3</v>
      </c>
      <c r="B7" s="3" t="s">
        <v>12</v>
      </c>
      <c r="C7" s="86" t="s">
        <v>13</v>
      </c>
      <c r="D7" s="80" t="s">
        <v>49</v>
      </c>
      <c r="E7" s="39">
        <f t="shared" si="0"/>
        <v>1100</v>
      </c>
      <c r="F7" s="4" t="s">
        <v>7</v>
      </c>
      <c r="G7" s="5">
        <v>0.25</v>
      </c>
    </row>
    <row r="8" spans="1:7" ht="20.100000000000001" customHeight="1" x14ac:dyDescent="0.25">
      <c r="A8" s="2">
        <f t="shared" si="1"/>
        <v>4</v>
      </c>
      <c r="B8" s="3" t="s">
        <v>14</v>
      </c>
      <c r="C8" s="86" t="s">
        <v>15</v>
      </c>
      <c r="D8" s="80" t="s">
        <v>49</v>
      </c>
      <c r="E8" s="39">
        <f t="shared" si="0"/>
        <v>1100</v>
      </c>
      <c r="F8" s="4" t="s">
        <v>7</v>
      </c>
      <c r="G8" s="5">
        <v>0.25</v>
      </c>
    </row>
    <row r="9" spans="1:7" ht="20.100000000000001" customHeight="1" x14ac:dyDescent="0.25">
      <c r="A9" s="2">
        <f t="shared" si="1"/>
        <v>5</v>
      </c>
      <c r="B9" s="3" t="s">
        <v>16</v>
      </c>
      <c r="C9" s="86" t="s">
        <v>17</v>
      </c>
      <c r="D9" s="80" t="s">
        <v>49</v>
      </c>
      <c r="E9" s="39">
        <f t="shared" si="0"/>
        <v>1100</v>
      </c>
      <c r="F9" s="4" t="s">
        <v>7</v>
      </c>
      <c r="G9" s="5">
        <v>0.25</v>
      </c>
    </row>
    <row r="10" spans="1:7" ht="20.100000000000001" customHeight="1" x14ac:dyDescent="0.25">
      <c r="A10" s="2">
        <f t="shared" si="1"/>
        <v>6</v>
      </c>
      <c r="B10" s="6" t="s">
        <v>18</v>
      </c>
      <c r="C10" s="86" t="s">
        <v>19</v>
      </c>
      <c r="D10" s="80" t="s">
        <v>49</v>
      </c>
      <c r="E10" s="39">
        <f>275*4</f>
        <v>1100</v>
      </c>
      <c r="F10" s="4" t="s">
        <v>7</v>
      </c>
      <c r="G10" s="5">
        <v>0.25</v>
      </c>
    </row>
    <row r="11" spans="1:7" ht="20.100000000000001" customHeight="1" x14ac:dyDescent="0.25">
      <c r="A11" s="2">
        <f t="shared" si="1"/>
        <v>7</v>
      </c>
      <c r="B11" s="3" t="s">
        <v>20</v>
      </c>
      <c r="C11" s="86" t="s">
        <v>21</v>
      </c>
      <c r="D11" s="80" t="s">
        <v>49</v>
      </c>
      <c r="E11" s="39">
        <f t="shared" si="0"/>
        <v>1100</v>
      </c>
      <c r="F11" s="4" t="s">
        <v>7</v>
      </c>
      <c r="G11" s="5">
        <v>0.25</v>
      </c>
    </row>
    <row r="12" spans="1:7" ht="20.100000000000001" customHeight="1" x14ac:dyDescent="0.25">
      <c r="A12" s="2">
        <f t="shared" si="1"/>
        <v>8</v>
      </c>
      <c r="B12" s="7" t="s">
        <v>22</v>
      </c>
      <c r="C12" s="86" t="s">
        <v>23</v>
      </c>
      <c r="D12" s="80" t="s">
        <v>49</v>
      </c>
      <c r="E12" s="39">
        <f t="shared" si="0"/>
        <v>1100</v>
      </c>
      <c r="F12" s="4" t="s">
        <v>7</v>
      </c>
      <c r="G12" s="5">
        <v>0.25</v>
      </c>
    </row>
    <row r="13" spans="1:7" ht="20.100000000000001" customHeight="1" x14ac:dyDescent="0.25">
      <c r="A13" s="2">
        <f t="shared" si="1"/>
        <v>9</v>
      </c>
      <c r="B13" s="8" t="s">
        <v>24</v>
      </c>
      <c r="C13" s="87" t="s">
        <v>25</v>
      </c>
      <c r="D13" s="80" t="s">
        <v>49</v>
      </c>
      <c r="E13" s="40">
        <f>160*2</f>
        <v>320</v>
      </c>
      <c r="F13" s="4" t="s">
        <v>7</v>
      </c>
      <c r="G13" s="5">
        <v>0.25</v>
      </c>
    </row>
    <row r="14" spans="1:7" ht="20.100000000000001" customHeight="1" x14ac:dyDescent="0.25">
      <c r="A14" s="2">
        <f t="shared" si="1"/>
        <v>10</v>
      </c>
      <c r="B14" s="7" t="s">
        <v>26</v>
      </c>
      <c r="C14" s="87" t="s">
        <v>27</v>
      </c>
      <c r="D14" s="80" t="s">
        <v>49</v>
      </c>
      <c r="E14" s="40">
        <f t="shared" ref="E14:E16" si="2">160*2</f>
        <v>320</v>
      </c>
      <c r="F14" s="4" t="s">
        <v>7</v>
      </c>
      <c r="G14" s="5">
        <v>0.25</v>
      </c>
    </row>
    <row r="15" spans="1:7" ht="20.100000000000001" customHeight="1" x14ac:dyDescent="0.25">
      <c r="A15" s="2">
        <f t="shared" si="1"/>
        <v>11</v>
      </c>
      <c r="B15" s="7" t="s">
        <v>28</v>
      </c>
      <c r="C15" s="87" t="s">
        <v>29</v>
      </c>
      <c r="D15" s="80" t="s">
        <v>49</v>
      </c>
      <c r="E15" s="40">
        <f t="shared" si="2"/>
        <v>320</v>
      </c>
      <c r="F15" s="4" t="s">
        <v>7</v>
      </c>
      <c r="G15" s="5">
        <v>0.25</v>
      </c>
    </row>
    <row r="16" spans="1:7" ht="20.100000000000001" customHeight="1" x14ac:dyDescent="0.25">
      <c r="A16" s="2">
        <f t="shared" si="1"/>
        <v>12</v>
      </c>
      <c r="B16" s="7" t="s">
        <v>30</v>
      </c>
      <c r="C16" s="87" t="s">
        <v>31</v>
      </c>
      <c r="D16" s="80" t="s">
        <v>49</v>
      </c>
      <c r="E16" s="40">
        <f t="shared" si="2"/>
        <v>320</v>
      </c>
      <c r="F16" s="4" t="s">
        <v>7</v>
      </c>
      <c r="G16" s="5">
        <v>0.25</v>
      </c>
    </row>
    <row r="17" spans="1:7" ht="20.100000000000001" customHeight="1" x14ac:dyDescent="0.25">
      <c r="A17" s="68" t="s">
        <v>5</v>
      </c>
      <c r="B17" s="68"/>
      <c r="C17" s="68"/>
      <c r="D17" s="45"/>
      <c r="E17" s="10">
        <f>SUM(E5:E16)</f>
        <v>10080</v>
      </c>
      <c r="F17" s="9"/>
      <c r="G17" s="9"/>
    </row>
    <row r="18" spans="1:7" x14ac:dyDescent="0.25">
      <c r="A18" s="1"/>
      <c r="B18" s="1"/>
      <c r="C18" s="1"/>
      <c r="D18" s="1"/>
      <c r="E18" s="1"/>
      <c r="F18" s="1"/>
      <c r="G18" s="1"/>
    </row>
  </sheetData>
  <mergeCells count="4">
    <mergeCell ref="A17:C17"/>
    <mergeCell ref="A1:G1"/>
    <mergeCell ref="A2:G2"/>
    <mergeCell ref="A3:G3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19"/>
  <sheetViews>
    <sheetView workbookViewId="0">
      <selection activeCell="C5" sqref="C5"/>
    </sheetView>
  </sheetViews>
  <sheetFormatPr baseColWidth="10" defaultRowHeight="15" x14ac:dyDescent="0.25"/>
  <cols>
    <col min="1" max="1" width="5.140625" customWidth="1"/>
    <col min="2" max="2" width="39.28515625" customWidth="1"/>
    <col min="3" max="3" width="24.140625" customWidth="1"/>
    <col min="4" max="4" width="17.140625" customWidth="1"/>
    <col min="5" max="5" width="15.5703125" customWidth="1"/>
    <col min="6" max="6" width="16" customWidth="1"/>
    <col min="7" max="7" width="14.28515625" customWidth="1"/>
  </cols>
  <sheetData>
    <row r="2" spans="1:8" ht="15.75" x14ac:dyDescent="0.25">
      <c r="A2" s="70" t="s">
        <v>0</v>
      </c>
      <c r="B2" s="70"/>
      <c r="C2" s="70"/>
      <c r="D2" s="70"/>
      <c r="E2" s="70"/>
      <c r="F2" s="70"/>
      <c r="G2" s="70"/>
    </row>
    <row r="3" spans="1:8" ht="15.75" customHeight="1" x14ac:dyDescent="0.25">
      <c r="A3" s="69" t="s">
        <v>46</v>
      </c>
      <c r="B3" s="69"/>
      <c r="C3" s="69"/>
      <c r="D3" s="69"/>
      <c r="E3" s="69"/>
      <c r="F3" s="69"/>
      <c r="G3" s="69"/>
      <c r="H3" s="41"/>
    </row>
    <row r="4" spans="1:8" ht="24" customHeight="1" x14ac:dyDescent="0.25">
      <c r="A4" s="70" t="s">
        <v>50</v>
      </c>
      <c r="B4" s="70"/>
      <c r="C4" s="70"/>
      <c r="D4" s="70"/>
      <c r="E4" s="70"/>
      <c r="F4" s="70"/>
      <c r="G4" s="70"/>
    </row>
    <row r="5" spans="1:8" ht="20.100000000000001" customHeight="1" x14ac:dyDescent="0.25">
      <c r="A5" s="47" t="s">
        <v>1</v>
      </c>
      <c r="B5" s="47" t="s">
        <v>2</v>
      </c>
      <c r="C5" s="47" t="s">
        <v>3</v>
      </c>
      <c r="D5" s="90" t="s">
        <v>48</v>
      </c>
      <c r="E5" s="47" t="s">
        <v>7</v>
      </c>
      <c r="F5" s="48" t="s">
        <v>6</v>
      </c>
      <c r="G5" s="47" t="s">
        <v>4</v>
      </c>
    </row>
    <row r="6" spans="1:8" ht="24.95" customHeight="1" x14ac:dyDescent="0.25">
      <c r="A6" s="2">
        <v>1</v>
      </c>
      <c r="B6" s="3" t="s">
        <v>8</v>
      </c>
      <c r="C6" s="86" t="s">
        <v>9</v>
      </c>
      <c r="D6" s="80" t="s">
        <v>49</v>
      </c>
      <c r="E6" s="39">
        <v>1100</v>
      </c>
      <c r="F6" s="4" t="s">
        <v>7</v>
      </c>
      <c r="G6" s="5">
        <v>0.25</v>
      </c>
    </row>
    <row r="7" spans="1:8" ht="24.95" customHeight="1" x14ac:dyDescent="0.25">
      <c r="A7" s="2">
        <v>2</v>
      </c>
      <c r="B7" s="3" t="s">
        <v>10</v>
      </c>
      <c r="C7" s="86" t="s">
        <v>11</v>
      </c>
      <c r="D7" s="80" t="s">
        <v>49</v>
      </c>
      <c r="E7" s="39">
        <v>1100</v>
      </c>
      <c r="F7" s="4" t="s">
        <v>7</v>
      </c>
      <c r="G7" s="5">
        <v>0.25</v>
      </c>
    </row>
    <row r="8" spans="1:8" ht="24.95" customHeight="1" x14ac:dyDescent="0.25">
      <c r="A8" s="2">
        <v>3</v>
      </c>
      <c r="B8" s="3" t="s">
        <v>12</v>
      </c>
      <c r="C8" s="86" t="s">
        <v>13</v>
      </c>
      <c r="D8" s="80" t="s">
        <v>49</v>
      </c>
      <c r="E8" s="39">
        <v>1100</v>
      </c>
      <c r="F8" s="4" t="s">
        <v>7</v>
      </c>
      <c r="G8" s="5">
        <v>0.25</v>
      </c>
    </row>
    <row r="9" spans="1:8" ht="24.95" customHeight="1" x14ac:dyDescent="0.25">
      <c r="A9" s="2">
        <v>4</v>
      </c>
      <c r="B9" s="3" t="s">
        <v>14</v>
      </c>
      <c r="C9" s="86" t="s">
        <v>15</v>
      </c>
      <c r="D9" s="80" t="s">
        <v>49</v>
      </c>
      <c r="E9" s="39">
        <v>1100</v>
      </c>
      <c r="F9" s="4" t="s">
        <v>7</v>
      </c>
      <c r="G9" s="5">
        <v>0.25</v>
      </c>
    </row>
    <row r="10" spans="1:8" ht="24.95" customHeight="1" x14ac:dyDescent="0.25">
      <c r="A10" s="2">
        <v>5</v>
      </c>
      <c r="B10" s="3" t="s">
        <v>16</v>
      </c>
      <c r="C10" s="86" t="s">
        <v>17</v>
      </c>
      <c r="D10" s="80" t="s">
        <v>49</v>
      </c>
      <c r="E10" s="39">
        <v>1100</v>
      </c>
      <c r="F10" s="4" t="s">
        <v>7</v>
      </c>
      <c r="G10" s="5">
        <v>0.25</v>
      </c>
    </row>
    <row r="11" spans="1:8" ht="24.95" customHeight="1" x14ac:dyDescent="0.25">
      <c r="A11" s="2">
        <v>6</v>
      </c>
      <c r="B11" s="6" t="s">
        <v>18</v>
      </c>
      <c r="C11" s="86" t="s">
        <v>19</v>
      </c>
      <c r="D11" s="80" t="s">
        <v>49</v>
      </c>
      <c r="E11" s="39">
        <v>1100</v>
      </c>
      <c r="F11" s="4" t="s">
        <v>7</v>
      </c>
      <c r="G11" s="5">
        <v>0.25</v>
      </c>
    </row>
    <row r="12" spans="1:8" ht="24.95" customHeight="1" x14ac:dyDescent="0.25">
      <c r="A12" s="2">
        <v>7</v>
      </c>
      <c r="B12" s="3" t="s">
        <v>20</v>
      </c>
      <c r="C12" s="86" t="s">
        <v>21</v>
      </c>
      <c r="D12" s="80" t="s">
        <v>49</v>
      </c>
      <c r="E12" s="39">
        <v>1100</v>
      </c>
      <c r="F12" s="4" t="s">
        <v>7</v>
      </c>
      <c r="G12" s="5">
        <v>0.25</v>
      </c>
    </row>
    <row r="13" spans="1:8" ht="24.95" customHeight="1" x14ac:dyDescent="0.25">
      <c r="A13" s="2">
        <v>8</v>
      </c>
      <c r="B13" s="7" t="s">
        <v>22</v>
      </c>
      <c r="C13" s="86" t="s">
        <v>23</v>
      </c>
      <c r="D13" s="80" t="s">
        <v>49</v>
      </c>
      <c r="E13" s="39">
        <v>1100</v>
      </c>
      <c r="F13" s="91" t="s">
        <v>7</v>
      </c>
      <c r="G13" s="5">
        <v>0.25</v>
      </c>
    </row>
    <row r="14" spans="1:8" ht="24.95" customHeight="1" x14ac:dyDescent="0.25">
      <c r="A14" s="2">
        <v>9</v>
      </c>
      <c r="B14" s="8" t="s">
        <v>24</v>
      </c>
      <c r="C14" s="87" t="s">
        <v>25</v>
      </c>
      <c r="D14" s="80" t="s">
        <v>49</v>
      </c>
      <c r="E14" s="40">
        <v>480</v>
      </c>
      <c r="F14" s="4" t="s">
        <v>7</v>
      </c>
      <c r="G14" s="5">
        <v>0.25</v>
      </c>
    </row>
    <row r="15" spans="1:8" ht="24.95" customHeight="1" x14ac:dyDescent="0.25">
      <c r="A15" s="2">
        <v>10</v>
      </c>
      <c r="B15" s="7" t="s">
        <v>26</v>
      </c>
      <c r="C15" s="87" t="s">
        <v>27</v>
      </c>
      <c r="D15" s="80" t="s">
        <v>49</v>
      </c>
      <c r="E15" s="40">
        <v>480</v>
      </c>
      <c r="F15" s="4" t="s">
        <v>7</v>
      </c>
      <c r="G15" s="5">
        <v>0.25</v>
      </c>
    </row>
    <row r="16" spans="1:8" ht="24.95" customHeight="1" x14ac:dyDescent="0.25">
      <c r="A16" s="2">
        <v>11</v>
      </c>
      <c r="B16" s="7" t="s">
        <v>28</v>
      </c>
      <c r="C16" s="87" t="s">
        <v>29</v>
      </c>
      <c r="D16" s="80" t="s">
        <v>49</v>
      </c>
      <c r="E16" s="40">
        <v>480</v>
      </c>
      <c r="F16" s="4" t="s">
        <v>7</v>
      </c>
      <c r="G16" s="5">
        <v>0.25</v>
      </c>
    </row>
    <row r="17" spans="1:7" ht="24.95" customHeight="1" x14ac:dyDescent="0.25">
      <c r="A17" s="2">
        <v>12</v>
      </c>
      <c r="B17" s="7" t="s">
        <v>30</v>
      </c>
      <c r="C17" s="87" t="s">
        <v>31</v>
      </c>
      <c r="D17" s="80" t="s">
        <v>49</v>
      </c>
      <c r="E17" s="40">
        <v>480</v>
      </c>
      <c r="F17" s="4" t="s">
        <v>7</v>
      </c>
      <c r="G17" s="5">
        <v>0.25</v>
      </c>
    </row>
    <row r="18" spans="1:7" ht="24.75" customHeight="1" x14ac:dyDescent="0.25">
      <c r="A18" s="68" t="s">
        <v>5</v>
      </c>
      <c r="B18" s="68"/>
      <c r="C18" s="68"/>
      <c r="D18" s="45"/>
      <c r="E18" s="10">
        <v>10720</v>
      </c>
      <c r="F18" s="9"/>
      <c r="G18" s="9"/>
    </row>
    <row r="19" spans="1:7" x14ac:dyDescent="0.25">
      <c r="A19" s="1"/>
      <c r="B19" s="1"/>
      <c r="C19" s="1"/>
      <c r="D19" s="1"/>
      <c r="E19" s="1"/>
      <c r="F19" s="1"/>
      <c r="G19" s="1"/>
    </row>
  </sheetData>
  <mergeCells count="4">
    <mergeCell ref="A18:C18"/>
    <mergeCell ref="A2:G2"/>
    <mergeCell ref="A3:G3"/>
    <mergeCell ref="A4:G4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G22"/>
  <sheetViews>
    <sheetView workbookViewId="0">
      <selection activeCell="C10" sqref="C10"/>
    </sheetView>
  </sheetViews>
  <sheetFormatPr baseColWidth="10" defaultRowHeight="15" x14ac:dyDescent="0.25"/>
  <cols>
    <col min="1" max="1" width="4.5703125" customWidth="1"/>
    <col min="2" max="2" width="40.28515625" customWidth="1"/>
    <col min="3" max="3" width="21.7109375" customWidth="1"/>
    <col min="4" max="4" width="20.85546875" customWidth="1"/>
  </cols>
  <sheetData>
    <row r="2" spans="1:7" ht="15.75" x14ac:dyDescent="0.25">
      <c r="A2" s="70" t="s">
        <v>0</v>
      </c>
      <c r="B2" s="70"/>
      <c r="C2" s="70"/>
      <c r="D2" s="70"/>
      <c r="E2" s="70"/>
      <c r="F2" s="70"/>
      <c r="G2" s="70"/>
    </row>
    <row r="3" spans="1:7" ht="15.75" x14ac:dyDescent="0.25">
      <c r="A3" s="69" t="s">
        <v>46</v>
      </c>
      <c r="B3" s="69"/>
      <c r="C3" s="69"/>
      <c r="D3" s="69"/>
      <c r="E3" s="69"/>
      <c r="F3" s="69"/>
      <c r="G3" s="69"/>
    </row>
    <row r="4" spans="1:7" ht="15.75" x14ac:dyDescent="0.25">
      <c r="A4" s="70" t="s">
        <v>51</v>
      </c>
      <c r="B4" s="70"/>
      <c r="C4" s="70"/>
      <c r="D4" s="70"/>
      <c r="E4" s="70"/>
      <c r="F4" s="70"/>
      <c r="G4" s="70"/>
    </row>
    <row r="5" spans="1:7" ht="24.95" customHeight="1" x14ac:dyDescent="0.25">
      <c r="A5" s="45" t="s">
        <v>1</v>
      </c>
      <c r="B5" s="45" t="s">
        <v>2</v>
      </c>
      <c r="C5" s="45" t="s">
        <v>3</v>
      </c>
      <c r="D5" s="45"/>
      <c r="E5" s="82" t="s">
        <v>7</v>
      </c>
      <c r="F5" s="83" t="s">
        <v>6</v>
      </c>
      <c r="G5" s="84" t="s">
        <v>4</v>
      </c>
    </row>
    <row r="6" spans="1:7" ht="24.95" customHeight="1" x14ac:dyDescent="0.25">
      <c r="A6" s="85">
        <v>1</v>
      </c>
      <c r="B6" s="3" t="s">
        <v>8</v>
      </c>
      <c r="C6" s="80" t="s">
        <v>9</v>
      </c>
      <c r="D6" s="80" t="s">
        <v>49</v>
      </c>
      <c r="E6" s="42">
        <f>275*4</f>
        <v>1100</v>
      </c>
      <c r="F6" s="78" t="s">
        <v>7</v>
      </c>
      <c r="G6" s="5">
        <v>0.25</v>
      </c>
    </row>
    <row r="7" spans="1:7" ht="24.95" customHeight="1" x14ac:dyDescent="0.25">
      <c r="A7" s="85">
        <f>A6+1</f>
        <v>2</v>
      </c>
      <c r="B7" s="3" t="s">
        <v>10</v>
      </c>
      <c r="C7" s="80" t="s">
        <v>11</v>
      </c>
      <c r="D7" s="80" t="s">
        <v>49</v>
      </c>
      <c r="E7" s="42">
        <f t="shared" ref="E7:E13" si="0">275*4</f>
        <v>1100</v>
      </c>
      <c r="F7" s="78" t="s">
        <v>7</v>
      </c>
      <c r="G7" s="5">
        <v>0.25</v>
      </c>
    </row>
    <row r="8" spans="1:7" ht="24.95" customHeight="1" x14ac:dyDescent="0.25">
      <c r="A8" s="85">
        <f t="shared" ref="A8:A17" si="1">A7+1</f>
        <v>3</v>
      </c>
      <c r="B8" s="3" t="s">
        <v>12</v>
      </c>
      <c r="C8" s="80" t="s">
        <v>13</v>
      </c>
      <c r="D8" s="80" t="s">
        <v>49</v>
      </c>
      <c r="E8" s="42">
        <f t="shared" si="0"/>
        <v>1100</v>
      </c>
      <c r="F8" s="78" t="s">
        <v>7</v>
      </c>
      <c r="G8" s="5">
        <v>0.25</v>
      </c>
    </row>
    <row r="9" spans="1:7" ht="24.95" customHeight="1" x14ac:dyDescent="0.25">
      <c r="A9" s="85">
        <f t="shared" si="1"/>
        <v>4</v>
      </c>
      <c r="B9" s="3" t="s">
        <v>14</v>
      </c>
      <c r="C9" s="80" t="s">
        <v>15</v>
      </c>
      <c r="D9" s="80" t="s">
        <v>49</v>
      </c>
      <c r="E9" s="42">
        <f t="shared" si="0"/>
        <v>1100</v>
      </c>
      <c r="F9" s="78" t="s">
        <v>7</v>
      </c>
      <c r="G9" s="5">
        <v>0.25</v>
      </c>
    </row>
    <row r="10" spans="1:7" ht="24.95" customHeight="1" x14ac:dyDescent="0.25">
      <c r="A10" s="85">
        <f t="shared" si="1"/>
        <v>5</v>
      </c>
      <c r="B10" s="3" t="s">
        <v>16</v>
      </c>
      <c r="C10" s="80" t="s">
        <v>17</v>
      </c>
      <c r="D10" s="80" t="s">
        <v>49</v>
      </c>
      <c r="E10" s="42">
        <f t="shared" si="0"/>
        <v>1100</v>
      </c>
      <c r="F10" s="78" t="s">
        <v>7</v>
      </c>
      <c r="G10" s="5">
        <v>0.25</v>
      </c>
    </row>
    <row r="11" spans="1:7" ht="24.95" customHeight="1" x14ac:dyDescent="0.25">
      <c r="A11" s="85">
        <f t="shared" si="1"/>
        <v>6</v>
      </c>
      <c r="B11" s="3" t="s">
        <v>18</v>
      </c>
      <c r="C11" s="80" t="s">
        <v>19</v>
      </c>
      <c r="D11" s="80" t="s">
        <v>49</v>
      </c>
      <c r="E11" s="42">
        <f t="shared" si="0"/>
        <v>1100</v>
      </c>
      <c r="F11" s="78" t="s">
        <v>7</v>
      </c>
      <c r="G11" s="5">
        <v>0.25</v>
      </c>
    </row>
    <row r="12" spans="1:7" ht="24.95" customHeight="1" x14ac:dyDescent="0.25">
      <c r="A12" s="85">
        <f t="shared" si="1"/>
        <v>7</v>
      </c>
      <c r="B12" s="3" t="s">
        <v>20</v>
      </c>
      <c r="C12" s="80" t="s">
        <v>21</v>
      </c>
      <c r="D12" s="80" t="s">
        <v>49</v>
      </c>
      <c r="E12" s="42">
        <f t="shared" si="0"/>
        <v>1100</v>
      </c>
      <c r="F12" s="78" t="s">
        <v>7</v>
      </c>
      <c r="G12" s="5">
        <v>0.25</v>
      </c>
    </row>
    <row r="13" spans="1:7" ht="24.95" customHeight="1" x14ac:dyDescent="0.25">
      <c r="A13" s="85">
        <f t="shared" si="1"/>
        <v>8</v>
      </c>
      <c r="B13" s="7" t="s">
        <v>22</v>
      </c>
      <c r="C13" s="80" t="s">
        <v>23</v>
      </c>
      <c r="D13" s="80" t="s">
        <v>49</v>
      </c>
      <c r="E13" s="42">
        <f t="shared" si="0"/>
        <v>1100</v>
      </c>
      <c r="F13" s="78" t="s">
        <v>7</v>
      </c>
      <c r="G13" s="5">
        <v>0.25</v>
      </c>
    </row>
    <row r="14" spans="1:7" ht="24.95" customHeight="1" x14ac:dyDescent="0.25">
      <c r="A14" s="85">
        <f t="shared" si="1"/>
        <v>9</v>
      </c>
      <c r="B14" s="7" t="s">
        <v>24</v>
      </c>
      <c r="C14" s="81" t="s">
        <v>25</v>
      </c>
      <c r="D14" s="80" t="s">
        <v>49</v>
      </c>
      <c r="E14" s="43">
        <f>160*2</f>
        <v>320</v>
      </c>
      <c r="F14" s="78" t="s">
        <v>7</v>
      </c>
      <c r="G14" s="5">
        <v>0.25</v>
      </c>
    </row>
    <row r="15" spans="1:7" ht="24.95" customHeight="1" x14ac:dyDescent="0.25">
      <c r="A15" s="85">
        <f t="shared" si="1"/>
        <v>10</v>
      </c>
      <c r="B15" s="7" t="s">
        <v>26</v>
      </c>
      <c r="C15" s="81" t="s">
        <v>27</v>
      </c>
      <c r="D15" s="80" t="s">
        <v>49</v>
      </c>
      <c r="E15" s="43">
        <f t="shared" ref="E15:E17" si="2">160*2</f>
        <v>320</v>
      </c>
      <c r="F15" s="78" t="s">
        <v>7</v>
      </c>
      <c r="G15" s="5">
        <v>0.25</v>
      </c>
    </row>
    <row r="16" spans="1:7" ht="24.95" customHeight="1" x14ac:dyDescent="0.25">
      <c r="A16" s="85">
        <f t="shared" si="1"/>
        <v>11</v>
      </c>
      <c r="B16" s="7" t="s">
        <v>28</v>
      </c>
      <c r="C16" s="81" t="s">
        <v>29</v>
      </c>
      <c r="D16" s="80" t="s">
        <v>49</v>
      </c>
      <c r="E16" s="43">
        <f t="shared" si="2"/>
        <v>320</v>
      </c>
      <c r="F16" s="78" t="s">
        <v>7</v>
      </c>
      <c r="G16" s="5">
        <v>0.25</v>
      </c>
    </row>
    <row r="17" spans="1:7" ht="24.95" customHeight="1" x14ac:dyDescent="0.25">
      <c r="A17" s="85">
        <f t="shared" si="1"/>
        <v>12</v>
      </c>
      <c r="B17" s="7" t="s">
        <v>30</v>
      </c>
      <c r="C17" s="81" t="s">
        <v>31</v>
      </c>
      <c r="D17" s="80" t="s">
        <v>49</v>
      </c>
      <c r="E17" s="43">
        <f t="shared" si="2"/>
        <v>320</v>
      </c>
      <c r="F17" s="78" t="s">
        <v>7</v>
      </c>
      <c r="G17" s="5">
        <v>0.25</v>
      </c>
    </row>
    <row r="18" spans="1:7" ht="24.95" customHeight="1" x14ac:dyDescent="0.25">
      <c r="A18" s="73" t="s">
        <v>5</v>
      </c>
      <c r="B18" s="74"/>
      <c r="C18" s="75"/>
      <c r="D18" s="49"/>
      <c r="E18" s="10">
        <f>SUM(E6:E17)</f>
        <v>10080</v>
      </c>
      <c r="F18" s="77"/>
      <c r="G18" s="77"/>
    </row>
    <row r="19" spans="1:7" ht="24.95" customHeight="1" x14ac:dyDescent="0.25">
      <c r="A19" s="77"/>
      <c r="B19" s="77"/>
      <c r="C19" s="77"/>
      <c r="D19" s="77"/>
      <c r="E19" s="77"/>
      <c r="F19" s="77"/>
      <c r="G19" s="77"/>
    </row>
    <row r="20" spans="1:7" x14ac:dyDescent="0.25">
      <c r="A20" s="44"/>
      <c r="B20" s="44"/>
      <c r="C20" s="44"/>
      <c r="D20" s="44"/>
      <c r="E20" s="44"/>
      <c r="F20" s="44"/>
      <c r="G20" s="44"/>
    </row>
    <row r="21" spans="1:7" x14ac:dyDescent="0.25">
      <c r="A21" s="44"/>
      <c r="B21" s="44"/>
      <c r="C21" s="44"/>
      <c r="D21" s="44"/>
      <c r="E21" s="44"/>
      <c r="F21" s="44"/>
      <c r="G21" s="44"/>
    </row>
    <row r="22" spans="1:7" x14ac:dyDescent="0.25">
      <c r="A22" s="44"/>
      <c r="B22" s="44"/>
      <c r="C22" s="44"/>
      <c r="D22" s="44"/>
      <c r="E22" s="44"/>
      <c r="F22" s="44"/>
      <c r="G22" s="44"/>
    </row>
  </sheetData>
  <mergeCells count="4">
    <mergeCell ref="A2:G2"/>
    <mergeCell ref="A3:G3"/>
    <mergeCell ref="A4:G4"/>
    <mergeCell ref="A18:C18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9"/>
  <sheetViews>
    <sheetView workbookViewId="0">
      <selection activeCell="C13" sqref="C13"/>
    </sheetView>
  </sheetViews>
  <sheetFormatPr baseColWidth="10" defaultRowHeight="15" x14ac:dyDescent="0.25"/>
  <cols>
    <col min="1" max="1" width="3.28515625" customWidth="1"/>
    <col min="2" max="2" width="40" customWidth="1"/>
    <col min="3" max="3" width="21.28515625" customWidth="1"/>
    <col min="4" max="4" width="19.28515625" customWidth="1"/>
    <col min="5" max="5" width="18.28515625" customWidth="1"/>
    <col min="6" max="6" width="15.42578125" customWidth="1"/>
    <col min="7" max="7" width="14.85546875" customWidth="1"/>
  </cols>
  <sheetData>
    <row r="1" spans="1:7" ht="15.75" x14ac:dyDescent="0.25">
      <c r="A1" s="72" t="s">
        <v>0</v>
      </c>
      <c r="B1" s="72"/>
      <c r="C1" s="72"/>
      <c r="D1" s="72"/>
      <c r="E1" s="72"/>
      <c r="F1" s="72"/>
      <c r="G1" s="72"/>
    </row>
    <row r="2" spans="1:7" ht="15.75" x14ac:dyDescent="0.25">
      <c r="A2" s="69" t="s">
        <v>46</v>
      </c>
      <c r="B2" s="69"/>
      <c r="C2" s="69"/>
      <c r="D2" s="69"/>
      <c r="E2" s="69"/>
      <c r="F2" s="69"/>
      <c r="G2" s="69"/>
    </row>
    <row r="3" spans="1:7" ht="23.25" customHeight="1" x14ac:dyDescent="0.25">
      <c r="A3" s="72" t="s">
        <v>52</v>
      </c>
      <c r="B3" s="72"/>
      <c r="C3" s="72"/>
      <c r="D3" s="72"/>
      <c r="E3" s="72"/>
      <c r="F3" s="72"/>
      <c r="G3" s="72"/>
    </row>
    <row r="4" spans="1:7" x14ac:dyDescent="0.25">
      <c r="A4" s="45" t="s">
        <v>1</v>
      </c>
      <c r="B4" s="45" t="s">
        <v>2</v>
      </c>
      <c r="C4" s="45" t="s">
        <v>3</v>
      </c>
      <c r="D4" s="45" t="s">
        <v>48</v>
      </c>
      <c r="E4" s="82" t="s">
        <v>7</v>
      </c>
      <c r="F4" s="83" t="s">
        <v>6</v>
      </c>
      <c r="G4" s="84" t="s">
        <v>4</v>
      </c>
    </row>
    <row r="5" spans="1:7" ht="24.95" customHeight="1" x14ac:dyDescent="0.25">
      <c r="A5" s="85">
        <v>1</v>
      </c>
      <c r="B5" s="3" t="s">
        <v>8</v>
      </c>
      <c r="C5" s="80" t="s">
        <v>9</v>
      </c>
      <c r="D5" s="80" t="s">
        <v>49</v>
      </c>
      <c r="E5" s="39">
        <f>275*4</f>
        <v>1100</v>
      </c>
      <c r="F5" s="78" t="s">
        <v>7</v>
      </c>
      <c r="G5" s="5">
        <v>0.25</v>
      </c>
    </row>
    <row r="6" spans="1:7" ht="24.95" customHeight="1" x14ac:dyDescent="0.25">
      <c r="A6" s="85">
        <f>A5+1</f>
        <v>2</v>
      </c>
      <c r="B6" s="3" t="s">
        <v>10</v>
      </c>
      <c r="C6" s="80" t="s">
        <v>11</v>
      </c>
      <c r="D6" s="80" t="s">
        <v>49</v>
      </c>
      <c r="E6" s="39">
        <f t="shared" ref="E6:E12" si="0">275*4</f>
        <v>1100</v>
      </c>
      <c r="F6" s="78" t="s">
        <v>7</v>
      </c>
      <c r="G6" s="5">
        <v>0.25</v>
      </c>
    </row>
    <row r="7" spans="1:7" ht="24.95" customHeight="1" x14ac:dyDescent="0.25">
      <c r="A7" s="85">
        <f t="shared" ref="A7:A16" si="1">A6+1</f>
        <v>3</v>
      </c>
      <c r="B7" s="3" t="s">
        <v>12</v>
      </c>
      <c r="C7" s="80" t="s">
        <v>13</v>
      </c>
      <c r="D7" s="80" t="s">
        <v>49</v>
      </c>
      <c r="E7" s="39">
        <f t="shared" si="0"/>
        <v>1100</v>
      </c>
      <c r="F7" s="78" t="s">
        <v>7</v>
      </c>
      <c r="G7" s="5">
        <v>0.25</v>
      </c>
    </row>
    <row r="8" spans="1:7" ht="24.95" customHeight="1" x14ac:dyDescent="0.25">
      <c r="A8" s="85">
        <f t="shared" si="1"/>
        <v>4</v>
      </c>
      <c r="B8" s="3" t="s">
        <v>14</v>
      </c>
      <c r="C8" s="80" t="s">
        <v>15</v>
      </c>
      <c r="D8" s="80" t="s">
        <v>49</v>
      </c>
      <c r="E8" s="39">
        <f t="shared" si="0"/>
        <v>1100</v>
      </c>
      <c r="F8" s="78" t="s">
        <v>7</v>
      </c>
      <c r="G8" s="5">
        <v>0.25</v>
      </c>
    </row>
    <row r="9" spans="1:7" ht="24.95" customHeight="1" x14ac:dyDescent="0.25">
      <c r="A9" s="85">
        <f t="shared" si="1"/>
        <v>5</v>
      </c>
      <c r="B9" s="3" t="s">
        <v>16</v>
      </c>
      <c r="C9" s="80" t="s">
        <v>17</v>
      </c>
      <c r="D9" s="80" t="s">
        <v>49</v>
      </c>
      <c r="E9" s="39">
        <f t="shared" si="0"/>
        <v>1100</v>
      </c>
      <c r="F9" s="78" t="s">
        <v>7</v>
      </c>
      <c r="G9" s="5">
        <v>0.25</v>
      </c>
    </row>
    <row r="10" spans="1:7" ht="24.95" customHeight="1" x14ac:dyDescent="0.25">
      <c r="A10" s="85">
        <f t="shared" si="1"/>
        <v>6</v>
      </c>
      <c r="B10" s="6" t="s">
        <v>18</v>
      </c>
      <c r="C10" s="80" t="s">
        <v>19</v>
      </c>
      <c r="D10" s="80" t="s">
        <v>49</v>
      </c>
      <c r="E10" s="39">
        <f t="shared" si="0"/>
        <v>1100</v>
      </c>
      <c r="F10" s="78" t="s">
        <v>7</v>
      </c>
      <c r="G10" s="5">
        <v>0.25</v>
      </c>
    </row>
    <row r="11" spans="1:7" ht="24.95" customHeight="1" x14ac:dyDescent="0.25">
      <c r="A11" s="85">
        <f t="shared" si="1"/>
        <v>7</v>
      </c>
      <c r="B11" s="3" t="s">
        <v>20</v>
      </c>
      <c r="C11" s="80" t="s">
        <v>21</v>
      </c>
      <c r="D11" s="80" t="s">
        <v>49</v>
      </c>
      <c r="E11" s="39">
        <f t="shared" si="0"/>
        <v>1100</v>
      </c>
      <c r="F11" s="78" t="s">
        <v>7</v>
      </c>
      <c r="G11" s="5">
        <v>0.25</v>
      </c>
    </row>
    <row r="12" spans="1:7" ht="24.95" customHeight="1" x14ac:dyDescent="0.25">
      <c r="A12" s="85">
        <f t="shared" si="1"/>
        <v>8</v>
      </c>
      <c r="B12" s="7" t="s">
        <v>22</v>
      </c>
      <c r="C12" s="80" t="s">
        <v>23</v>
      </c>
      <c r="D12" s="80" t="s">
        <v>49</v>
      </c>
      <c r="E12" s="39">
        <f t="shared" si="0"/>
        <v>1100</v>
      </c>
      <c r="F12" s="78" t="s">
        <v>7</v>
      </c>
      <c r="G12" s="5">
        <v>0.25</v>
      </c>
    </row>
    <row r="13" spans="1:7" ht="24.95" customHeight="1" x14ac:dyDescent="0.25">
      <c r="A13" s="85">
        <f t="shared" si="1"/>
        <v>9</v>
      </c>
      <c r="B13" s="8" t="s">
        <v>24</v>
      </c>
      <c r="C13" s="81" t="s">
        <v>25</v>
      </c>
      <c r="D13" s="80" t="s">
        <v>49</v>
      </c>
      <c r="E13" s="40">
        <f>160*3</f>
        <v>480</v>
      </c>
      <c r="F13" s="78" t="s">
        <v>7</v>
      </c>
      <c r="G13" s="5">
        <v>0.25</v>
      </c>
    </row>
    <row r="14" spans="1:7" ht="24.95" customHeight="1" x14ac:dyDescent="0.25">
      <c r="A14" s="85">
        <f t="shared" si="1"/>
        <v>10</v>
      </c>
      <c r="B14" s="7" t="s">
        <v>26</v>
      </c>
      <c r="C14" s="81" t="s">
        <v>27</v>
      </c>
      <c r="D14" s="80" t="s">
        <v>49</v>
      </c>
      <c r="E14" s="40">
        <f t="shared" ref="E14:E16" si="2">160*3</f>
        <v>480</v>
      </c>
      <c r="F14" s="78" t="s">
        <v>7</v>
      </c>
      <c r="G14" s="5">
        <v>0.25</v>
      </c>
    </row>
    <row r="15" spans="1:7" ht="24.95" customHeight="1" x14ac:dyDescent="0.25">
      <c r="A15" s="85">
        <f t="shared" si="1"/>
        <v>11</v>
      </c>
      <c r="B15" s="7" t="s">
        <v>28</v>
      </c>
      <c r="C15" s="81" t="s">
        <v>29</v>
      </c>
      <c r="D15" s="80" t="s">
        <v>49</v>
      </c>
      <c r="E15" s="40">
        <f t="shared" si="2"/>
        <v>480</v>
      </c>
      <c r="F15" s="78" t="s">
        <v>7</v>
      </c>
      <c r="G15" s="5">
        <v>0.25</v>
      </c>
    </row>
    <row r="16" spans="1:7" ht="24.95" customHeight="1" x14ac:dyDescent="0.25">
      <c r="A16" s="85">
        <f t="shared" si="1"/>
        <v>12</v>
      </c>
      <c r="B16" s="7" t="s">
        <v>30</v>
      </c>
      <c r="C16" s="81" t="s">
        <v>31</v>
      </c>
      <c r="D16" s="80" t="s">
        <v>49</v>
      </c>
      <c r="E16" s="40">
        <f t="shared" si="2"/>
        <v>480</v>
      </c>
      <c r="F16" s="78" t="s">
        <v>7</v>
      </c>
      <c r="G16" s="5">
        <v>0.25</v>
      </c>
    </row>
    <row r="17" spans="1:7" ht="22.5" customHeight="1" x14ac:dyDescent="0.25">
      <c r="A17" s="73" t="s">
        <v>5</v>
      </c>
      <c r="B17" s="74"/>
      <c r="C17" s="75"/>
      <c r="D17" s="49"/>
      <c r="E17" s="10">
        <f>SUM(E5:E16)</f>
        <v>10720</v>
      </c>
      <c r="F17" s="77"/>
      <c r="G17" s="77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</sheetData>
  <mergeCells count="4">
    <mergeCell ref="A1:G1"/>
    <mergeCell ref="A2:G2"/>
    <mergeCell ref="A3:G3"/>
    <mergeCell ref="A17:C17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2:G18"/>
  <sheetViews>
    <sheetView workbookViewId="0">
      <selection activeCell="A18" sqref="A18:C18"/>
    </sheetView>
  </sheetViews>
  <sheetFormatPr baseColWidth="10" defaultRowHeight="15" x14ac:dyDescent="0.25"/>
  <cols>
    <col min="1" max="1" width="3.7109375" customWidth="1"/>
    <col min="2" max="2" width="39.5703125" customWidth="1"/>
    <col min="3" max="3" width="23" customWidth="1"/>
    <col min="4" max="4" width="21.5703125" customWidth="1"/>
    <col min="5" max="5" width="18" customWidth="1"/>
    <col min="6" max="6" width="14.140625" customWidth="1"/>
  </cols>
  <sheetData>
    <row r="2" spans="1:7" ht="15.75" x14ac:dyDescent="0.25">
      <c r="A2" s="72" t="s">
        <v>0</v>
      </c>
      <c r="B2" s="72"/>
      <c r="C2" s="72"/>
      <c r="D2" s="72"/>
      <c r="E2" s="72"/>
      <c r="F2" s="72"/>
      <c r="G2" s="72"/>
    </row>
    <row r="3" spans="1:7" ht="15.75" x14ac:dyDescent="0.25">
      <c r="A3" s="69" t="s">
        <v>46</v>
      </c>
      <c r="B3" s="69"/>
      <c r="C3" s="69"/>
      <c r="D3" s="69"/>
      <c r="E3" s="69"/>
      <c r="F3" s="69"/>
      <c r="G3" s="69"/>
    </row>
    <row r="4" spans="1:7" ht="15.75" x14ac:dyDescent="0.25">
      <c r="A4" s="72" t="s">
        <v>53</v>
      </c>
      <c r="B4" s="72"/>
      <c r="C4" s="72"/>
      <c r="D4" s="72"/>
      <c r="E4" s="72"/>
      <c r="F4" s="72"/>
      <c r="G4" s="72"/>
    </row>
    <row r="5" spans="1:7" ht="20.100000000000001" customHeight="1" x14ac:dyDescent="0.25">
      <c r="A5" s="45" t="s">
        <v>1</v>
      </c>
      <c r="B5" s="45" t="s">
        <v>2</v>
      </c>
      <c r="C5" s="45" t="s">
        <v>3</v>
      </c>
      <c r="D5" s="45"/>
      <c r="E5" s="82" t="s">
        <v>7</v>
      </c>
      <c r="F5" s="93" t="s">
        <v>6</v>
      </c>
      <c r="G5" s="94" t="s">
        <v>4</v>
      </c>
    </row>
    <row r="6" spans="1:7" ht="20.100000000000001" customHeight="1" x14ac:dyDescent="0.25">
      <c r="A6" s="85">
        <v>1</v>
      </c>
      <c r="B6" s="3" t="s">
        <v>8</v>
      </c>
      <c r="C6" s="80" t="s">
        <v>9</v>
      </c>
      <c r="D6" s="80" t="s">
        <v>49</v>
      </c>
      <c r="E6" s="39">
        <f>275*4</f>
        <v>1100</v>
      </c>
      <c r="F6" s="78" t="s">
        <v>7</v>
      </c>
      <c r="G6" s="92">
        <v>0.25</v>
      </c>
    </row>
    <row r="7" spans="1:7" ht="20.100000000000001" customHeight="1" x14ac:dyDescent="0.25">
      <c r="A7" s="85">
        <f>A6+1</f>
        <v>2</v>
      </c>
      <c r="B7" s="3" t="s">
        <v>10</v>
      </c>
      <c r="C7" s="80" t="s">
        <v>11</v>
      </c>
      <c r="D7" s="80" t="s">
        <v>49</v>
      </c>
      <c r="E7" s="39">
        <f t="shared" ref="E7:E13" si="0">275*4</f>
        <v>1100</v>
      </c>
      <c r="F7" s="78" t="s">
        <v>7</v>
      </c>
      <c r="G7" s="92">
        <v>0.25</v>
      </c>
    </row>
    <row r="8" spans="1:7" ht="20.100000000000001" customHeight="1" x14ac:dyDescent="0.25">
      <c r="A8" s="85">
        <f t="shared" ref="A8:A17" si="1">A7+1</f>
        <v>3</v>
      </c>
      <c r="B8" s="3" t="s">
        <v>12</v>
      </c>
      <c r="C8" s="80" t="s">
        <v>13</v>
      </c>
      <c r="D8" s="80" t="s">
        <v>49</v>
      </c>
      <c r="E8" s="39">
        <f t="shared" si="0"/>
        <v>1100</v>
      </c>
      <c r="F8" s="78" t="s">
        <v>7</v>
      </c>
      <c r="G8" s="92">
        <v>0.25</v>
      </c>
    </row>
    <row r="9" spans="1:7" ht="20.100000000000001" customHeight="1" x14ac:dyDescent="0.25">
      <c r="A9" s="85">
        <f t="shared" si="1"/>
        <v>4</v>
      </c>
      <c r="B9" s="3" t="s">
        <v>14</v>
      </c>
      <c r="C9" s="80" t="s">
        <v>15</v>
      </c>
      <c r="D9" s="80" t="s">
        <v>49</v>
      </c>
      <c r="E9" s="39">
        <f t="shared" si="0"/>
        <v>1100</v>
      </c>
      <c r="F9" s="78" t="s">
        <v>7</v>
      </c>
      <c r="G9" s="92">
        <v>0.25</v>
      </c>
    </row>
    <row r="10" spans="1:7" ht="20.100000000000001" customHeight="1" x14ac:dyDescent="0.25">
      <c r="A10" s="85">
        <f t="shared" si="1"/>
        <v>5</v>
      </c>
      <c r="B10" s="3" t="s">
        <v>16</v>
      </c>
      <c r="C10" s="80" t="s">
        <v>17</v>
      </c>
      <c r="D10" s="80" t="s">
        <v>49</v>
      </c>
      <c r="E10" s="39">
        <f t="shared" si="0"/>
        <v>1100</v>
      </c>
      <c r="F10" s="78" t="s">
        <v>7</v>
      </c>
      <c r="G10" s="92">
        <v>0.25</v>
      </c>
    </row>
    <row r="11" spans="1:7" ht="20.100000000000001" customHeight="1" x14ac:dyDescent="0.25">
      <c r="A11" s="85">
        <f t="shared" si="1"/>
        <v>6</v>
      </c>
      <c r="B11" s="6" t="s">
        <v>18</v>
      </c>
      <c r="C11" s="80" t="s">
        <v>19</v>
      </c>
      <c r="D11" s="80" t="s">
        <v>49</v>
      </c>
      <c r="E11" s="39">
        <f t="shared" si="0"/>
        <v>1100</v>
      </c>
      <c r="F11" s="78" t="s">
        <v>7</v>
      </c>
      <c r="G11" s="92">
        <v>0.25</v>
      </c>
    </row>
    <row r="12" spans="1:7" ht="20.100000000000001" customHeight="1" x14ac:dyDescent="0.25">
      <c r="A12" s="85">
        <f t="shared" si="1"/>
        <v>7</v>
      </c>
      <c r="B12" s="3" t="s">
        <v>20</v>
      </c>
      <c r="C12" s="80" t="s">
        <v>21</v>
      </c>
      <c r="D12" s="80" t="s">
        <v>49</v>
      </c>
      <c r="E12" s="39">
        <f t="shared" si="0"/>
        <v>1100</v>
      </c>
      <c r="F12" s="78" t="s">
        <v>7</v>
      </c>
      <c r="G12" s="92">
        <v>0.25</v>
      </c>
    </row>
    <row r="13" spans="1:7" ht="20.100000000000001" customHeight="1" x14ac:dyDescent="0.25">
      <c r="A13" s="85">
        <f t="shared" si="1"/>
        <v>8</v>
      </c>
      <c r="B13" s="7" t="s">
        <v>22</v>
      </c>
      <c r="C13" s="80" t="s">
        <v>23</v>
      </c>
      <c r="D13" s="80" t="s">
        <v>49</v>
      </c>
      <c r="E13" s="39">
        <f t="shared" si="0"/>
        <v>1100</v>
      </c>
      <c r="F13" s="78" t="s">
        <v>7</v>
      </c>
      <c r="G13" s="92">
        <v>0.25</v>
      </c>
    </row>
    <row r="14" spans="1:7" ht="20.100000000000001" customHeight="1" x14ac:dyDescent="0.25">
      <c r="A14" s="85">
        <f t="shared" si="1"/>
        <v>9</v>
      </c>
      <c r="B14" s="8" t="s">
        <v>24</v>
      </c>
      <c r="C14" s="81" t="s">
        <v>25</v>
      </c>
      <c r="D14" s="80" t="s">
        <v>49</v>
      </c>
      <c r="E14" s="40">
        <f>160*3</f>
        <v>480</v>
      </c>
      <c r="F14" s="78" t="s">
        <v>7</v>
      </c>
      <c r="G14" s="92">
        <v>0.25</v>
      </c>
    </row>
    <row r="15" spans="1:7" ht="20.100000000000001" customHeight="1" x14ac:dyDescent="0.25">
      <c r="A15" s="85">
        <f t="shared" si="1"/>
        <v>10</v>
      </c>
      <c r="B15" s="7" t="s">
        <v>26</v>
      </c>
      <c r="C15" s="81" t="s">
        <v>27</v>
      </c>
      <c r="D15" s="80" t="s">
        <v>49</v>
      </c>
      <c r="E15" s="40">
        <f t="shared" ref="E15:E17" si="2">160*3</f>
        <v>480</v>
      </c>
      <c r="F15" s="78" t="s">
        <v>7</v>
      </c>
      <c r="G15" s="92">
        <v>0.25</v>
      </c>
    </row>
    <row r="16" spans="1:7" ht="20.100000000000001" customHeight="1" x14ac:dyDescent="0.25">
      <c r="A16" s="85">
        <f t="shared" si="1"/>
        <v>11</v>
      </c>
      <c r="B16" s="7" t="s">
        <v>28</v>
      </c>
      <c r="C16" s="81" t="s">
        <v>29</v>
      </c>
      <c r="D16" s="80" t="s">
        <v>49</v>
      </c>
      <c r="E16" s="40">
        <f t="shared" si="2"/>
        <v>480</v>
      </c>
      <c r="F16" s="78" t="s">
        <v>7</v>
      </c>
      <c r="G16" s="92">
        <v>0.25</v>
      </c>
    </row>
    <row r="17" spans="1:7" ht="20.100000000000001" customHeight="1" x14ac:dyDescent="0.25">
      <c r="A17" s="85">
        <f t="shared" si="1"/>
        <v>12</v>
      </c>
      <c r="B17" s="7" t="s">
        <v>30</v>
      </c>
      <c r="C17" s="81" t="s">
        <v>31</v>
      </c>
      <c r="D17" s="80" t="s">
        <v>49</v>
      </c>
      <c r="E17" s="40">
        <f t="shared" si="2"/>
        <v>480</v>
      </c>
      <c r="F17" s="78" t="s">
        <v>7</v>
      </c>
      <c r="G17" s="92">
        <v>0.25</v>
      </c>
    </row>
    <row r="18" spans="1:7" ht="27" customHeight="1" x14ac:dyDescent="0.25">
      <c r="A18" s="73" t="s">
        <v>5</v>
      </c>
      <c r="B18" s="74"/>
      <c r="C18" s="75"/>
      <c r="D18" s="49"/>
      <c r="E18" s="10">
        <f>SUM(E6:E17)</f>
        <v>10720</v>
      </c>
      <c r="F18" s="77"/>
      <c r="G18" s="77"/>
    </row>
  </sheetData>
  <mergeCells count="4">
    <mergeCell ref="A2:G2"/>
    <mergeCell ref="A3:G3"/>
    <mergeCell ref="A4:G4"/>
    <mergeCell ref="A18:C18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G18"/>
  <sheetViews>
    <sheetView workbookViewId="0">
      <selection activeCell="A18" sqref="A18:C18"/>
    </sheetView>
  </sheetViews>
  <sheetFormatPr baseColWidth="10" defaultRowHeight="15" x14ac:dyDescent="0.25"/>
  <cols>
    <col min="1" max="1" width="3.42578125" customWidth="1"/>
    <col min="2" max="2" width="40.42578125" style="44" customWidth="1"/>
    <col min="3" max="3" width="25.140625" style="44" customWidth="1"/>
    <col min="4" max="4" width="20.42578125" style="44" customWidth="1"/>
  </cols>
  <sheetData>
    <row r="2" spans="1:7" ht="20.100000000000001" customHeight="1" x14ac:dyDescent="0.25">
      <c r="A2" s="70" t="s">
        <v>0</v>
      </c>
      <c r="B2" s="70"/>
      <c r="C2" s="70"/>
      <c r="D2" s="70"/>
      <c r="E2" s="70"/>
      <c r="F2" s="70"/>
      <c r="G2" s="70"/>
    </row>
    <row r="3" spans="1:7" ht="20.100000000000001" customHeight="1" x14ac:dyDescent="0.25">
      <c r="A3" s="69" t="s">
        <v>46</v>
      </c>
      <c r="B3" s="69"/>
      <c r="C3" s="69"/>
      <c r="D3" s="69"/>
      <c r="E3" s="69"/>
      <c r="F3" s="69"/>
      <c r="G3" s="69"/>
    </row>
    <row r="4" spans="1:7" ht="20.100000000000001" customHeight="1" x14ac:dyDescent="0.25">
      <c r="A4" s="70" t="s">
        <v>55</v>
      </c>
      <c r="B4" s="70"/>
      <c r="C4" s="70"/>
      <c r="D4" s="70"/>
      <c r="E4" s="70"/>
      <c r="F4" s="70"/>
      <c r="G4" s="70"/>
    </row>
    <row r="5" spans="1:7" ht="20.100000000000001" customHeight="1" x14ac:dyDescent="0.25">
      <c r="A5" s="45" t="s">
        <v>1</v>
      </c>
      <c r="B5" s="45" t="s">
        <v>2</v>
      </c>
      <c r="C5" s="45" t="s">
        <v>3</v>
      </c>
      <c r="D5" s="45"/>
      <c r="E5" s="82" t="s">
        <v>7</v>
      </c>
      <c r="F5" s="46" t="s">
        <v>6</v>
      </c>
      <c r="G5" s="45" t="s">
        <v>4</v>
      </c>
    </row>
    <row r="6" spans="1:7" ht="20.100000000000001" customHeight="1" x14ac:dyDescent="0.25">
      <c r="A6" s="2">
        <v>1</v>
      </c>
      <c r="B6" s="6" t="s">
        <v>8</v>
      </c>
      <c r="C6" s="96" t="s">
        <v>9</v>
      </c>
      <c r="D6" s="80" t="s">
        <v>49</v>
      </c>
      <c r="E6" s="39">
        <f>275*4</f>
        <v>1100</v>
      </c>
      <c r="F6" s="91" t="s">
        <v>7</v>
      </c>
      <c r="G6" s="95" t="s">
        <v>56</v>
      </c>
    </row>
    <row r="7" spans="1:7" ht="20.100000000000001" customHeight="1" x14ac:dyDescent="0.25">
      <c r="A7" s="2">
        <f>A6+1</f>
        <v>2</v>
      </c>
      <c r="B7" s="3" t="s">
        <v>10</v>
      </c>
      <c r="C7" s="80" t="s">
        <v>11</v>
      </c>
      <c r="D7" s="80" t="s">
        <v>49</v>
      </c>
      <c r="E7" s="39">
        <f t="shared" ref="E7:E13" si="0">275*4</f>
        <v>1100</v>
      </c>
      <c r="F7" s="4" t="s">
        <v>7</v>
      </c>
      <c r="G7" s="5" t="s">
        <v>56</v>
      </c>
    </row>
    <row r="8" spans="1:7" ht="20.100000000000001" customHeight="1" x14ac:dyDescent="0.25">
      <c r="A8" s="2">
        <f t="shared" ref="A8:A17" si="1">A7+1</f>
        <v>3</v>
      </c>
      <c r="B8" s="3" t="s">
        <v>12</v>
      </c>
      <c r="C8" s="80" t="s">
        <v>13</v>
      </c>
      <c r="D8" s="80" t="s">
        <v>49</v>
      </c>
      <c r="E8" s="39">
        <f t="shared" si="0"/>
        <v>1100</v>
      </c>
      <c r="F8" s="4" t="s">
        <v>7</v>
      </c>
      <c r="G8" s="5" t="s">
        <v>56</v>
      </c>
    </row>
    <row r="9" spans="1:7" ht="20.100000000000001" customHeight="1" x14ac:dyDescent="0.25">
      <c r="A9" s="2">
        <f t="shared" si="1"/>
        <v>4</v>
      </c>
      <c r="B9" s="3" t="s">
        <v>14</v>
      </c>
      <c r="C9" s="80" t="s">
        <v>15</v>
      </c>
      <c r="D9" s="80" t="s">
        <v>49</v>
      </c>
      <c r="E9" s="39">
        <f t="shared" si="0"/>
        <v>1100</v>
      </c>
      <c r="F9" s="4" t="s">
        <v>7</v>
      </c>
      <c r="G9" s="5" t="s">
        <v>56</v>
      </c>
    </row>
    <row r="10" spans="1:7" ht="20.100000000000001" customHeight="1" x14ac:dyDescent="0.25">
      <c r="A10" s="2">
        <f t="shared" si="1"/>
        <v>5</v>
      </c>
      <c r="B10" s="3" t="s">
        <v>16</v>
      </c>
      <c r="C10" s="80" t="s">
        <v>17</v>
      </c>
      <c r="D10" s="80" t="s">
        <v>49</v>
      </c>
      <c r="E10" s="39">
        <f t="shared" si="0"/>
        <v>1100</v>
      </c>
      <c r="F10" s="4" t="s">
        <v>7</v>
      </c>
      <c r="G10" s="5" t="s">
        <v>56</v>
      </c>
    </row>
    <row r="11" spans="1:7" ht="20.100000000000001" customHeight="1" x14ac:dyDescent="0.25">
      <c r="A11" s="2">
        <f t="shared" si="1"/>
        <v>6</v>
      </c>
      <c r="B11" s="3" t="s">
        <v>18</v>
      </c>
      <c r="C11" s="80" t="s">
        <v>19</v>
      </c>
      <c r="D11" s="80" t="s">
        <v>49</v>
      </c>
      <c r="E11" s="39">
        <f t="shared" si="0"/>
        <v>1100</v>
      </c>
      <c r="F11" s="4" t="s">
        <v>7</v>
      </c>
      <c r="G11" s="5" t="s">
        <v>56</v>
      </c>
    </row>
    <row r="12" spans="1:7" ht="20.100000000000001" customHeight="1" x14ac:dyDescent="0.25">
      <c r="A12" s="2">
        <f t="shared" si="1"/>
        <v>7</v>
      </c>
      <c r="B12" s="3" t="s">
        <v>20</v>
      </c>
      <c r="C12" s="80" t="s">
        <v>21</v>
      </c>
      <c r="D12" s="80" t="s">
        <v>49</v>
      </c>
      <c r="E12" s="39">
        <f t="shared" si="0"/>
        <v>1100</v>
      </c>
      <c r="F12" s="4" t="s">
        <v>7</v>
      </c>
      <c r="G12" s="5" t="s">
        <v>56</v>
      </c>
    </row>
    <row r="13" spans="1:7" ht="20.100000000000001" customHeight="1" x14ac:dyDescent="0.25">
      <c r="A13" s="2">
        <f t="shared" si="1"/>
        <v>8</v>
      </c>
      <c r="B13" s="7" t="s">
        <v>22</v>
      </c>
      <c r="C13" s="80" t="s">
        <v>23</v>
      </c>
      <c r="D13" s="80" t="s">
        <v>49</v>
      </c>
      <c r="E13" s="39">
        <f t="shared" si="0"/>
        <v>1100</v>
      </c>
      <c r="F13" s="4" t="s">
        <v>7</v>
      </c>
      <c r="G13" s="5" t="s">
        <v>56</v>
      </c>
    </row>
    <row r="14" spans="1:7" ht="20.100000000000001" customHeight="1" x14ac:dyDescent="0.25">
      <c r="A14" s="2">
        <f t="shared" si="1"/>
        <v>9</v>
      </c>
      <c r="B14" s="7" t="s">
        <v>24</v>
      </c>
      <c r="C14" s="81" t="s">
        <v>25</v>
      </c>
      <c r="D14" s="80" t="s">
        <v>49</v>
      </c>
      <c r="E14" s="40">
        <f>160*2</f>
        <v>320</v>
      </c>
      <c r="F14" s="4" t="s">
        <v>7</v>
      </c>
      <c r="G14" s="5" t="s">
        <v>56</v>
      </c>
    </row>
    <row r="15" spans="1:7" ht="20.100000000000001" customHeight="1" x14ac:dyDescent="0.25">
      <c r="A15" s="2">
        <f t="shared" si="1"/>
        <v>10</v>
      </c>
      <c r="B15" s="7" t="s">
        <v>26</v>
      </c>
      <c r="C15" s="81" t="s">
        <v>27</v>
      </c>
      <c r="D15" s="80" t="s">
        <v>49</v>
      </c>
      <c r="E15" s="40">
        <f t="shared" ref="E15:E17" si="2">160*2</f>
        <v>320</v>
      </c>
      <c r="F15" s="4" t="s">
        <v>7</v>
      </c>
      <c r="G15" s="5" t="s">
        <v>56</v>
      </c>
    </row>
    <row r="16" spans="1:7" ht="20.100000000000001" customHeight="1" x14ac:dyDescent="0.25">
      <c r="A16" s="2">
        <f t="shared" si="1"/>
        <v>11</v>
      </c>
      <c r="B16" s="7" t="s">
        <v>28</v>
      </c>
      <c r="C16" s="81" t="s">
        <v>29</v>
      </c>
      <c r="D16" s="80" t="s">
        <v>49</v>
      </c>
      <c r="E16" s="40">
        <f t="shared" si="2"/>
        <v>320</v>
      </c>
      <c r="F16" s="4" t="s">
        <v>7</v>
      </c>
      <c r="G16" s="5" t="s">
        <v>56</v>
      </c>
    </row>
    <row r="17" spans="1:7" ht="20.100000000000001" customHeight="1" x14ac:dyDescent="0.25">
      <c r="A17" s="2">
        <f t="shared" si="1"/>
        <v>12</v>
      </c>
      <c r="B17" s="7" t="s">
        <v>30</v>
      </c>
      <c r="C17" s="81" t="s">
        <v>31</v>
      </c>
      <c r="D17" s="80" t="s">
        <v>49</v>
      </c>
      <c r="E17" s="40">
        <f t="shared" si="2"/>
        <v>320</v>
      </c>
      <c r="F17" s="4" t="s">
        <v>7</v>
      </c>
      <c r="G17" s="5" t="s">
        <v>56</v>
      </c>
    </row>
    <row r="18" spans="1:7" ht="20.100000000000001" customHeight="1" x14ac:dyDescent="0.25">
      <c r="A18" s="73" t="s">
        <v>5</v>
      </c>
      <c r="B18" s="74"/>
      <c r="C18" s="75"/>
      <c r="D18" s="49"/>
      <c r="E18" s="10">
        <f>SUM(E6:E17)</f>
        <v>10080</v>
      </c>
      <c r="F18" s="9"/>
      <c r="G18" s="9"/>
    </row>
  </sheetData>
  <mergeCells count="4">
    <mergeCell ref="A18:C18"/>
    <mergeCell ref="A2:G2"/>
    <mergeCell ref="A3:G3"/>
    <mergeCell ref="A4:G4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G20"/>
  <sheetViews>
    <sheetView workbookViewId="0">
      <selection activeCell="C20" sqref="C2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23.28515625" customWidth="1"/>
    <col min="4" max="4" width="21.85546875" customWidth="1"/>
    <col min="5" max="5" width="14.140625" customWidth="1"/>
  </cols>
  <sheetData>
    <row r="3" spans="1:7" ht="20.100000000000001" customHeight="1" x14ac:dyDescent="0.25">
      <c r="A3" s="69" t="s">
        <v>0</v>
      </c>
      <c r="B3" s="69"/>
      <c r="C3" s="69"/>
      <c r="D3" s="69"/>
      <c r="E3" s="69"/>
      <c r="F3" s="69"/>
      <c r="G3" s="69"/>
    </row>
    <row r="4" spans="1:7" ht="20.100000000000001" customHeight="1" x14ac:dyDescent="0.25">
      <c r="A4" s="69" t="s">
        <v>46</v>
      </c>
      <c r="B4" s="69"/>
      <c r="C4" s="69"/>
      <c r="D4" s="69"/>
      <c r="E4" s="69"/>
      <c r="F4" s="69"/>
      <c r="G4" s="69"/>
    </row>
    <row r="5" spans="1:7" ht="20.100000000000001" customHeight="1" x14ac:dyDescent="0.25">
      <c r="A5" s="69" t="s">
        <v>57</v>
      </c>
      <c r="B5" s="69"/>
      <c r="C5" s="69"/>
      <c r="D5" s="69"/>
      <c r="E5" s="69"/>
      <c r="F5" s="69"/>
      <c r="G5" s="69"/>
    </row>
    <row r="6" spans="1:7" ht="20.100000000000001" customHeight="1" x14ac:dyDescent="0.25">
      <c r="A6" s="45" t="s">
        <v>1</v>
      </c>
      <c r="B6" s="45" t="s">
        <v>2</v>
      </c>
      <c r="C6" s="45" t="s">
        <v>3</v>
      </c>
      <c r="D6" s="45"/>
      <c r="E6" s="82" t="s">
        <v>7</v>
      </c>
      <c r="F6" s="46" t="s">
        <v>6</v>
      </c>
      <c r="G6" s="45" t="s">
        <v>4</v>
      </c>
    </row>
    <row r="7" spans="1:7" ht="20.100000000000001" customHeight="1" x14ac:dyDescent="0.25">
      <c r="A7" s="85">
        <v>1</v>
      </c>
      <c r="B7" s="3" t="s">
        <v>8</v>
      </c>
      <c r="C7" s="80" t="s">
        <v>9</v>
      </c>
      <c r="D7" s="80" t="s">
        <v>49</v>
      </c>
      <c r="E7" s="42">
        <f>275*4</f>
        <v>1100</v>
      </c>
      <c r="F7" s="97" t="s">
        <v>7</v>
      </c>
      <c r="G7" s="5" t="s">
        <v>56</v>
      </c>
    </row>
    <row r="8" spans="1:7" ht="20.100000000000001" customHeight="1" x14ac:dyDescent="0.25">
      <c r="A8" s="85">
        <f>A7+1</f>
        <v>2</v>
      </c>
      <c r="B8" s="3" t="s">
        <v>10</v>
      </c>
      <c r="C8" s="80" t="s">
        <v>11</v>
      </c>
      <c r="D8" s="80" t="s">
        <v>49</v>
      </c>
      <c r="E8" s="42">
        <f t="shared" ref="E8:E14" si="0">275*4</f>
        <v>1100</v>
      </c>
      <c r="F8" s="97" t="s">
        <v>7</v>
      </c>
      <c r="G8" s="5" t="s">
        <v>56</v>
      </c>
    </row>
    <row r="9" spans="1:7" ht="20.100000000000001" customHeight="1" x14ac:dyDescent="0.25">
      <c r="A9" s="85">
        <f t="shared" ref="A9:A18" si="1">A8+1</f>
        <v>3</v>
      </c>
      <c r="B9" s="3" t="s">
        <v>12</v>
      </c>
      <c r="C9" s="80" t="s">
        <v>13</v>
      </c>
      <c r="D9" s="80" t="s">
        <v>49</v>
      </c>
      <c r="E9" s="42">
        <f t="shared" si="0"/>
        <v>1100</v>
      </c>
      <c r="F9" s="97" t="s">
        <v>7</v>
      </c>
      <c r="G9" s="5" t="s">
        <v>56</v>
      </c>
    </row>
    <row r="10" spans="1:7" ht="20.100000000000001" customHeight="1" x14ac:dyDescent="0.25">
      <c r="A10" s="85">
        <f t="shared" si="1"/>
        <v>4</v>
      </c>
      <c r="B10" s="3" t="s">
        <v>14</v>
      </c>
      <c r="C10" s="80" t="s">
        <v>15</v>
      </c>
      <c r="D10" s="80" t="s">
        <v>49</v>
      </c>
      <c r="E10" s="42">
        <f t="shared" si="0"/>
        <v>1100</v>
      </c>
      <c r="F10" s="97" t="s">
        <v>7</v>
      </c>
      <c r="G10" s="5" t="s">
        <v>56</v>
      </c>
    </row>
    <row r="11" spans="1:7" ht="20.100000000000001" customHeight="1" x14ac:dyDescent="0.25">
      <c r="A11" s="85">
        <f t="shared" si="1"/>
        <v>5</v>
      </c>
      <c r="B11" s="3" t="s">
        <v>16</v>
      </c>
      <c r="C11" s="80" t="s">
        <v>17</v>
      </c>
      <c r="D11" s="80" t="s">
        <v>49</v>
      </c>
      <c r="E11" s="42">
        <f t="shared" si="0"/>
        <v>1100</v>
      </c>
      <c r="F11" s="97" t="s">
        <v>7</v>
      </c>
      <c r="G11" s="5" t="s">
        <v>56</v>
      </c>
    </row>
    <row r="12" spans="1:7" ht="20.100000000000001" customHeight="1" x14ac:dyDescent="0.25">
      <c r="A12" s="85">
        <f t="shared" si="1"/>
        <v>6</v>
      </c>
      <c r="B12" s="3" t="s">
        <v>18</v>
      </c>
      <c r="C12" s="80" t="s">
        <v>19</v>
      </c>
      <c r="D12" s="80" t="s">
        <v>49</v>
      </c>
      <c r="E12" s="42">
        <f t="shared" si="0"/>
        <v>1100</v>
      </c>
      <c r="F12" s="97" t="s">
        <v>7</v>
      </c>
      <c r="G12" s="5" t="s">
        <v>56</v>
      </c>
    </row>
    <row r="13" spans="1:7" ht="20.100000000000001" customHeight="1" x14ac:dyDescent="0.25">
      <c r="A13" s="85">
        <f t="shared" si="1"/>
        <v>7</v>
      </c>
      <c r="B13" s="3" t="s">
        <v>20</v>
      </c>
      <c r="C13" s="80" t="s">
        <v>21</v>
      </c>
      <c r="D13" s="80" t="s">
        <v>49</v>
      </c>
      <c r="E13" s="42">
        <f t="shared" si="0"/>
        <v>1100</v>
      </c>
      <c r="F13" s="97" t="s">
        <v>7</v>
      </c>
      <c r="G13" s="5" t="s">
        <v>56</v>
      </c>
    </row>
    <row r="14" spans="1:7" ht="20.100000000000001" customHeight="1" x14ac:dyDescent="0.25">
      <c r="A14" s="85">
        <f t="shared" si="1"/>
        <v>8</v>
      </c>
      <c r="B14" s="7" t="s">
        <v>22</v>
      </c>
      <c r="C14" s="80" t="s">
        <v>23</v>
      </c>
      <c r="D14" s="80" t="s">
        <v>49</v>
      </c>
      <c r="E14" s="42">
        <f t="shared" si="0"/>
        <v>1100</v>
      </c>
      <c r="F14" s="97" t="s">
        <v>7</v>
      </c>
      <c r="G14" s="5" t="s">
        <v>56</v>
      </c>
    </row>
    <row r="15" spans="1:7" ht="20.100000000000001" customHeight="1" x14ac:dyDescent="0.25">
      <c r="A15" s="85">
        <f t="shared" si="1"/>
        <v>9</v>
      </c>
      <c r="B15" s="7" t="s">
        <v>24</v>
      </c>
      <c r="C15" s="81" t="s">
        <v>25</v>
      </c>
      <c r="D15" s="80" t="s">
        <v>49</v>
      </c>
      <c r="E15" s="43">
        <f>160*2</f>
        <v>320</v>
      </c>
      <c r="F15" s="97" t="s">
        <v>7</v>
      </c>
      <c r="G15" s="5" t="s">
        <v>56</v>
      </c>
    </row>
    <row r="16" spans="1:7" ht="20.100000000000001" customHeight="1" x14ac:dyDescent="0.25">
      <c r="A16" s="85">
        <f t="shared" si="1"/>
        <v>10</v>
      </c>
      <c r="B16" s="7" t="s">
        <v>26</v>
      </c>
      <c r="C16" s="81" t="s">
        <v>27</v>
      </c>
      <c r="D16" s="80" t="s">
        <v>49</v>
      </c>
      <c r="E16" s="43">
        <f t="shared" ref="E16:E18" si="2">160*2</f>
        <v>320</v>
      </c>
      <c r="F16" s="97" t="s">
        <v>7</v>
      </c>
      <c r="G16" s="5" t="s">
        <v>56</v>
      </c>
    </row>
    <row r="17" spans="1:7" ht="20.100000000000001" customHeight="1" x14ac:dyDescent="0.25">
      <c r="A17" s="85">
        <f t="shared" si="1"/>
        <v>11</v>
      </c>
      <c r="B17" s="7" t="s">
        <v>28</v>
      </c>
      <c r="C17" s="81" t="s">
        <v>29</v>
      </c>
      <c r="D17" s="80" t="s">
        <v>49</v>
      </c>
      <c r="E17" s="43">
        <f t="shared" si="2"/>
        <v>320</v>
      </c>
      <c r="F17" s="97" t="s">
        <v>7</v>
      </c>
      <c r="G17" s="5" t="s">
        <v>56</v>
      </c>
    </row>
    <row r="18" spans="1:7" ht="20.100000000000001" customHeight="1" x14ac:dyDescent="0.25">
      <c r="A18" s="85">
        <f t="shared" si="1"/>
        <v>12</v>
      </c>
      <c r="B18" s="7" t="s">
        <v>30</v>
      </c>
      <c r="C18" s="81" t="s">
        <v>31</v>
      </c>
      <c r="D18" s="80" t="s">
        <v>49</v>
      </c>
      <c r="E18" s="43">
        <f t="shared" si="2"/>
        <v>320</v>
      </c>
      <c r="F18" s="97" t="s">
        <v>7</v>
      </c>
      <c r="G18" s="5" t="s">
        <v>56</v>
      </c>
    </row>
    <row r="19" spans="1:7" ht="20.100000000000001" customHeight="1" x14ac:dyDescent="0.25">
      <c r="A19" s="73" t="s">
        <v>5</v>
      </c>
      <c r="B19" s="74"/>
      <c r="C19" s="75"/>
      <c r="D19" s="49"/>
      <c r="E19" s="10">
        <f>SUM(E7:E18)</f>
        <v>10080</v>
      </c>
      <c r="F19" s="9"/>
      <c r="G19" s="9"/>
    </row>
    <row r="20" spans="1:7" x14ac:dyDescent="0.25">
      <c r="A20" s="1"/>
      <c r="B20" s="1"/>
      <c r="C20" s="1"/>
      <c r="D20" s="1"/>
      <c r="E20" s="1"/>
      <c r="F20" s="1"/>
      <c r="G20" s="1"/>
    </row>
  </sheetData>
  <mergeCells count="4">
    <mergeCell ref="A19:C19"/>
    <mergeCell ref="A3:G3"/>
    <mergeCell ref="A4:G4"/>
    <mergeCell ref="A5:G5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Gastos Repre-Dietas 2020</vt:lpstr>
      <vt:lpstr>dieta enero 2020</vt:lpstr>
      <vt:lpstr>dieta feb. 2020</vt:lpstr>
      <vt:lpstr>dietas marzo 2020</vt:lpstr>
      <vt:lpstr>dietas abril 2020</vt:lpstr>
      <vt:lpstr>dietas mayo 2020</vt:lpstr>
      <vt:lpstr>dietas jun-2020</vt:lpstr>
      <vt:lpstr>julio 2020</vt:lpstr>
      <vt:lpstr>agosto 2020</vt:lpstr>
      <vt:lpstr>sept. 2020</vt:lpstr>
      <vt:lpstr>oct. 2020</vt:lpstr>
      <vt:lpstr>nov.2020</vt:lpstr>
      <vt:lpstr>dic.2020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2021-01-18T15:17:04Z</cp:lastPrinted>
  <dcterms:created xsi:type="dcterms:W3CDTF">2019-04-25T14:56:05Z</dcterms:created>
  <dcterms:modified xsi:type="dcterms:W3CDTF">2021-01-18T15:23:46Z</dcterms:modified>
</cp:coreProperties>
</file>