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5" activeTab="11"/>
  </bookViews>
  <sheets>
    <sheet name="enero 2020" sheetId="22" r:id="rId1"/>
    <sheet name="feb. 2020" sheetId="23" r:id="rId2"/>
    <sheet name="marzo 2020" sheetId="24" r:id="rId3"/>
    <sheet name="abril 2020" sheetId="25" r:id="rId4"/>
    <sheet name="mayo 2020" sheetId="26" r:id="rId5"/>
    <sheet name="junio 2020" sheetId="27" r:id="rId6"/>
    <sheet name="julio 2020" sheetId="28" r:id="rId7"/>
    <sheet name="agosto.2020" sheetId="30" r:id="rId8"/>
    <sheet name="sept. 2020" sheetId="29" r:id="rId9"/>
    <sheet name="oct. 2020" sheetId="31" r:id="rId10"/>
    <sheet name="nov. 2020" sheetId="32" r:id="rId11"/>
    <sheet name="dic. 2020" sheetId="33" r:id="rId12"/>
  </sheets>
  <calcPr calcId="152511"/>
</workbook>
</file>

<file path=xl/calcChain.xml><?xml version="1.0" encoding="utf-8"?>
<calcChain xmlns="http://schemas.openxmlformats.org/spreadsheetml/2006/main">
  <c r="D21" i="33" l="1"/>
  <c r="D23" i="33" s="1"/>
  <c r="A8" i="33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D20" i="32" l="1"/>
  <c r="D22" i="32" s="1"/>
  <c r="A7" i="32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D20" i="31"/>
  <c r="D13" i="31"/>
  <c r="D22" i="31" s="1"/>
  <c r="A8" i="3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7" i="31"/>
  <c r="D18" i="29"/>
  <c r="D22" i="29" s="1"/>
  <c r="D14" i="29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7" i="29"/>
  <c r="D22" i="30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7" i="30"/>
  <c r="D23" i="28" l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D10" i="27" l="1"/>
  <c r="D25" i="27" s="1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8" i="27"/>
  <c r="D24" i="26" l="1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D18" i="25" l="1"/>
  <c r="D24" i="25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D26" i="23" l="1"/>
  <c r="A17" i="23"/>
  <c r="A7" i="23"/>
  <c r="A8" i="23" s="1"/>
  <c r="A9" i="23" s="1"/>
  <c r="A10" i="23" s="1"/>
  <c r="A11" i="23" s="1"/>
  <c r="A12" i="23" s="1"/>
  <c r="A13" i="23" s="1"/>
  <c r="A14" i="23" s="1"/>
  <c r="A15" i="23" s="1"/>
  <c r="A17" i="22" l="1"/>
  <c r="D14" i="22"/>
  <c r="D10" i="22"/>
  <c r="A8" i="22"/>
  <c r="A9" i="22" s="1"/>
  <c r="A10" i="22" s="1"/>
  <c r="A11" i="22" s="1"/>
  <c r="A12" i="22" s="1"/>
  <c r="A13" i="22" s="1"/>
  <c r="A14" i="22" s="1"/>
  <c r="A15" i="22" s="1"/>
  <c r="A7" i="22"/>
  <c r="D26" i="22" l="1"/>
</calcChain>
</file>

<file path=xl/sharedStrings.xml><?xml version="1.0" encoding="utf-8"?>
<sst xmlns="http://schemas.openxmlformats.org/spreadsheetml/2006/main" count="818" uniqueCount="47">
  <si>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</si>
  <si>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</si>
  <si>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</si>
  <si>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</si>
  <si>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</si>
  <si>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</si>
  <si>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</si>
  <si>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LCAM</t>
  </si>
  <si>
    <t>CONCEPTO</t>
  </si>
  <si>
    <t>PLANILLA  DE  POLICIA MUNICIPAL: PROYECTO DE SEGURIDAD SOCIAL COMO PROGRAMA DE PREVENCION A LA VIOLENCIA Y ERRADICACION DE LA DELINCUENCIA.</t>
  </si>
  <si>
    <t>JEFE DE POLICIA MUNICIPAL</t>
  </si>
  <si>
    <t>POLICIA MUNICIPAL</t>
  </si>
  <si>
    <t>CARLOS ALBERTO FAUCILLON CHINCHILLA</t>
  </si>
  <si>
    <t>JUAN MIGUEL POLANCO AQUINO</t>
  </si>
  <si>
    <t>ALEJANDRO CRUZ DUEÑAS</t>
  </si>
  <si>
    <t>OSCAR SAMUEL BARRERA SALINAS</t>
  </si>
  <si>
    <t>MARVIN ALEXANDER ALAS CARTAGENA</t>
  </si>
  <si>
    <t xml:space="preserve">JORGE NOE MARTINEZ OCHOA </t>
  </si>
  <si>
    <t>JOAQUIN REYMUNDO GARCIA GARCIA</t>
  </si>
  <si>
    <t>MARIA TRINIDAD RIVERA RIVERA</t>
  </si>
  <si>
    <t>RAFAEL ANTONIO VALENCIA GUERRA</t>
  </si>
  <si>
    <t>OSCAR ARMANDO PALMA MADRID</t>
  </si>
  <si>
    <t>JOSE ALFREDO CASTILLO RIVERA</t>
  </si>
  <si>
    <t>GUADALUPE DE JESUS PLEITEZ VALLE</t>
  </si>
  <si>
    <t>CORRESPONDIENTE AL MES DE: ENERO  2020</t>
  </si>
  <si>
    <t>MAURICIO CALLES ALAS</t>
  </si>
  <si>
    <t>ARMANDO DE JESUS RIVERA</t>
  </si>
  <si>
    <t>JOSE ALFREDO TRIGUEROS REYES</t>
  </si>
  <si>
    <t>CESAR ANTONIO AGUILAR PERAZA</t>
  </si>
  <si>
    <t>RENE ROSENDO GONZALEZ MAZARIEGO</t>
  </si>
  <si>
    <t>ALEXANDRA GONZALEZ HERNANDEZ</t>
  </si>
  <si>
    <t>EDITH YECENIA MERLOS GUARDADO</t>
  </si>
  <si>
    <t>JOSE LUIS MOJICA ALFARO</t>
  </si>
  <si>
    <t>NOMBRAMIENTO</t>
  </si>
  <si>
    <t>REMUNERACIONES  DE  POLICIA MUNICIPAL: PROYECTO DE SEGURIDAD SOCIAL COMO PROGRAMA DE PREVENCION A LA VIOLENCIA Y ERRADICACION DE LA DELINCUENCIA.</t>
  </si>
  <si>
    <t>CORRESPONDIENTE AL MES DE: FEBRERO  2020</t>
  </si>
  <si>
    <t>CORRESPONDIENTE AL MES DE: MARZO  2020</t>
  </si>
  <si>
    <t>CORRESPONDIENTE AL MES DE: ABRIL 2020</t>
  </si>
  <si>
    <t>CORRESPONDIENTE AL MES DE: MAYO2020</t>
  </si>
  <si>
    <t>CORRESPONDIENTE AL MES DE: JUNIO 2020</t>
  </si>
  <si>
    <t>CORRESPONDIENTE AL MES DE: JULIO  2020</t>
  </si>
  <si>
    <t>CORRESPONDIENTE AL MES DE: AGOSTO  2020</t>
  </si>
  <si>
    <t>PRESTAMO</t>
  </si>
  <si>
    <t>CORRESPONDIENTE AL MES DE: SEPTIEMBRE  2020</t>
  </si>
  <si>
    <t>CORRESPONDIENTE AL MES DE: OCTUBRE  2020</t>
  </si>
  <si>
    <t>CORRESPONDIENTE AL MES DE: NOVIEMBRE  2020</t>
  </si>
  <si>
    <t>CORRESPONDIENTE AL MES DE: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</si>
</sst>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horizontal="center"/>
    </xf>
    <xf numFmtId="44" fontId="3" fillId="3" borderId="1" xfId="1" applyFont="1" applyFill="1" applyBorder="1" applyAlignment="1">
      <alignment vertical="center" wrapText="1"/>
    </xf>
    <xf numFmtId="44" fontId="4" fillId="0" borderId="0" xfId="1" applyFont="1" applyFill="1" applyBorder="1" applyAlignment="1">
      <alignment vertical="center" wrapText="1"/>
    </xf>
    <xf numFmtId="0" fontId="0" fillId="0" borderId="0" xfId="0" applyFont="1"/>
    <xf numFmtId="9" fontId="2" fillId="0" borderId="1" xfId="0" applyNumberFormat="1" applyFont="1" applyFill="1" applyBorder="1" applyAlignment="1">
      <alignment horizontal="center" vertical="center" wrapText="1"/>
    </xf>
    <xf numFmtId="44" fontId="4" fillId="2" borderId="0" xfId="1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horizontal="center" wrapText="1"/>
    </xf>
    <xf numFmtId="44" fontId="3" fillId="4" borderId="1" xfId="1" applyFont="1" applyFill="1" applyBorder="1" applyAlignment="1">
      <alignment vertical="center" wrapText="1"/>
    </xf>
    <xf numFmtId="44" fontId="3" fillId="0" borderId="0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7"/>
  <sheetViews>
    <sheetView workbookViewId="0">
      <selection activeCell="A2" sqref="A2:F2"/>
    </sheetView>
  </sheetViews>
  <sheetFormatPr baseColWidth="10" defaultRowHeight="15" x14ac:dyDescent="0.25"/>
  <cols>
    <col min="1" max="1" width="4.7109375" customWidth="1"/>
    <col min="2" max="2" width="43.85546875" customWidth="1"/>
    <col min="3" max="3" width="29.28515625" customWidth="1"/>
    <col min="4" max="4" width="13.140625" customWidth="1"/>
    <col min="5" max="5" width="22" customWidth="1"/>
  </cols>
  <sheetData>
    <row r="1" spans="1:6" ht="15.75" x14ac:dyDescent="0.25">
      <c r="A1" s="16" t="s">
        <v>0</v>
      </c>
      <c r="B1" s="16"/>
      <c r="C1" s="16"/>
      <c r="D1" s="16"/>
      <c r="E1" s="16"/>
      <c r="F1" s="16"/>
    </row>
    <row r="2" spans="1:6" ht="36" customHeight="1" x14ac:dyDescent="0.25">
      <c r="A2" s="15" t="s">
        <v>34</v>
      </c>
      <c r="B2" s="15"/>
      <c r="C2" s="15"/>
      <c r="D2" s="15"/>
      <c r="E2" s="15"/>
      <c r="F2" s="15"/>
    </row>
    <row r="3" spans="1:6" ht="15.75" x14ac:dyDescent="0.25">
      <c r="A3" s="16" t="s">
        <v>24</v>
      </c>
      <c r="B3" s="16"/>
      <c r="C3" s="16"/>
      <c r="D3" s="16"/>
      <c r="E3" s="16"/>
      <c r="F3" s="16"/>
    </row>
    <row r="4" spans="1:6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8</v>
      </c>
      <c r="F4" s="13" t="s">
        <v>5</v>
      </c>
    </row>
    <row r="5" spans="1:6" x14ac:dyDescent="0.25">
      <c r="A5" s="13"/>
      <c r="B5" s="13"/>
      <c r="C5" s="13"/>
      <c r="D5" s="13"/>
      <c r="E5" s="14"/>
      <c r="F5" s="13"/>
    </row>
    <row r="6" spans="1:6" ht="20.100000000000001" customHeight="1" x14ac:dyDescent="0.25">
      <c r="A6" s="1">
        <v>1</v>
      </c>
      <c r="B6" s="2" t="s">
        <v>12</v>
      </c>
      <c r="C6" s="24" t="s">
        <v>10</v>
      </c>
      <c r="D6" s="4">
        <v>500</v>
      </c>
      <c r="E6" s="25" t="s">
        <v>33</v>
      </c>
      <c r="F6" s="9">
        <v>0.75</v>
      </c>
    </row>
    <row r="7" spans="1:6" ht="20.100000000000001" customHeight="1" x14ac:dyDescent="0.25">
      <c r="A7" s="1">
        <f t="shared" ref="A7:A17" si="0">A6+1</f>
        <v>2</v>
      </c>
      <c r="B7" s="2" t="s">
        <v>13</v>
      </c>
      <c r="C7" s="24" t="s">
        <v>11</v>
      </c>
      <c r="D7" s="4">
        <v>344.17</v>
      </c>
      <c r="E7" s="5" t="s">
        <v>7</v>
      </c>
      <c r="F7" s="9">
        <v>0.75</v>
      </c>
    </row>
    <row r="8" spans="1:6" ht="20.100000000000001" customHeight="1" x14ac:dyDescent="0.25">
      <c r="A8" s="1">
        <f t="shared" si="0"/>
        <v>3</v>
      </c>
      <c r="B8" s="2" t="s">
        <v>14</v>
      </c>
      <c r="C8" s="24" t="s">
        <v>11</v>
      </c>
      <c r="D8" s="4">
        <v>390</v>
      </c>
      <c r="E8" s="5" t="s">
        <v>7</v>
      </c>
      <c r="F8" s="9">
        <v>0.75</v>
      </c>
    </row>
    <row r="9" spans="1:6" ht="20.100000000000001" customHeight="1" x14ac:dyDescent="0.25">
      <c r="A9" s="1">
        <f t="shared" si="0"/>
        <v>4</v>
      </c>
      <c r="B9" s="3" t="s">
        <v>15</v>
      </c>
      <c r="C9" s="24" t="s">
        <v>11</v>
      </c>
      <c r="D9" s="4">
        <v>344.17</v>
      </c>
      <c r="E9" s="5" t="s">
        <v>7</v>
      </c>
      <c r="F9" s="9">
        <v>0.75</v>
      </c>
    </row>
    <row r="10" spans="1:6" ht="20.100000000000001" customHeight="1" x14ac:dyDescent="0.25">
      <c r="A10" s="1">
        <f t="shared" si="0"/>
        <v>5</v>
      </c>
      <c r="B10" s="3" t="s">
        <v>16</v>
      </c>
      <c r="C10" s="24" t="s">
        <v>11</v>
      </c>
      <c r="D10" s="4">
        <f>344.17</f>
        <v>344.17</v>
      </c>
      <c r="E10" s="5" t="s">
        <v>7</v>
      </c>
      <c r="F10" s="9">
        <v>0.75</v>
      </c>
    </row>
    <row r="11" spans="1:6" ht="20.100000000000001" customHeight="1" x14ac:dyDescent="0.25">
      <c r="A11" s="1">
        <f t="shared" si="0"/>
        <v>6</v>
      </c>
      <c r="B11" s="3" t="s">
        <v>17</v>
      </c>
      <c r="C11" s="24" t="s">
        <v>11</v>
      </c>
      <c r="D11" s="4">
        <v>365</v>
      </c>
      <c r="E11" s="5" t="s">
        <v>7</v>
      </c>
      <c r="F11" s="9">
        <v>0.75</v>
      </c>
    </row>
    <row r="12" spans="1:6" ht="20.100000000000001" customHeight="1" x14ac:dyDescent="0.25">
      <c r="A12" s="1">
        <f t="shared" si="0"/>
        <v>7</v>
      </c>
      <c r="B12" s="3" t="s">
        <v>18</v>
      </c>
      <c r="C12" s="24" t="s">
        <v>11</v>
      </c>
      <c r="D12" s="4">
        <v>344.17</v>
      </c>
      <c r="E12" s="5" t="s">
        <v>7</v>
      </c>
      <c r="F12" s="9">
        <v>0.75</v>
      </c>
    </row>
    <row r="13" spans="1:6" ht="20.100000000000001" customHeight="1" x14ac:dyDescent="0.25">
      <c r="A13" s="1">
        <f t="shared" si="0"/>
        <v>8</v>
      </c>
      <c r="B13" s="3" t="s">
        <v>19</v>
      </c>
      <c r="C13" s="24" t="s">
        <v>11</v>
      </c>
      <c r="D13" s="4">
        <v>344.17</v>
      </c>
      <c r="E13" s="5" t="s">
        <v>7</v>
      </c>
      <c r="F13" s="9">
        <v>0.75</v>
      </c>
    </row>
    <row r="14" spans="1:6" ht="20.100000000000001" customHeight="1" x14ac:dyDescent="0.25">
      <c r="A14" s="1">
        <f t="shared" si="0"/>
        <v>9</v>
      </c>
      <c r="B14" s="3" t="s">
        <v>20</v>
      </c>
      <c r="C14" s="24" t="s">
        <v>11</v>
      </c>
      <c r="D14" s="4">
        <f>365</f>
        <v>365</v>
      </c>
      <c r="E14" s="5" t="s">
        <v>7</v>
      </c>
      <c r="F14" s="9">
        <v>0.75</v>
      </c>
    </row>
    <row r="15" spans="1:6" ht="20.100000000000001" customHeight="1" x14ac:dyDescent="0.25">
      <c r="A15" s="1">
        <f t="shared" si="0"/>
        <v>10</v>
      </c>
      <c r="B15" s="3" t="s">
        <v>21</v>
      </c>
      <c r="C15" s="24" t="s">
        <v>11</v>
      </c>
      <c r="D15" s="4">
        <v>344.17</v>
      </c>
      <c r="E15" s="5" t="s">
        <v>7</v>
      </c>
      <c r="F15" s="9">
        <v>0.75</v>
      </c>
    </row>
    <row r="16" spans="1:6" ht="20.100000000000001" customHeight="1" x14ac:dyDescent="0.25">
      <c r="A16" s="1">
        <v>11</v>
      </c>
      <c r="B16" s="3" t="s">
        <v>22</v>
      </c>
      <c r="C16" s="24" t="s">
        <v>11</v>
      </c>
      <c r="D16" s="4">
        <v>344.17</v>
      </c>
      <c r="E16" s="5" t="s">
        <v>7</v>
      </c>
      <c r="F16" s="9">
        <v>0.75</v>
      </c>
    </row>
    <row r="17" spans="1:6" ht="20.100000000000001" customHeight="1" x14ac:dyDescent="0.25">
      <c r="A17" s="1">
        <f t="shared" si="0"/>
        <v>12</v>
      </c>
      <c r="B17" s="3" t="s">
        <v>23</v>
      </c>
      <c r="C17" s="24" t="s">
        <v>11</v>
      </c>
      <c r="D17" s="4">
        <v>344.17</v>
      </c>
      <c r="E17" s="5" t="s">
        <v>7</v>
      </c>
      <c r="F17" s="9">
        <v>0.75</v>
      </c>
    </row>
    <row r="18" spans="1:6" ht="20.100000000000001" customHeight="1" x14ac:dyDescent="0.25">
      <c r="A18" s="1">
        <v>13</v>
      </c>
      <c r="B18" s="3" t="s">
        <v>25</v>
      </c>
      <c r="C18" s="24" t="s">
        <v>11</v>
      </c>
      <c r="D18" s="4">
        <v>325</v>
      </c>
      <c r="E18" s="5" t="s">
        <v>7</v>
      </c>
      <c r="F18" s="9">
        <v>0.75</v>
      </c>
    </row>
    <row r="19" spans="1:6" ht="20.100000000000001" customHeight="1" x14ac:dyDescent="0.25">
      <c r="A19" s="1">
        <v>14</v>
      </c>
      <c r="B19" s="3" t="s">
        <v>26</v>
      </c>
      <c r="C19" s="24" t="s">
        <v>11</v>
      </c>
      <c r="D19" s="4">
        <v>325</v>
      </c>
      <c r="E19" s="5" t="s">
        <v>7</v>
      </c>
      <c r="F19" s="9">
        <v>0.75</v>
      </c>
    </row>
    <row r="20" spans="1:6" ht="20.100000000000001" customHeight="1" x14ac:dyDescent="0.25">
      <c r="A20" s="1">
        <v>15</v>
      </c>
      <c r="B20" s="3" t="s">
        <v>27</v>
      </c>
      <c r="C20" s="24" t="s">
        <v>11</v>
      </c>
      <c r="D20" s="4">
        <v>325</v>
      </c>
      <c r="E20" s="5" t="s">
        <v>7</v>
      </c>
      <c r="F20" s="9">
        <v>0.75</v>
      </c>
    </row>
    <row r="21" spans="1:6" ht="20.100000000000001" customHeight="1" x14ac:dyDescent="0.25">
      <c r="A21" s="1">
        <v>16</v>
      </c>
      <c r="B21" s="3" t="s">
        <v>28</v>
      </c>
      <c r="C21" s="24" t="s">
        <v>11</v>
      </c>
      <c r="D21" s="4">
        <v>325</v>
      </c>
      <c r="E21" s="5" t="s">
        <v>7</v>
      </c>
      <c r="F21" s="9">
        <v>0.75</v>
      </c>
    </row>
    <row r="22" spans="1:6" ht="20.100000000000001" customHeight="1" x14ac:dyDescent="0.25">
      <c r="A22" s="1">
        <v>17</v>
      </c>
      <c r="B22" s="3" t="s">
        <v>29</v>
      </c>
      <c r="C22" s="24" t="s">
        <v>11</v>
      </c>
      <c r="D22" s="4">
        <v>344</v>
      </c>
      <c r="E22" s="5" t="s">
        <v>7</v>
      </c>
      <c r="F22" s="9">
        <v>0.75</v>
      </c>
    </row>
    <row r="23" spans="1:6" ht="20.100000000000001" customHeight="1" x14ac:dyDescent="0.25">
      <c r="A23" s="1">
        <v>18</v>
      </c>
      <c r="B23" s="3" t="s">
        <v>30</v>
      </c>
      <c r="C23" s="24" t="s">
        <v>11</v>
      </c>
      <c r="D23" s="4">
        <v>305</v>
      </c>
      <c r="E23" s="5" t="s">
        <v>7</v>
      </c>
      <c r="F23" s="9">
        <v>0.75</v>
      </c>
    </row>
    <row r="24" spans="1:6" ht="20.100000000000001" customHeight="1" x14ac:dyDescent="0.25">
      <c r="A24" s="1">
        <v>19</v>
      </c>
      <c r="B24" s="3" t="s">
        <v>31</v>
      </c>
      <c r="C24" s="24" t="s">
        <v>11</v>
      </c>
      <c r="D24" s="4">
        <v>305</v>
      </c>
      <c r="E24" s="5" t="s">
        <v>7</v>
      </c>
      <c r="F24" s="9">
        <v>0.75</v>
      </c>
    </row>
    <row r="25" spans="1:6" ht="20.100000000000001" customHeight="1" x14ac:dyDescent="0.25">
      <c r="A25" s="1">
        <v>20</v>
      </c>
      <c r="B25" s="3" t="s">
        <v>32</v>
      </c>
      <c r="C25" s="24" t="s">
        <v>11</v>
      </c>
      <c r="D25" s="4">
        <v>305</v>
      </c>
      <c r="E25" s="5" t="s">
        <v>7</v>
      </c>
      <c r="F25" s="9">
        <v>0.75</v>
      </c>
    </row>
    <row r="26" spans="1:6" ht="20.25" customHeight="1" x14ac:dyDescent="0.25">
      <c r="A26" s="26" t="s">
        <v>6</v>
      </c>
      <c r="B26" s="27"/>
      <c r="C26" s="28"/>
      <c r="D26" s="6">
        <f>SUM(D6:D25)</f>
        <v>6932.3600000000006</v>
      </c>
      <c r="E26" s="10"/>
      <c r="F26" s="7"/>
    </row>
    <row r="27" spans="1:6" x14ac:dyDescent="0.25">
      <c r="A27" s="8"/>
      <c r="B27" s="8"/>
      <c r="C27" s="8"/>
      <c r="D27" s="8"/>
      <c r="E27" s="8"/>
      <c r="F27" s="8"/>
    </row>
  </sheetData>
  <mergeCells count="10">
    <mergeCell ref="A26:C2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22"/>
  <sheetViews>
    <sheetView workbookViewId="0">
      <selection activeCell="G23" sqref="G23"/>
    </sheetView>
  </sheetViews>
  <sheetFormatPr baseColWidth="10" defaultRowHeight="15" x14ac:dyDescent="0.25"/>
  <cols>
    <col min="1" max="1" width="4.140625" customWidth="1"/>
    <col min="2" max="2" width="41" customWidth="1"/>
    <col min="3" max="3" width="28.85546875" customWidth="1"/>
    <col min="4" max="4" width="15.85546875" customWidth="1"/>
    <col min="5" max="5" width="19.5703125" customWidth="1"/>
    <col min="6" max="6" width="13.140625" customWidth="1"/>
  </cols>
  <sheetData>
    <row r="1" spans="1:6" ht="15.75" x14ac:dyDescent="0.25">
      <c r="A1" s="15" t="s">
        <v>0</v>
      </c>
      <c r="B1" s="15"/>
      <c r="C1" s="15"/>
      <c r="D1" s="15"/>
      <c r="E1" s="15"/>
      <c r="F1" s="15"/>
    </row>
    <row r="2" spans="1:6" ht="41.25" customHeight="1" x14ac:dyDescent="0.25">
      <c r="A2" s="15" t="s">
        <v>34</v>
      </c>
      <c r="B2" s="15"/>
      <c r="C2" s="15"/>
      <c r="D2" s="15"/>
      <c r="E2" s="15"/>
      <c r="F2" s="15"/>
    </row>
    <row r="3" spans="1:6" ht="15.75" x14ac:dyDescent="0.25">
      <c r="A3" s="15" t="s">
        <v>44</v>
      </c>
      <c r="B3" s="15"/>
      <c r="C3" s="15"/>
      <c r="D3" s="15"/>
      <c r="E3" s="15"/>
      <c r="F3" s="15"/>
    </row>
    <row r="4" spans="1:6" ht="20.100000000000001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8" t="s">
        <v>8</v>
      </c>
      <c r="F4" s="17" t="s">
        <v>5</v>
      </c>
    </row>
    <row r="5" spans="1:6" ht="20.100000000000001" customHeight="1" x14ac:dyDescent="0.25">
      <c r="A5" s="17"/>
      <c r="B5" s="17"/>
      <c r="C5" s="17"/>
      <c r="D5" s="17"/>
      <c r="E5" s="18"/>
      <c r="F5" s="17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20">
        <v>500</v>
      </c>
      <c r="E6" s="21" t="s">
        <v>7</v>
      </c>
      <c r="F6" s="9" t="s">
        <v>42</v>
      </c>
    </row>
    <row r="7" spans="1:6" ht="20.100000000000001" customHeight="1" x14ac:dyDescent="0.25">
      <c r="A7" s="19">
        <f t="shared" ref="A7:A21" si="0">A6+1</f>
        <v>2</v>
      </c>
      <c r="B7" s="2" t="s">
        <v>13</v>
      </c>
      <c r="C7" s="24" t="s">
        <v>11</v>
      </c>
      <c r="D7" s="20">
        <v>365</v>
      </c>
      <c r="E7" s="21" t="s">
        <v>7</v>
      </c>
      <c r="F7" s="9" t="s">
        <v>42</v>
      </c>
    </row>
    <row r="8" spans="1:6" ht="20.100000000000001" customHeight="1" x14ac:dyDescent="0.25">
      <c r="A8" s="19">
        <f t="shared" si="0"/>
        <v>3</v>
      </c>
      <c r="B8" s="2" t="s">
        <v>14</v>
      </c>
      <c r="C8" s="24" t="s">
        <v>11</v>
      </c>
      <c r="D8" s="20">
        <v>430</v>
      </c>
      <c r="E8" s="21" t="s">
        <v>7</v>
      </c>
      <c r="F8" s="9" t="s">
        <v>42</v>
      </c>
    </row>
    <row r="9" spans="1:6" ht="20.100000000000001" customHeight="1" x14ac:dyDescent="0.25">
      <c r="A9" s="19">
        <f t="shared" si="0"/>
        <v>4</v>
      </c>
      <c r="B9" s="2" t="s">
        <v>17</v>
      </c>
      <c r="C9" s="24" t="s">
        <v>11</v>
      </c>
      <c r="D9" s="20">
        <v>385</v>
      </c>
      <c r="E9" s="21" t="s">
        <v>7</v>
      </c>
      <c r="F9" s="9" t="s">
        <v>42</v>
      </c>
    </row>
    <row r="10" spans="1:6" ht="20.100000000000001" customHeight="1" x14ac:dyDescent="0.25">
      <c r="A10" s="19">
        <f t="shared" si="0"/>
        <v>5</v>
      </c>
      <c r="B10" s="2" t="s">
        <v>18</v>
      </c>
      <c r="C10" s="24" t="s">
        <v>11</v>
      </c>
      <c r="D10" s="20">
        <v>365</v>
      </c>
      <c r="E10" s="21" t="s">
        <v>7</v>
      </c>
      <c r="F10" s="9" t="s">
        <v>42</v>
      </c>
    </row>
    <row r="11" spans="1:6" ht="20.100000000000001" customHeight="1" x14ac:dyDescent="0.25">
      <c r="A11" s="19">
        <f t="shared" si="0"/>
        <v>6</v>
      </c>
      <c r="B11" s="2" t="s">
        <v>19</v>
      </c>
      <c r="C11" s="24" t="s">
        <v>11</v>
      </c>
      <c r="D11" s="20">
        <v>365</v>
      </c>
      <c r="E11" s="21" t="s">
        <v>7</v>
      </c>
      <c r="F11" s="9" t="s">
        <v>42</v>
      </c>
    </row>
    <row r="12" spans="1:6" ht="20.100000000000001" customHeight="1" x14ac:dyDescent="0.25">
      <c r="A12" s="19">
        <f t="shared" si="0"/>
        <v>7</v>
      </c>
      <c r="B12" s="2" t="s">
        <v>20</v>
      </c>
      <c r="C12" s="24" t="s">
        <v>11</v>
      </c>
      <c r="D12" s="20">
        <v>385</v>
      </c>
      <c r="E12" s="21" t="s">
        <v>7</v>
      </c>
      <c r="F12" s="9" t="s">
        <v>42</v>
      </c>
    </row>
    <row r="13" spans="1:6" ht="20.100000000000001" customHeight="1" x14ac:dyDescent="0.25">
      <c r="A13" s="19">
        <f t="shared" si="0"/>
        <v>8</v>
      </c>
      <c r="B13" s="2" t="s">
        <v>21</v>
      </c>
      <c r="C13" s="24" t="s">
        <v>11</v>
      </c>
      <c r="D13" s="20">
        <f>365/30*26</f>
        <v>316.33333333333331</v>
      </c>
      <c r="E13" s="21" t="s">
        <v>7</v>
      </c>
      <c r="F13" s="9" t="s">
        <v>42</v>
      </c>
    </row>
    <row r="14" spans="1:6" ht="20.100000000000001" customHeight="1" x14ac:dyDescent="0.25">
      <c r="A14" s="19">
        <f t="shared" si="0"/>
        <v>9</v>
      </c>
      <c r="B14" s="2" t="s">
        <v>22</v>
      </c>
      <c r="C14" s="24" t="s">
        <v>11</v>
      </c>
      <c r="D14" s="20">
        <v>0</v>
      </c>
      <c r="E14" s="21" t="s">
        <v>7</v>
      </c>
      <c r="F14" s="9" t="s">
        <v>42</v>
      </c>
    </row>
    <row r="15" spans="1:6" ht="20.100000000000001" customHeight="1" x14ac:dyDescent="0.25">
      <c r="A15" s="19">
        <f t="shared" si="0"/>
        <v>10</v>
      </c>
      <c r="B15" s="2" t="s">
        <v>23</v>
      </c>
      <c r="C15" s="24" t="s">
        <v>11</v>
      </c>
      <c r="D15" s="20">
        <v>365</v>
      </c>
      <c r="E15" s="21" t="s">
        <v>7</v>
      </c>
      <c r="F15" s="9" t="s">
        <v>42</v>
      </c>
    </row>
    <row r="16" spans="1:6" ht="20.100000000000001" customHeight="1" x14ac:dyDescent="0.25">
      <c r="A16" s="19">
        <f t="shared" si="0"/>
        <v>11</v>
      </c>
      <c r="B16" s="2" t="s">
        <v>25</v>
      </c>
      <c r="C16" s="24" t="s">
        <v>11</v>
      </c>
      <c r="D16" s="20">
        <v>345</v>
      </c>
      <c r="E16" s="21" t="s">
        <v>7</v>
      </c>
      <c r="F16" s="9" t="s">
        <v>42</v>
      </c>
    </row>
    <row r="17" spans="1:6" ht="20.100000000000001" customHeight="1" x14ac:dyDescent="0.25">
      <c r="A17" s="19">
        <f t="shared" si="0"/>
        <v>12</v>
      </c>
      <c r="B17" s="2" t="s">
        <v>27</v>
      </c>
      <c r="C17" s="24" t="s">
        <v>11</v>
      </c>
      <c r="D17" s="20">
        <v>345</v>
      </c>
      <c r="E17" s="21" t="s">
        <v>7</v>
      </c>
      <c r="F17" s="9" t="s">
        <v>42</v>
      </c>
    </row>
    <row r="18" spans="1:6" ht="20.100000000000001" customHeight="1" x14ac:dyDescent="0.25">
      <c r="A18" s="19">
        <f t="shared" si="0"/>
        <v>13</v>
      </c>
      <c r="B18" s="2" t="s">
        <v>28</v>
      </c>
      <c r="C18" s="24" t="s">
        <v>11</v>
      </c>
      <c r="D18" s="20">
        <v>0</v>
      </c>
      <c r="E18" s="21" t="s">
        <v>7</v>
      </c>
      <c r="F18" s="9" t="s">
        <v>42</v>
      </c>
    </row>
    <row r="19" spans="1:6" ht="20.100000000000001" customHeight="1" x14ac:dyDescent="0.25">
      <c r="A19" s="19">
        <f t="shared" si="0"/>
        <v>14</v>
      </c>
      <c r="B19" s="2" t="s">
        <v>29</v>
      </c>
      <c r="C19" s="24" t="s">
        <v>11</v>
      </c>
      <c r="D19" s="20">
        <v>365</v>
      </c>
      <c r="E19" s="21" t="s">
        <v>7</v>
      </c>
      <c r="F19" s="9" t="s">
        <v>42</v>
      </c>
    </row>
    <row r="20" spans="1:6" ht="20.100000000000001" customHeight="1" x14ac:dyDescent="0.25">
      <c r="A20" s="19">
        <f t="shared" si="0"/>
        <v>15</v>
      </c>
      <c r="B20" s="2" t="s">
        <v>30</v>
      </c>
      <c r="C20" s="24" t="s">
        <v>11</v>
      </c>
      <c r="D20" s="20">
        <f>345/30*7</f>
        <v>80.5</v>
      </c>
      <c r="E20" s="21" t="s">
        <v>7</v>
      </c>
      <c r="F20" s="9" t="s">
        <v>42</v>
      </c>
    </row>
    <row r="21" spans="1:6" ht="20.100000000000001" customHeight="1" x14ac:dyDescent="0.25">
      <c r="A21" s="19">
        <f t="shared" si="0"/>
        <v>16</v>
      </c>
      <c r="B21" s="2" t="s">
        <v>32</v>
      </c>
      <c r="C21" s="24" t="s">
        <v>11</v>
      </c>
      <c r="D21" s="20">
        <v>345</v>
      </c>
      <c r="E21" s="21" t="s">
        <v>7</v>
      </c>
      <c r="F21" s="9" t="s">
        <v>42</v>
      </c>
    </row>
    <row r="22" spans="1:6" ht="20.100000000000001" customHeight="1" x14ac:dyDescent="0.25">
      <c r="A22" s="17" t="s">
        <v>6</v>
      </c>
      <c r="B22" s="17"/>
      <c r="C22" s="17"/>
      <c r="D22" s="22">
        <f>SUM(D6:D21)</f>
        <v>4956.8333333333339</v>
      </c>
      <c r="E22" s="23"/>
      <c r="F22" s="23"/>
    </row>
  </sheetData>
  <mergeCells count="10">
    <mergeCell ref="A22:C2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workbookViewId="0">
      <selection activeCell="A2" sqref="A2:F2"/>
    </sheetView>
  </sheetViews>
  <sheetFormatPr baseColWidth="10" defaultRowHeight="15" x14ac:dyDescent="0.25"/>
  <cols>
    <col min="1" max="1" width="4.5703125" customWidth="1"/>
    <col min="2" max="2" width="42.85546875" customWidth="1"/>
    <col min="3" max="3" width="29.28515625" customWidth="1"/>
    <col min="4" max="4" width="16" customWidth="1"/>
    <col min="5" max="5" width="20.42578125" customWidth="1"/>
    <col min="6" max="6" width="16" customWidth="1"/>
  </cols>
  <sheetData>
    <row r="1" spans="1:6" ht="15.75" x14ac:dyDescent="0.25">
      <c r="A1" s="15" t="s">
        <v>0</v>
      </c>
      <c r="B1" s="15"/>
      <c r="C1" s="15"/>
      <c r="D1" s="15"/>
      <c r="E1" s="15"/>
      <c r="F1" s="15"/>
    </row>
    <row r="2" spans="1:6" ht="32.25" customHeight="1" x14ac:dyDescent="0.25">
      <c r="A2" s="15" t="s">
        <v>9</v>
      </c>
      <c r="B2" s="15"/>
      <c r="C2" s="15"/>
      <c r="D2" s="15"/>
      <c r="E2" s="15"/>
      <c r="F2" s="15"/>
    </row>
    <row r="3" spans="1:6" ht="15.75" x14ac:dyDescent="0.25">
      <c r="A3" s="15" t="s">
        <v>45</v>
      </c>
      <c r="B3" s="15"/>
      <c r="C3" s="15"/>
      <c r="D3" s="15"/>
      <c r="E3" s="15"/>
      <c r="F3" s="15"/>
    </row>
    <row r="4" spans="1:6" ht="20.100000000000001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8" t="s">
        <v>8</v>
      </c>
      <c r="F4" s="17" t="s">
        <v>5</v>
      </c>
    </row>
    <row r="5" spans="1:6" ht="20.100000000000001" customHeight="1" x14ac:dyDescent="0.25">
      <c r="A5" s="17"/>
      <c r="B5" s="17"/>
      <c r="C5" s="17"/>
      <c r="D5" s="17"/>
      <c r="E5" s="18"/>
      <c r="F5" s="17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20">
        <v>500</v>
      </c>
      <c r="E6" s="25" t="s">
        <v>33</v>
      </c>
      <c r="F6" s="9" t="s">
        <v>42</v>
      </c>
    </row>
    <row r="7" spans="1:6" ht="20.100000000000001" customHeight="1" x14ac:dyDescent="0.25">
      <c r="A7" s="19">
        <f t="shared" ref="A7:A21" si="0">A6+1</f>
        <v>2</v>
      </c>
      <c r="B7" s="2" t="s">
        <v>13</v>
      </c>
      <c r="C7" s="24" t="s">
        <v>11</v>
      </c>
      <c r="D7" s="20">
        <v>365</v>
      </c>
      <c r="E7" s="21" t="s">
        <v>7</v>
      </c>
      <c r="F7" s="9" t="s">
        <v>42</v>
      </c>
    </row>
    <row r="8" spans="1:6" ht="20.100000000000001" customHeight="1" x14ac:dyDescent="0.25">
      <c r="A8" s="19">
        <f t="shared" si="0"/>
        <v>3</v>
      </c>
      <c r="B8" s="2" t="s">
        <v>14</v>
      </c>
      <c r="C8" s="24" t="s">
        <v>11</v>
      </c>
      <c r="D8" s="20">
        <v>430</v>
      </c>
      <c r="E8" s="21" t="s">
        <v>7</v>
      </c>
      <c r="F8" s="9" t="s">
        <v>42</v>
      </c>
    </row>
    <row r="9" spans="1:6" ht="20.100000000000001" customHeight="1" x14ac:dyDescent="0.25">
      <c r="A9" s="19">
        <f t="shared" si="0"/>
        <v>4</v>
      </c>
      <c r="B9" s="2" t="s">
        <v>17</v>
      </c>
      <c r="C9" s="24" t="s">
        <v>11</v>
      </c>
      <c r="D9" s="20">
        <v>385</v>
      </c>
      <c r="E9" s="21" t="s">
        <v>7</v>
      </c>
      <c r="F9" s="9" t="s">
        <v>42</v>
      </c>
    </row>
    <row r="10" spans="1:6" ht="20.100000000000001" customHeight="1" x14ac:dyDescent="0.25">
      <c r="A10" s="19">
        <f t="shared" si="0"/>
        <v>5</v>
      </c>
      <c r="B10" s="2" t="s">
        <v>18</v>
      </c>
      <c r="C10" s="24" t="s">
        <v>11</v>
      </c>
      <c r="D10" s="20">
        <v>365</v>
      </c>
      <c r="E10" s="21" t="s">
        <v>7</v>
      </c>
      <c r="F10" s="9" t="s">
        <v>42</v>
      </c>
    </row>
    <row r="11" spans="1:6" ht="20.100000000000001" customHeight="1" x14ac:dyDescent="0.25">
      <c r="A11" s="19">
        <f t="shared" si="0"/>
        <v>6</v>
      </c>
      <c r="B11" s="2" t="s">
        <v>19</v>
      </c>
      <c r="C11" s="24" t="s">
        <v>11</v>
      </c>
      <c r="D11" s="20">
        <v>365</v>
      </c>
      <c r="E11" s="21" t="s">
        <v>7</v>
      </c>
      <c r="F11" s="9" t="s">
        <v>42</v>
      </c>
    </row>
    <row r="12" spans="1:6" ht="20.100000000000001" customHeight="1" x14ac:dyDescent="0.25">
      <c r="A12" s="19">
        <f t="shared" si="0"/>
        <v>7</v>
      </c>
      <c r="B12" s="2" t="s">
        <v>20</v>
      </c>
      <c r="C12" s="24" t="s">
        <v>11</v>
      </c>
      <c r="D12" s="20">
        <v>385</v>
      </c>
      <c r="E12" s="21" t="s">
        <v>7</v>
      </c>
      <c r="F12" s="9" t="s">
        <v>42</v>
      </c>
    </row>
    <row r="13" spans="1:6" ht="20.100000000000001" customHeight="1" x14ac:dyDescent="0.25">
      <c r="A13" s="19">
        <f t="shared" si="0"/>
        <v>8</v>
      </c>
      <c r="B13" s="2" t="s">
        <v>21</v>
      </c>
      <c r="C13" s="24" t="s">
        <v>11</v>
      </c>
      <c r="D13" s="20">
        <v>0</v>
      </c>
      <c r="E13" s="21" t="s">
        <v>7</v>
      </c>
      <c r="F13" s="9" t="s">
        <v>42</v>
      </c>
    </row>
    <row r="14" spans="1:6" ht="20.100000000000001" customHeight="1" x14ac:dyDescent="0.25">
      <c r="A14" s="19">
        <f t="shared" si="0"/>
        <v>9</v>
      </c>
      <c r="B14" s="2" t="s">
        <v>22</v>
      </c>
      <c r="C14" s="24" t="s">
        <v>11</v>
      </c>
      <c r="D14" s="20">
        <v>0</v>
      </c>
      <c r="E14" s="21" t="s">
        <v>7</v>
      </c>
      <c r="F14" s="9" t="s">
        <v>42</v>
      </c>
    </row>
    <row r="15" spans="1:6" ht="20.100000000000001" customHeight="1" x14ac:dyDescent="0.25">
      <c r="A15" s="19">
        <f t="shared" si="0"/>
        <v>10</v>
      </c>
      <c r="B15" s="2" t="s">
        <v>23</v>
      </c>
      <c r="C15" s="24" t="s">
        <v>11</v>
      </c>
      <c r="D15" s="20">
        <v>365</v>
      </c>
      <c r="E15" s="21" t="s">
        <v>7</v>
      </c>
      <c r="F15" s="9" t="s">
        <v>42</v>
      </c>
    </row>
    <row r="16" spans="1:6" ht="20.100000000000001" customHeight="1" x14ac:dyDescent="0.25">
      <c r="A16" s="19">
        <f t="shared" si="0"/>
        <v>11</v>
      </c>
      <c r="B16" s="2" t="s">
        <v>25</v>
      </c>
      <c r="C16" s="24" t="s">
        <v>11</v>
      </c>
      <c r="D16" s="20">
        <v>345</v>
      </c>
      <c r="E16" s="21" t="s">
        <v>7</v>
      </c>
      <c r="F16" s="9" t="s">
        <v>42</v>
      </c>
    </row>
    <row r="17" spans="1:6" ht="20.100000000000001" customHeight="1" x14ac:dyDescent="0.25">
      <c r="A17" s="19">
        <f t="shared" si="0"/>
        <v>12</v>
      </c>
      <c r="B17" s="2" t="s">
        <v>27</v>
      </c>
      <c r="C17" s="24" t="s">
        <v>11</v>
      </c>
      <c r="D17" s="20">
        <v>345</v>
      </c>
      <c r="E17" s="21" t="s">
        <v>7</v>
      </c>
      <c r="F17" s="9" t="s">
        <v>42</v>
      </c>
    </row>
    <row r="18" spans="1:6" ht="20.100000000000001" customHeight="1" x14ac:dyDescent="0.25">
      <c r="A18" s="19">
        <f t="shared" si="0"/>
        <v>13</v>
      </c>
      <c r="B18" s="2" t="s">
        <v>28</v>
      </c>
      <c r="C18" s="24" t="s">
        <v>11</v>
      </c>
      <c r="D18" s="20">
        <v>0</v>
      </c>
      <c r="E18" s="21" t="s">
        <v>7</v>
      </c>
      <c r="F18" s="9" t="s">
        <v>42</v>
      </c>
    </row>
    <row r="19" spans="1:6" ht="20.100000000000001" customHeight="1" x14ac:dyDescent="0.25">
      <c r="A19" s="19">
        <f t="shared" si="0"/>
        <v>14</v>
      </c>
      <c r="B19" s="2" t="s">
        <v>29</v>
      </c>
      <c r="C19" s="24" t="s">
        <v>11</v>
      </c>
      <c r="D19" s="20">
        <v>365</v>
      </c>
      <c r="E19" s="21" t="s">
        <v>7</v>
      </c>
      <c r="F19" s="9" t="s">
        <v>42</v>
      </c>
    </row>
    <row r="20" spans="1:6" ht="20.100000000000001" customHeight="1" x14ac:dyDescent="0.25">
      <c r="A20" s="19">
        <f t="shared" si="0"/>
        <v>15</v>
      </c>
      <c r="B20" s="2" t="s">
        <v>30</v>
      </c>
      <c r="C20" s="24" t="s">
        <v>11</v>
      </c>
      <c r="D20" s="20">
        <f>345</f>
        <v>345</v>
      </c>
      <c r="E20" s="21" t="s">
        <v>7</v>
      </c>
      <c r="F20" s="9" t="s">
        <v>42</v>
      </c>
    </row>
    <row r="21" spans="1:6" ht="20.100000000000001" customHeight="1" x14ac:dyDescent="0.25">
      <c r="A21" s="19">
        <f t="shared" si="0"/>
        <v>16</v>
      </c>
      <c r="B21" s="2" t="s">
        <v>32</v>
      </c>
      <c r="C21" s="24" t="s">
        <v>11</v>
      </c>
      <c r="D21" s="20">
        <v>345</v>
      </c>
      <c r="E21" s="21" t="s">
        <v>7</v>
      </c>
      <c r="F21" s="9" t="s">
        <v>42</v>
      </c>
    </row>
    <row r="22" spans="1:6" ht="20.100000000000001" customHeight="1" x14ac:dyDescent="0.25">
      <c r="A22" s="17" t="s">
        <v>6</v>
      </c>
      <c r="B22" s="17"/>
      <c r="C22" s="17"/>
      <c r="D22" s="22">
        <f>SUM(D6:D21)</f>
        <v>4905</v>
      </c>
      <c r="E22" s="23"/>
      <c r="F22" s="23"/>
    </row>
    <row r="23" spans="1:6" ht="20.100000000000001" customHeight="1" x14ac:dyDescent="0.25">
      <c r="A23" s="8"/>
      <c r="B23" s="8"/>
      <c r="C23" s="8"/>
      <c r="D23" s="8"/>
      <c r="E23" s="8"/>
      <c r="F23" s="8"/>
    </row>
  </sheetData>
  <mergeCells count="10">
    <mergeCell ref="A22:C2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F23"/>
  <sheetViews>
    <sheetView tabSelected="1" workbookViewId="0">
      <selection activeCell="D19" sqref="D19"/>
    </sheetView>
  </sheetViews>
  <sheetFormatPr baseColWidth="10" defaultRowHeight="15" x14ac:dyDescent="0.25"/>
  <cols>
    <col min="1" max="1" width="4.85546875" customWidth="1"/>
    <col min="2" max="2" width="41.28515625" customWidth="1"/>
    <col min="3" max="3" width="32.28515625" customWidth="1"/>
    <col min="4" max="4" width="16.140625" customWidth="1"/>
    <col min="5" max="5" width="13.7109375" customWidth="1"/>
    <col min="6" max="6" width="16.7109375" customWidth="1"/>
  </cols>
  <sheetData>
    <row r="2" spans="1:6" ht="15.75" x14ac:dyDescent="0.25">
      <c r="A2" s="15" t="s">
        <v>0</v>
      </c>
      <c r="B2" s="15"/>
      <c r="C2" s="15"/>
      <c r="D2" s="15"/>
      <c r="E2" s="15"/>
      <c r="F2" s="15"/>
    </row>
    <row r="3" spans="1:6" ht="31.5" customHeight="1" x14ac:dyDescent="0.25">
      <c r="A3" s="15" t="s">
        <v>9</v>
      </c>
      <c r="B3" s="15"/>
      <c r="C3" s="15"/>
      <c r="D3" s="15"/>
      <c r="E3" s="15"/>
      <c r="F3" s="15"/>
    </row>
    <row r="4" spans="1:6" ht="15.75" x14ac:dyDescent="0.25">
      <c r="A4" s="15" t="s">
        <v>46</v>
      </c>
      <c r="B4" s="15"/>
      <c r="C4" s="15"/>
      <c r="D4" s="15"/>
      <c r="E4" s="15"/>
      <c r="F4" s="15"/>
    </row>
    <row r="5" spans="1:6" ht="20.100000000000001" customHeight="1" x14ac:dyDescent="0.25">
      <c r="A5" s="17" t="s">
        <v>1</v>
      </c>
      <c r="B5" s="17" t="s">
        <v>2</v>
      </c>
      <c r="C5" s="17" t="s">
        <v>3</v>
      </c>
      <c r="D5" s="17" t="s">
        <v>4</v>
      </c>
      <c r="E5" s="18" t="s">
        <v>8</v>
      </c>
      <c r="F5" s="17" t="s">
        <v>5</v>
      </c>
    </row>
    <row r="6" spans="1:6" ht="20.100000000000001" customHeight="1" x14ac:dyDescent="0.25">
      <c r="A6" s="17"/>
      <c r="B6" s="17"/>
      <c r="C6" s="17"/>
      <c r="D6" s="17"/>
      <c r="E6" s="18"/>
      <c r="F6" s="17"/>
    </row>
    <row r="7" spans="1:6" ht="20.100000000000001" customHeight="1" x14ac:dyDescent="0.25">
      <c r="A7" s="19">
        <v>1</v>
      </c>
      <c r="B7" s="2" t="s">
        <v>12</v>
      </c>
      <c r="C7" s="24" t="s">
        <v>10</v>
      </c>
      <c r="D7" s="20">
        <v>500</v>
      </c>
      <c r="E7" s="21" t="s">
        <v>7</v>
      </c>
      <c r="F7" s="9" t="s">
        <v>42</v>
      </c>
    </row>
    <row r="8" spans="1:6" ht="20.100000000000001" customHeight="1" x14ac:dyDescent="0.25">
      <c r="A8" s="19">
        <f t="shared" ref="A8:A22" si="0">A7+1</f>
        <v>2</v>
      </c>
      <c r="B8" s="2" t="s">
        <v>13</v>
      </c>
      <c r="C8" s="24" t="s">
        <v>11</v>
      </c>
      <c r="D8" s="20">
        <v>365</v>
      </c>
      <c r="E8" s="21" t="s">
        <v>7</v>
      </c>
      <c r="F8" s="9" t="s">
        <v>42</v>
      </c>
    </row>
    <row r="9" spans="1:6" ht="20.100000000000001" customHeight="1" x14ac:dyDescent="0.25">
      <c r="A9" s="19">
        <f t="shared" si="0"/>
        <v>3</v>
      </c>
      <c r="B9" s="2" t="s">
        <v>14</v>
      </c>
      <c r="C9" s="24" t="s">
        <v>11</v>
      </c>
      <c r="D9" s="20">
        <v>430</v>
      </c>
      <c r="E9" s="21" t="s">
        <v>7</v>
      </c>
      <c r="F9" s="9" t="s">
        <v>42</v>
      </c>
    </row>
    <row r="10" spans="1:6" ht="20.100000000000001" customHeight="1" x14ac:dyDescent="0.25">
      <c r="A10" s="19">
        <f t="shared" si="0"/>
        <v>4</v>
      </c>
      <c r="B10" s="2" t="s">
        <v>17</v>
      </c>
      <c r="C10" s="24" t="s">
        <v>11</v>
      </c>
      <c r="D10" s="20">
        <v>385</v>
      </c>
      <c r="E10" s="21" t="s">
        <v>7</v>
      </c>
      <c r="F10" s="9" t="s">
        <v>42</v>
      </c>
    </row>
    <row r="11" spans="1:6" ht="20.100000000000001" customHeight="1" x14ac:dyDescent="0.25">
      <c r="A11" s="19">
        <f t="shared" si="0"/>
        <v>5</v>
      </c>
      <c r="B11" s="2" t="s">
        <v>18</v>
      </c>
      <c r="C11" s="24" t="s">
        <v>11</v>
      </c>
      <c r="D11" s="20">
        <v>365</v>
      </c>
      <c r="E11" s="21" t="s">
        <v>7</v>
      </c>
      <c r="F11" s="9" t="s">
        <v>42</v>
      </c>
    </row>
    <row r="12" spans="1:6" ht="20.100000000000001" customHeight="1" x14ac:dyDescent="0.25">
      <c r="A12" s="19">
        <f t="shared" si="0"/>
        <v>6</v>
      </c>
      <c r="B12" s="2" t="s">
        <v>19</v>
      </c>
      <c r="C12" s="24" t="s">
        <v>11</v>
      </c>
      <c r="D12" s="20">
        <v>365</v>
      </c>
      <c r="E12" s="21" t="s">
        <v>7</v>
      </c>
      <c r="F12" s="9" t="s">
        <v>42</v>
      </c>
    </row>
    <row r="13" spans="1:6" ht="20.100000000000001" customHeight="1" x14ac:dyDescent="0.25">
      <c r="A13" s="19">
        <f t="shared" si="0"/>
        <v>7</v>
      </c>
      <c r="B13" s="2" t="s">
        <v>20</v>
      </c>
      <c r="C13" s="24" t="s">
        <v>11</v>
      </c>
      <c r="D13" s="20">
        <v>385</v>
      </c>
      <c r="E13" s="21" t="s">
        <v>7</v>
      </c>
      <c r="F13" s="9" t="s">
        <v>42</v>
      </c>
    </row>
    <row r="14" spans="1:6" ht="20.100000000000001" customHeight="1" x14ac:dyDescent="0.25">
      <c r="A14" s="19">
        <f t="shared" si="0"/>
        <v>8</v>
      </c>
      <c r="B14" s="2" t="s">
        <v>21</v>
      </c>
      <c r="C14" s="24" t="s">
        <v>11</v>
      </c>
      <c r="D14" s="20">
        <v>0</v>
      </c>
      <c r="E14" s="21" t="s">
        <v>7</v>
      </c>
      <c r="F14" s="9" t="s">
        <v>42</v>
      </c>
    </row>
    <row r="15" spans="1:6" ht="20.100000000000001" customHeight="1" x14ac:dyDescent="0.25">
      <c r="A15" s="19">
        <f t="shared" si="0"/>
        <v>9</v>
      </c>
      <c r="B15" s="2" t="s">
        <v>22</v>
      </c>
      <c r="C15" s="24" t="s">
        <v>11</v>
      </c>
      <c r="D15" s="20">
        <v>0</v>
      </c>
      <c r="E15" s="21" t="s">
        <v>7</v>
      </c>
      <c r="F15" s="9" t="s">
        <v>42</v>
      </c>
    </row>
    <row r="16" spans="1:6" ht="20.100000000000001" customHeight="1" x14ac:dyDescent="0.25">
      <c r="A16" s="19">
        <f t="shared" si="0"/>
        <v>10</v>
      </c>
      <c r="B16" s="2" t="s">
        <v>23</v>
      </c>
      <c r="C16" s="24" t="s">
        <v>11</v>
      </c>
      <c r="D16" s="20">
        <v>365</v>
      </c>
      <c r="E16" s="21" t="s">
        <v>7</v>
      </c>
      <c r="F16" s="9" t="s">
        <v>42</v>
      </c>
    </row>
    <row r="17" spans="1:6" ht="20.100000000000001" customHeight="1" x14ac:dyDescent="0.25">
      <c r="A17" s="19">
        <f t="shared" si="0"/>
        <v>11</v>
      </c>
      <c r="B17" s="2" t="s">
        <v>25</v>
      </c>
      <c r="C17" s="24" t="s">
        <v>11</v>
      </c>
      <c r="D17" s="20">
        <v>345</v>
      </c>
      <c r="E17" s="21" t="s">
        <v>7</v>
      </c>
      <c r="F17" s="9" t="s">
        <v>42</v>
      </c>
    </row>
    <row r="18" spans="1:6" ht="20.100000000000001" customHeight="1" x14ac:dyDescent="0.25">
      <c r="A18" s="19">
        <f t="shared" si="0"/>
        <v>12</v>
      </c>
      <c r="B18" s="2" t="s">
        <v>27</v>
      </c>
      <c r="C18" s="24" t="s">
        <v>11</v>
      </c>
      <c r="D18" s="20">
        <v>345</v>
      </c>
      <c r="E18" s="21" t="s">
        <v>7</v>
      </c>
      <c r="F18" s="9" t="s">
        <v>42</v>
      </c>
    </row>
    <row r="19" spans="1:6" ht="20.100000000000001" customHeight="1" x14ac:dyDescent="0.25">
      <c r="A19" s="19">
        <f t="shared" si="0"/>
        <v>13</v>
      </c>
      <c r="B19" s="2" t="s">
        <v>28</v>
      </c>
      <c r="C19" s="24" t="s">
        <v>11</v>
      </c>
      <c r="D19" s="20">
        <v>34.5</v>
      </c>
      <c r="E19" s="21" t="s">
        <v>7</v>
      </c>
      <c r="F19" s="9" t="s">
        <v>42</v>
      </c>
    </row>
    <row r="20" spans="1:6" ht="20.100000000000001" customHeight="1" x14ac:dyDescent="0.25">
      <c r="A20" s="19">
        <f t="shared" si="0"/>
        <v>14</v>
      </c>
      <c r="B20" s="2" t="s">
        <v>29</v>
      </c>
      <c r="C20" s="24" t="s">
        <v>11</v>
      </c>
      <c r="D20" s="20">
        <v>365</v>
      </c>
      <c r="E20" s="21" t="s">
        <v>7</v>
      </c>
      <c r="F20" s="9" t="s">
        <v>42</v>
      </c>
    </row>
    <row r="21" spans="1:6" ht="20.100000000000001" customHeight="1" x14ac:dyDescent="0.25">
      <c r="A21" s="19">
        <f t="shared" si="0"/>
        <v>15</v>
      </c>
      <c r="B21" s="2" t="s">
        <v>30</v>
      </c>
      <c r="C21" s="24" t="s">
        <v>11</v>
      </c>
      <c r="D21" s="20">
        <f>345</f>
        <v>345</v>
      </c>
      <c r="E21" s="21" t="s">
        <v>7</v>
      </c>
      <c r="F21" s="9" t="s">
        <v>42</v>
      </c>
    </row>
    <row r="22" spans="1:6" ht="20.100000000000001" customHeight="1" x14ac:dyDescent="0.25">
      <c r="A22" s="19">
        <f t="shared" si="0"/>
        <v>16</v>
      </c>
      <c r="B22" s="2" t="s">
        <v>32</v>
      </c>
      <c r="C22" s="24" t="s">
        <v>11</v>
      </c>
      <c r="D22" s="20">
        <v>345</v>
      </c>
      <c r="E22" s="21" t="s">
        <v>7</v>
      </c>
      <c r="F22" s="9" t="s">
        <v>42</v>
      </c>
    </row>
    <row r="23" spans="1:6" ht="20.100000000000001" customHeight="1" x14ac:dyDescent="0.25">
      <c r="A23" s="17" t="s">
        <v>6</v>
      </c>
      <c r="B23" s="17"/>
      <c r="C23" s="17"/>
      <c r="D23" s="22">
        <f>SUM(D7:D22)</f>
        <v>4939.5</v>
      </c>
      <c r="E23" s="23"/>
      <c r="F23" s="23"/>
    </row>
  </sheetData>
  <mergeCells count="10">
    <mergeCell ref="A23:C23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"/>
  <sheetViews>
    <sheetView workbookViewId="0">
      <selection activeCell="A2" sqref="A2:F2"/>
    </sheetView>
  </sheetViews>
  <sheetFormatPr baseColWidth="10" defaultRowHeight="15" x14ac:dyDescent="0.25"/>
  <cols>
    <col min="1" max="1" width="4.140625" customWidth="1"/>
    <col min="2" max="2" width="42.85546875" customWidth="1"/>
    <col min="3" max="3" width="27.140625" customWidth="1"/>
    <col min="4" max="4" width="16.42578125" customWidth="1"/>
    <col min="5" max="5" width="17.7109375" customWidth="1"/>
  </cols>
  <sheetData>
    <row r="1" spans="1:7" ht="15.75" x14ac:dyDescent="0.25">
      <c r="A1" s="16" t="s">
        <v>0</v>
      </c>
      <c r="B1" s="16"/>
      <c r="C1" s="16"/>
      <c r="D1" s="16"/>
      <c r="E1" s="16"/>
      <c r="F1" s="16"/>
    </row>
    <row r="2" spans="1:7" ht="32.25" customHeight="1" x14ac:dyDescent="0.25">
      <c r="A2" s="15" t="s">
        <v>34</v>
      </c>
      <c r="B2" s="15"/>
      <c r="C2" s="15"/>
      <c r="D2" s="15"/>
      <c r="E2" s="15"/>
      <c r="F2" s="15"/>
    </row>
    <row r="3" spans="1:7" ht="15.75" x14ac:dyDescent="0.25">
      <c r="A3" s="15" t="s">
        <v>35</v>
      </c>
      <c r="B3" s="15"/>
      <c r="C3" s="15"/>
      <c r="D3" s="15"/>
      <c r="E3" s="15"/>
      <c r="F3" s="15"/>
    </row>
    <row r="4" spans="1:7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8</v>
      </c>
      <c r="F4" s="13" t="s">
        <v>5</v>
      </c>
      <c r="G4" s="8"/>
    </row>
    <row r="5" spans="1:7" x14ac:dyDescent="0.25">
      <c r="A5" s="13"/>
      <c r="B5" s="13"/>
      <c r="C5" s="13"/>
      <c r="D5" s="13"/>
      <c r="E5" s="14"/>
      <c r="F5" s="13"/>
      <c r="G5" s="8"/>
    </row>
    <row r="6" spans="1:7" ht="20.100000000000001" customHeight="1" x14ac:dyDescent="0.25">
      <c r="A6" s="1">
        <v>1</v>
      </c>
      <c r="B6" s="2" t="s">
        <v>12</v>
      </c>
      <c r="C6" s="24" t="s">
        <v>10</v>
      </c>
      <c r="D6" s="4">
        <v>500</v>
      </c>
      <c r="E6" s="25" t="s">
        <v>33</v>
      </c>
      <c r="F6" s="9">
        <v>0.75</v>
      </c>
      <c r="G6" s="8"/>
    </row>
    <row r="7" spans="1:7" ht="20.100000000000001" customHeight="1" x14ac:dyDescent="0.25">
      <c r="A7" s="1">
        <f t="shared" ref="A7:A17" si="0">A6+1</f>
        <v>2</v>
      </c>
      <c r="B7" s="2" t="s">
        <v>13</v>
      </c>
      <c r="C7" s="24" t="s">
        <v>11</v>
      </c>
      <c r="D7" s="4">
        <v>365</v>
      </c>
      <c r="E7" s="5" t="s">
        <v>7</v>
      </c>
      <c r="F7" s="9">
        <v>0.75</v>
      </c>
      <c r="G7" s="8"/>
    </row>
    <row r="8" spans="1:7" ht="20.100000000000001" customHeight="1" x14ac:dyDescent="0.25">
      <c r="A8" s="1">
        <f t="shared" si="0"/>
        <v>3</v>
      </c>
      <c r="B8" s="2" t="s">
        <v>14</v>
      </c>
      <c r="C8" s="24" t="s">
        <v>11</v>
      </c>
      <c r="D8" s="4">
        <v>430</v>
      </c>
      <c r="E8" s="5" t="s">
        <v>7</v>
      </c>
      <c r="F8" s="9">
        <v>0.75</v>
      </c>
      <c r="G8" s="8"/>
    </row>
    <row r="9" spans="1:7" ht="20.100000000000001" customHeight="1" x14ac:dyDescent="0.25">
      <c r="A9" s="1">
        <f t="shared" si="0"/>
        <v>4</v>
      </c>
      <c r="B9" s="3" t="s">
        <v>15</v>
      </c>
      <c r="C9" s="24" t="s">
        <v>11</v>
      </c>
      <c r="D9" s="4">
        <v>243.33</v>
      </c>
      <c r="E9" s="5" t="s">
        <v>7</v>
      </c>
      <c r="F9" s="9">
        <v>0.75</v>
      </c>
      <c r="G9" s="8"/>
    </row>
    <row r="10" spans="1:7" ht="20.100000000000001" customHeight="1" x14ac:dyDescent="0.25">
      <c r="A10" s="1">
        <f t="shared" si="0"/>
        <v>5</v>
      </c>
      <c r="B10" s="3" t="s">
        <v>16</v>
      </c>
      <c r="C10" s="24" t="s">
        <v>11</v>
      </c>
      <c r="D10" s="4">
        <v>365</v>
      </c>
      <c r="E10" s="5" t="s">
        <v>7</v>
      </c>
      <c r="F10" s="9">
        <v>0.75</v>
      </c>
      <c r="G10" s="8"/>
    </row>
    <row r="11" spans="1:7" ht="20.100000000000001" customHeight="1" x14ac:dyDescent="0.25">
      <c r="A11" s="1">
        <f t="shared" si="0"/>
        <v>6</v>
      </c>
      <c r="B11" s="3" t="s">
        <v>17</v>
      </c>
      <c r="C11" s="24" t="s">
        <v>11</v>
      </c>
      <c r="D11" s="4">
        <v>385</v>
      </c>
      <c r="E11" s="5" t="s">
        <v>7</v>
      </c>
      <c r="F11" s="9">
        <v>0.75</v>
      </c>
      <c r="G11" s="8"/>
    </row>
    <row r="12" spans="1:7" ht="20.100000000000001" customHeight="1" x14ac:dyDescent="0.25">
      <c r="A12" s="1">
        <f t="shared" si="0"/>
        <v>7</v>
      </c>
      <c r="B12" s="3" t="s">
        <v>18</v>
      </c>
      <c r="C12" s="24" t="s">
        <v>11</v>
      </c>
      <c r="D12" s="4">
        <v>365</v>
      </c>
      <c r="E12" s="5" t="s">
        <v>7</v>
      </c>
      <c r="F12" s="9">
        <v>0.75</v>
      </c>
      <c r="G12" s="8"/>
    </row>
    <row r="13" spans="1:7" ht="20.100000000000001" customHeight="1" x14ac:dyDescent="0.25">
      <c r="A13" s="1">
        <f t="shared" si="0"/>
        <v>8</v>
      </c>
      <c r="B13" s="3" t="s">
        <v>19</v>
      </c>
      <c r="C13" s="24" t="s">
        <v>11</v>
      </c>
      <c r="D13" s="4">
        <v>365</v>
      </c>
      <c r="E13" s="5" t="s">
        <v>7</v>
      </c>
      <c r="F13" s="9">
        <v>0.75</v>
      </c>
      <c r="G13" s="8"/>
    </row>
    <row r="14" spans="1:7" ht="20.100000000000001" customHeight="1" x14ac:dyDescent="0.25">
      <c r="A14" s="1">
        <f t="shared" si="0"/>
        <v>9</v>
      </c>
      <c r="B14" s="3" t="s">
        <v>20</v>
      </c>
      <c r="C14" s="24" t="s">
        <v>11</v>
      </c>
      <c r="D14" s="4">
        <v>385</v>
      </c>
      <c r="E14" s="5" t="s">
        <v>7</v>
      </c>
      <c r="F14" s="9">
        <v>0.75</v>
      </c>
      <c r="G14" s="8"/>
    </row>
    <row r="15" spans="1:7" ht="20.100000000000001" customHeight="1" x14ac:dyDescent="0.25">
      <c r="A15" s="1">
        <f t="shared" si="0"/>
        <v>10</v>
      </c>
      <c r="B15" s="3" t="s">
        <v>21</v>
      </c>
      <c r="C15" s="24" t="s">
        <v>11</v>
      </c>
      <c r="D15" s="4">
        <v>365</v>
      </c>
      <c r="E15" s="5" t="s">
        <v>7</v>
      </c>
      <c r="F15" s="9">
        <v>0.75</v>
      </c>
      <c r="G15" s="8"/>
    </row>
    <row r="16" spans="1:7" ht="20.100000000000001" customHeight="1" x14ac:dyDescent="0.25">
      <c r="A16" s="1">
        <v>11</v>
      </c>
      <c r="B16" s="3" t="s">
        <v>22</v>
      </c>
      <c r="C16" s="24" t="s">
        <v>11</v>
      </c>
      <c r="D16" s="4">
        <v>365</v>
      </c>
      <c r="E16" s="5" t="s">
        <v>7</v>
      </c>
      <c r="F16" s="9">
        <v>0.75</v>
      </c>
      <c r="G16" s="8"/>
    </row>
    <row r="17" spans="1:7" ht="20.100000000000001" customHeight="1" x14ac:dyDescent="0.25">
      <c r="A17" s="1">
        <f t="shared" si="0"/>
        <v>12</v>
      </c>
      <c r="B17" s="3" t="s">
        <v>23</v>
      </c>
      <c r="C17" s="24" t="s">
        <v>11</v>
      </c>
      <c r="D17" s="4">
        <v>365</v>
      </c>
      <c r="E17" s="5" t="s">
        <v>7</v>
      </c>
      <c r="F17" s="9">
        <v>0.75</v>
      </c>
      <c r="G17" s="8"/>
    </row>
    <row r="18" spans="1:7" ht="20.100000000000001" customHeight="1" x14ac:dyDescent="0.25">
      <c r="A18" s="1">
        <v>13</v>
      </c>
      <c r="B18" s="3" t="s">
        <v>25</v>
      </c>
      <c r="C18" s="24" t="s">
        <v>11</v>
      </c>
      <c r="D18" s="4">
        <v>345</v>
      </c>
      <c r="E18" s="5" t="s">
        <v>7</v>
      </c>
      <c r="F18" s="9">
        <v>0.75</v>
      </c>
      <c r="G18" s="8"/>
    </row>
    <row r="19" spans="1:7" ht="20.100000000000001" customHeight="1" x14ac:dyDescent="0.25">
      <c r="A19" s="1">
        <v>14</v>
      </c>
      <c r="B19" s="3" t="s">
        <v>26</v>
      </c>
      <c r="C19" s="24" t="s">
        <v>11</v>
      </c>
      <c r="D19" s="4">
        <v>345</v>
      </c>
      <c r="E19" s="5" t="s">
        <v>7</v>
      </c>
      <c r="F19" s="9">
        <v>0.75</v>
      </c>
      <c r="G19" s="8"/>
    </row>
    <row r="20" spans="1:7" ht="20.100000000000001" customHeight="1" x14ac:dyDescent="0.25">
      <c r="A20" s="1">
        <v>15</v>
      </c>
      <c r="B20" s="3" t="s">
        <v>27</v>
      </c>
      <c r="C20" s="24" t="s">
        <v>11</v>
      </c>
      <c r="D20" s="4">
        <v>345</v>
      </c>
      <c r="E20" s="5" t="s">
        <v>7</v>
      </c>
      <c r="F20" s="9">
        <v>0.75</v>
      </c>
      <c r="G20" s="8"/>
    </row>
    <row r="21" spans="1:7" ht="20.100000000000001" customHeight="1" x14ac:dyDescent="0.25">
      <c r="A21" s="1">
        <v>16</v>
      </c>
      <c r="B21" s="3" t="s">
        <v>28</v>
      </c>
      <c r="C21" s="24" t="s">
        <v>11</v>
      </c>
      <c r="D21" s="4">
        <v>345</v>
      </c>
      <c r="E21" s="5" t="s">
        <v>7</v>
      </c>
      <c r="F21" s="9">
        <v>0.75</v>
      </c>
      <c r="G21" s="8"/>
    </row>
    <row r="22" spans="1:7" ht="20.100000000000001" customHeight="1" x14ac:dyDescent="0.25">
      <c r="A22" s="1">
        <v>17</v>
      </c>
      <c r="B22" s="3" t="s">
        <v>29</v>
      </c>
      <c r="C22" s="24" t="s">
        <v>11</v>
      </c>
      <c r="D22" s="4">
        <v>365</v>
      </c>
      <c r="E22" s="5" t="s">
        <v>7</v>
      </c>
      <c r="F22" s="9">
        <v>0.75</v>
      </c>
      <c r="G22" s="8"/>
    </row>
    <row r="23" spans="1:7" ht="20.100000000000001" customHeight="1" x14ac:dyDescent="0.25">
      <c r="A23" s="1">
        <v>18</v>
      </c>
      <c r="B23" s="3" t="s">
        <v>30</v>
      </c>
      <c r="C23" s="24" t="s">
        <v>11</v>
      </c>
      <c r="D23" s="4">
        <v>345</v>
      </c>
      <c r="E23" s="5" t="s">
        <v>7</v>
      </c>
      <c r="F23" s="9">
        <v>0.75</v>
      </c>
      <c r="G23" s="8"/>
    </row>
    <row r="24" spans="1:7" ht="20.100000000000001" customHeight="1" x14ac:dyDescent="0.25">
      <c r="A24" s="1">
        <v>19</v>
      </c>
      <c r="B24" s="3" t="s">
        <v>31</v>
      </c>
      <c r="C24" s="24" t="s">
        <v>11</v>
      </c>
      <c r="D24" s="4">
        <v>162.5</v>
      </c>
      <c r="E24" s="5" t="s">
        <v>7</v>
      </c>
      <c r="F24" s="9">
        <v>0.75</v>
      </c>
      <c r="G24" s="8"/>
    </row>
    <row r="25" spans="1:7" ht="20.100000000000001" customHeight="1" x14ac:dyDescent="0.25">
      <c r="A25" s="1">
        <v>20</v>
      </c>
      <c r="B25" s="3" t="s">
        <v>32</v>
      </c>
      <c r="C25" s="24" t="s">
        <v>11</v>
      </c>
      <c r="D25" s="4">
        <v>345</v>
      </c>
      <c r="E25" s="5" t="s">
        <v>7</v>
      </c>
      <c r="F25" s="9">
        <v>0.75</v>
      </c>
      <c r="G25" s="8"/>
    </row>
    <row r="26" spans="1:7" ht="20.100000000000001" customHeight="1" x14ac:dyDescent="0.25">
      <c r="A26" s="13" t="s">
        <v>6</v>
      </c>
      <c r="B26" s="13"/>
      <c r="C26" s="13"/>
      <c r="D26" s="6">
        <f>SUM(D6:D25)</f>
        <v>7095.83</v>
      </c>
      <c r="E26" s="23"/>
      <c r="F26" s="23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</sheetData>
  <mergeCells count="10">
    <mergeCell ref="A26:C2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4"/>
  <sheetViews>
    <sheetView workbookViewId="0">
      <selection activeCell="C14" sqref="C14"/>
    </sheetView>
  </sheetViews>
  <sheetFormatPr baseColWidth="10" defaultRowHeight="15" x14ac:dyDescent="0.25"/>
  <cols>
    <col min="1" max="1" width="3.85546875" customWidth="1"/>
    <col min="2" max="2" width="42.28515625" customWidth="1"/>
    <col min="3" max="3" width="27.42578125" customWidth="1"/>
    <col min="4" max="4" width="14.42578125" customWidth="1"/>
    <col min="5" max="5" width="20.28515625" customWidth="1"/>
    <col min="6" max="6" width="16.7109375" customWidth="1"/>
  </cols>
  <sheetData>
    <row r="1" spans="1:6" ht="15.75" x14ac:dyDescent="0.25">
      <c r="A1" s="15" t="s">
        <v>0</v>
      </c>
      <c r="B1" s="15"/>
      <c r="C1" s="15"/>
      <c r="D1" s="15"/>
      <c r="E1" s="15"/>
      <c r="F1" s="15"/>
    </row>
    <row r="2" spans="1:6" ht="37.5" customHeight="1" x14ac:dyDescent="0.25">
      <c r="A2" s="15" t="s">
        <v>34</v>
      </c>
      <c r="B2" s="15"/>
      <c r="C2" s="15"/>
      <c r="D2" s="15"/>
      <c r="E2" s="15"/>
      <c r="F2" s="15"/>
    </row>
    <row r="3" spans="1:6" ht="15.75" x14ac:dyDescent="0.25">
      <c r="A3" s="15" t="s">
        <v>36</v>
      </c>
      <c r="B3" s="15"/>
      <c r="C3" s="15"/>
      <c r="D3" s="15"/>
      <c r="E3" s="15"/>
      <c r="F3" s="15"/>
    </row>
    <row r="4" spans="1:6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8</v>
      </c>
      <c r="F4" s="13" t="s">
        <v>5</v>
      </c>
    </row>
    <row r="5" spans="1:6" x14ac:dyDescent="0.25">
      <c r="A5" s="13"/>
      <c r="B5" s="13"/>
      <c r="C5" s="13"/>
      <c r="D5" s="13"/>
      <c r="E5" s="14"/>
      <c r="F5" s="13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20">
        <v>500</v>
      </c>
      <c r="E6" s="25" t="s">
        <v>33</v>
      </c>
      <c r="F6" s="9">
        <v>0.75</v>
      </c>
    </row>
    <row r="7" spans="1:6" ht="20.100000000000001" customHeight="1" x14ac:dyDescent="0.25">
      <c r="A7" s="19">
        <v>2</v>
      </c>
      <c r="B7" s="2" t="s">
        <v>13</v>
      </c>
      <c r="C7" s="24" t="s">
        <v>11</v>
      </c>
      <c r="D7" s="20">
        <v>365</v>
      </c>
      <c r="E7" s="21" t="s">
        <v>7</v>
      </c>
      <c r="F7" s="9">
        <v>0.75</v>
      </c>
    </row>
    <row r="8" spans="1:6" ht="20.100000000000001" customHeight="1" x14ac:dyDescent="0.25">
      <c r="A8" s="19">
        <v>3</v>
      </c>
      <c r="B8" s="2" t="s">
        <v>14</v>
      </c>
      <c r="C8" s="24" t="s">
        <v>11</v>
      </c>
      <c r="D8" s="20">
        <v>430</v>
      </c>
      <c r="E8" s="21" t="s">
        <v>7</v>
      </c>
      <c r="F8" s="9">
        <v>0.75</v>
      </c>
    </row>
    <row r="9" spans="1:6" ht="20.100000000000001" customHeight="1" x14ac:dyDescent="0.25">
      <c r="A9" s="19">
        <v>4</v>
      </c>
      <c r="B9" s="2" t="s">
        <v>16</v>
      </c>
      <c r="C9" s="24" t="s">
        <v>11</v>
      </c>
      <c r="D9" s="20">
        <v>365</v>
      </c>
      <c r="E9" s="21" t="s">
        <v>7</v>
      </c>
      <c r="F9" s="9">
        <v>0.75</v>
      </c>
    </row>
    <row r="10" spans="1:6" ht="20.100000000000001" customHeight="1" x14ac:dyDescent="0.25">
      <c r="A10" s="19">
        <v>5</v>
      </c>
      <c r="B10" s="2" t="s">
        <v>17</v>
      </c>
      <c r="C10" s="24" t="s">
        <v>11</v>
      </c>
      <c r="D10" s="20">
        <v>385</v>
      </c>
      <c r="E10" s="21" t="s">
        <v>7</v>
      </c>
      <c r="F10" s="9">
        <v>0.75</v>
      </c>
    </row>
    <row r="11" spans="1:6" ht="20.100000000000001" customHeight="1" x14ac:dyDescent="0.25">
      <c r="A11" s="19">
        <v>6</v>
      </c>
      <c r="B11" s="2" t="s">
        <v>18</v>
      </c>
      <c r="C11" s="24" t="s">
        <v>11</v>
      </c>
      <c r="D11" s="20">
        <v>365</v>
      </c>
      <c r="E11" s="21" t="s">
        <v>7</v>
      </c>
      <c r="F11" s="9">
        <v>0.75</v>
      </c>
    </row>
    <row r="12" spans="1:6" ht="20.100000000000001" customHeight="1" x14ac:dyDescent="0.25">
      <c r="A12" s="19">
        <v>7</v>
      </c>
      <c r="B12" s="2" t="s">
        <v>19</v>
      </c>
      <c r="C12" s="24" t="s">
        <v>11</v>
      </c>
      <c r="D12" s="20">
        <v>365</v>
      </c>
      <c r="E12" s="21" t="s">
        <v>7</v>
      </c>
      <c r="F12" s="9">
        <v>0.75</v>
      </c>
    </row>
    <row r="13" spans="1:6" ht="20.100000000000001" customHeight="1" x14ac:dyDescent="0.25">
      <c r="A13" s="19">
        <v>8</v>
      </c>
      <c r="B13" s="2" t="s">
        <v>20</v>
      </c>
      <c r="C13" s="24" t="s">
        <v>11</v>
      </c>
      <c r="D13" s="20">
        <v>385</v>
      </c>
      <c r="E13" s="21" t="s">
        <v>7</v>
      </c>
      <c r="F13" s="9">
        <v>0.75</v>
      </c>
    </row>
    <row r="14" spans="1:6" ht="20.100000000000001" customHeight="1" x14ac:dyDescent="0.25">
      <c r="A14" s="19">
        <v>9</v>
      </c>
      <c r="B14" s="2" t="s">
        <v>21</v>
      </c>
      <c r="C14" s="24" t="s">
        <v>11</v>
      </c>
      <c r="D14" s="20">
        <v>365</v>
      </c>
      <c r="E14" s="21" t="s">
        <v>7</v>
      </c>
      <c r="F14" s="9">
        <v>0.75</v>
      </c>
    </row>
    <row r="15" spans="1:6" ht="20.100000000000001" customHeight="1" x14ac:dyDescent="0.25">
      <c r="A15" s="19">
        <v>10</v>
      </c>
      <c r="B15" s="2" t="s">
        <v>22</v>
      </c>
      <c r="C15" s="24" t="s">
        <v>11</v>
      </c>
      <c r="D15" s="20">
        <v>365</v>
      </c>
      <c r="E15" s="21" t="s">
        <v>7</v>
      </c>
      <c r="F15" s="9">
        <v>0.75</v>
      </c>
    </row>
    <row r="16" spans="1:6" ht="20.100000000000001" customHeight="1" x14ac:dyDescent="0.25">
      <c r="A16" s="19">
        <v>11</v>
      </c>
      <c r="B16" s="2" t="s">
        <v>23</v>
      </c>
      <c r="C16" s="24" t="s">
        <v>11</v>
      </c>
      <c r="D16" s="20">
        <v>365</v>
      </c>
      <c r="E16" s="21" t="s">
        <v>7</v>
      </c>
      <c r="F16" s="9">
        <v>0.75</v>
      </c>
    </row>
    <row r="17" spans="1:6" ht="20.100000000000001" customHeight="1" x14ac:dyDescent="0.25">
      <c r="A17" s="19">
        <v>12</v>
      </c>
      <c r="B17" s="2" t="s">
        <v>25</v>
      </c>
      <c r="C17" s="24" t="s">
        <v>11</v>
      </c>
      <c r="D17" s="20">
        <v>345</v>
      </c>
      <c r="E17" s="21" t="s">
        <v>7</v>
      </c>
      <c r="F17" s="9">
        <v>0.75</v>
      </c>
    </row>
    <row r="18" spans="1:6" ht="20.100000000000001" customHeight="1" x14ac:dyDescent="0.25">
      <c r="A18" s="19">
        <v>13</v>
      </c>
      <c r="B18" s="2" t="s">
        <v>26</v>
      </c>
      <c r="C18" s="24" t="s">
        <v>11</v>
      </c>
      <c r="D18" s="20">
        <v>345</v>
      </c>
      <c r="E18" s="21" t="s">
        <v>7</v>
      </c>
      <c r="F18" s="9">
        <v>0.75</v>
      </c>
    </row>
    <row r="19" spans="1:6" ht="20.100000000000001" customHeight="1" x14ac:dyDescent="0.25">
      <c r="A19" s="19">
        <v>14</v>
      </c>
      <c r="B19" s="2" t="s">
        <v>27</v>
      </c>
      <c r="C19" s="24" t="s">
        <v>11</v>
      </c>
      <c r="D19" s="20">
        <v>345</v>
      </c>
      <c r="E19" s="21" t="s">
        <v>7</v>
      </c>
      <c r="F19" s="9">
        <v>0.75</v>
      </c>
    </row>
    <row r="20" spans="1:6" ht="20.100000000000001" customHeight="1" x14ac:dyDescent="0.25">
      <c r="A20" s="19">
        <v>15</v>
      </c>
      <c r="B20" s="2" t="s">
        <v>28</v>
      </c>
      <c r="C20" s="24" t="s">
        <v>11</v>
      </c>
      <c r="D20" s="20">
        <v>345</v>
      </c>
      <c r="E20" s="21" t="s">
        <v>7</v>
      </c>
      <c r="F20" s="9">
        <v>0.75</v>
      </c>
    </row>
    <row r="21" spans="1:6" ht="20.100000000000001" customHeight="1" x14ac:dyDescent="0.25">
      <c r="A21" s="19">
        <v>16</v>
      </c>
      <c r="B21" s="2" t="s">
        <v>29</v>
      </c>
      <c r="C21" s="24" t="s">
        <v>11</v>
      </c>
      <c r="D21" s="20">
        <v>365</v>
      </c>
      <c r="E21" s="21" t="s">
        <v>7</v>
      </c>
      <c r="F21" s="9">
        <v>0.75</v>
      </c>
    </row>
    <row r="22" spans="1:6" ht="20.100000000000001" customHeight="1" x14ac:dyDescent="0.25">
      <c r="A22" s="19">
        <v>17</v>
      </c>
      <c r="B22" s="2" t="s">
        <v>30</v>
      </c>
      <c r="C22" s="24" t="s">
        <v>11</v>
      </c>
      <c r="D22" s="20">
        <v>345</v>
      </c>
      <c r="E22" s="21" t="s">
        <v>7</v>
      </c>
      <c r="F22" s="9">
        <v>0.75</v>
      </c>
    </row>
    <row r="23" spans="1:6" ht="20.100000000000001" customHeight="1" x14ac:dyDescent="0.25">
      <c r="A23" s="19">
        <v>18</v>
      </c>
      <c r="B23" s="2" t="s">
        <v>32</v>
      </c>
      <c r="C23" s="24" t="s">
        <v>11</v>
      </c>
      <c r="D23" s="20">
        <v>345</v>
      </c>
      <c r="E23" s="21" t="s">
        <v>7</v>
      </c>
      <c r="F23" s="9">
        <v>0.75</v>
      </c>
    </row>
    <row r="24" spans="1:6" ht="20.100000000000001" customHeight="1" x14ac:dyDescent="0.25">
      <c r="A24" s="13" t="s">
        <v>6</v>
      </c>
      <c r="B24" s="13"/>
      <c r="C24" s="13"/>
      <c r="D24" s="6">
        <v>6690</v>
      </c>
      <c r="E24" s="23"/>
      <c r="F24" s="23"/>
    </row>
  </sheetData>
  <mergeCells count="10">
    <mergeCell ref="A24:C24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6"/>
  <sheetViews>
    <sheetView workbookViewId="0">
      <selection activeCell="A2" sqref="A2:F2"/>
    </sheetView>
  </sheetViews>
  <sheetFormatPr baseColWidth="10" defaultRowHeight="15" x14ac:dyDescent="0.25"/>
  <cols>
    <col min="1" max="1" width="4.140625" customWidth="1"/>
    <col min="2" max="2" width="44" customWidth="1"/>
    <col min="3" max="3" width="30" customWidth="1"/>
    <col min="4" max="4" width="19.140625" customWidth="1"/>
    <col min="5" max="5" width="18.28515625" customWidth="1"/>
  </cols>
  <sheetData>
    <row r="1" spans="1:6" ht="15.75" x14ac:dyDescent="0.25">
      <c r="A1" s="15" t="s">
        <v>0</v>
      </c>
      <c r="B1" s="15"/>
      <c r="C1" s="15"/>
      <c r="D1" s="15"/>
      <c r="E1" s="15"/>
      <c r="F1" s="15"/>
    </row>
    <row r="2" spans="1:6" ht="15.75" customHeight="1" x14ac:dyDescent="0.25">
      <c r="A2" s="15" t="s">
        <v>34</v>
      </c>
      <c r="B2" s="15"/>
      <c r="C2" s="15"/>
      <c r="D2" s="15"/>
      <c r="E2" s="15"/>
      <c r="F2" s="15"/>
    </row>
    <row r="3" spans="1:6" ht="15.75" x14ac:dyDescent="0.25">
      <c r="A3" s="15" t="s">
        <v>37</v>
      </c>
      <c r="B3" s="15"/>
      <c r="C3" s="15"/>
      <c r="D3" s="15"/>
      <c r="E3" s="15"/>
      <c r="F3" s="15"/>
    </row>
    <row r="4" spans="1:6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8</v>
      </c>
      <c r="F4" s="13" t="s">
        <v>5</v>
      </c>
    </row>
    <row r="5" spans="1:6" x14ac:dyDescent="0.25">
      <c r="A5" s="13"/>
      <c r="B5" s="13"/>
      <c r="C5" s="13"/>
      <c r="D5" s="13"/>
      <c r="E5" s="14"/>
      <c r="F5" s="13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20">
        <v>500</v>
      </c>
      <c r="E6" s="25" t="s">
        <v>33</v>
      </c>
      <c r="F6" s="9">
        <v>0.75</v>
      </c>
    </row>
    <row r="7" spans="1:6" ht="20.100000000000001" customHeight="1" x14ac:dyDescent="0.25">
      <c r="A7" s="19">
        <f t="shared" ref="A7:A23" si="0">A6+1</f>
        <v>2</v>
      </c>
      <c r="B7" s="2" t="s">
        <v>13</v>
      </c>
      <c r="C7" s="24" t="s">
        <v>11</v>
      </c>
      <c r="D7" s="20">
        <v>365</v>
      </c>
      <c r="E7" s="21" t="s">
        <v>7</v>
      </c>
      <c r="F7" s="9">
        <v>0.75</v>
      </c>
    </row>
    <row r="8" spans="1:6" ht="20.100000000000001" customHeight="1" x14ac:dyDescent="0.25">
      <c r="A8" s="19">
        <f t="shared" si="0"/>
        <v>3</v>
      </c>
      <c r="B8" s="2" t="s">
        <v>14</v>
      </c>
      <c r="C8" s="24" t="s">
        <v>11</v>
      </c>
      <c r="D8" s="20">
        <v>430</v>
      </c>
      <c r="E8" s="21" t="s">
        <v>7</v>
      </c>
      <c r="F8" s="9">
        <v>0.75</v>
      </c>
    </row>
    <row r="9" spans="1:6" ht="20.100000000000001" customHeight="1" x14ac:dyDescent="0.25">
      <c r="A9" s="19">
        <f t="shared" si="0"/>
        <v>4</v>
      </c>
      <c r="B9" s="2" t="s">
        <v>16</v>
      </c>
      <c r="C9" s="24" t="s">
        <v>11</v>
      </c>
      <c r="D9" s="20">
        <v>365</v>
      </c>
      <c r="E9" s="21" t="s">
        <v>7</v>
      </c>
      <c r="F9" s="9">
        <v>0.75</v>
      </c>
    </row>
    <row r="10" spans="1:6" ht="20.100000000000001" customHeight="1" x14ac:dyDescent="0.25">
      <c r="A10" s="19">
        <f t="shared" si="0"/>
        <v>5</v>
      </c>
      <c r="B10" s="2" t="s">
        <v>17</v>
      </c>
      <c r="C10" s="24" t="s">
        <v>11</v>
      </c>
      <c r="D10" s="20">
        <v>385</v>
      </c>
      <c r="E10" s="21" t="s">
        <v>7</v>
      </c>
      <c r="F10" s="9">
        <v>0.75</v>
      </c>
    </row>
    <row r="11" spans="1:6" ht="20.100000000000001" customHeight="1" x14ac:dyDescent="0.25">
      <c r="A11" s="19">
        <f t="shared" si="0"/>
        <v>6</v>
      </c>
      <c r="B11" s="2" t="s">
        <v>18</v>
      </c>
      <c r="C11" s="24" t="s">
        <v>11</v>
      </c>
      <c r="D11" s="20">
        <v>365</v>
      </c>
      <c r="E11" s="21" t="s">
        <v>7</v>
      </c>
      <c r="F11" s="9">
        <v>0.75</v>
      </c>
    </row>
    <row r="12" spans="1:6" ht="20.100000000000001" customHeight="1" x14ac:dyDescent="0.25">
      <c r="A12" s="19">
        <f t="shared" si="0"/>
        <v>7</v>
      </c>
      <c r="B12" s="2" t="s">
        <v>19</v>
      </c>
      <c r="C12" s="24" t="s">
        <v>11</v>
      </c>
      <c r="D12" s="20">
        <v>365</v>
      </c>
      <c r="E12" s="21" t="s">
        <v>7</v>
      </c>
      <c r="F12" s="9">
        <v>0.75</v>
      </c>
    </row>
    <row r="13" spans="1:6" ht="20.100000000000001" customHeight="1" x14ac:dyDescent="0.25">
      <c r="A13" s="19">
        <f t="shared" si="0"/>
        <v>8</v>
      </c>
      <c r="B13" s="2" t="s">
        <v>20</v>
      </c>
      <c r="C13" s="24" t="s">
        <v>11</v>
      </c>
      <c r="D13" s="20">
        <v>385</v>
      </c>
      <c r="E13" s="21" t="s">
        <v>7</v>
      </c>
      <c r="F13" s="9">
        <v>0.75</v>
      </c>
    </row>
    <row r="14" spans="1:6" ht="20.100000000000001" customHeight="1" x14ac:dyDescent="0.25">
      <c r="A14" s="19">
        <f t="shared" si="0"/>
        <v>9</v>
      </c>
      <c r="B14" s="2" t="s">
        <v>21</v>
      </c>
      <c r="C14" s="24" t="s">
        <v>11</v>
      </c>
      <c r="D14" s="20">
        <v>365</v>
      </c>
      <c r="E14" s="21" t="s">
        <v>7</v>
      </c>
      <c r="F14" s="9">
        <v>0.75</v>
      </c>
    </row>
    <row r="15" spans="1:6" ht="20.100000000000001" customHeight="1" x14ac:dyDescent="0.25">
      <c r="A15" s="19">
        <f t="shared" si="0"/>
        <v>10</v>
      </c>
      <c r="B15" s="2" t="s">
        <v>22</v>
      </c>
      <c r="C15" s="24" t="s">
        <v>11</v>
      </c>
      <c r="D15" s="20">
        <v>365</v>
      </c>
      <c r="E15" s="21" t="s">
        <v>7</v>
      </c>
      <c r="F15" s="9">
        <v>0.75</v>
      </c>
    </row>
    <row r="16" spans="1:6" ht="20.100000000000001" customHeight="1" x14ac:dyDescent="0.25">
      <c r="A16" s="19">
        <f t="shared" si="0"/>
        <v>11</v>
      </c>
      <c r="B16" s="2" t="s">
        <v>23</v>
      </c>
      <c r="C16" s="24" t="s">
        <v>11</v>
      </c>
      <c r="D16" s="20">
        <v>365</v>
      </c>
      <c r="E16" s="21" t="s">
        <v>7</v>
      </c>
      <c r="F16" s="9">
        <v>0.75</v>
      </c>
    </row>
    <row r="17" spans="1:6" ht="20.100000000000001" customHeight="1" x14ac:dyDescent="0.25">
      <c r="A17" s="19">
        <f t="shared" si="0"/>
        <v>12</v>
      </c>
      <c r="B17" s="2" t="s">
        <v>25</v>
      </c>
      <c r="C17" s="24" t="s">
        <v>11</v>
      </c>
      <c r="D17" s="20">
        <v>345</v>
      </c>
      <c r="E17" s="21" t="s">
        <v>7</v>
      </c>
      <c r="F17" s="9">
        <v>0.75</v>
      </c>
    </row>
    <row r="18" spans="1:6" ht="20.100000000000001" customHeight="1" x14ac:dyDescent="0.25">
      <c r="A18" s="19">
        <f t="shared" si="0"/>
        <v>13</v>
      </c>
      <c r="B18" s="2" t="s">
        <v>26</v>
      </c>
      <c r="C18" s="24" t="s">
        <v>11</v>
      </c>
      <c r="D18" s="20">
        <f>345/30*20</f>
        <v>230</v>
      </c>
      <c r="E18" s="21" t="s">
        <v>7</v>
      </c>
      <c r="F18" s="9">
        <v>0.75</v>
      </c>
    </row>
    <row r="19" spans="1:6" ht="20.100000000000001" customHeight="1" x14ac:dyDescent="0.25">
      <c r="A19" s="19">
        <f t="shared" si="0"/>
        <v>14</v>
      </c>
      <c r="B19" s="2" t="s">
        <v>27</v>
      </c>
      <c r="C19" s="24" t="s">
        <v>11</v>
      </c>
      <c r="D19" s="20">
        <v>345</v>
      </c>
      <c r="E19" s="21" t="s">
        <v>7</v>
      </c>
      <c r="F19" s="9">
        <v>0.75</v>
      </c>
    </row>
    <row r="20" spans="1:6" ht="20.100000000000001" customHeight="1" x14ac:dyDescent="0.25">
      <c r="A20" s="19">
        <f t="shared" si="0"/>
        <v>15</v>
      </c>
      <c r="B20" s="2" t="s">
        <v>28</v>
      </c>
      <c r="C20" s="24" t="s">
        <v>11</v>
      </c>
      <c r="D20" s="20">
        <v>345</v>
      </c>
      <c r="E20" s="21" t="s">
        <v>7</v>
      </c>
      <c r="F20" s="9">
        <v>0.75</v>
      </c>
    </row>
    <row r="21" spans="1:6" ht="20.100000000000001" customHeight="1" x14ac:dyDescent="0.25">
      <c r="A21" s="19">
        <f t="shared" si="0"/>
        <v>16</v>
      </c>
      <c r="B21" s="2" t="s">
        <v>29</v>
      </c>
      <c r="C21" s="24" t="s">
        <v>11</v>
      </c>
      <c r="D21" s="20">
        <v>365</v>
      </c>
      <c r="E21" s="21" t="s">
        <v>7</v>
      </c>
      <c r="F21" s="9">
        <v>0.75</v>
      </c>
    </row>
    <row r="22" spans="1:6" ht="20.100000000000001" customHeight="1" x14ac:dyDescent="0.25">
      <c r="A22" s="19">
        <f t="shared" si="0"/>
        <v>17</v>
      </c>
      <c r="B22" s="2" t="s">
        <v>30</v>
      </c>
      <c r="C22" s="24" t="s">
        <v>11</v>
      </c>
      <c r="D22" s="20">
        <v>345</v>
      </c>
      <c r="E22" s="21" t="s">
        <v>7</v>
      </c>
      <c r="F22" s="9">
        <v>0.75</v>
      </c>
    </row>
    <row r="23" spans="1:6" ht="20.100000000000001" customHeight="1" x14ac:dyDescent="0.25">
      <c r="A23" s="19">
        <f t="shared" si="0"/>
        <v>18</v>
      </c>
      <c r="B23" s="2" t="s">
        <v>32</v>
      </c>
      <c r="C23" s="24" t="s">
        <v>11</v>
      </c>
      <c r="D23" s="20">
        <v>345</v>
      </c>
      <c r="E23" s="21" t="s">
        <v>7</v>
      </c>
      <c r="F23" s="9">
        <v>0.75</v>
      </c>
    </row>
    <row r="24" spans="1:6" ht="20.100000000000001" customHeight="1" x14ac:dyDescent="0.25">
      <c r="A24" s="13" t="s">
        <v>6</v>
      </c>
      <c r="B24" s="13"/>
      <c r="C24" s="13"/>
      <c r="D24" s="6">
        <f>SUM(D6:D23)</f>
        <v>6575</v>
      </c>
      <c r="E24" s="11"/>
      <c r="F24" s="11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/>
      <c r="D26" s="8"/>
      <c r="E26" s="8"/>
      <c r="F26" s="8"/>
    </row>
  </sheetData>
  <mergeCells count="10">
    <mergeCell ref="A24:C24"/>
    <mergeCell ref="E4:E5"/>
    <mergeCell ref="F4:F5"/>
    <mergeCell ref="A1:F1"/>
    <mergeCell ref="A2:F2"/>
    <mergeCell ref="A3:F3"/>
    <mergeCell ref="A4:A5"/>
    <mergeCell ref="B4:B5"/>
    <mergeCell ref="C4:C5"/>
    <mergeCell ref="D4:D5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6"/>
  <sheetViews>
    <sheetView workbookViewId="0">
      <selection sqref="A1:F1"/>
    </sheetView>
  </sheetViews>
  <sheetFormatPr baseColWidth="10" defaultRowHeight="15" x14ac:dyDescent="0.25"/>
  <cols>
    <col min="1" max="1" width="6.28515625" customWidth="1"/>
    <col min="2" max="2" width="40.140625" customWidth="1"/>
    <col min="3" max="3" width="27.140625" customWidth="1"/>
    <col min="4" max="4" width="18.5703125" customWidth="1"/>
    <col min="5" max="5" width="19.42578125" customWidth="1"/>
    <col min="6" max="6" width="14.140625" customWidth="1"/>
  </cols>
  <sheetData>
    <row r="1" spans="1:6" ht="18.75" customHeight="1" x14ac:dyDescent="0.25">
      <c r="A1" s="15" t="s">
        <v>0</v>
      </c>
      <c r="B1" s="15"/>
      <c r="C1" s="15"/>
      <c r="D1" s="15"/>
      <c r="E1" s="15"/>
      <c r="F1" s="15"/>
    </row>
    <row r="2" spans="1:6" ht="33.75" customHeight="1" x14ac:dyDescent="0.25">
      <c r="A2" s="15" t="s">
        <v>34</v>
      </c>
      <c r="B2" s="15"/>
      <c r="C2" s="15"/>
      <c r="D2" s="15"/>
      <c r="E2" s="15"/>
      <c r="F2" s="15"/>
    </row>
    <row r="3" spans="1:6" ht="21" customHeight="1" x14ac:dyDescent="0.25">
      <c r="A3" s="15" t="s">
        <v>38</v>
      </c>
      <c r="B3" s="15"/>
      <c r="C3" s="15"/>
      <c r="D3" s="15"/>
      <c r="E3" s="15"/>
      <c r="F3" s="15"/>
    </row>
    <row r="4" spans="1:6" ht="20.100000000000001" customHeight="1" x14ac:dyDescent="0.25">
      <c r="A4" s="13" t="s">
        <v>1</v>
      </c>
      <c r="B4" s="13" t="s">
        <v>2</v>
      </c>
      <c r="C4" s="13" t="s">
        <v>3</v>
      </c>
      <c r="D4" s="13" t="s">
        <v>4</v>
      </c>
      <c r="E4" s="14" t="s">
        <v>8</v>
      </c>
      <c r="F4" s="13" t="s">
        <v>5</v>
      </c>
    </row>
    <row r="5" spans="1:6" ht="20.100000000000001" customHeight="1" x14ac:dyDescent="0.25">
      <c r="A5" s="13"/>
      <c r="B5" s="13"/>
      <c r="C5" s="13"/>
      <c r="D5" s="13"/>
      <c r="E5" s="14"/>
      <c r="F5" s="13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4">
        <v>500</v>
      </c>
      <c r="E6" s="25" t="s">
        <v>33</v>
      </c>
      <c r="F6" s="9">
        <v>0.75</v>
      </c>
    </row>
    <row r="7" spans="1:6" ht="20.100000000000001" customHeight="1" x14ac:dyDescent="0.25">
      <c r="A7" s="19">
        <f t="shared" ref="A7:A22" si="0">A6+1</f>
        <v>2</v>
      </c>
      <c r="B7" s="2" t="s">
        <v>13</v>
      </c>
      <c r="C7" s="24" t="s">
        <v>11</v>
      </c>
      <c r="D7" s="4">
        <v>365</v>
      </c>
      <c r="E7" s="21" t="s">
        <v>7</v>
      </c>
      <c r="F7" s="9">
        <v>0.75</v>
      </c>
    </row>
    <row r="8" spans="1:6" ht="20.100000000000001" customHeight="1" x14ac:dyDescent="0.25">
      <c r="A8" s="19">
        <f t="shared" si="0"/>
        <v>3</v>
      </c>
      <c r="B8" s="2" t="s">
        <v>14</v>
      </c>
      <c r="C8" s="24" t="s">
        <v>11</v>
      </c>
      <c r="D8" s="4">
        <v>430</v>
      </c>
      <c r="E8" s="21" t="s">
        <v>7</v>
      </c>
      <c r="F8" s="9">
        <v>0.75</v>
      </c>
    </row>
    <row r="9" spans="1:6" ht="20.100000000000001" customHeight="1" x14ac:dyDescent="0.25">
      <c r="A9" s="19">
        <f t="shared" si="0"/>
        <v>4</v>
      </c>
      <c r="B9" s="3" t="s">
        <v>16</v>
      </c>
      <c r="C9" s="24" t="s">
        <v>11</v>
      </c>
      <c r="D9" s="4">
        <v>365</v>
      </c>
      <c r="E9" s="21" t="s">
        <v>7</v>
      </c>
      <c r="F9" s="9">
        <v>0.75</v>
      </c>
    </row>
    <row r="10" spans="1:6" ht="20.100000000000001" customHeight="1" x14ac:dyDescent="0.25">
      <c r="A10" s="19">
        <f t="shared" si="0"/>
        <v>5</v>
      </c>
      <c r="B10" s="3" t="s">
        <v>17</v>
      </c>
      <c r="C10" s="24" t="s">
        <v>11</v>
      </c>
      <c r="D10" s="4">
        <v>385</v>
      </c>
      <c r="E10" s="21" t="s">
        <v>7</v>
      </c>
      <c r="F10" s="9">
        <v>0.75</v>
      </c>
    </row>
    <row r="11" spans="1:6" ht="20.100000000000001" customHeight="1" x14ac:dyDescent="0.25">
      <c r="A11" s="19">
        <f t="shared" si="0"/>
        <v>6</v>
      </c>
      <c r="B11" s="3" t="s">
        <v>18</v>
      </c>
      <c r="C11" s="24" t="s">
        <v>11</v>
      </c>
      <c r="D11" s="4">
        <v>365</v>
      </c>
      <c r="E11" s="21" t="s">
        <v>7</v>
      </c>
      <c r="F11" s="9">
        <v>0.75</v>
      </c>
    </row>
    <row r="12" spans="1:6" ht="20.100000000000001" customHeight="1" x14ac:dyDescent="0.25">
      <c r="A12" s="19">
        <f t="shared" si="0"/>
        <v>7</v>
      </c>
      <c r="B12" s="3" t="s">
        <v>19</v>
      </c>
      <c r="C12" s="24" t="s">
        <v>11</v>
      </c>
      <c r="D12" s="4">
        <v>365</v>
      </c>
      <c r="E12" s="21" t="s">
        <v>7</v>
      </c>
      <c r="F12" s="9">
        <v>0.75</v>
      </c>
    </row>
    <row r="13" spans="1:6" ht="20.100000000000001" customHeight="1" x14ac:dyDescent="0.25">
      <c r="A13" s="19">
        <f t="shared" si="0"/>
        <v>8</v>
      </c>
      <c r="B13" s="3" t="s">
        <v>20</v>
      </c>
      <c r="C13" s="24" t="s">
        <v>11</v>
      </c>
      <c r="D13" s="4">
        <v>385</v>
      </c>
      <c r="E13" s="21" t="s">
        <v>7</v>
      </c>
      <c r="F13" s="9">
        <v>0.75</v>
      </c>
    </row>
    <row r="14" spans="1:6" ht="20.100000000000001" customHeight="1" x14ac:dyDescent="0.25">
      <c r="A14" s="19">
        <f t="shared" si="0"/>
        <v>9</v>
      </c>
      <c r="B14" s="3" t="s">
        <v>21</v>
      </c>
      <c r="C14" s="24" t="s">
        <v>11</v>
      </c>
      <c r="D14" s="4">
        <v>365</v>
      </c>
      <c r="E14" s="21" t="s">
        <v>7</v>
      </c>
      <c r="F14" s="9">
        <v>0.75</v>
      </c>
    </row>
    <row r="15" spans="1:6" ht="20.100000000000001" customHeight="1" x14ac:dyDescent="0.25">
      <c r="A15" s="19">
        <f t="shared" si="0"/>
        <v>10</v>
      </c>
      <c r="B15" s="3" t="s">
        <v>22</v>
      </c>
      <c r="C15" s="24" t="s">
        <v>11</v>
      </c>
      <c r="D15" s="4">
        <v>365</v>
      </c>
      <c r="E15" s="21" t="s">
        <v>7</v>
      </c>
      <c r="F15" s="9">
        <v>0.75</v>
      </c>
    </row>
    <row r="16" spans="1:6" ht="20.100000000000001" customHeight="1" x14ac:dyDescent="0.25">
      <c r="A16" s="19">
        <f t="shared" si="0"/>
        <v>11</v>
      </c>
      <c r="B16" s="3" t="s">
        <v>23</v>
      </c>
      <c r="C16" s="24" t="s">
        <v>11</v>
      </c>
      <c r="D16" s="4">
        <v>365</v>
      </c>
      <c r="E16" s="21" t="s">
        <v>7</v>
      </c>
      <c r="F16" s="9">
        <v>0.75</v>
      </c>
    </row>
    <row r="17" spans="1:6" ht="20.100000000000001" customHeight="1" x14ac:dyDescent="0.25">
      <c r="A17" s="19">
        <f t="shared" si="0"/>
        <v>12</v>
      </c>
      <c r="B17" s="3" t="s">
        <v>25</v>
      </c>
      <c r="C17" s="24" t="s">
        <v>11</v>
      </c>
      <c r="D17" s="4">
        <v>345</v>
      </c>
      <c r="E17" s="21" t="s">
        <v>7</v>
      </c>
      <c r="F17" s="9">
        <v>0.75</v>
      </c>
    </row>
    <row r="18" spans="1:6" ht="20.100000000000001" customHeight="1" x14ac:dyDescent="0.25">
      <c r="A18" s="19">
        <f t="shared" si="0"/>
        <v>13</v>
      </c>
      <c r="B18" s="3" t="s">
        <v>27</v>
      </c>
      <c r="C18" s="24" t="s">
        <v>11</v>
      </c>
      <c r="D18" s="4">
        <v>345</v>
      </c>
      <c r="E18" s="21" t="s">
        <v>7</v>
      </c>
      <c r="F18" s="9">
        <v>0.75</v>
      </c>
    </row>
    <row r="19" spans="1:6" ht="20.100000000000001" customHeight="1" x14ac:dyDescent="0.25">
      <c r="A19" s="19">
        <f t="shared" si="0"/>
        <v>14</v>
      </c>
      <c r="B19" s="3" t="s">
        <v>28</v>
      </c>
      <c r="C19" s="24" t="s">
        <v>11</v>
      </c>
      <c r="D19" s="4">
        <v>345</v>
      </c>
      <c r="E19" s="21" t="s">
        <v>7</v>
      </c>
      <c r="F19" s="9">
        <v>0.75</v>
      </c>
    </row>
    <row r="20" spans="1:6" ht="20.100000000000001" customHeight="1" x14ac:dyDescent="0.25">
      <c r="A20" s="19">
        <f t="shared" si="0"/>
        <v>15</v>
      </c>
      <c r="B20" s="3" t="s">
        <v>29</v>
      </c>
      <c r="C20" s="24" t="s">
        <v>11</v>
      </c>
      <c r="D20" s="4">
        <v>365</v>
      </c>
      <c r="E20" s="21" t="s">
        <v>7</v>
      </c>
      <c r="F20" s="9">
        <v>0.75</v>
      </c>
    </row>
    <row r="21" spans="1:6" ht="20.100000000000001" customHeight="1" x14ac:dyDescent="0.25">
      <c r="A21" s="19">
        <f t="shared" si="0"/>
        <v>16</v>
      </c>
      <c r="B21" s="3" t="s">
        <v>30</v>
      </c>
      <c r="C21" s="24" t="s">
        <v>11</v>
      </c>
      <c r="D21" s="4">
        <v>345</v>
      </c>
      <c r="E21" s="21" t="s">
        <v>7</v>
      </c>
      <c r="F21" s="9">
        <v>0.75</v>
      </c>
    </row>
    <row r="22" spans="1:6" ht="20.100000000000001" customHeight="1" x14ac:dyDescent="0.25">
      <c r="A22" s="19">
        <f t="shared" si="0"/>
        <v>17</v>
      </c>
      <c r="B22" s="3" t="s">
        <v>32</v>
      </c>
      <c r="C22" s="24" t="s">
        <v>11</v>
      </c>
      <c r="D22" s="4">
        <v>345</v>
      </c>
      <c r="E22" s="21" t="s">
        <v>7</v>
      </c>
      <c r="F22" s="9">
        <v>0.75</v>
      </c>
    </row>
    <row r="23" spans="1:6" ht="20.100000000000001" customHeight="1" x14ac:dyDescent="0.25">
      <c r="A23" s="19"/>
      <c r="B23" s="2"/>
      <c r="C23" s="2"/>
      <c r="D23" s="20"/>
      <c r="E23" s="21"/>
      <c r="F23" s="9"/>
    </row>
    <row r="24" spans="1:6" ht="20.100000000000001" customHeight="1" x14ac:dyDescent="0.25">
      <c r="A24" s="13" t="s">
        <v>6</v>
      </c>
      <c r="B24" s="13"/>
      <c r="C24" s="13"/>
      <c r="D24" s="6">
        <f>SUM(D6:D23)</f>
        <v>6345</v>
      </c>
      <c r="E24" s="11"/>
      <c r="F24" s="11"/>
    </row>
    <row r="25" spans="1:6" ht="20.100000000000001" customHeight="1" x14ac:dyDescent="0.25">
      <c r="A25" s="8"/>
      <c r="B25" s="8"/>
      <c r="C25" s="8"/>
      <c r="D25" s="8"/>
      <c r="E25" s="8"/>
      <c r="F25" s="8"/>
    </row>
    <row r="26" spans="1:6" ht="20.100000000000001" customHeight="1" x14ac:dyDescent="0.25">
      <c r="A26" s="8"/>
      <c r="B26" s="8"/>
      <c r="C26" s="8"/>
      <c r="D26" s="8"/>
      <c r="E26" s="8"/>
      <c r="F26" s="8"/>
    </row>
  </sheetData>
  <mergeCells count="10">
    <mergeCell ref="A24:C24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F26"/>
  <sheetViews>
    <sheetView workbookViewId="0">
      <selection activeCell="D16" sqref="D16"/>
    </sheetView>
  </sheetViews>
  <sheetFormatPr baseColWidth="10" defaultRowHeight="15" x14ac:dyDescent="0.25"/>
  <cols>
    <col min="1" max="1" width="4.42578125" customWidth="1"/>
    <col min="2" max="2" width="43" customWidth="1"/>
    <col min="3" max="3" width="30.140625" customWidth="1"/>
    <col min="4" max="4" width="16.85546875" customWidth="1"/>
    <col min="5" max="5" width="19" customWidth="1"/>
    <col min="6" max="6" width="14.5703125" customWidth="1"/>
  </cols>
  <sheetData>
    <row r="2" spans="1:6" ht="15.75" x14ac:dyDescent="0.25">
      <c r="A2" s="15" t="s">
        <v>0</v>
      </c>
      <c r="B2" s="15"/>
      <c r="C2" s="15"/>
      <c r="D2" s="15"/>
      <c r="E2" s="15"/>
      <c r="F2" s="15"/>
    </row>
    <row r="3" spans="1:6" ht="35.25" customHeight="1" x14ac:dyDescent="0.25">
      <c r="A3" s="15" t="s">
        <v>34</v>
      </c>
      <c r="B3" s="15"/>
      <c r="C3" s="15"/>
      <c r="D3" s="15"/>
      <c r="E3" s="15"/>
      <c r="F3" s="15"/>
    </row>
    <row r="4" spans="1:6" ht="15.75" x14ac:dyDescent="0.25">
      <c r="A4" s="15" t="s">
        <v>39</v>
      </c>
      <c r="B4" s="15"/>
      <c r="C4" s="15"/>
      <c r="D4" s="15"/>
      <c r="E4" s="15"/>
      <c r="F4" s="15"/>
    </row>
    <row r="5" spans="1:6" x14ac:dyDescent="0.25">
      <c r="A5" s="13" t="s">
        <v>1</v>
      </c>
      <c r="B5" s="13" t="s">
        <v>2</v>
      </c>
      <c r="C5" s="13" t="s">
        <v>3</v>
      </c>
      <c r="D5" s="13" t="s">
        <v>4</v>
      </c>
      <c r="E5" s="14" t="s">
        <v>8</v>
      </c>
      <c r="F5" s="13" t="s">
        <v>5</v>
      </c>
    </row>
    <row r="6" spans="1:6" x14ac:dyDescent="0.25">
      <c r="A6" s="13"/>
      <c r="B6" s="13"/>
      <c r="C6" s="13"/>
      <c r="D6" s="13"/>
      <c r="E6" s="14"/>
      <c r="F6" s="13"/>
    </row>
    <row r="7" spans="1:6" ht="20.100000000000001" customHeight="1" x14ac:dyDescent="0.25">
      <c r="A7" s="19">
        <v>1</v>
      </c>
      <c r="B7" s="2" t="s">
        <v>12</v>
      </c>
      <c r="C7" s="24" t="s">
        <v>10</v>
      </c>
      <c r="D7" s="4">
        <v>500</v>
      </c>
      <c r="E7" s="25" t="s">
        <v>33</v>
      </c>
      <c r="F7" s="9">
        <v>0.75</v>
      </c>
    </row>
    <row r="8" spans="1:6" ht="20.100000000000001" customHeight="1" x14ac:dyDescent="0.25">
      <c r="A8" s="19">
        <f t="shared" ref="A8:A23" si="0">A7+1</f>
        <v>2</v>
      </c>
      <c r="B8" s="2" t="s">
        <v>13</v>
      </c>
      <c r="C8" s="24" t="s">
        <v>11</v>
      </c>
      <c r="D8" s="4">
        <v>365</v>
      </c>
      <c r="E8" s="21" t="s">
        <v>7</v>
      </c>
      <c r="F8" s="9">
        <v>0.75</v>
      </c>
    </row>
    <row r="9" spans="1:6" ht="20.100000000000001" customHeight="1" x14ac:dyDescent="0.25">
      <c r="A9" s="19">
        <f t="shared" si="0"/>
        <v>3</v>
      </c>
      <c r="B9" s="2" t="s">
        <v>14</v>
      </c>
      <c r="C9" s="24" t="s">
        <v>11</v>
      </c>
      <c r="D9" s="4">
        <v>430</v>
      </c>
      <c r="E9" s="21" t="s">
        <v>7</v>
      </c>
      <c r="F9" s="9">
        <v>0.75</v>
      </c>
    </row>
    <row r="10" spans="1:6" ht="20.100000000000001" customHeight="1" x14ac:dyDescent="0.25">
      <c r="A10" s="19">
        <f t="shared" si="0"/>
        <v>4</v>
      </c>
      <c r="B10" s="3" t="s">
        <v>16</v>
      </c>
      <c r="C10" s="24" t="s">
        <v>11</v>
      </c>
      <c r="D10" s="4">
        <f>365/30*15</f>
        <v>182.5</v>
      </c>
      <c r="E10" s="21" t="s">
        <v>7</v>
      </c>
      <c r="F10" s="9">
        <v>0.75</v>
      </c>
    </row>
    <row r="11" spans="1:6" ht="20.100000000000001" customHeight="1" x14ac:dyDescent="0.25">
      <c r="A11" s="19">
        <f t="shared" si="0"/>
        <v>5</v>
      </c>
      <c r="B11" s="3" t="s">
        <v>17</v>
      </c>
      <c r="C11" s="24" t="s">
        <v>11</v>
      </c>
      <c r="D11" s="4">
        <v>385</v>
      </c>
      <c r="E11" s="21" t="s">
        <v>7</v>
      </c>
      <c r="F11" s="9">
        <v>0.75</v>
      </c>
    </row>
    <row r="12" spans="1:6" ht="20.100000000000001" customHeight="1" x14ac:dyDescent="0.25">
      <c r="A12" s="19">
        <f t="shared" si="0"/>
        <v>6</v>
      </c>
      <c r="B12" s="3" t="s">
        <v>18</v>
      </c>
      <c r="C12" s="24" t="s">
        <v>11</v>
      </c>
      <c r="D12" s="4">
        <v>365</v>
      </c>
      <c r="E12" s="21" t="s">
        <v>7</v>
      </c>
      <c r="F12" s="9">
        <v>0.75</v>
      </c>
    </row>
    <row r="13" spans="1:6" ht="20.100000000000001" customHeight="1" x14ac:dyDescent="0.25">
      <c r="A13" s="19">
        <f t="shared" si="0"/>
        <v>7</v>
      </c>
      <c r="B13" s="3" t="s">
        <v>19</v>
      </c>
      <c r="C13" s="24" t="s">
        <v>11</v>
      </c>
      <c r="D13" s="4">
        <v>365</v>
      </c>
      <c r="E13" s="21" t="s">
        <v>7</v>
      </c>
      <c r="F13" s="9">
        <v>0.75</v>
      </c>
    </row>
    <row r="14" spans="1:6" ht="20.100000000000001" customHeight="1" x14ac:dyDescent="0.25">
      <c r="A14" s="19">
        <f t="shared" si="0"/>
        <v>8</v>
      </c>
      <c r="B14" s="3" t="s">
        <v>20</v>
      </c>
      <c r="C14" s="24" t="s">
        <v>11</v>
      </c>
      <c r="D14" s="4">
        <v>385</v>
      </c>
      <c r="E14" s="21" t="s">
        <v>7</v>
      </c>
      <c r="F14" s="9">
        <v>0.75</v>
      </c>
    </row>
    <row r="15" spans="1:6" ht="20.100000000000001" customHeight="1" x14ac:dyDescent="0.25">
      <c r="A15" s="19">
        <f t="shared" si="0"/>
        <v>9</v>
      </c>
      <c r="B15" s="3" t="s">
        <v>21</v>
      </c>
      <c r="C15" s="24" t="s">
        <v>11</v>
      </c>
      <c r="D15" s="4">
        <v>365</v>
      </c>
      <c r="E15" s="21" t="s">
        <v>7</v>
      </c>
      <c r="F15" s="9">
        <v>0.75</v>
      </c>
    </row>
    <row r="16" spans="1:6" ht="20.100000000000001" customHeight="1" x14ac:dyDescent="0.25">
      <c r="A16" s="19">
        <f t="shared" si="0"/>
        <v>10</v>
      </c>
      <c r="B16" s="3" t="s">
        <v>22</v>
      </c>
      <c r="C16" s="24" t="s">
        <v>11</v>
      </c>
      <c r="D16" s="4">
        <v>365</v>
      </c>
      <c r="E16" s="21" t="s">
        <v>7</v>
      </c>
      <c r="F16" s="9">
        <v>0.75</v>
      </c>
    </row>
    <row r="17" spans="1:6" ht="20.100000000000001" customHeight="1" x14ac:dyDescent="0.25">
      <c r="A17" s="19">
        <f t="shared" si="0"/>
        <v>11</v>
      </c>
      <c r="B17" s="3" t="s">
        <v>23</v>
      </c>
      <c r="C17" s="24" t="s">
        <v>11</v>
      </c>
      <c r="D17" s="4">
        <v>0</v>
      </c>
      <c r="E17" s="21" t="s">
        <v>7</v>
      </c>
      <c r="F17" s="9">
        <v>0.75</v>
      </c>
    </row>
    <row r="18" spans="1:6" ht="20.100000000000001" customHeight="1" x14ac:dyDescent="0.25">
      <c r="A18" s="19">
        <f t="shared" si="0"/>
        <v>12</v>
      </c>
      <c r="B18" s="3" t="s">
        <v>25</v>
      </c>
      <c r="C18" s="24" t="s">
        <v>11</v>
      </c>
      <c r="D18" s="4">
        <v>345</v>
      </c>
      <c r="E18" s="21" t="s">
        <v>7</v>
      </c>
      <c r="F18" s="9">
        <v>0.75</v>
      </c>
    </row>
    <row r="19" spans="1:6" ht="20.100000000000001" customHeight="1" x14ac:dyDescent="0.25">
      <c r="A19" s="19">
        <f t="shared" si="0"/>
        <v>13</v>
      </c>
      <c r="B19" s="3" t="s">
        <v>27</v>
      </c>
      <c r="C19" s="24" t="s">
        <v>11</v>
      </c>
      <c r="D19" s="4">
        <v>345</v>
      </c>
      <c r="E19" s="21" t="s">
        <v>7</v>
      </c>
      <c r="F19" s="9">
        <v>0.75</v>
      </c>
    </row>
    <row r="20" spans="1:6" ht="20.100000000000001" customHeight="1" x14ac:dyDescent="0.25">
      <c r="A20" s="19">
        <f t="shared" si="0"/>
        <v>14</v>
      </c>
      <c r="B20" s="3" t="s">
        <v>28</v>
      </c>
      <c r="C20" s="24" t="s">
        <v>11</v>
      </c>
      <c r="D20" s="4">
        <v>345</v>
      </c>
      <c r="E20" s="21" t="s">
        <v>7</v>
      </c>
      <c r="F20" s="9">
        <v>0.75</v>
      </c>
    </row>
    <row r="21" spans="1:6" ht="20.100000000000001" customHeight="1" x14ac:dyDescent="0.25">
      <c r="A21" s="19">
        <f t="shared" si="0"/>
        <v>15</v>
      </c>
      <c r="B21" s="3" t="s">
        <v>29</v>
      </c>
      <c r="C21" s="24" t="s">
        <v>11</v>
      </c>
      <c r="D21" s="4">
        <v>365</v>
      </c>
      <c r="E21" s="21" t="s">
        <v>7</v>
      </c>
      <c r="F21" s="9">
        <v>0.75</v>
      </c>
    </row>
    <row r="22" spans="1:6" ht="20.100000000000001" customHeight="1" x14ac:dyDescent="0.25">
      <c r="A22" s="19">
        <f t="shared" si="0"/>
        <v>16</v>
      </c>
      <c r="B22" s="3" t="s">
        <v>30</v>
      </c>
      <c r="C22" s="24" t="s">
        <v>11</v>
      </c>
      <c r="D22" s="4">
        <v>345</v>
      </c>
      <c r="E22" s="21" t="s">
        <v>7</v>
      </c>
      <c r="F22" s="9">
        <v>0.75</v>
      </c>
    </row>
    <row r="23" spans="1:6" ht="20.100000000000001" customHeight="1" x14ac:dyDescent="0.25">
      <c r="A23" s="19">
        <f t="shared" si="0"/>
        <v>17</v>
      </c>
      <c r="B23" s="3" t="s">
        <v>32</v>
      </c>
      <c r="C23" s="24" t="s">
        <v>11</v>
      </c>
      <c r="D23" s="4">
        <v>345</v>
      </c>
      <c r="E23" s="21" t="s">
        <v>7</v>
      </c>
      <c r="F23" s="9">
        <v>0.75</v>
      </c>
    </row>
    <row r="24" spans="1:6" ht="20.100000000000001" customHeight="1" x14ac:dyDescent="0.25">
      <c r="A24" s="19"/>
      <c r="B24" s="2"/>
      <c r="C24" s="24"/>
      <c r="D24" s="20"/>
      <c r="E24" s="21"/>
      <c r="F24" s="9"/>
    </row>
    <row r="25" spans="1:6" ht="20.100000000000001" customHeight="1" x14ac:dyDescent="0.25">
      <c r="A25" s="13" t="s">
        <v>6</v>
      </c>
      <c r="B25" s="13"/>
      <c r="C25" s="13"/>
      <c r="D25" s="6">
        <f>SUM(D7:D24)</f>
        <v>5797.5</v>
      </c>
      <c r="E25" s="11"/>
      <c r="F25" s="11"/>
    </row>
    <row r="26" spans="1:6" x14ac:dyDescent="0.25">
      <c r="A26" s="8"/>
      <c r="B26" s="8"/>
      <c r="C26" s="8"/>
      <c r="D26" s="8"/>
      <c r="E26" s="8"/>
      <c r="F26" s="8"/>
    </row>
  </sheetData>
  <mergeCells count="10">
    <mergeCell ref="A25:C25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27"/>
  <sheetViews>
    <sheetView workbookViewId="0">
      <selection activeCell="C16" sqref="C16"/>
    </sheetView>
  </sheetViews>
  <sheetFormatPr baseColWidth="10" defaultRowHeight="15" x14ac:dyDescent="0.25"/>
  <cols>
    <col min="1" max="1" width="5.140625" customWidth="1"/>
    <col min="2" max="2" width="40.140625" customWidth="1"/>
    <col min="3" max="3" width="30.5703125" customWidth="1"/>
    <col min="4" max="4" width="18" customWidth="1"/>
    <col min="5" max="5" width="19.5703125" customWidth="1"/>
    <col min="6" max="6" width="14.42578125" customWidth="1"/>
  </cols>
  <sheetData>
    <row r="2" spans="1:6" ht="15.75" x14ac:dyDescent="0.25">
      <c r="A2" s="15" t="s">
        <v>0</v>
      </c>
      <c r="B2" s="15"/>
      <c r="C2" s="15"/>
      <c r="D2" s="15"/>
      <c r="E2" s="15"/>
      <c r="F2" s="15"/>
    </row>
    <row r="3" spans="1:6" ht="37.5" customHeight="1" x14ac:dyDescent="0.25">
      <c r="A3" s="15" t="s">
        <v>34</v>
      </c>
      <c r="B3" s="15"/>
      <c r="C3" s="15"/>
      <c r="D3" s="15"/>
      <c r="E3" s="15"/>
      <c r="F3" s="15"/>
    </row>
    <row r="4" spans="1:6" ht="15.75" x14ac:dyDescent="0.25">
      <c r="A4" s="15" t="s">
        <v>40</v>
      </c>
      <c r="B4" s="15"/>
      <c r="C4" s="15"/>
      <c r="D4" s="15"/>
      <c r="E4" s="15"/>
      <c r="F4" s="15"/>
    </row>
    <row r="5" spans="1:6" x14ac:dyDescent="0.25">
      <c r="A5" s="17" t="s">
        <v>1</v>
      </c>
      <c r="B5" s="17" t="s">
        <v>2</v>
      </c>
      <c r="C5" s="17" t="s">
        <v>3</v>
      </c>
      <c r="D5" s="17" t="s">
        <v>4</v>
      </c>
      <c r="E5" s="18" t="s">
        <v>8</v>
      </c>
      <c r="F5" s="17" t="s">
        <v>5</v>
      </c>
    </row>
    <row r="6" spans="1:6" x14ac:dyDescent="0.25">
      <c r="A6" s="17"/>
      <c r="B6" s="17"/>
      <c r="C6" s="17"/>
      <c r="D6" s="17"/>
      <c r="E6" s="18"/>
      <c r="F6" s="17"/>
    </row>
    <row r="7" spans="1:6" ht="20.100000000000001" customHeight="1" x14ac:dyDescent="0.25">
      <c r="A7" s="19">
        <v>1</v>
      </c>
      <c r="B7" s="2" t="s">
        <v>12</v>
      </c>
      <c r="C7" s="24" t="s">
        <v>10</v>
      </c>
      <c r="D7" s="20">
        <v>500</v>
      </c>
      <c r="E7" s="25" t="s">
        <v>33</v>
      </c>
      <c r="F7" s="9">
        <v>0.75</v>
      </c>
    </row>
    <row r="8" spans="1:6" ht="20.100000000000001" customHeight="1" x14ac:dyDescent="0.25">
      <c r="A8" s="19">
        <f t="shared" ref="A8:A22" si="0">A7+1</f>
        <v>2</v>
      </c>
      <c r="B8" s="2" t="s">
        <v>13</v>
      </c>
      <c r="C8" s="24" t="s">
        <v>11</v>
      </c>
      <c r="D8" s="20">
        <v>365</v>
      </c>
      <c r="E8" s="21" t="s">
        <v>7</v>
      </c>
      <c r="F8" s="9">
        <v>0.75</v>
      </c>
    </row>
    <row r="9" spans="1:6" ht="20.100000000000001" customHeight="1" x14ac:dyDescent="0.25">
      <c r="A9" s="19">
        <f t="shared" si="0"/>
        <v>3</v>
      </c>
      <c r="B9" s="2" t="s">
        <v>14</v>
      </c>
      <c r="C9" s="24" t="s">
        <v>11</v>
      </c>
      <c r="D9" s="20">
        <v>430</v>
      </c>
      <c r="E9" s="21" t="s">
        <v>7</v>
      </c>
      <c r="F9" s="9">
        <v>0.75</v>
      </c>
    </row>
    <row r="10" spans="1:6" ht="20.100000000000001" customHeight="1" x14ac:dyDescent="0.25">
      <c r="A10" s="19">
        <f t="shared" si="0"/>
        <v>4</v>
      </c>
      <c r="B10" s="2" t="s">
        <v>17</v>
      </c>
      <c r="C10" s="24" t="s">
        <v>11</v>
      </c>
      <c r="D10" s="20">
        <v>385</v>
      </c>
      <c r="E10" s="21" t="s">
        <v>7</v>
      </c>
      <c r="F10" s="9">
        <v>0.75</v>
      </c>
    </row>
    <row r="11" spans="1:6" ht="20.100000000000001" customHeight="1" x14ac:dyDescent="0.25">
      <c r="A11" s="19">
        <f t="shared" si="0"/>
        <v>5</v>
      </c>
      <c r="B11" s="2" t="s">
        <v>18</v>
      </c>
      <c r="C11" s="24" t="s">
        <v>11</v>
      </c>
      <c r="D11" s="20">
        <v>365</v>
      </c>
      <c r="E11" s="21" t="s">
        <v>7</v>
      </c>
      <c r="F11" s="9">
        <v>0.75</v>
      </c>
    </row>
    <row r="12" spans="1:6" ht="20.100000000000001" customHeight="1" x14ac:dyDescent="0.25">
      <c r="A12" s="19">
        <f t="shared" si="0"/>
        <v>6</v>
      </c>
      <c r="B12" s="2" t="s">
        <v>19</v>
      </c>
      <c r="C12" s="24" t="s">
        <v>11</v>
      </c>
      <c r="D12" s="20">
        <v>365</v>
      </c>
      <c r="E12" s="21" t="s">
        <v>7</v>
      </c>
      <c r="F12" s="9">
        <v>0.75</v>
      </c>
    </row>
    <row r="13" spans="1:6" ht="20.100000000000001" customHeight="1" x14ac:dyDescent="0.25">
      <c r="A13" s="19">
        <f t="shared" si="0"/>
        <v>7</v>
      </c>
      <c r="B13" s="2" t="s">
        <v>20</v>
      </c>
      <c r="C13" s="24" t="s">
        <v>11</v>
      </c>
      <c r="D13" s="20">
        <v>385</v>
      </c>
      <c r="E13" s="21" t="s">
        <v>7</v>
      </c>
      <c r="F13" s="9">
        <v>0.75</v>
      </c>
    </row>
    <row r="14" spans="1:6" ht="20.100000000000001" customHeight="1" x14ac:dyDescent="0.25">
      <c r="A14" s="19">
        <f t="shared" si="0"/>
        <v>8</v>
      </c>
      <c r="B14" s="2" t="s">
        <v>21</v>
      </c>
      <c r="C14" s="24" t="s">
        <v>11</v>
      </c>
      <c r="D14" s="20">
        <v>365</v>
      </c>
      <c r="E14" s="21" t="s">
        <v>7</v>
      </c>
      <c r="F14" s="9">
        <v>0.75</v>
      </c>
    </row>
    <row r="15" spans="1:6" ht="20.100000000000001" customHeight="1" x14ac:dyDescent="0.25">
      <c r="A15" s="19">
        <f t="shared" si="0"/>
        <v>9</v>
      </c>
      <c r="B15" s="2" t="s">
        <v>22</v>
      </c>
      <c r="C15" s="24" t="s">
        <v>11</v>
      </c>
      <c r="D15" s="20">
        <v>365</v>
      </c>
      <c r="E15" s="21" t="s">
        <v>7</v>
      </c>
      <c r="F15" s="9">
        <v>0.75</v>
      </c>
    </row>
    <row r="16" spans="1:6" ht="20.100000000000001" customHeight="1" x14ac:dyDescent="0.25">
      <c r="A16" s="19">
        <f t="shared" si="0"/>
        <v>10</v>
      </c>
      <c r="B16" s="2" t="s">
        <v>23</v>
      </c>
      <c r="C16" s="24" t="s">
        <v>11</v>
      </c>
      <c r="D16" s="20">
        <v>0</v>
      </c>
      <c r="E16" s="21" t="s">
        <v>7</v>
      </c>
      <c r="F16" s="9">
        <v>0.75</v>
      </c>
    </row>
    <row r="17" spans="1:6" ht="20.100000000000001" customHeight="1" x14ac:dyDescent="0.25">
      <c r="A17" s="19">
        <f t="shared" si="0"/>
        <v>11</v>
      </c>
      <c r="B17" s="2" t="s">
        <v>25</v>
      </c>
      <c r="C17" s="24" t="s">
        <v>11</v>
      </c>
      <c r="D17" s="20">
        <v>345</v>
      </c>
      <c r="E17" s="21" t="s">
        <v>7</v>
      </c>
      <c r="F17" s="9">
        <v>0.75</v>
      </c>
    </row>
    <row r="18" spans="1:6" ht="20.100000000000001" customHeight="1" x14ac:dyDescent="0.25">
      <c r="A18" s="19">
        <f t="shared" si="0"/>
        <v>12</v>
      </c>
      <c r="B18" s="2" t="s">
        <v>27</v>
      </c>
      <c r="C18" s="24" t="s">
        <v>11</v>
      </c>
      <c r="D18" s="20">
        <v>345</v>
      </c>
      <c r="E18" s="21" t="s">
        <v>7</v>
      </c>
      <c r="F18" s="9">
        <v>0.75</v>
      </c>
    </row>
    <row r="19" spans="1:6" ht="20.100000000000001" customHeight="1" x14ac:dyDescent="0.25">
      <c r="A19" s="19">
        <f t="shared" si="0"/>
        <v>13</v>
      </c>
      <c r="B19" s="2" t="s">
        <v>28</v>
      </c>
      <c r="C19" s="24" t="s">
        <v>11</v>
      </c>
      <c r="D19" s="20">
        <v>345</v>
      </c>
      <c r="E19" s="21" t="s">
        <v>7</v>
      </c>
      <c r="F19" s="9">
        <v>0.75</v>
      </c>
    </row>
    <row r="20" spans="1:6" ht="20.100000000000001" customHeight="1" x14ac:dyDescent="0.25">
      <c r="A20" s="19">
        <f t="shared" si="0"/>
        <v>14</v>
      </c>
      <c r="B20" s="2" t="s">
        <v>29</v>
      </c>
      <c r="C20" s="24" t="s">
        <v>11</v>
      </c>
      <c r="D20" s="20">
        <v>365</v>
      </c>
      <c r="E20" s="21" t="s">
        <v>7</v>
      </c>
      <c r="F20" s="9">
        <v>0.75</v>
      </c>
    </row>
    <row r="21" spans="1:6" ht="20.100000000000001" customHeight="1" x14ac:dyDescent="0.25">
      <c r="A21" s="19">
        <f t="shared" si="0"/>
        <v>15</v>
      </c>
      <c r="B21" s="2" t="s">
        <v>30</v>
      </c>
      <c r="C21" s="24" t="s">
        <v>11</v>
      </c>
      <c r="D21" s="20">
        <v>345</v>
      </c>
      <c r="E21" s="21" t="s">
        <v>7</v>
      </c>
      <c r="F21" s="9">
        <v>0.75</v>
      </c>
    </row>
    <row r="22" spans="1:6" ht="20.100000000000001" customHeight="1" x14ac:dyDescent="0.25">
      <c r="A22" s="19">
        <f t="shared" si="0"/>
        <v>16</v>
      </c>
      <c r="B22" s="2" t="s">
        <v>32</v>
      </c>
      <c r="C22" s="24" t="s">
        <v>11</v>
      </c>
      <c r="D22" s="20">
        <v>345</v>
      </c>
      <c r="E22" s="21" t="s">
        <v>7</v>
      </c>
      <c r="F22" s="9">
        <v>0.75</v>
      </c>
    </row>
    <row r="23" spans="1:6" ht="20.100000000000001" customHeight="1" x14ac:dyDescent="0.25">
      <c r="A23" s="17" t="s">
        <v>6</v>
      </c>
      <c r="B23" s="17"/>
      <c r="C23" s="17"/>
      <c r="D23" s="22">
        <f>SUM(D7:D22)</f>
        <v>5615</v>
      </c>
      <c r="E23" s="23"/>
      <c r="F23" s="23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/>
      <c r="D26" s="8"/>
      <c r="E26" s="8"/>
      <c r="F26" s="8"/>
    </row>
    <row r="27" spans="1:6" x14ac:dyDescent="0.25">
      <c r="A27" s="8"/>
      <c r="B27" s="8"/>
      <c r="C27" s="8"/>
      <c r="D27" s="8"/>
      <c r="E27" s="8"/>
      <c r="F27" s="8"/>
    </row>
  </sheetData>
  <mergeCells count="10">
    <mergeCell ref="A23:C23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F23"/>
  <sheetViews>
    <sheetView workbookViewId="0">
      <selection activeCell="H6" sqref="H6"/>
    </sheetView>
  </sheetViews>
  <sheetFormatPr baseColWidth="10" defaultRowHeight="15" x14ac:dyDescent="0.25"/>
  <cols>
    <col min="1" max="1" width="3.7109375" customWidth="1"/>
    <col min="2" max="2" width="44.28515625" customWidth="1"/>
    <col min="3" max="3" width="29.85546875" customWidth="1"/>
    <col min="5" max="5" width="21.85546875" customWidth="1"/>
    <col min="6" max="6" width="13.28515625" customWidth="1"/>
  </cols>
  <sheetData>
    <row r="1" spans="1:6" ht="15.75" x14ac:dyDescent="0.25">
      <c r="A1" s="15" t="s">
        <v>0</v>
      </c>
      <c r="B1" s="15"/>
      <c r="C1" s="15"/>
      <c r="D1" s="15"/>
      <c r="E1" s="15"/>
      <c r="F1" s="15"/>
    </row>
    <row r="2" spans="1:6" ht="37.5" customHeight="1" x14ac:dyDescent="0.25">
      <c r="A2" s="15" t="s">
        <v>34</v>
      </c>
      <c r="B2" s="15"/>
      <c r="C2" s="15"/>
      <c r="D2" s="15"/>
      <c r="E2" s="15"/>
      <c r="F2" s="15"/>
    </row>
    <row r="3" spans="1:6" ht="15.75" x14ac:dyDescent="0.25">
      <c r="A3" s="15" t="s">
        <v>41</v>
      </c>
      <c r="B3" s="15"/>
      <c r="C3" s="15"/>
      <c r="D3" s="15"/>
      <c r="E3" s="15"/>
      <c r="F3" s="15"/>
    </row>
    <row r="4" spans="1:6" ht="20.100000000000001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8" t="s">
        <v>8</v>
      </c>
      <c r="F4" s="17" t="s">
        <v>5</v>
      </c>
    </row>
    <row r="5" spans="1:6" ht="20.100000000000001" customHeight="1" x14ac:dyDescent="0.25">
      <c r="A5" s="17"/>
      <c r="B5" s="17"/>
      <c r="C5" s="17"/>
      <c r="D5" s="17"/>
      <c r="E5" s="18"/>
      <c r="F5" s="17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20">
        <v>500</v>
      </c>
      <c r="E6" s="25" t="s">
        <v>33</v>
      </c>
      <c r="F6" s="9" t="s">
        <v>42</v>
      </c>
    </row>
    <row r="7" spans="1:6" ht="20.100000000000001" customHeight="1" x14ac:dyDescent="0.25">
      <c r="A7" s="19">
        <f t="shared" ref="A7:A21" si="0">A6+1</f>
        <v>2</v>
      </c>
      <c r="B7" s="2" t="s">
        <v>13</v>
      </c>
      <c r="C7" s="24" t="s">
        <v>11</v>
      </c>
      <c r="D7" s="20">
        <v>365</v>
      </c>
      <c r="E7" s="21" t="s">
        <v>7</v>
      </c>
      <c r="F7" s="9" t="s">
        <v>42</v>
      </c>
    </row>
    <row r="8" spans="1:6" ht="20.100000000000001" customHeight="1" x14ac:dyDescent="0.25">
      <c r="A8" s="19">
        <f t="shared" si="0"/>
        <v>3</v>
      </c>
      <c r="B8" s="2" t="s">
        <v>14</v>
      </c>
      <c r="C8" s="24" t="s">
        <v>11</v>
      </c>
      <c r="D8" s="20">
        <v>430</v>
      </c>
      <c r="E8" s="21" t="s">
        <v>7</v>
      </c>
      <c r="F8" s="9" t="s">
        <v>42</v>
      </c>
    </row>
    <row r="9" spans="1:6" ht="20.100000000000001" customHeight="1" x14ac:dyDescent="0.25">
      <c r="A9" s="19">
        <f t="shared" si="0"/>
        <v>4</v>
      </c>
      <c r="B9" s="2" t="s">
        <v>17</v>
      </c>
      <c r="C9" s="24" t="s">
        <v>11</v>
      </c>
      <c r="D9" s="20">
        <v>385</v>
      </c>
      <c r="E9" s="21" t="s">
        <v>7</v>
      </c>
      <c r="F9" s="9" t="s">
        <v>42</v>
      </c>
    </row>
    <row r="10" spans="1:6" ht="20.100000000000001" customHeight="1" x14ac:dyDescent="0.25">
      <c r="A10" s="19">
        <f t="shared" si="0"/>
        <v>5</v>
      </c>
      <c r="B10" s="2" t="s">
        <v>18</v>
      </c>
      <c r="C10" s="24" t="s">
        <v>11</v>
      </c>
      <c r="D10" s="20">
        <v>365</v>
      </c>
      <c r="E10" s="21" t="s">
        <v>7</v>
      </c>
      <c r="F10" s="9" t="s">
        <v>42</v>
      </c>
    </row>
    <row r="11" spans="1:6" ht="20.100000000000001" customHeight="1" x14ac:dyDescent="0.25">
      <c r="A11" s="19">
        <f t="shared" si="0"/>
        <v>6</v>
      </c>
      <c r="B11" s="2" t="s">
        <v>19</v>
      </c>
      <c r="C11" s="24" t="s">
        <v>11</v>
      </c>
      <c r="D11" s="20">
        <v>365</v>
      </c>
      <c r="E11" s="21" t="s">
        <v>7</v>
      </c>
      <c r="F11" s="9" t="s">
        <v>42</v>
      </c>
    </row>
    <row r="12" spans="1:6" ht="20.100000000000001" customHeight="1" x14ac:dyDescent="0.25">
      <c r="A12" s="19">
        <f t="shared" si="0"/>
        <v>7</v>
      </c>
      <c r="B12" s="2" t="s">
        <v>20</v>
      </c>
      <c r="C12" s="24" t="s">
        <v>11</v>
      </c>
      <c r="D12" s="20">
        <v>385</v>
      </c>
      <c r="E12" s="21" t="s">
        <v>7</v>
      </c>
      <c r="F12" s="9" t="s">
        <v>42</v>
      </c>
    </row>
    <row r="13" spans="1:6" ht="20.100000000000001" customHeight="1" x14ac:dyDescent="0.25">
      <c r="A13" s="19">
        <f t="shared" si="0"/>
        <v>8</v>
      </c>
      <c r="B13" s="2" t="s">
        <v>21</v>
      </c>
      <c r="C13" s="24" t="s">
        <v>11</v>
      </c>
      <c r="D13" s="20">
        <v>365</v>
      </c>
      <c r="E13" s="21" t="s">
        <v>7</v>
      </c>
      <c r="F13" s="9" t="s">
        <v>42</v>
      </c>
    </row>
    <row r="14" spans="1:6" ht="20.100000000000001" customHeight="1" x14ac:dyDescent="0.25">
      <c r="A14" s="19">
        <f t="shared" si="0"/>
        <v>9</v>
      </c>
      <c r="B14" s="2" t="s">
        <v>22</v>
      </c>
      <c r="C14" s="24" t="s">
        <v>11</v>
      </c>
      <c r="D14" s="20">
        <v>365</v>
      </c>
      <c r="E14" s="21" t="s">
        <v>7</v>
      </c>
      <c r="F14" s="9" t="s">
        <v>42</v>
      </c>
    </row>
    <row r="15" spans="1:6" ht="20.100000000000001" customHeight="1" x14ac:dyDescent="0.25">
      <c r="A15" s="19">
        <f t="shared" si="0"/>
        <v>10</v>
      </c>
      <c r="B15" s="2" t="s">
        <v>23</v>
      </c>
      <c r="C15" s="24" t="s">
        <v>11</v>
      </c>
      <c r="D15" s="20">
        <v>365</v>
      </c>
      <c r="E15" s="21" t="s">
        <v>7</v>
      </c>
      <c r="F15" s="9" t="s">
        <v>42</v>
      </c>
    </row>
    <row r="16" spans="1:6" ht="20.100000000000001" customHeight="1" x14ac:dyDescent="0.25">
      <c r="A16" s="19">
        <f t="shared" si="0"/>
        <v>11</v>
      </c>
      <c r="B16" s="2" t="s">
        <v>25</v>
      </c>
      <c r="C16" s="24" t="s">
        <v>11</v>
      </c>
      <c r="D16" s="20">
        <v>345</v>
      </c>
      <c r="E16" s="21" t="s">
        <v>7</v>
      </c>
      <c r="F16" s="9" t="s">
        <v>42</v>
      </c>
    </row>
    <row r="17" spans="1:6" ht="20.100000000000001" customHeight="1" x14ac:dyDescent="0.25">
      <c r="A17" s="19">
        <f t="shared" si="0"/>
        <v>12</v>
      </c>
      <c r="B17" s="2" t="s">
        <v>27</v>
      </c>
      <c r="C17" s="24" t="s">
        <v>11</v>
      </c>
      <c r="D17" s="20">
        <v>345</v>
      </c>
      <c r="E17" s="21" t="s">
        <v>7</v>
      </c>
      <c r="F17" s="9" t="s">
        <v>42</v>
      </c>
    </row>
    <row r="18" spans="1:6" ht="20.100000000000001" customHeight="1" x14ac:dyDescent="0.25">
      <c r="A18" s="19">
        <f t="shared" si="0"/>
        <v>13</v>
      </c>
      <c r="B18" s="2" t="s">
        <v>28</v>
      </c>
      <c r="C18" s="24" t="s">
        <v>11</v>
      </c>
      <c r="D18" s="20">
        <v>345</v>
      </c>
      <c r="E18" s="21" t="s">
        <v>7</v>
      </c>
      <c r="F18" s="9" t="s">
        <v>42</v>
      </c>
    </row>
    <row r="19" spans="1:6" ht="20.100000000000001" customHeight="1" x14ac:dyDescent="0.25">
      <c r="A19" s="19">
        <f t="shared" si="0"/>
        <v>14</v>
      </c>
      <c r="B19" s="2" t="s">
        <v>29</v>
      </c>
      <c r="C19" s="24" t="s">
        <v>11</v>
      </c>
      <c r="D19" s="20">
        <v>365</v>
      </c>
      <c r="E19" s="21" t="s">
        <v>7</v>
      </c>
      <c r="F19" s="9" t="s">
        <v>42</v>
      </c>
    </row>
    <row r="20" spans="1:6" ht="20.100000000000001" customHeight="1" x14ac:dyDescent="0.25">
      <c r="A20" s="19">
        <f t="shared" si="0"/>
        <v>15</v>
      </c>
      <c r="B20" s="2" t="s">
        <v>30</v>
      </c>
      <c r="C20" s="24" t="s">
        <v>11</v>
      </c>
      <c r="D20" s="20">
        <v>345</v>
      </c>
      <c r="E20" s="21" t="s">
        <v>7</v>
      </c>
      <c r="F20" s="9" t="s">
        <v>42</v>
      </c>
    </row>
    <row r="21" spans="1:6" ht="20.100000000000001" customHeight="1" x14ac:dyDescent="0.25">
      <c r="A21" s="19">
        <f t="shared" si="0"/>
        <v>16</v>
      </c>
      <c r="B21" s="2" t="s">
        <v>32</v>
      </c>
      <c r="C21" s="24" t="s">
        <v>11</v>
      </c>
      <c r="D21" s="20">
        <v>345</v>
      </c>
      <c r="E21" s="21" t="s">
        <v>7</v>
      </c>
      <c r="F21" s="9" t="s">
        <v>42</v>
      </c>
    </row>
    <row r="22" spans="1:6" ht="20.100000000000001" customHeight="1" x14ac:dyDescent="0.25">
      <c r="A22" s="17" t="s">
        <v>6</v>
      </c>
      <c r="B22" s="17"/>
      <c r="C22" s="17"/>
      <c r="D22" s="22">
        <f>SUM(D6:D21)</f>
        <v>5980</v>
      </c>
      <c r="E22" s="23"/>
      <c r="F22" s="23"/>
    </row>
    <row r="23" spans="1:6" x14ac:dyDescent="0.25">
      <c r="A23" s="12"/>
      <c r="B23" s="12"/>
      <c r="C23" s="12"/>
      <c r="D23" s="12"/>
      <c r="E23" s="12"/>
      <c r="F23" s="12"/>
    </row>
  </sheetData>
  <mergeCells count="10">
    <mergeCell ref="A22:C2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25"/>
  <sheetViews>
    <sheetView workbookViewId="0">
      <selection activeCell="B11" sqref="B11"/>
    </sheetView>
  </sheetViews>
  <sheetFormatPr baseColWidth="10" defaultRowHeight="15" x14ac:dyDescent="0.25"/>
  <cols>
    <col min="1" max="1" width="4.7109375" customWidth="1"/>
    <col min="2" max="2" width="40.28515625" customWidth="1"/>
    <col min="3" max="3" width="31.28515625" customWidth="1"/>
    <col min="4" max="4" width="13.5703125" customWidth="1"/>
    <col min="5" max="5" width="21.42578125" customWidth="1"/>
    <col min="6" max="6" width="12.5703125" customWidth="1"/>
  </cols>
  <sheetData>
    <row r="1" spans="1:6" ht="15.75" x14ac:dyDescent="0.25">
      <c r="A1" s="16" t="s">
        <v>0</v>
      </c>
      <c r="B1" s="16"/>
      <c r="C1" s="16"/>
      <c r="D1" s="16"/>
      <c r="E1" s="16"/>
      <c r="F1" s="16"/>
    </row>
    <row r="2" spans="1:6" ht="38.25" customHeight="1" x14ac:dyDescent="0.25">
      <c r="A2" s="15" t="s">
        <v>34</v>
      </c>
      <c r="B2" s="15"/>
      <c r="C2" s="15"/>
      <c r="D2" s="15"/>
      <c r="E2" s="15"/>
      <c r="F2" s="15"/>
    </row>
    <row r="3" spans="1:6" ht="15.75" x14ac:dyDescent="0.25">
      <c r="A3" s="16" t="s">
        <v>43</v>
      </c>
      <c r="B3" s="16"/>
      <c r="C3" s="16"/>
      <c r="D3" s="16"/>
      <c r="E3" s="16"/>
      <c r="F3" s="16"/>
    </row>
    <row r="4" spans="1:6" ht="20.100000000000001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8" t="s">
        <v>8</v>
      </c>
      <c r="F4" s="17" t="s">
        <v>5</v>
      </c>
    </row>
    <row r="5" spans="1:6" ht="20.100000000000001" customHeight="1" x14ac:dyDescent="0.25">
      <c r="A5" s="17"/>
      <c r="B5" s="17"/>
      <c r="C5" s="17"/>
      <c r="D5" s="17"/>
      <c r="E5" s="18"/>
      <c r="F5" s="17"/>
    </row>
    <row r="6" spans="1:6" ht="20.100000000000001" customHeight="1" x14ac:dyDescent="0.25">
      <c r="A6" s="19">
        <v>1</v>
      </c>
      <c r="B6" s="2" t="s">
        <v>12</v>
      </c>
      <c r="C6" s="24" t="s">
        <v>10</v>
      </c>
      <c r="D6" s="20">
        <v>500</v>
      </c>
      <c r="E6" s="25" t="s">
        <v>33</v>
      </c>
      <c r="F6" s="9" t="s">
        <v>42</v>
      </c>
    </row>
    <row r="7" spans="1:6" ht="20.100000000000001" customHeight="1" x14ac:dyDescent="0.25">
      <c r="A7" s="19">
        <f t="shared" ref="A7:A21" si="0">A6+1</f>
        <v>2</v>
      </c>
      <c r="B7" s="2" t="s">
        <v>13</v>
      </c>
      <c r="C7" s="24" t="s">
        <v>11</v>
      </c>
      <c r="D7" s="20">
        <v>365</v>
      </c>
      <c r="E7" s="21" t="s">
        <v>7</v>
      </c>
      <c r="F7" s="9" t="s">
        <v>42</v>
      </c>
    </row>
    <row r="8" spans="1:6" ht="20.100000000000001" customHeight="1" x14ac:dyDescent="0.25">
      <c r="A8" s="19">
        <f t="shared" si="0"/>
        <v>3</v>
      </c>
      <c r="B8" s="2" t="s">
        <v>14</v>
      </c>
      <c r="C8" s="24" t="s">
        <v>11</v>
      </c>
      <c r="D8" s="20">
        <v>430</v>
      </c>
      <c r="E8" s="21" t="s">
        <v>7</v>
      </c>
      <c r="F8" s="9" t="s">
        <v>42</v>
      </c>
    </row>
    <row r="9" spans="1:6" ht="20.100000000000001" customHeight="1" x14ac:dyDescent="0.25">
      <c r="A9" s="19">
        <f t="shared" si="0"/>
        <v>4</v>
      </c>
      <c r="B9" s="2" t="s">
        <v>17</v>
      </c>
      <c r="C9" s="24" t="s">
        <v>11</v>
      </c>
      <c r="D9" s="20">
        <v>385</v>
      </c>
      <c r="E9" s="21" t="s">
        <v>7</v>
      </c>
      <c r="F9" s="9" t="s">
        <v>42</v>
      </c>
    </row>
    <row r="10" spans="1:6" ht="20.100000000000001" customHeight="1" x14ac:dyDescent="0.25">
      <c r="A10" s="19">
        <f t="shared" si="0"/>
        <v>5</v>
      </c>
      <c r="B10" s="2" t="s">
        <v>18</v>
      </c>
      <c r="C10" s="24" t="s">
        <v>11</v>
      </c>
      <c r="D10" s="20">
        <v>365</v>
      </c>
      <c r="E10" s="21" t="s">
        <v>7</v>
      </c>
      <c r="F10" s="9" t="s">
        <v>42</v>
      </c>
    </row>
    <row r="11" spans="1:6" ht="20.100000000000001" customHeight="1" x14ac:dyDescent="0.25">
      <c r="A11" s="19">
        <f t="shared" si="0"/>
        <v>6</v>
      </c>
      <c r="B11" s="2" t="s">
        <v>19</v>
      </c>
      <c r="C11" s="24" t="s">
        <v>11</v>
      </c>
      <c r="D11" s="20">
        <v>365</v>
      </c>
      <c r="E11" s="21" t="s">
        <v>7</v>
      </c>
      <c r="F11" s="9" t="s">
        <v>42</v>
      </c>
    </row>
    <row r="12" spans="1:6" ht="20.100000000000001" customHeight="1" x14ac:dyDescent="0.25">
      <c r="A12" s="19">
        <f t="shared" si="0"/>
        <v>7</v>
      </c>
      <c r="B12" s="2" t="s">
        <v>20</v>
      </c>
      <c r="C12" s="24" t="s">
        <v>11</v>
      </c>
      <c r="D12" s="20">
        <v>385</v>
      </c>
      <c r="E12" s="21" t="s">
        <v>7</v>
      </c>
      <c r="F12" s="9" t="s">
        <v>42</v>
      </c>
    </row>
    <row r="13" spans="1:6" ht="20.100000000000001" customHeight="1" x14ac:dyDescent="0.25">
      <c r="A13" s="19">
        <f t="shared" si="0"/>
        <v>8</v>
      </c>
      <c r="B13" s="2" t="s">
        <v>21</v>
      </c>
      <c r="C13" s="24" t="s">
        <v>11</v>
      </c>
      <c r="D13" s="20">
        <v>365</v>
      </c>
      <c r="E13" s="21" t="s">
        <v>7</v>
      </c>
      <c r="F13" s="9" t="s">
        <v>42</v>
      </c>
    </row>
    <row r="14" spans="1:6" ht="20.100000000000001" customHeight="1" x14ac:dyDescent="0.25">
      <c r="A14" s="19">
        <f t="shared" si="0"/>
        <v>9</v>
      </c>
      <c r="B14" s="2" t="s">
        <v>22</v>
      </c>
      <c r="C14" s="24" t="s">
        <v>11</v>
      </c>
      <c r="D14" s="20">
        <f>365/30*12</f>
        <v>146</v>
      </c>
      <c r="E14" s="21" t="s">
        <v>7</v>
      </c>
      <c r="F14" s="9" t="s">
        <v>42</v>
      </c>
    </row>
    <row r="15" spans="1:6" ht="20.100000000000001" customHeight="1" x14ac:dyDescent="0.25">
      <c r="A15" s="19">
        <f t="shared" si="0"/>
        <v>10</v>
      </c>
      <c r="B15" s="2" t="s">
        <v>23</v>
      </c>
      <c r="C15" s="24" t="s">
        <v>11</v>
      </c>
      <c r="D15" s="20">
        <v>365</v>
      </c>
      <c r="E15" s="21" t="s">
        <v>7</v>
      </c>
      <c r="F15" s="9" t="s">
        <v>42</v>
      </c>
    </row>
    <row r="16" spans="1:6" ht="20.100000000000001" customHeight="1" x14ac:dyDescent="0.25">
      <c r="A16" s="19">
        <f t="shared" si="0"/>
        <v>11</v>
      </c>
      <c r="B16" s="2" t="s">
        <v>25</v>
      </c>
      <c r="C16" s="24" t="s">
        <v>11</v>
      </c>
      <c r="D16" s="20">
        <v>345</v>
      </c>
      <c r="E16" s="21" t="s">
        <v>7</v>
      </c>
      <c r="F16" s="9" t="s">
        <v>42</v>
      </c>
    </row>
    <row r="17" spans="1:6" ht="20.100000000000001" customHeight="1" x14ac:dyDescent="0.25">
      <c r="A17" s="19">
        <f t="shared" si="0"/>
        <v>12</v>
      </c>
      <c r="B17" s="2" t="s">
        <v>27</v>
      </c>
      <c r="C17" s="24" t="s">
        <v>11</v>
      </c>
      <c r="D17" s="20">
        <v>345</v>
      </c>
      <c r="E17" s="21" t="s">
        <v>7</v>
      </c>
      <c r="F17" s="9" t="s">
        <v>42</v>
      </c>
    </row>
    <row r="18" spans="1:6" ht="20.100000000000001" customHeight="1" x14ac:dyDescent="0.25">
      <c r="A18" s="19">
        <f t="shared" si="0"/>
        <v>13</v>
      </c>
      <c r="B18" s="2" t="s">
        <v>28</v>
      </c>
      <c r="C18" s="24" t="s">
        <v>11</v>
      </c>
      <c r="D18" s="20">
        <f>345/30*28</f>
        <v>322</v>
      </c>
      <c r="E18" s="21" t="s">
        <v>7</v>
      </c>
      <c r="F18" s="9" t="s">
        <v>42</v>
      </c>
    </row>
    <row r="19" spans="1:6" ht="20.100000000000001" customHeight="1" x14ac:dyDescent="0.25">
      <c r="A19" s="19">
        <f t="shared" si="0"/>
        <v>14</v>
      </c>
      <c r="B19" s="2" t="s">
        <v>29</v>
      </c>
      <c r="C19" s="24" t="s">
        <v>11</v>
      </c>
      <c r="D19" s="20">
        <v>365</v>
      </c>
      <c r="E19" s="21" t="s">
        <v>7</v>
      </c>
      <c r="F19" s="9" t="s">
        <v>42</v>
      </c>
    </row>
    <row r="20" spans="1:6" ht="20.100000000000001" customHeight="1" x14ac:dyDescent="0.25">
      <c r="A20" s="19">
        <f t="shared" si="0"/>
        <v>15</v>
      </c>
      <c r="B20" s="2" t="s">
        <v>30</v>
      </c>
      <c r="C20" s="24" t="s">
        <v>11</v>
      </c>
      <c r="D20" s="20">
        <v>345</v>
      </c>
      <c r="E20" s="21" t="s">
        <v>7</v>
      </c>
      <c r="F20" s="9" t="s">
        <v>42</v>
      </c>
    </row>
    <row r="21" spans="1:6" ht="20.100000000000001" customHeight="1" x14ac:dyDescent="0.25">
      <c r="A21" s="19">
        <f t="shared" si="0"/>
        <v>16</v>
      </c>
      <c r="B21" s="2" t="s">
        <v>32</v>
      </c>
      <c r="C21" s="24" t="s">
        <v>11</v>
      </c>
      <c r="D21" s="20">
        <v>345</v>
      </c>
      <c r="E21" s="21" t="s">
        <v>7</v>
      </c>
      <c r="F21" s="9" t="s">
        <v>42</v>
      </c>
    </row>
    <row r="22" spans="1:6" ht="20.100000000000001" customHeight="1" x14ac:dyDescent="0.25">
      <c r="A22" s="17" t="s">
        <v>6</v>
      </c>
      <c r="B22" s="17"/>
      <c r="C22" s="17"/>
      <c r="D22" s="22">
        <f>SUM(D6:D21)</f>
        <v>5738</v>
      </c>
      <c r="E22" s="23"/>
      <c r="F22" s="23"/>
    </row>
    <row r="23" spans="1:6" x14ac:dyDescent="0.25">
      <c r="A23" s="8"/>
      <c r="B23" s="8"/>
      <c r="C23" s="8"/>
      <c r="D23" s="8"/>
      <c r="E23" s="8"/>
      <c r="F23" s="8"/>
    </row>
    <row r="24" spans="1:6" x14ac:dyDescent="0.25">
      <c r="A24" s="8"/>
      <c r="B24" s="8"/>
      <c r="C24" s="8"/>
      <c r="D24" s="8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</sheetData>
  <mergeCells count="10">
    <mergeCell ref="A22:C22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agosto.2020</vt:lpstr>
      <vt:lpstr>sept. 2020</vt:lpstr>
      <vt:lpstr>oct.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2021-01-18T14:54:18Z</cp:lastPrinted>
  <dcterms:created xsi:type="dcterms:W3CDTF">2019-04-25T14:56:05Z</dcterms:created>
  <dcterms:modified xsi:type="dcterms:W3CDTF">2021-01-18T14:54:46Z</dcterms:modified>
</cp:coreProperties>
</file>