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Inventario 2019\"/>
    </mc:Choice>
  </mc:AlternateContent>
  <bookViews>
    <workbookView xWindow="0" yWindow="0" windowWidth="20490" windowHeight="7755"/>
  </bookViews>
  <sheets>
    <sheet name="inventario 2019" sheetId="1" r:id="rId1"/>
    <sheet name="Bienes Mueb. divers.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F25" i="1"/>
  <c r="E25" i="1"/>
  <c r="D25" i="1"/>
  <c r="C25" i="1"/>
  <c r="C27" i="1" s="1"/>
  <c r="C29" i="1" s="1"/>
  <c r="G23" i="1"/>
  <c r="G25" i="1" s="1"/>
  <c r="G27" i="1" s="1"/>
  <c r="G29" i="1" s="1"/>
  <c r="E17" i="1"/>
  <c r="D17" i="1"/>
  <c r="C17" i="1"/>
  <c r="B17" i="1"/>
  <c r="F16" i="1"/>
  <c r="F15" i="1"/>
  <c r="F14" i="1"/>
  <c r="F13" i="1"/>
  <c r="F12" i="1"/>
  <c r="F11" i="1"/>
  <c r="F10" i="1"/>
  <c r="F9" i="1"/>
  <c r="F8" i="1"/>
  <c r="F7" i="1"/>
  <c r="F17" i="1" l="1"/>
</calcChain>
</file>

<file path=xl/sharedStrings.xml><?xml version="1.0" encoding="utf-8"?>
<sst xmlns="http://schemas.openxmlformats.org/spreadsheetml/2006/main" count="50" uniqueCount="42">
  <si>
    <t>Alcaldia Municipal de San Pablo Tacachico, La Libertad.</t>
  </si>
  <si>
    <t>INVERSIONES EN BIENES DE USO</t>
  </si>
  <si>
    <t>BIENES INMUEBLES</t>
  </si>
  <si>
    <t>DEPRECIABLES</t>
  </si>
  <si>
    <t>SALDO AL</t>
  </si>
  <si>
    <t>COMPRAS</t>
  </si>
  <si>
    <t>BAJAS</t>
  </si>
  <si>
    <t>AJUSTES/revaluo</t>
  </si>
  <si>
    <t>EDIFICIOS E INSTALACIONES</t>
  </si>
  <si>
    <t>EDUCACION Y RECREACION</t>
  </si>
  <si>
    <t>PRODUCCION DE BIENES Y SERVICIOS</t>
  </si>
  <si>
    <t>MAQUINARIAS Y EQUIPOS PROD.</t>
  </si>
  <si>
    <t>VEHICULOS DE TRANSPORTE</t>
  </si>
  <si>
    <t>MOBILIARIOS</t>
  </si>
  <si>
    <t>MAQUINARIAS Y EQUIPOS</t>
  </si>
  <si>
    <t>EQUIPOS INFORMATICOS</t>
  </si>
  <si>
    <t>HERRAMIENTAS Y REPUESTOS PPALES.</t>
  </si>
  <si>
    <t>BIENES MUEBLES DIVERSOS</t>
  </si>
  <si>
    <t>TOTAL</t>
  </si>
  <si>
    <t>BIENES NO DEPRECIABLES</t>
  </si>
  <si>
    <t>AJUSTES</t>
  </si>
  <si>
    <t>243 01 001</t>
  </si>
  <si>
    <t>TERRENOS</t>
  </si>
  <si>
    <t>ACTIVOS</t>
  </si>
  <si>
    <t>DEPRECIACION</t>
  </si>
  <si>
    <t>SALDO EN LIBROS</t>
  </si>
  <si>
    <t>SALDO AL  31/12/2019</t>
  </si>
  <si>
    <t>SALDO AL      31/12/2018</t>
  </si>
  <si>
    <t>Nº</t>
  </si>
  <si>
    <t>FECHA ADQUISICION</t>
  </si>
  <si>
    <t>ARTICULO</t>
  </si>
  <si>
    <t>ENCARGADO</t>
  </si>
  <si>
    <t>COSTO ADQUISICION</t>
  </si>
  <si>
    <t>FECHA DE BAJA</t>
  </si>
  <si>
    <t>COMUNICACIONES</t>
  </si>
  <si>
    <t>INFORMATICA</t>
  </si>
  <si>
    <t>SALDO FINAL AL 30-JUN-2019</t>
  </si>
  <si>
    <t>BIENES MUEBLES DIVERSOS.</t>
  </si>
  <si>
    <t>SALDO DEL 1 DE ENERO AL 30 DE JUNIO 2019.</t>
  </si>
  <si>
    <r>
      <rPr>
        <b/>
        <sz val="11"/>
        <rFont val="Calibri"/>
        <family val="2"/>
      </rPr>
      <t xml:space="preserve">CAMARA </t>
    </r>
    <r>
      <rPr>
        <sz val="11"/>
        <rFont val="Calibri"/>
        <family val="2"/>
      </rPr>
      <t>DIGITAL NIKON D5600</t>
    </r>
  </si>
  <si>
    <r>
      <rPr>
        <b/>
        <sz val="11"/>
        <rFont val="Calibri"/>
        <family val="2"/>
      </rPr>
      <t xml:space="preserve">AIRE ACONDICIONADO </t>
    </r>
    <r>
      <rPr>
        <sz val="11"/>
        <rFont val="Calibri"/>
        <family val="2"/>
      </rPr>
      <t>INNOVAIR</t>
    </r>
  </si>
  <si>
    <t>DEL 1 DE ENERO AL 30 DE JUNIO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</si>
</sst>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C0A]d\-mmm\-yy;@"/>
  </numFmts>
  <fonts count="16" x14ac:knownFonts="1">
    <font>
      <sz val="11"/>
      <color theme="1"/>
      <name val="Calibri"/>
      <family val="2"/>
      <scheme val="minor"/>
    </font>
    <font>
      <sz val="18"/>
      <color indexed="18"/>
      <name val="Calibri"/>
      <family val="2"/>
      <scheme val="minor"/>
    </font>
    <font>
      <b/>
      <sz val="14"/>
      <color indexed="16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/>
    <xf numFmtId="44" fontId="6" fillId="2" borderId="2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15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4" fontId="5" fillId="3" borderId="9" xfId="0" applyNumberFormat="1" applyFont="1" applyFill="1" applyBorder="1" applyAlignment="1">
      <alignment horizontal="left" vertical="center" wrapText="1"/>
    </xf>
    <xf numFmtId="44" fontId="5" fillId="3" borderId="9" xfId="0" applyNumberFormat="1" applyFont="1" applyFill="1" applyBorder="1" applyAlignment="1">
      <alignment horizontal="center" vertical="center" wrapText="1"/>
    </xf>
    <xf numFmtId="44" fontId="5" fillId="3" borderId="1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wrapText="1"/>
    </xf>
    <xf numFmtId="44" fontId="5" fillId="3" borderId="6" xfId="0" applyNumberFormat="1" applyFont="1" applyFill="1" applyBorder="1" applyAlignment="1">
      <alignment horizontal="center" vertical="center" wrapText="1"/>
    </xf>
    <xf numFmtId="44" fontId="5" fillId="3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44" fontId="5" fillId="5" borderId="19" xfId="0" applyNumberFormat="1" applyFont="1" applyFill="1" applyBorder="1" applyAlignment="1">
      <alignment horizontal="left" vertical="center" wrapText="1"/>
    </xf>
    <xf numFmtId="44" fontId="5" fillId="0" borderId="19" xfId="0" applyNumberFormat="1" applyFont="1" applyBorder="1" applyAlignment="1">
      <alignment horizontal="center" vertical="center" wrapText="1"/>
    </xf>
    <xf numFmtId="44" fontId="5" fillId="0" borderId="20" xfId="0" applyNumberFormat="1" applyFont="1" applyBorder="1" applyAlignment="1">
      <alignment horizontal="center" vertical="center" wrapText="1"/>
    </xf>
    <xf numFmtId="44" fontId="5" fillId="5" borderId="2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/>
    <xf numFmtId="0" fontId="6" fillId="6" borderId="9" xfId="0" applyFont="1" applyFill="1" applyBorder="1" applyAlignment="1">
      <alignment horizontal="center" wrapText="1"/>
    </xf>
    <xf numFmtId="44" fontId="6" fillId="6" borderId="14" xfId="0" applyNumberFormat="1" applyFont="1" applyFill="1" applyBorder="1" applyAlignment="1">
      <alignment wrapText="1"/>
    </xf>
    <xf numFmtId="44" fontId="6" fillId="6" borderId="15" xfId="0" applyNumberFormat="1" applyFont="1" applyFill="1" applyBorder="1" applyAlignment="1">
      <alignment wrapText="1"/>
    </xf>
    <xf numFmtId="44" fontId="6" fillId="6" borderId="14" xfId="0" applyNumberFormat="1" applyFont="1" applyFill="1" applyBorder="1"/>
    <xf numFmtId="44" fontId="6" fillId="6" borderId="15" xfId="0" applyNumberFormat="1" applyFont="1" applyFill="1" applyBorder="1"/>
    <xf numFmtId="44" fontId="7" fillId="3" borderId="14" xfId="0" applyNumberFormat="1" applyFont="1" applyFill="1" applyBorder="1"/>
    <xf numFmtId="44" fontId="7" fillId="3" borderId="15" xfId="0" applyNumberFormat="1" applyFont="1" applyFill="1" applyBorder="1"/>
    <xf numFmtId="44" fontId="5" fillId="3" borderId="20" xfId="0" applyNumberFormat="1" applyFont="1" applyFill="1" applyBorder="1" applyAlignment="1">
      <alignment horizontal="center" vertical="center" wrapText="1"/>
    </xf>
    <xf numFmtId="44" fontId="5" fillId="3" borderId="0" xfId="0" applyNumberFormat="1" applyFont="1" applyFill="1" applyBorder="1" applyAlignment="1">
      <alignment horizontal="center" vertical="center" wrapText="1"/>
    </xf>
    <xf numFmtId="44" fontId="5" fillId="3" borderId="19" xfId="0" applyNumberFormat="1" applyFont="1" applyFill="1" applyBorder="1" applyAlignment="1">
      <alignment horizontal="center" vertical="center" wrapText="1"/>
    </xf>
    <xf numFmtId="44" fontId="12" fillId="8" borderId="9" xfId="0" applyNumberFormat="1" applyFont="1" applyFill="1" applyBorder="1" applyAlignment="1">
      <alignment horizontal="center" vertical="center" wrapText="1"/>
    </xf>
    <xf numFmtId="4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11" fillId="2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wrapText="1"/>
    </xf>
    <xf numFmtId="44" fontId="11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wrapText="1"/>
    </xf>
    <xf numFmtId="44" fontId="11" fillId="4" borderId="19" xfId="0" applyNumberFormat="1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wrapText="1"/>
    </xf>
    <xf numFmtId="0" fontId="8" fillId="7" borderId="12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15" fontId="6" fillId="2" borderId="23" xfId="0" applyNumberFormat="1" applyFont="1" applyFill="1" applyBorder="1" applyAlignment="1">
      <alignment horizontal="center" vertical="center" wrapText="1"/>
    </xf>
    <xf numFmtId="15" fontId="6" fillId="2" borderId="19" xfId="0" applyNumberFormat="1" applyFont="1" applyFill="1" applyBorder="1" applyAlignment="1">
      <alignment horizontal="center" vertical="center" wrapText="1"/>
    </xf>
    <xf numFmtId="15" fontId="6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27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9"/>
  <sheetViews>
    <sheetView tabSelected="1" workbookViewId="0">
      <selection activeCell="B19" sqref="B19"/>
    </sheetView>
  </sheetViews>
  <sheetFormatPr baseColWidth="10" defaultRowHeight="15" x14ac:dyDescent="0.25"/>
  <cols>
    <col min="1" max="1" width="35.7109375" customWidth="1"/>
    <col min="2" max="2" width="19.85546875" customWidth="1"/>
    <col min="3" max="3" width="15.42578125" customWidth="1"/>
    <col min="5" max="5" width="14.140625" customWidth="1"/>
    <col min="6" max="6" width="18" customWidth="1"/>
    <col min="7" max="7" width="13.140625" customWidth="1"/>
  </cols>
  <sheetData>
    <row r="1" spans="1:7" ht="23.25" customHeight="1" x14ac:dyDescent="0.35">
      <c r="A1" s="57" t="s">
        <v>0</v>
      </c>
      <c r="B1" s="57"/>
      <c r="C1" s="57"/>
      <c r="D1" s="57"/>
      <c r="E1" s="57"/>
      <c r="F1" s="57"/>
      <c r="G1" s="27"/>
    </row>
    <row r="2" spans="1:7" ht="18.75" customHeight="1" x14ac:dyDescent="0.35">
      <c r="A2" s="61" t="s">
        <v>1</v>
      </c>
      <c r="B2" s="61"/>
      <c r="C2" s="61"/>
      <c r="D2" s="61"/>
      <c r="E2" s="61"/>
      <c r="F2" s="61"/>
      <c r="G2" s="28"/>
    </row>
    <row r="3" spans="1:7" ht="24.75" customHeight="1" x14ac:dyDescent="0.45">
      <c r="A3" s="62" t="s">
        <v>2</v>
      </c>
      <c r="B3" s="62"/>
      <c r="C3" s="62"/>
      <c r="D3" s="62"/>
      <c r="E3" s="62"/>
      <c r="F3" s="62"/>
      <c r="G3" s="30"/>
    </row>
    <row r="4" spans="1:7" ht="16.5" customHeight="1" thickBot="1" x14ac:dyDescent="0.3">
      <c r="A4" s="63" t="s">
        <v>41</v>
      </c>
      <c r="B4" s="64"/>
      <c r="C4" s="64"/>
      <c r="D4" s="64"/>
      <c r="E4" s="64"/>
      <c r="F4" s="64"/>
      <c r="G4" s="29"/>
    </row>
    <row r="5" spans="1:7" ht="21.75" customHeight="1" x14ac:dyDescent="0.25">
      <c r="A5" s="22" t="s">
        <v>3</v>
      </c>
      <c r="B5" s="60" t="s">
        <v>27</v>
      </c>
      <c r="C5" s="67" t="s">
        <v>5</v>
      </c>
      <c r="D5" s="67" t="s">
        <v>6</v>
      </c>
      <c r="E5" s="67" t="s">
        <v>7</v>
      </c>
      <c r="F5" s="58" t="s">
        <v>26</v>
      </c>
    </row>
    <row r="6" spans="1:7" ht="15.75" thickBot="1" x14ac:dyDescent="0.3">
      <c r="A6" s="23" t="s">
        <v>2</v>
      </c>
      <c r="B6" s="60"/>
      <c r="C6" s="68"/>
      <c r="D6" s="68"/>
      <c r="E6" s="68"/>
      <c r="F6" s="59"/>
    </row>
    <row r="7" spans="1:7" x14ac:dyDescent="0.25">
      <c r="A7" s="24" t="s">
        <v>8</v>
      </c>
      <c r="B7" s="39">
        <v>2113160.04</v>
      </c>
      <c r="C7" s="40">
        <v>0</v>
      </c>
      <c r="D7" s="40">
        <v>0</v>
      </c>
      <c r="E7" s="40">
        <v>0</v>
      </c>
      <c r="F7" s="38">
        <f t="shared" ref="F7:F16" si="0">B7+C7-D7+E7</f>
        <v>2113160.04</v>
      </c>
    </row>
    <row r="8" spans="1:7" x14ac:dyDescent="0.25">
      <c r="A8" s="9" t="s">
        <v>9</v>
      </c>
      <c r="B8" s="6">
        <v>1649291.6</v>
      </c>
      <c r="C8" s="7">
        <v>0</v>
      </c>
      <c r="D8" s="7">
        <v>0</v>
      </c>
      <c r="E8" s="7">
        <v>0</v>
      </c>
      <c r="F8" s="8">
        <f t="shared" si="0"/>
        <v>1649291.6</v>
      </c>
    </row>
    <row r="9" spans="1:7" x14ac:dyDescent="0.25">
      <c r="A9" s="9" t="s">
        <v>10</v>
      </c>
      <c r="B9" s="7">
        <v>239620.67</v>
      </c>
      <c r="C9" s="7">
        <v>0</v>
      </c>
      <c r="D9" s="7">
        <v>0</v>
      </c>
      <c r="E9" s="7">
        <v>0</v>
      </c>
      <c r="F9" s="8">
        <f>B9+C9-D9+E9</f>
        <v>239620.67</v>
      </c>
    </row>
    <row r="10" spans="1:7" x14ac:dyDescent="0.25">
      <c r="A10" s="9" t="s">
        <v>11</v>
      </c>
      <c r="B10" s="6">
        <v>5052.6000000000004</v>
      </c>
      <c r="C10" s="7">
        <v>0</v>
      </c>
      <c r="D10" s="7">
        <v>0</v>
      </c>
      <c r="E10" s="7">
        <v>0</v>
      </c>
      <c r="F10" s="8">
        <f t="shared" si="0"/>
        <v>5052.6000000000004</v>
      </c>
    </row>
    <row r="11" spans="1:7" x14ac:dyDescent="0.25">
      <c r="A11" s="9" t="s">
        <v>12</v>
      </c>
      <c r="B11" s="7">
        <v>148854.67000000001</v>
      </c>
      <c r="C11" s="7">
        <v>0</v>
      </c>
      <c r="D11" s="7">
        <v>0</v>
      </c>
      <c r="E11" s="7">
        <v>0</v>
      </c>
      <c r="F11" s="8">
        <f t="shared" si="0"/>
        <v>148854.67000000001</v>
      </c>
    </row>
    <row r="12" spans="1:7" x14ac:dyDescent="0.25">
      <c r="A12" s="9" t="s">
        <v>13</v>
      </c>
      <c r="B12" s="7">
        <v>6208.46</v>
      </c>
      <c r="C12" s="7">
        <v>0</v>
      </c>
      <c r="D12" s="7">
        <v>0</v>
      </c>
      <c r="E12" s="7">
        <v>0</v>
      </c>
      <c r="F12" s="8">
        <f t="shared" si="0"/>
        <v>6208.46</v>
      </c>
    </row>
    <row r="13" spans="1:7" x14ac:dyDescent="0.25">
      <c r="A13" s="9" t="s">
        <v>14</v>
      </c>
      <c r="B13" s="6">
        <v>9706.06</v>
      </c>
      <c r="C13" s="7">
        <v>0</v>
      </c>
      <c r="D13" s="7">
        <v>0</v>
      </c>
      <c r="E13" s="7">
        <v>0</v>
      </c>
      <c r="F13" s="8">
        <f t="shared" si="0"/>
        <v>9706.06</v>
      </c>
    </row>
    <row r="14" spans="1:7" x14ac:dyDescent="0.25">
      <c r="A14" s="25" t="s">
        <v>15</v>
      </c>
      <c r="B14" s="7">
        <v>9507.2099999999991</v>
      </c>
      <c r="C14" s="7">
        <v>0</v>
      </c>
      <c r="D14" s="7">
        <v>0</v>
      </c>
      <c r="E14" s="7">
        <v>0</v>
      </c>
      <c r="F14" s="8">
        <f>B14+C14-D14+E14</f>
        <v>9507.2099999999991</v>
      </c>
    </row>
    <row r="15" spans="1:7" x14ac:dyDescent="0.25">
      <c r="A15" s="26" t="s">
        <v>16</v>
      </c>
      <c r="B15" s="7">
        <v>606.96</v>
      </c>
      <c r="C15" s="7">
        <v>0</v>
      </c>
      <c r="D15" s="7">
        <v>0</v>
      </c>
      <c r="E15" s="7">
        <v>0</v>
      </c>
      <c r="F15" s="8">
        <f>B15+C15-D15+E15</f>
        <v>606.96</v>
      </c>
    </row>
    <row r="16" spans="1:7" ht="15.75" thickBot="1" x14ac:dyDescent="0.3">
      <c r="A16" s="26" t="s">
        <v>17</v>
      </c>
      <c r="B16" s="10">
        <v>75372.44</v>
      </c>
      <c r="C16" s="10">
        <v>2065</v>
      </c>
      <c r="D16" s="10">
        <v>0</v>
      </c>
      <c r="E16" s="10">
        <v>0</v>
      </c>
      <c r="F16" s="11">
        <f t="shared" si="0"/>
        <v>77437.440000000002</v>
      </c>
    </row>
    <row r="17" spans="1:7" ht="25.5" customHeight="1" thickBot="1" x14ac:dyDescent="0.3">
      <c r="A17" s="31"/>
      <c r="B17" s="32">
        <f>SUM(B7:B16)</f>
        <v>4257380.71</v>
      </c>
      <c r="C17" s="32">
        <f>SUM(C7:C16)</f>
        <v>2065</v>
      </c>
      <c r="D17" s="32">
        <f>SUM(D7:D16)</f>
        <v>0</v>
      </c>
      <c r="E17" s="32">
        <f>SUM(E7:E16)</f>
        <v>0</v>
      </c>
      <c r="F17" s="33">
        <f>SUM(F7:F16)</f>
        <v>4259445.71</v>
      </c>
    </row>
    <row r="20" spans="1:7" ht="15.75" thickBot="1" x14ac:dyDescent="0.3"/>
    <row r="21" spans="1:7" x14ac:dyDescent="0.25">
      <c r="A21" s="12" t="s">
        <v>19</v>
      </c>
      <c r="B21" s="13"/>
      <c r="C21" s="2" t="s">
        <v>4</v>
      </c>
      <c r="D21" s="2"/>
      <c r="E21" s="2"/>
      <c r="F21" s="2"/>
      <c r="G21" s="3" t="s">
        <v>4</v>
      </c>
    </row>
    <row r="22" spans="1:7" ht="15.75" thickBot="1" x14ac:dyDescent="0.3">
      <c r="A22" s="14" t="s">
        <v>2</v>
      </c>
      <c r="B22" s="15"/>
      <c r="C22" s="4">
        <v>43465</v>
      </c>
      <c r="D22" s="5" t="s">
        <v>5</v>
      </c>
      <c r="E22" s="5" t="s">
        <v>6</v>
      </c>
      <c r="F22" s="5" t="s">
        <v>20</v>
      </c>
      <c r="G22" s="4">
        <v>43830</v>
      </c>
    </row>
    <row r="23" spans="1:7" x14ac:dyDescent="0.25">
      <c r="A23" s="16" t="s">
        <v>21</v>
      </c>
      <c r="B23" s="17" t="s">
        <v>22</v>
      </c>
      <c r="C23" s="18">
        <v>3350680.49</v>
      </c>
      <c r="D23" s="19">
        <v>0</v>
      </c>
      <c r="E23" s="19">
        <v>0</v>
      </c>
      <c r="F23" s="19">
        <v>0</v>
      </c>
      <c r="G23" s="20">
        <f>SUM(C23:F23)</f>
        <v>3350680.49</v>
      </c>
    </row>
    <row r="24" spans="1:7" ht="15.75" thickBot="1" x14ac:dyDescent="0.3">
      <c r="A24" s="16"/>
      <c r="B24" s="17"/>
      <c r="C24" s="21"/>
      <c r="D24" s="19"/>
      <c r="E24" s="19"/>
      <c r="F24" s="19"/>
      <c r="G24" s="20"/>
    </row>
    <row r="25" spans="1:7" ht="17.25" customHeight="1" thickBot="1" x14ac:dyDescent="0.3">
      <c r="A25" s="65" t="s">
        <v>18</v>
      </c>
      <c r="B25" s="66"/>
      <c r="C25" s="34">
        <f>C24+C23</f>
        <v>3350680.49</v>
      </c>
      <c r="D25" s="34">
        <f>SUM(D23:D23)</f>
        <v>0</v>
      </c>
      <c r="E25" s="34">
        <f>SUM(E23:E23)</f>
        <v>0</v>
      </c>
      <c r="F25" s="34">
        <f>SUM(F23:F23)</f>
        <v>0</v>
      </c>
      <c r="G25" s="35">
        <f>SUM(G23:G24)</f>
        <v>3350680.49</v>
      </c>
    </row>
    <row r="26" spans="1:7" ht="27" customHeight="1" thickBot="1" x14ac:dyDescent="0.3">
      <c r="A26" s="1"/>
      <c r="B26" s="1"/>
      <c r="C26" s="1"/>
      <c r="D26" s="1"/>
      <c r="E26" s="1"/>
      <c r="F26" s="1"/>
      <c r="G26" s="1"/>
    </row>
    <row r="27" spans="1:7" ht="15.75" thickBot="1" x14ac:dyDescent="0.3">
      <c r="A27" s="55" t="s">
        <v>23</v>
      </c>
      <c r="B27" s="56"/>
      <c r="C27" s="36">
        <f>C25+C19</f>
        <v>3350680.49</v>
      </c>
      <c r="D27" s="36"/>
      <c r="E27" s="36"/>
      <c r="F27" s="36"/>
      <c r="G27" s="37">
        <f>G25+G19</f>
        <v>3350680.49</v>
      </c>
    </row>
    <row r="28" spans="1:7" ht="15.75" thickBot="1" x14ac:dyDescent="0.3">
      <c r="A28" s="55" t="s">
        <v>24</v>
      </c>
      <c r="B28" s="56"/>
      <c r="C28" s="36">
        <v>658240.43999999994</v>
      </c>
      <c r="D28" s="36"/>
      <c r="E28" s="36"/>
      <c r="F28" s="36"/>
      <c r="G28" s="37">
        <v>658240.43999999994</v>
      </c>
    </row>
    <row r="29" spans="1:7" ht="15.75" thickBot="1" x14ac:dyDescent="0.3">
      <c r="A29" s="55" t="s">
        <v>25</v>
      </c>
      <c r="B29" s="56"/>
      <c r="C29" s="36">
        <f>C27-C28</f>
        <v>2692440.0500000003</v>
      </c>
      <c r="D29" s="36"/>
      <c r="E29" s="36"/>
      <c r="F29" s="36"/>
      <c r="G29" s="36">
        <f>G27-G28</f>
        <v>2692440.0500000003</v>
      </c>
    </row>
  </sheetData>
  <mergeCells count="13">
    <mergeCell ref="A27:B27"/>
    <mergeCell ref="A28:B28"/>
    <mergeCell ref="A29:B29"/>
    <mergeCell ref="A1:F1"/>
    <mergeCell ref="F5:F6"/>
    <mergeCell ref="B5:B6"/>
    <mergeCell ref="A2:F2"/>
    <mergeCell ref="A3:F3"/>
    <mergeCell ref="A4:F4"/>
    <mergeCell ref="A25:B25"/>
    <mergeCell ref="C5:C6"/>
    <mergeCell ref="D5:D6"/>
    <mergeCell ref="E5:E6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9" sqref="F19"/>
    </sheetView>
  </sheetViews>
  <sheetFormatPr baseColWidth="10" defaultRowHeight="15" x14ac:dyDescent="0.25"/>
  <cols>
    <col min="1" max="1" width="5.28515625" customWidth="1"/>
    <col min="2" max="2" width="14.28515625" customWidth="1"/>
    <col min="3" max="3" width="37.140625" customWidth="1"/>
    <col min="4" max="4" width="20" customWidth="1"/>
    <col min="5" max="5" width="15.28515625" customWidth="1"/>
    <col min="6" max="6" width="15.42578125" customWidth="1"/>
  </cols>
  <sheetData>
    <row r="1" spans="1:6" ht="21" x14ac:dyDescent="0.35">
      <c r="A1" s="62" t="s">
        <v>0</v>
      </c>
      <c r="B1" s="62"/>
      <c r="C1" s="62"/>
      <c r="D1" s="62"/>
      <c r="E1" s="62"/>
      <c r="F1" s="62"/>
    </row>
    <row r="2" spans="1:6" ht="21" x14ac:dyDescent="0.35">
      <c r="A2" s="75" t="s">
        <v>2</v>
      </c>
      <c r="B2" s="75"/>
      <c r="C2" s="75"/>
      <c r="D2" s="75"/>
      <c r="E2" s="75"/>
      <c r="F2" s="75"/>
    </row>
    <row r="3" spans="1:6" ht="21" x14ac:dyDescent="0.35">
      <c r="A3" s="62" t="s">
        <v>37</v>
      </c>
      <c r="B3" s="62"/>
      <c r="C3" s="62"/>
      <c r="D3" s="62"/>
      <c r="E3" s="62"/>
      <c r="F3" s="62"/>
    </row>
    <row r="4" spans="1:6" ht="21" x14ac:dyDescent="0.35">
      <c r="A4" s="75" t="s">
        <v>38</v>
      </c>
      <c r="B4" s="75"/>
      <c r="C4" s="75"/>
      <c r="D4" s="75"/>
      <c r="E4" s="75"/>
      <c r="F4" s="75"/>
    </row>
    <row r="5" spans="1:6" ht="30" x14ac:dyDescent="0.25">
      <c r="A5" s="46" t="s">
        <v>28</v>
      </c>
      <c r="B5" s="46" t="s">
        <v>29</v>
      </c>
      <c r="C5" s="46" t="s">
        <v>30</v>
      </c>
      <c r="D5" s="46" t="s">
        <v>31</v>
      </c>
      <c r="E5" s="46" t="s">
        <v>32</v>
      </c>
      <c r="F5" s="46" t="s">
        <v>33</v>
      </c>
    </row>
    <row r="6" spans="1:6" x14ac:dyDescent="0.25">
      <c r="A6" s="47">
        <v>1</v>
      </c>
      <c r="B6" s="48">
        <v>43528</v>
      </c>
      <c r="C6" s="49" t="s">
        <v>39</v>
      </c>
      <c r="D6" s="47" t="s">
        <v>34</v>
      </c>
      <c r="E6" s="50">
        <v>1275</v>
      </c>
      <c r="F6" s="48">
        <v>43311</v>
      </c>
    </row>
    <row r="7" spans="1:6" x14ac:dyDescent="0.25">
      <c r="A7" s="47">
        <v>1</v>
      </c>
      <c r="B7" s="48">
        <v>43560</v>
      </c>
      <c r="C7" s="49" t="s">
        <v>40</v>
      </c>
      <c r="D7" s="47" t="s">
        <v>35</v>
      </c>
      <c r="E7" s="50">
        <v>790</v>
      </c>
      <c r="F7" s="48">
        <v>43525</v>
      </c>
    </row>
    <row r="8" spans="1:6" x14ac:dyDescent="0.25">
      <c r="A8" s="47"/>
      <c r="B8" s="48"/>
      <c r="C8" s="51"/>
      <c r="D8" s="47"/>
      <c r="E8" s="50"/>
      <c r="F8" s="52"/>
    </row>
    <row r="9" spans="1:6" x14ac:dyDescent="0.25">
      <c r="A9" s="47"/>
      <c r="B9" s="48"/>
      <c r="C9" s="51"/>
      <c r="D9" s="47"/>
      <c r="E9" s="50"/>
      <c r="F9" s="52"/>
    </row>
    <row r="10" spans="1:6" x14ac:dyDescent="0.25">
      <c r="A10" s="47"/>
      <c r="B10" s="48"/>
      <c r="C10" s="51"/>
      <c r="D10" s="47"/>
      <c r="E10" s="50"/>
      <c r="F10" s="52"/>
    </row>
    <row r="11" spans="1:6" x14ac:dyDescent="0.25">
      <c r="A11" s="69" t="s">
        <v>18</v>
      </c>
      <c r="B11" s="70"/>
      <c r="C11" s="70"/>
      <c r="D11" s="71"/>
      <c r="E11" s="53">
        <f>SUM(E6:E10)</f>
        <v>2065</v>
      </c>
      <c r="F11" s="54"/>
    </row>
    <row r="12" spans="1:6" x14ac:dyDescent="0.25">
      <c r="A12" s="43"/>
      <c r="B12" s="44"/>
      <c r="C12" s="45"/>
      <c r="D12" s="45"/>
      <c r="E12" s="42"/>
      <c r="F12" s="45"/>
    </row>
    <row r="13" spans="1:6" x14ac:dyDescent="0.25">
      <c r="A13" s="43"/>
      <c r="B13" s="44"/>
      <c r="C13" s="45"/>
      <c r="D13" s="45"/>
      <c r="E13" s="42"/>
      <c r="F13" s="45"/>
    </row>
    <row r="14" spans="1:6" x14ac:dyDescent="0.25">
      <c r="A14" s="43"/>
      <c r="B14" s="44"/>
      <c r="C14" s="45"/>
      <c r="D14" s="45"/>
      <c r="E14" s="45"/>
      <c r="F14" s="45"/>
    </row>
    <row r="15" spans="1:6" ht="18.75" x14ac:dyDescent="0.25">
      <c r="A15" s="72" t="s">
        <v>36</v>
      </c>
      <c r="B15" s="73"/>
      <c r="C15" s="73"/>
      <c r="D15" s="74"/>
      <c r="E15" s="41">
        <v>77437.440000000002</v>
      </c>
      <c r="F15" s="45"/>
    </row>
  </sheetData>
  <mergeCells count="6">
    <mergeCell ref="A11:D11"/>
    <mergeCell ref="A15:D15"/>
    <mergeCell ref="A1:F1"/>
    <mergeCell ref="A2:F2"/>
    <mergeCell ref="A3:F3"/>
    <mergeCell ref="A4:F4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2019</vt:lpstr>
      <vt:lpstr>Bienes Mueb. divers.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2019-10-15T16:41:34Z</cp:lastPrinted>
  <dcterms:created xsi:type="dcterms:W3CDTF">2019-10-15T14:17:14Z</dcterms:created>
  <dcterms:modified xsi:type="dcterms:W3CDTF">2019-10-15T16:53:22Z</dcterms:modified>
</cp:coreProperties>
</file>