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ORGANIZACIÓN 2019\2. MARCO PRESUPUESTARIO 2019\Remunieraciones 2019\"/>
    </mc:Choice>
  </mc:AlternateContent>
  <xr:revisionPtr revIDLastSave="0" documentId="13_ncr:1_{09115C61-7D25-4331-B3CC-D933294C80E0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ENERO 2019" sheetId="1" r:id="rId1"/>
    <sheet name="FEBRERO 2019" sheetId="2" r:id="rId2"/>
    <sheet name="MARZO 2019" sheetId="3" r:id="rId3"/>
    <sheet name="JUNIO 2019" sheetId="4" r:id="rId4"/>
    <sheet name="A DIC. 2019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5" l="1"/>
  <c r="D8" i="5"/>
  <c r="D7" i="5"/>
  <c r="D19" i="5" s="1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D8" i="4" l="1"/>
  <c r="D7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D19" i="4" l="1"/>
  <c r="D7" i="3"/>
  <c r="D6" i="3"/>
  <c r="D20" i="3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7" i="2"/>
  <c r="D7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D8" i="2"/>
  <c r="D8" i="1"/>
  <c r="D7" i="1"/>
  <c r="D6" i="1"/>
  <c r="D21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D21" i="2" l="1"/>
</calcChain>
</file>

<file path=xl/sharedStrings.xml><?xml version="1.0" encoding="utf-8"?>
<sst xmlns="http://schemas.openxmlformats.org/spreadsheetml/2006/main" count="266" uniqueCount="38">
  <si>
    <t>ALCALDIA MUNICIPAL DE SAN PABLO TACACHICO.</t>
  </si>
  <si>
    <t>REMUNERACIONES  DE  POLICIA MUNICIPAL: PROYECTO DE SEGURIDAD SOCIAL COMO PROGRAMA DE PREVENCION A LA VIOLENCIA Y ERRADICACION DE LA DELINCUENCIA.</t>
  </si>
  <si>
    <t>N°</t>
  </si>
  <si>
    <t>NOMBRE</t>
  </si>
  <si>
    <t>CARGO</t>
  </si>
  <si>
    <t>SUELDO BASE</t>
  </si>
  <si>
    <t>MODALIDAD</t>
  </si>
  <si>
    <t>CARLOS ALBERTO FAUCILLON CHINCHILLA</t>
  </si>
  <si>
    <t>JEFE DE POLICIA MUNICIPAL</t>
  </si>
  <si>
    <t>LCAM</t>
  </si>
  <si>
    <t>JUAN MIGUEL POLANCO AQUINO</t>
  </si>
  <si>
    <t>POLICIA MUNICIPAL</t>
  </si>
  <si>
    <t>ALEJANDRO CRUZ DUEÑAS</t>
  </si>
  <si>
    <t>DIEGO ANTONIO LUNA CASTILLO</t>
  </si>
  <si>
    <t>OSCAR SAMUEL BARRERA SALINAS</t>
  </si>
  <si>
    <t>MARVIN ALEXANDER ALAS CARTAGENA</t>
  </si>
  <si>
    <t xml:space="preserve">JORGE NOE MARTINEZ OCHOA </t>
  </si>
  <si>
    <t>JOAQUIN REYMUNDO GARCIA GARCIA</t>
  </si>
  <si>
    <t>MARIA TRINIDAD RIVERA RIVERA</t>
  </si>
  <si>
    <t>RAFAEL ANTONIO VALENCIA GUERRA</t>
  </si>
  <si>
    <t>MIGUEL ANTONIO MOJICA CRUZ</t>
  </si>
  <si>
    <t>OSCAR ARMANDO PALMA MADRID</t>
  </si>
  <si>
    <t>OSCAR JAVIER CALLES</t>
  </si>
  <si>
    <t>JOSE ALFREDO CASTILLO RIVERA</t>
  </si>
  <si>
    <t>GUADALUPE DE JESUS PLEITEZ VALLE</t>
  </si>
  <si>
    <t>RENE ROSENDO GONZALEZ MAZARIEGO</t>
  </si>
  <si>
    <t>TOTAL</t>
  </si>
  <si>
    <t>MES DE FEBRERO  DE  2019</t>
  </si>
  <si>
    <t>MES DE MARZO DE 2019</t>
  </si>
  <si>
    <t>FONDO</t>
  </si>
  <si>
    <t>REMUNERACIONES DE  POLICIA MUNICIPAL: PROYECTO DE SEGURIDAD SOCIAL COMO PROGRAMA DE PREVENCION A LA VIOLENCIA Y ERRADICACION DE LA DELINCUENCIA.</t>
  </si>
  <si>
    <t>PLANILLA  DE  POLICIA MUNICIPAL: PROYECTO DE SEGURIDAD SOCIAL COMO PROGRAMA DE PREVENCION A LA VIOLENCIA Y ERRADICACION DE LA DELINCUENCIA.</t>
  </si>
  <si>
    <t>CONCEPTO</t>
  </si>
  <si>
    <t>SUELDO</t>
  </si>
  <si>
    <t>CORRESPONDIENTE AL MES DE DICIEMBRE DE 2019</t>
  </si>
  <si>
    <t>CORRESPONDIENTE AL MES DE JUNIO  DE  2019</t>
  </si>
  <si>
    <t>CORRESPONDIENTE AL MES DE  ENERO  DE  2019</t>
  </si>
  <si>
    <t>NOMBRAMIENTO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</si>
</sst>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&quot;$&quot;* #,##0.00_);_(&quot;$&quot;* \(#,##0.00\);_(&quot;$&quot;* &quot;-&quot;?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164" fontId="5" fillId="2" borderId="1" xfId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4" fontId="6" fillId="2" borderId="1" xfId="1" applyFont="1" applyFill="1" applyBorder="1" applyAlignment="1">
      <alignment vertical="center" wrapText="1"/>
    </xf>
    <xf numFmtId="164" fontId="8" fillId="3" borderId="1" xfId="1" applyFont="1" applyFill="1" applyBorder="1" applyAlignment="1">
      <alignment vertical="center" wrapText="1"/>
    </xf>
    <xf numFmtId="164" fontId="9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4" fontId="4" fillId="3" borderId="1" xfId="1" applyFont="1" applyFill="1" applyBorder="1" applyAlignment="1">
      <alignment vertical="center"/>
    </xf>
    <xf numFmtId="164" fontId="4" fillId="0" borderId="1" xfId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164" fontId="8" fillId="2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165" fontId="15" fillId="2" borderId="1" xfId="0" applyNumberFormat="1" applyFont="1" applyFill="1" applyBorder="1" applyAlignment="1">
      <alignment horizontal="center" vertical="center" wrapText="1"/>
    </xf>
    <xf numFmtId="9" fontId="15" fillId="0" borderId="1" xfId="0" applyNumberFormat="1" applyFont="1" applyFill="1" applyBorder="1" applyAlignment="1">
      <alignment horizontal="center" vertical="center" wrapText="1"/>
    </xf>
    <xf numFmtId="164" fontId="14" fillId="0" borderId="0" xfId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164" fontId="4" fillId="3" borderId="1" xfId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164" fontId="6" fillId="2" borderId="1" xfId="1" applyFont="1" applyFill="1" applyBorder="1" applyAlignment="1">
      <alignment horizont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164" fontId="9" fillId="2" borderId="1" xfId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F21"/>
  <sheetViews>
    <sheetView workbookViewId="0">
      <selection activeCell="F5" sqref="F5"/>
    </sheetView>
  </sheetViews>
  <sheetFormatPr baseColWidth="10" defaultRowHeight="15" x14ac:dyDescent="0.25"/>
  <cols>
    <col min="1" max="1" width="5" customWidth="1"/>
    <col min="2" max="2" width="34.42578125" customWidth="1"/>
    <col min="3" max="3" width="24.85546875" customWidth="1"/>
    <col min="4" max="5" width="12.5703125" customWidth="1"/>
    <col min="6" max="6" width="15.42578125" customWidth="1"/>
  </cols>
  <sheetData>
    <row r="1" spans="1:6" x14ac:dyDescent="0.25">
      <c r="A1" s="31" t="s">
        <v>0</v>
      </c>
      <c r="B1" s="31"/>
      <c r="C1" s="31"/>
      <c r="D1" s="31"/>
      <c r="E1" s="31"/>
      <c r="F1" s="31"/>
    </row>
    <row r="2" spans="1:6" ht="36.75" customHeight="1" x14ac:dyDescent="0.25">
      <c r="A2" s="31" t="s">
        <v>1</v>
      </c>
      <c r="B2" s="31"/>
      <c r="C2" s="31"/>
      <c r="D2" s="31"/>
      <c r="E2" s="31"/>
      <c r="F2" s="31"/>
    </row>
    <row r="3" spans="1:6" x14ac:dyDescent="0.25">
      <c r="A3" s="31" t="s">
        <v>36</v>
      </c>
      <c r="B3" s="31"/>
      <c r="C3" s="31"/>
      <c r="D3" s="31"/>
      <c r="E3" s="31"/>
      <c r="F3" s="31"/>
    </row>
    <row r="4" spans="1:6" x14ac:dyDescent="0.25">
      <c r="A4" s="17" t="s">
        <v>2</v>
      </c>
      <c r="B4" s="17" t="s">
        <v>3</v>
      </c>
      <c r="C4" s="17" t="s">
        <v>4</v>
      </c>
      <c r="D4" s="17" t="s">
        <v>5</v>
      </c>
      <c r="E4" s="10" t="s">
        <v>29</v>
      </c>
      <c r="F4" s="17" t="s">
        <v>6</v>
      </c>
    </row>
    <row r="5" spans="1:6" x14ac:dyDescent="0.25">
      <c r="A5" s="4">
        <v>1</v>
      </c>
      <c r="B5" s="2" t="s">
        <v>7</v>
      </c>
      <c r="C5" s="24" t="s">
        <v>8</v>
      </c>
      <c r="D5" s="5">
        <v>500</v>
      </c>
      <c r="E5" s="12">
        <v>0.75</v>
      </c>
      <c r="F5" s="6" t="s">
        <v>37</v>
      </c>
    </row>
    <row r="6" spans="1:6" x14ac:dyDescent="0.25">
      <c r="A6" s="4">
        <f t="shared" ref="A6:A20" si="0">A5+1</f>
        <v>2</v>
      </c>
      <c r="B6" s="2" t="s">
        <v>10</v>
      </c>
      <c r="C6" s="24" t="s">
        <v>11</v>
      </c>
      <c r="D6" s="5">
        <f>304.17+40</f>
        <v>344.17</v>
      </c>
      <c r="E6" s="12">
        <v>0.75</v>
      </c>
      <c r="F6" s="6" t="s">
        <v>9</v>
      </c>
    </row>
    <row r="7" spans="1:6" x14ac:dyDescent="0.25">
      <c r="A7" s="4">
        <f t="shared" si="0"/>
        <v>3</v>
      </c>
      <c r="B7" s="2" t="s">
        <v>12</v>
      </c>
      <c r="C7" s="24" t="s">
        <v>11</v>
      </c>
      <c r="D7" s="5">
        <f>350+40</f>
        <v>390</v>
      </c>
      <c r="E7" s="12">
        <v>0.75</v>
      </c>
      <c r="F7" s="6" t="s">
        <v>9</v>
      </c>
    </row>
    <row r="8" spans="1:6" x14ac:dyDescent="0.25">
      <c r="A8" s="4">
        <f t="shared" si="0"/>
        <v>4</v>
      </c>
      <c r="B8" s="2" t="s">
        <v>13</v>
      </c>
      <c r="C8" s="24" t="s">
        <v>11</v>
      </c>
      <c r="D8" s="7">
        <f>325</f>
        <v>325</v>
      </c>
      <c r="E8" s="12">
        <v>0.75</v>
      </c>
      <c r="F8" s="6" t="s">
        <v>9</v>
      </c>
    </row>
    <row r="9" spans="1:6" x14ac:dyDescent="0.25">
      <c r="A9" s="4">
        <f t="shared" si="0"/>
        <v>5</v>
      </c>
      <c r="B9" s="2" t="s">
        <v>14</v>
      </c>
      <c r="C9" s="24" t="s">
        <v>11</v>
      </c>
      <c r="D9" s="7">
        <v>344.17</v>
      </c>
      <c r="E9" s="12">
        <v>0.75</v>
      </c>
      <c r="F9" s="6" t="s">
        <v>9</v>
      </c>
    </row>
    <row r="10" spans="1:6" x14ac:dyDescent="0.25">
      <c r="A10" s="4">
        <f t="shared" si="0"/>
        <v>6</v>
      </c>
      <c r="B10" s="2" t="s">
        <v>15</v>
      </c>
      <c r="C10" s="24" t="s">
        <v>11</v>
      </c>
      <c r="D10" s="7">
        <v>344.17</v>
      </c>
      <c r="E10" s="12">
        <v>0.75</v>
      </c>
      <c r="F10" s="6" t="s">
        <v>9</v>
      </c>
    </row>
    <row r="11" spans="1:6" x14ac:dyDescent="0.25">
      <c r="A11" s="4">
        <f t="shared" si="0"/>
        <v>7</v>
      </c>
      <c r="B11" s="2" t="s">
        <v>16</v>
      </c>
      <c r="C11" s="24" t="s">
        <v>11</v>
      </c>
      <c r="D11" s="7">
        <v>365</v>
      </c>
      <c r="E11" s="12">
        <v>0.75</v>
      </c>
      <c r="F11" s="6" t="s">
        <v>9</v>
      </c>
    </row>
    <row r="12" spans="1:6" x14ac:dyDescent="0.25">
      <c r="A12" s="4">
        <f t="shared" si="0"/>
        <v>8</v>
      </c>
      <c r="B12" s="2" t="s">
        <v>17</v>
      </c>
      <c r="C12" s="24" t="s">
        <v>11</v>
      </c>
      <c r="D12" s="7">
        <v>344.17</v>
      </c>
      <c r="E12" s="12">
        <v>0.75</v>
      </c>
      <c r="F12" s="6" t="s">
        <v>9</v>
      </c>
    </row>
    <row r="13" spans="1:6" x14ac:dyDescent="0.25">
      <c r="A13" s="4">
        <f t="shared" si="0"/>
        <v>9</v>
      </c>
      <c r="B13" s="2" t="s">
        <v>18</v>
      </c>
      <c r="C13" s="24" t="s">
        <v>11</v>
      </c>
      <c r="D13" s="7">
        <v>344.17</v>
      </c>
      <c r="E13" s="12">
        <v>0.75</v>
      </c>
      <c r="F13" s="6" t="s">
        <v>9</v>
      </c>
    </row>
    <row r="14" spans="1:6" x14ac:dyDescent="0.25">
      <c r="A14" s="4">
        <f t="shared" si="0"/>
        <v>10</v>
      </c>
      <c r="B14" s="2" t="s">
        <v>19</v>
      </c>
      <c r="C14" s="24" t="s">
        <v>11</v>
      </c>
      <c r="D14" s="7">
        <v>365</v>
      </c>
      <c r="E14" s="12">
        <v>0.75</v>
      </c>
      <c r="F14" s="6" t="s">
        <v>9</v>
      </c>
    </row>
    <row r="15" spans="1:6" x14ac:dyDescent="0.25">
      <c r="A15" s="4">
        <f t="shared" si="0"/>
        <v>11</v>
      </c>
      <c r="B15" s="2" t="s">
        <v>20</v>
      </c>
      <c r="C15" s="24" t="s">
        <v>11</v>
      </c>
      <c r="D15" s="7">
        <v>344.17</v>
      </c>
      <c r="E15" s="12">
        <v>0.75</v>
      </c>
      <c r="F15" s="6" t="s">
        <v>9</v>
      </c>
    </row>
    <row r="16" spans="1:6" x14ac:dyDescent="0.25">
      <c r="A16" s="4">
        <f t="shared" si="0"/>
        <v>12</v>
      </c>
      <c r="B16" s="2" t="s">
        <v>21</v>
      </c>
      <c r="C16" s="24" t="s">
        <v>11</v>
      </c>
      <c r="D16" s="7">
        <v>344.17</v>
      </c>
      <c r="E16" s="12">
        <v>0.75</v>
      </c>
      <c r="F16" s="6" t="s">
        <v>9</v>
      </c>
    </row>
    <row r="17" spans="1:6" x14ac:dyDescent="0.25">
      <c r="A17" s="4">
        <f t="shared" si="0"/>
        <v>13</v>
      </c>
      <c r="B17" s="2" t="s">
        <v>22</v>
      </c>
      <c r="C17" s="24" t="s">
        <v>11</v>
      </c>
      <c r="D17" s="7">
        <v>304.17</v>
      </c>
      <c r="E17" s="12">
        <v>0.75</v>
      </c>
      <c r="F17" s="6" t="s">
        <v>9</v>
      </c>
    </row>
    <row r="18" spans="1:6" x14ac:dyDescent="0.25">
      <c r="A18" s="4">
        <f t="shared" si="0"/>
        <v>14</v>
      </c>
      <c r="B18" s="2" t="s">
        <v>23</v>
      </c>
      <c r="C18" s="24" t="s">
        <v>11</v>
      </c>
      <c r="D18" s="7">
        <v>344.17</v>
      </c>
      <c r="E18" s="12">
        <v>0.75</v>
      </c>
      <c r="F18" s="6" t="s">
        <v>9</v>
      </c>
    </row>
    <row r="19" spans="1:6" x14ac:dyDescent="0.25">
      <c r="A19" s="4">
        <f t="shared" si="0"/>
        <v>15</v>
      </c>
      <c r="B19" s="2" t="s">
        <v>24</v>
      </c>
      <c r="C19" s="24" t="s">
        <v>11</v>
      </c>
      <c r="D19" s="7">
        <v>344.17</v>
      </c>
      <c r="E19" s="12">
        <v>0.75</v>
      </c>
      <c r="F19" s="6" t="s">
        <v>9</v>
      </c>
    </row>
    <row r="20" spans="1:6" x14ac:dyDescent="0.25">
      <c r="A20" s="4">
        <f t="shared" si="0"/>
        <v>16</v>
      </c>
      <c r="B20" s="2" t="s">
        <v>25</v>
      </c>
      <c r="C20" s="24" t="s">
        <v>11</v>
      </c>
      <c r="D20" s="7">
        <v>344.17</v>
      </c>
      <c r="E20" s="12">
        <v>0.75</v>
      </c>
      <c r="F20" s="6" t="s">
        <v>9</v>
      </c>
    </row>
    <row r="21" spans="1:6" ht="24" customHeight="1" x14ac:dyDescent="0.25">
      <c r="A21" s="32" t="s">
        <v>26</v>
      </c>
      <c r="B21" s="32"/>
      <c r="C21" s="32"/>
      <c r="D21" s="8">
        <f>SUM(D5:D20)</f>
        <v>5690.8700000000008</v>
      </c>
      <c r="E21" s="18"/>
      <c r="F21" s="18"/>
    </row>
  </sheetData>
  <mergeCells count="4">
    <mergeCell ref="A1:F1"/>
    <mergeCell ref="A2:F2"/>
    <mergeCell ref="A3:F3"/>
    <mergeCell ref="A21:C21"/>
  </mergeCells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F21"/>
  <sheetViews>
    <sheetView topLeftCell="A4" workbookViewId="0">
      <selection activeCell="F7" sqref="F7"/>
    </sheetView>
  </sheetViews>
  <sheetFormatPr baseColWidth="10" defaultRowHeight="15" x14ac:dyDescent="0.25"/>
  <cols>
    <col min="1" max="1" width="6" customWidth="1"/>
    <col min="2" max="2" width="29" customWidth="1"/>
    <col min="3" max="3" width="20.85546875" customWidth="1"/>
    <col min="6" max="6" width="14.85546875" customWidth="1"/>
  </cols>
  <sheetData>
    <row r="1" spans="1:6" x14ac:dyDescent="0.25">
      <c r="A1" s="34" t="s">
        <v>0</v>
      </c>
      <c r="B1" s="34"/>
      <c r="C1" s="34"/>
      <c r="D1" s="34"/>
      <c r="E1" s="34"/>
      <c r="F1" s="34"/>
    </row>
    <row r="2" spans="1:6" ht="31.5" customHeight="1" x14ac:dyDescent="0.25">
      <c r="A2" s="35" t="s">
        <v>1</v>
      </c>
      <c r="B2" s="35"/>
      <c r="C2" s="35"/>
      <c r="D2" s="35"/>
      <c r="E2" s="35"/>
      <c r="F2" s="35"/>
    </row>
    <row r="3" spans="1:6" x14ac:dyDescent="0.25">
      <c r="A3" s="35" t="s">
        <v>27</v>
      </c>
      <c r="B3" s="35"/>
      <c r="C3" s="35"/>
      <c r="D3" s="35"/>
      <c r="E3" s="35"/>
      <c r="F3" s="35"/>
    </row>
    <row r="4" spans="1:6" x14ac:dyDescent="0.25">
      <c r="A4" s="33" t="s">
        <v>2</v>
      </c>
      <c r="B4" s="33" t="s">
        <v>3</v>
      </c>
      <c r="C4" s="33" t="s">
        <v>4</v>
      </c>
      <c r="D4" s="33" t="s">
        <v>5</v>
      </c>
      <c r="E4" s="36" t="s">
        <v>29</v>
      </c>
      <c r="F4" s="33" t="s">
        <v>6</v>
      </c>
    </row>
    <row r="5" spans="1:6" x14ac:dyDescent="0.25">
      <c r="A5" s="33"/>
      <c r="B5" s="33"/>
      <c r="C5" s="33"/>
      <c r="D5" s="33"/>
      <c r="E5" s="37"/>
      <c r="F5" s="33"/>
    </row>
    <row r="6" spans="1:6" ht="24" customHeight="1" x14ac:dyDescent="0.25">
      <c r="A6" s="4">
        <v>1</v>
      </c>
      <c r="B6" s="2" t="s">
        <v>7</v>
      </c>
      <c r="C6" s="24" t="s">
        <v>8</v>
      </c>
      <c r="D6" s="5">
        <v>500</v>
      </c>
      <c r="E6" s="12">
        <v>0.75</v>
      </c>
      <c r="F6" s="6" t="s">
        <v>37</v>
      </c>
    </row>
    <row r="7" spans="1:6" x14ac:dyDescent="0.25">
      <c r="A7" s="4">
        <f t="shared" ref="A7:A20" si="0">A6+1</f>
        <v>2</v>
      </c>
      <c r="B7" s="2" t="s">
        <v>10</v>
      </c>
      <c r="C7" s="24" t="s">
        <v>11</v>
      </c>
      <c r="D7" s="5">
        <f>304.17+40</f>
        <v>344.17</v>
      </c>
      <c r="E7" s="12">
        <v>0.75</v>
      </c>
      <c r="F7" s="9" t="s">
        <v>9</v>
      </c>
    </row>
    <row r="8" spans="1:6" x14ac:dyDescent="0.25">
      <c r="A8" s="4">
        <f t="shared" si="0"/>
        <v>3</v>
      </c>
      <c r="B8" s="2" t="s">
        <v>12</v>
      </c>
      <c r="C8" s="24" t="s">
        <v>11</v>
      </c>
      <c r="D8" s="5">
        <f>350+40</f>
        <v>390</v>
      </c>
      <c r="E8" s="12">
        <v>0.75</v>
      </c>
      <c r="F8" s="9" t="s">
        <v>9</v>
      </c>
    </row>
    <row r="9" spans="1:6" x14ac:dyDescent="0.25">
      <c r="A9" s="4">
        <f t="shared" si="0"/>
        <v>4</v>
      </c>
      <c r="B9" s="2" t="s">
        <v>14</v>
      </c>
      <c r="C9" s="24" t="s">
        <v>11</v>
      </c>
      <c r="D9" s="7">
        <v>344.17</v>
      </c>
      <c r="E9" s="12">
        <v>0.75</v>
      </c>
      <c r="F9" s="9" t="s">
        <v>9</v>
      </c>
    </row>
    <row r="10" spans="1:6" ht="25.5" customHeight="1" x14ac:dyDescent="0.25">
      <c r="A10" s="4">
        <f t="shared" si="0"/>
        <v>5</v>
      </c>
      <c r="B10" s="2" t="s">
        <v>15</v>
      </c>
      <c r="C10" s="24" t="s">
        <v>11</v>
      </c>
      <c r="D10" s="7">
        <v>344.17</v>
      </c>
      <c r="E10" s="12">
        <v>0.75</v>
      </c>
      <c r="F10" s="9" t="s">
        <v>9</v>
      </c>
    </row>
    <row r="11" spans="1:6" x14ac:dyDescent="0.25">
      <c r="A11" s="4">
        <f t="shared" si="0"/>
        <v>6</v>
      </c>
      <c r="B11" s="2" t="s">
        <v>16</v>
      </c>
      <c r="C11" s="24" t="s">
        <v>11</v>
      </c>
      <c r="D11" s="7">
        <v>365</v>
      </c>
      <c r="E11" s="12">
        <v>0.75</v>
      </c>
      <c r="F11" s="9" t="s">
        <v>9</v>
      </c>
    </row>
    <row r="12" spans="1:6" ht="28.5" customHeight="1" x14ac:dyDescent="0.25">
      <c r="A12" s="4">
        <f t="shared" si="0"/>
        <v>7</v>
      </c>
      <c r="B12" s="2" t="s">
        <v>17</v>
      </c>
      <c r="C12" s="24" t="s">
        <v>11</v>
      </c>
      <c r="D12" s="7">
        <v>344.17</v>
      </c>
      <c r="E12" s="12">
        <v>0.75</v>
      </c>
      <c r="F12" s="9" t="s">
        <v>9</v>
      </c>
    </row>
    <row r="13" spans="1:6" x14ac:dyDescent="0.25">
      <c r="A13" s="4">
        <f t="shared" si="0"/>
        <v>8</v>
      </c>
      <c r="B13" s="2" t="s">
        <v>18</v>
      </c>
      <c r="C13" s="24" t="s">
        <v>11</v>
      </c>
      <c r="D13" s="7">
        <v>344.17</v>
      </c>
      <c r="E13" s="12">
        <v>0.75</v>
      </c>
      <c r="F13" s="9" t="s">
        <v>9</v>
      </c>
    </row>
    <row r="14" spans="1:6" x14ac:dyDescent="0.25">
      <c r="A14" s="4">
        <f t="shared" si="0"/>
        <v>9</v>
      </c>
      <c r="B14" s="2" t="s">
        <v>19</v>
      </c>
      <c r="C14" s="24" t="s">
        <v>11</v>
      </c>
      <c r="D14" s="7">
        <v>365</v>
      </c>
      <c r="E14" s="12">
        <v>0.75</v>
      </c>
      <c r="F14" s="9" t="s">
        <v>9</v>
      </c>
    </row>
    <row r="15" spans="1:6" x14ac:dyDescent="0.25">
      <c r="A15" s="4">
        <f t="shared" si="0"/>
        <v>10</v>
      </c>
      <c r="B15" s="2" t="s">
        <v>20</v>
      </c>
      <c r="C15" s="24" t="s">
        <v>11</v>
      </c>
      <c r="D15" s="7">
        <v>344.17</v>
      </c>
      <c r="E15" s="12">
        <v>0.75</v>
      </c>
      <c r="F15" s="9" t="s">
        <v>9</v>
      </c>
    </row>
    <row r="16" spans="1:6" x14ac:dyDescent="0.25">
      <c r="A16" s="4">
        <f t="shared" si="0"/>
        <v>11</v>
      </c>
      <c r="B16" s="2" t="s">
        <v>21</v>
      </c>
      <c r="C16" s="24" t="s">
        <v>11</v>
      </c>
      <c r="D16" s="7">
        <v>344.17</v>
      </c>
      <c r="E16" s="12">
        <v>0.75</v>
      </c>
      <c r="F16" s="9" t="s">
        <v>9</v>
      </c>
    </row>
    <row r="17" spans="1:6" x14ac:dyDescent="0.25">
      <c r="A17" s="4">
        <f t="shared" si="0"/>
        <v>12</v>
      </c>
      <c r="B17" s="2" t="s">
        <v>22</v>
      </c>
      <c r="C17" s="24" t="s">
        <v>11</v>
      </c>
      <c r="D17" s="7">
        <v>304.17</v>
      </c>
      <c r="E17" s="12">
        <v>0.75</v>
      </c>
      <c r="F17" s="9" t="s">
        <v>9</v>
      </c>
    </row>
    <row r="18" spans="1:6" x14ac:dyDescent="0.25">
      <c r="A18" s="4">
        <f t="shared" si="0"/>
        <v>13</v>
      </c>
      <c r="B18" s="2" t="s">
        <v>23</v>
      </c>
      <c r="C18" s="24" t="s">
        <v>11</v>
      </c>
      <c r="D18" s="7">
        <v>344.17</v>
      </c>
      <c r="E18" s="12">
        <v>0.75</v>
      </c>
      <c r="F18" s="9" t="s">
        <v>9</v>
      </c>
    </row>
    <row r="19" spans="1:6" x14ac:dyDescent="0.25">
      <c r="A19" s="4">
        <f t="shared" si="0"/>
        <v>14</v>
      </c>
      <c r="B19" s="2" t="s">
        <v>24</v>
      </c>
      <c r="C19" s="24" t="s">
        <v>11</v>
      </c>
      <c r="D19" s="7">
        <v>344.17</v>
      </c>
      <c r="E19" s="12">
        <v>0.75</v>
      </c>
      <c r="F19" s="9" t="s">
        <v>9</v>
      </c>
    </row>
    <row r="20" spans="1:6" ht="25.5" customHeight="1" x14ac:dyDescent="0.25">
      <c r="A20" s="4">
        <f t="shared" si="0"/>
        <v>15</v>
      </c>
      <c r="B20" s="2" t="s">
        <v>25</v>
      </c>
      <c r="C20" s="24" t="s">
        <v>11</v>
      </c>
      <c r="D20" s="7">
        <v>344.17</v>
      </c>
      <c r="E20" s="12">
        <v>0.75</v>
      </c>
      <c r="F20" s="9" t="s">
        <v>9</v>
      </c>
    </row>
    <row r="21" spans="1:6" x14ac:dyDescent="0.25">
      <c r="A21" s="32" t="s">
        <v>26</v>
      </c>
      <c r="B21" s="32"/>
      <c r="C21" s="32"/>
      <c r="D21" s="8">
        <f>SUM(D6:D20)</f>
        <v>5365.8700000000008</v>
      </c>
      <c r="E21" s="18"/>
      <c r="F21" s="18"/>
    </row>
  </sheetData>
  <mergeCells count="10">
    <mergeCell ref="A21:C21"/>
    <mergeCell ref="F4:F5"/>
    <mergeCell ref="A1:F1"/>
    <mergeCell ref="A2:F2"/>
    <mergeCell ref="A3:F3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G20"/>
  <sheetViews>
    <sheetView tabSelected="1" workbookViewId="0">
      <selection activeCell="G10" sqref="G10"/>
    </sheetView>
  </sheetViews>
  <sheetFormatPr baseColWidth="10" defaultRowHeight="15" x14ac:dyDescent="0.25"/>
  <cols>
    <col min="1" max="1" width="4.85546875" customWidth="1"/>
    <col min="2" max="2" width="30.28515625" customWidth="1"/>
    <col min="3" max="3" width="17.140625" customWidth="1"/>
    <col min="6" max="6" width="15.28515625" customWidth="1"/>
  </cols>
  <sheetData>
    <row r="1" spans="1:7" x14ac:dyDescent="0.25">
      <c r="A1" s="38" t="s">
        <v>0</v>
      </c>
      <c r="B1" s="39"/>
      <c r="C1" s="39"/>
      <c r="D1" s="39"/>
      <c r="E1" s="39"/>
      <c r="F1" s="40"/>
    </row>
    <row r="2" spans="1:7" x14ac:dyDescent="0.25">
      <c r="A2" s="31" t="s">
        <v>30</v>
      </c>
      <c r="B2" s="31"/>
      <c r="C2" s="31"/>
      <c r="D2" s="31"/>
      <c r="E2" s="31"/>
      <c r="F2" s="31"/>
    </row>
    <row r="3" spans="1:7" x14ac:dyDescent="0.25">
      <c r="A3" s="41" t="s">
        <v>28</v>
      </c>
      <c r="B3" s="42"/>
      <c r="C3" s="42"/>
      <c r="D3" s="42"/>
      <c r="E3" s="42"/>
      <c r="F3" s="43"/>
    </row>
    <row r="4" spans="1:7" x14ac:dyDescent="0.25">
      <c r="A4" s="10" t="s">
        <v>2</v>
      </c>
      <c r="B4" s="10" t="s">
        <v>3</v>
      </c>
      <c r="C4" s="10" t="s">
        <v>4</v>
      </c>
      <c r="D4" s="10" t="s">
        <v>5</v>
      </c>
      <c r="E4" s="10" t="s">
        <v>29</v>
      </c>
      <c r="F4" s="11" t="s">
        <v>6</v>
      </c>
    </row>
    <row r="5" spans="1:7" ht="24" customHeight="1" x14ac:dyDescent="0.25">
      <c r="A5" s="1">
        <v>1</v>
      </c>
      <c r="B5" s="2" t="s">
        <v>7</v>
      </c>
      <c r="C5" s="2" t="s">
        <v>8</v>
      </c>
      <c r="D5" s="3">
        <v>500</v>
      </c>
      <c r="E5" s="12">
        <v>0.75</v>
      </c>
      <c r="F5" s="6" t="s">
        <v>37</v>
      </c>
    </row>
    <row r="6" spans="1:7" x14ac:dyDescent="0.25">
      <c r="A6" s="1">
        <f t="shared" ref="A6:A19" si="0">A5+1</f>
        <v>2</v>
      </c>
      <c r="B6" s="2" t="s">
        <v>10</v>
      </c>
      <c r="C6" s="2" t="s">
        <v>11</v>
      </c>
      <c r="D6" s="3">
        <f>304.17+40</f>
        <v>344.17</v>
      </c>
      <c r="E6" s="12">
        <v>0.75</v>
      </c>
      <c r="F6" s="13" t="s">
        <v>9</v>
      </c>
    </row>
    <row r="7" spans="1:7" x14ac:dyDescent="0.25">
      <c r="A7" s="1">
        <f t="shared" si="0"/>
        <v>3</v>
      </c>
      <c r="B7" s="2" t="s">
        <v>12</v>
      </c>
      <c r="C7" s="2" t="s">
        <v>11</v>
      </c>
      <c r="D7" s="3">
        <f>350+40</f>
        <v>390</v>
      </c>
      <c r="E7" s="12">
        <v>0.75</v>
      </c>
      <c r="F7" s="13" t="s">
        <v>9</v>
      </c>
    </row>
    <row r="8" spans="1:7" x14ac:dyDescent="0.25">
      <c r="A8" s="1">
        <f t="shared" si="0"/>
        <v>4</v>
      </c>
      <c r="B8" s="2" t="s">
        <v>14</v>
      </c>
      <c r="C8" s="2" t="s">
        <v>11</v>
      </c>
      <c r="D8" s="3">
        <v>344.17</v>
      </c>
      <c r="E8" s="12">
        <v>0.75</v>
      </c>
      <c r="F8" s="13" t="s">
        <v>9</v>
      </c>
    </row>
    <row r="9" spans="1:7" x14ac:dyDescent="0.25">
      <c r="A9" s="1">
        <f t="shared" si="0"/>
        <v>5</v>
      </c>
      <c r="B9" s="2" t="s">
        <v>15</v>
      </c>
      <c r="C9" s="2" t="s">
        <v>11</v>
      </c>
      <c r="D9" s="3">
        <v>344.17</v>
      </c>
      <c r="E9" s="12">
        <v>0.75</v>
      </c>
      <c r="F9" s="13" t="s">
        <v>9</v>
      </c>
    </row>
    <row r="10" spans="1:7" x14ac:dyDescent="0.25">
      <c r="A10" s="1">
        <f t="shared" si="0"/>
        <v>6</v>
      </c>
      <c r="B10" s="2" t="s">
        <v>16</v>
      </c>
      <c r="C10" s="2" t="s">
        <v>11</v>
      </c>
      <c r="D10" s="3">
        <v>365</v>
      </c>
      <c r="E10" s="12">
        <v>0.75</v>
      </c>
      <c r="F10" s="13" t="s">
        <v>9</v>
      </c>
    </row>
    <row r="11" spans="1:7" ht="18" customHeight="1" x14ac:dyDescent="0.25">
      <c r="A11" s="1">
        <f t="shared" si="0"/>
        <v>7</v>
      </c>
      <c r="B11" s="2" t="s">
        <v>17</v>
      </c>
      <c r="C11" s="2" t="s">
        <v>11</v>
      </c>
      <c r="D11" s="3">
        <v>344.17</v>
      </c>
      <c r="E11" s="12">
        <v>0.75</v>
      </c>
      <c r="F11" s="13" t="s">
        <v>9</v>
      </c>
      <c r="G11" s="29"/>
    </row>
    <row r="12" spans="1:7" x14ac:dyDescent="0.25">
      <c r="A12" s="1">
        <f t="shared" si="0"/>
        <v>8</v>
      </c>
      <c r="B12" s="2" t="s">
        <v>18</v>
      </c>
      <c r="C12" s="2" t="s">
        <v>11</v>
      </c>
      <c r="D12" s="3">
        <v>344.17</v>
      </c>
      <c r="E12" s="12">
        <v>0.75</v>
      </c>
      <c r="F12" s="13" t="s">
        <v>9</v>
      </c>
    </row>
    <row r="13" spans="1:7" x14ac:dyDescent="0.25">
      <c r="A13" s="1">
        <f t="shared" si="0"/>
        <v>9</v>
      </c>
      <c r="B13" s="2" t="s">
        <v>19</v>
      </c>
      <c r="C13" s="2" t="s">
        <v>11</v>
      </c>
      <c r="D13" s="3">
        <v>365</v>
      </c>
      <c r="E13" s="12">
        <v>0.75</v>
      </c>
      <c r="F13" s="13" t="s">
        <v>9</v>
      </c>
    </row>
    <row r="14" spans="1:7" x14ac:dyDescent="0.25">
      <c r="A14" s="1">
        <f t="shared" si="0"/>
        <v>10</v>
      </c>
      <c r="B14" s="2" t="s">
        <v>20</v>
      </c>
      <c r="C14" s="2" t="s">
        <v>11</v>
      </c>
      <c r="D14" s="3">
        <v>344.17</v>
      </c>
      <c r="E14" s="12">
        <v>0.75</v>
      </c>
      <c r="F14" s="13" t="s">
        <v>9</v>
      </c>
    </row>
    <row r="15" spans="1:7" x14ac:dyDescent="0.25">
      <c r="A15" s="1">
        <f t="shared" si="0"/>
        <v>11</v>
      </c>
      <c r="B15" s="2" t="s">
        <v>21</v>
      </c>
      <c r="C15" s="2" t="s">
        <v>11</v>
      </c>
      <c r="D15" s="3">
        <v>344.17</v>
      </c>
      <c r="E15" s="12">
        <v>0.75</v>
      </c>
      <c r="F15" s="13" t="s">
        <v>9</v>
      </c>
    </row>
    <row r="16" spans="1:7" x14ac:dyDescent="0.25">
      <c r="A16" s="1">
        <f t="shared" si="0"/>
        <v>12</v>
      </c>
      <c r="B16" s="2" t="s">
        <v>22</v>
      </c>
      <c r="C16" s="2" t="s">
        <v>11</v>
      </c>
      <c r="D16" s="3">
        <v>304.17</v>
      </c>
      <c r="E16" s="12">
        <v>0.75</v>
      </c>
      <c r="F16" s="13" t="s">
        <v>9</v>
      </c>
    </row>
    <row r="17" spans="1:6" x14ac:dyDescent="0.25">
      <c r="A17" s="1">
        <f t="shared" si="0"/>
        <v>13</v>
      </c>
      <c r="B17" s="2" t="s">
        <v>23</v>
      </c>
      <c r="C17" s="2" t="s">
        <v>11</v>
      </c>
      <c r="D17" s="3">
        <v>344.17</v>
      </c>
      <c r="E17" s="12">
        <v>0.75</v>
      </c>
      <c r="F17" s="13" t="s">
        <v>9</v>
      </c>
    </row>
    <row r="18" spans="1:6" x14ac:dyDescent="0.25">
      <c r="A18" s="1">
        <f t="shared" si="0"/>
        <v>14</v>
      </c>
      <c r="B18" s="2" t="s">
        <v>24</v>
      </c>
      <c r="C18" s="2" t="s">
        <v>11</v>
      </c>
      <c r="D18" s="3">
        <v>344.17</v>
      </c>
      <c r="E18" s="12">
        <v>0.75</v>
      </c>
      <c r="F18" s="13" t="s">
        <v>9</v>
      </c>
    </row>
    <row r="19" spans="1:6" ht="25.5" x14ac:dyDescent="0.25">
      <c r="A19" s="1">
        <f t="shared" si="0"/>
        <v>15</v>
      </c>
      <c r="B19" s="2" t="s">
        <v>25</v>
      </c>
      <c r="C19" s="2" t="s">
        <v>11</v>
      </c>
      <c r="D19" s="3">
        <v>344.17</v>
      </c>
      <c r="E19" s="12">
        <v>0.75</v>
      </c>
      <c r="F19" s="13" t="s">
        <v>9</v>
      </c>
    </row>
    <row r="20" spans="1:6" x14ac:dyDescent="0.25">
      <c r="A20" s="44" t="s">
        <v>26</v>
      </c>
      <c r="B20" s="44"/>
      <c r="C20" s="44"/>
      <c r="D20" s="14">
        <f>SUM(D5:D19)</f>
        <v>5365.8700000000008</v>
      </c>
      <c r="E20" s="15"/>
      <c r="F20" s="16"/>
    </row>
  </sheetData>
  <mergeCells count="4">
    <mergeCell ref="A1:F1"/>
    <mergeCell ref="A2:F2"/>
    <mergeCell ref="A3:F3"/>
    <mergeCell ref="A20:C20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F20"/>
  <sheetViews>
    <sheetView workbookViewId="0">
      <selection activeCell="F6" sqref="F6"/>
    </sheetView>
  </sheetViews>
  <sheetFormatPr baseColWidth="10" defaultRowHeight="15" x14ac:dyDescent="0.25"/>
  <cols>
    <col min="1" max="1" width="4.5703125" customWidth="1"/>
    <col min="2" max="2" width="30.42578125" customWidth="1"/>
    <col min="3" max="3" width="17.7109375" customWidth="1"/>
  </cols>
  <sheetData>
    <row r="1" spans="1:6" ht="18" x14ac:dyDescent="0.25">
      <c r="A1" s="45" t="s">
        <v>0</v>
      </c>
      <c r="B1" s="45"/>
      <c r="C1" s="45"/>
      <c r="D1" s="45"/>
      <c r="E1" s="45"/>
      <c r="F1" s="45"/>
    </row>
    <row r="2" spans="1:6" ht="29.25" customHeight="1" x14ac:dyDescent="0.25">
      <c r="A2" s="46" t="s">
        <v>31</v>
      </c>
      <c r="B2" s="46"/>
      <c r="C2" s="46"/>
      <c r="D2" s="46"/>
      <c r="E2" s="46"/>
      <c r="F2" s="46"/>
    </row>
    <row r="3" spans="1:6" ht="15.75" x14ac:dyDescent="0.25">
      <c r="A3" s="47" t="s">
        <v>35</v>
      </c>
      <c r="B3" s="47"/>
      <c r="C3" s="47"/>
      <c r="D3" s="47"/>
      <c r="E3" s="47"/>
      <c r="F3" s="47"/>
    </row>
    <row r="4" spans="1:6" x14ac:dyDescent="0.25">
      <c r="A4" s="48" t="s">
        <v>2</v>
      </c>
      <c r="B4" s="48" t="s">
        <v>3</v>
      </c>
      <c r="C4" s="48" t="s">
        <v>4</v>
      </c>
      <c r="D4" s="48" t="s">
        <v>5</v>
      </c>
      <c r="E4" s="49" t="s">
        <v>32</v>
      </c>
      <c r="F4" s="48" t="s">
        <v>29</v>
      </c>
    </row>
    <row r="5" spans="1:6" x14ac:dyDescent="0.25">
      <c r="A5" s="48"/>
      <c r="B5" s="48"/>
      <c r="C5" s="48"/>
      <c r="D5" s="48"/>
      <c r="E5" s="49"/>
      <c r="F5" s="48"/>
    </row>
    <row r="6" spans="1:6" ht="25.5" x14ac:dyDescent="0.25">
      <c r="A6" s="4">
        <v>1</v>
      </c>
      <c r="B6" s="2" t="s">
        <v>7</v>
      </c>
      <c r="C6" s="24" t="s">
        <v>8</v>
      </c>
      <c r="D6" s="5">
        <v>500</v>
      </c>
      <c r="E6" s="20" t="s">
        <v>33</v>
      </c>
      <c r="F6" s="21">
        <v>0.75</v>
      </c>
    </row>
    <row r="7" spans="1:6" x14ac:dyDescent="0.25">
      <c r="A7" s="4">
        <f t="shared" ref="A7:A18" si="0">A6+1</f>
        <v>2</v>
      </c>
      <c r="B7" s="2" t="s">
        <v>10</v>
      </c>
      <c r="C7" s="24" t="s">
        <v>11</v>
      </c>
      <c r="D7" s="5">
        <f>304.17+40</f>
        <v>344.17</v>
      </c>
      <c r="E7" s="20" t="s">
        <v>33</v>
      </c>
      <c r="F7" s="21">
        <v>0.75</v>
      </c>
    </row>
    <row r="8" spans="1:6" x14ac:dyDescent="0.25">
      <c r="A8" s="4">
        <f t="shared" si="0"/>
        <v>3</v>
      </c>
      <c r="B8" s="2" t="s">
        <v>12</v>
      </c>
      <c r="C8" s="24" t="s">
        <v>11</v>
      </c>
      <c r="D8" s="5">
        <f>350+40</f>
        <v>390</v>
      </c>
      <c r="E8" s="20" t="s">
        <v>33</v>
      </c>
      <c r="F8" s="21">
        <v>0.75</v>
      </c>
    </row>
    <row r="9" spans="1:6" x14ac:dyDescent="0.25">
      <c r="A9" s="4">
        <f t="shared" si="0"/>
        <v>4</v>
      </c>
      <c r="B9" s="19" t="s">
        <v>14</v>
      </c>
      <c r="C9" s="24" t="s">
        <v>11</v>
      </c>
      <c r="D9" s="7">
        <v>344.17</v>
      </c>
      <c r="E9" s="20" t="s">
        <v>33</v>
      </c>
      <c r="F9" s="21">
        <v>0.75</v>
      </c>
    </row>
    <row r="10" spans="1:6" x14ac:dyDescent="0.25">
      <c r="A10" s="4">
        <f t="shared" si="0"/>
        <v>5</v>
      </c>
      <c r="B10" s="19" t="s">
        <v>15</v>
      </c>
      <c r="C10" s="24" t="s">
        <v>11</v>
      </c>
      <c r="D10" s="7">
        <v>344.17</v>
      </c>
      <c r="E10" s="20" t="s">
        <v>33</v>
      </c>
      <c r="F10" s="21">
        <v>0.75</v>
      </c>
    </row>
    <row r="11" spans="1:6" x14ac:dyDescent="0.25">
      <c r="A11" s="4">
        <f t="shared" si="0"/>
        <v>6</v>
      </c>
      <c r="B11" s="19" t="s">
        <v>16</v>
      </c>
      <c r="C11" s="24" t="s">
        <v>11</v>
      </c>
      <c r="D11" s="7">
        <v>365</v>
      </c>
      <c r="E11" s="20" t="s">
        <v>33</v>
      </c>
      <c r="F11" s="21">
        <v>0.75</v>
      </c>
    </row>
    <row r="12" spans="1:6" x14ac:dyDescent="0.25">
      <c r="A12" s="4">
        <f t="shared" si="0"/>
        <v>7</v>
      </c>
      <c r="B12" s="19" t="s">
        <v>17</v>
      </c>
      <c r="C12" s="24" t="s">
        <v>11</v>
      </c>
      <c r="D12" s="7">
        <v>344.17</v>
      </c>
      <c r="E12" s="20" t="s">
        <v>33</v>
      </c>
      <c r="F12" s="21">
        <v>0.75</v>
      </c>
    </row>
    <row r="13" spans="1:6" x14ac:dyDescent="0.25">
      <c r="A13" s="4">
        <f t="shared" si="0"/>
        <v>8</v>
      </c>
      <c r="B13" s="19" t="s">
        <v>18</v>
      </c>
      <c r="C13" s="24" t="s">
        <v>11</v>
      </c>
      <c r="D13" s="7">
        <v>344.17</v>
      </c>
      <c r="E13" s="20" t="s">
        <v>33</v>
      </c>
      <c r="F13" s="21">
        <v>0.75</v>
      </c>
    </row>
    <row r="14" spans="1:6" x14ac:dyDescent="0.25">
      <c r="A14" s="4">
        <f t="shared" si="0"/>
        <v>9</v>
      </c>
      <c r="B14" s="19" t="s">
        <v>19</v>
      </c>
      <c r="C14" s="24" t="s">
        <v>11</v>
      </c>
      <c r="D14" s="7">
        <v>365</v>
      </c>
      <c r="E14" s="20" t="s">
        <v>33</v>
      </c>
      <c r="F14" s="21">
        <v>0.75</v>
      </c>
    </row>
    <row r="15" spans="1:6" x14ac:dyDescent="0.25">
      <c r="A15" s="4">
        <f t="shared" si="0"/>
        <v>10</v>
      </c>
      <c r="B15" s="19" t="s">
        <v>21</v>
      </c>
      <c r="C15" s="24" t="s">
        <v>11</v>
      </c>
      <c r="D15" s="7">
        <v>344.17</v>
      </c>
      <c r="E15" s="20" t="s">
        <v>33</v>
      </c>
      <c r="F15" s="21">
        <v>0.75</v>
      </c>
    </row>
    <row r="16" spans="1:6" x14ac:dyDescent="0.25">
      <c r="A16" s="4">
        <f t="shared" si="0"/>
        <v>11</v>
      </c>
      <c r="B16" s="19" t="s">
        <v>22</v>
      </c>
      <c r="C16" s="24" t="s">
        <v>11</v>
      </c>
      <c r="D16" s="7">
        <v>344.17</v>
      </c>
      <c r="E16" s="20" t="s">
        <v>33</v>
      </c>
      <c r="F16" s="21">
        <v>0.75</v>
      </c>
    </row>
    <row r="17" spans="1:6" x14ac:dyDescent="0.25">
      <c r="A17" s="4">
        <f t="shared" si="0"/>
        <v>12</v>
      </c>
      <c r="B17" s="19" t="s">
        <v>23</v>
      </c>
      <c r="C17" s="24" t="s">
        <v>11</v>
      </c>
      <c r="D17" s="7">
        <v>304.17</v>
      </c>
      <c r="E17" s="20" t="s">
        <v>33</v>
      </c>
      <c r="F17" s="21">
        <v>0.75</v>
      </c>
    </row>
    <row r="18" spans="1:6" x14ac:dyDescent="0.25">
      <c r="A18" s="4">
        <f t="shared" si="0"/>
        <v>13</v>
      </c>
      <c r="B18" s="19" t="s">
        <v>24</v>
      </c>
      <c r="C18" s="24" t="s">
        <v>11</v>
      </c>
      <c r="D18" s="7">
        <v>344.17</v>
      </c>
      <c r="E18" s="20" t="s">
        <v>33</v>
      </c>
      <c r="F18" s="21">
        <v>0.75</v>
      </c>
    </row>
    <row r="19" spans="1:6" ht="30" customHeight="1" x14ac:dyDescent="0.25">
      <c r="A19" s="33" t="s">
        <v>26</v>
      </c>
      <c r="B19" s="33"/>
      <c r="C19" s="33"/>
      <c r="D19" s="25">
        <f>SUM(D6:D18)</f>
        <v>4677.5300000000007</v>
      </c>
      <c r="E19" s="22"/>
      <c r="F19" s="22"/>
    </row>
    <row r="20" spans="1:6" x14ac:dyDescent="0.25">
      <c r="A20" s="23"/>
      <c r="B20" s="23"/>
      <c r="C20" s="23"/>
      <c r="D20" s="23"/>
      <c r="E20" s="23"/>
      <c r="F20" s="23"/>
    </row>
  </sheetData>
  <mergeCells count="10">
    <mergeCell ref="A19:C19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F19"/>
  <sheetViews>
    <sheetView workbookViewId="0">
      <selection activeCell="G22" sqref="G22"/>
    </sheetView>
  </sheetViews>
  <sheetFormatPr baseColWidth="10" defaultRowHeight="15" x14ac:dyDescent="0.25"/>
  <cols>
    <col min="1" max="1" width="3.42578125" customWidth="1"/>
    <col min="2" max="2" width="33.28515625" customWidth="1"/>
    <col min="3" max="3" width="16.85546875" customWidth="1"/>
    <col min="4" max="4" width="11.7109375" customWidth="1"/>
    <col min="6" max="6" width="10.5703125" customWidth="1"/>
  </cols>
  <sheetData>
    <row r="1" spans="1:6" ht="18" x14ac:dyDescent="0.25">
      <c r="A1" s="50" t="s">
        <v>0</v>
      </c>
      <c r="B1" s="50"/>
      <c r="C1" s="50"/>
      <c r="D1" s="50"/>
      <c r="E1" s="50"/>
      <c r="F1" s="50"/>
    </row>
    <row r="2" spans="1:6" ht="15.75" x14ac:dyDescent="0.25">
      <c r="A2" s="46" t="s">
        <v>31</v>
      </c>
      <c r="B2" s="46"/>
      <c r="C2" s="46"/>
      <c r="D2" s="46"/>
      <c r="E2" s="46"/>
      <c r="F2" s="46"/>
    </row>
    <row r="3" spans="1:6" ht="15.75" x14ac:dyDescent="0.25">
      <c r="A3" s="46" t="s">
        <v>34</v>
      </c>
      <c r="B3" s="46"/>
      <c r="C3" s="46"/>
      <c r="D3" s="46"/>
      <c r="E3" s="46"/>
      <c r="F3" s="46"/>
    </row>
    <row r="4" spans="1:6" x14ac:dyDescent="0.25">
      <c r="A4" s="48" t="s">
        <v>2</v>
      </c>
      <c r="B4" s="48" t="s">
        <v>3</v>
      </c>
      <c r="C4" s="48" t="s">
        <v>4</v>
      </c>
      <c r="D4" s="48" t="s">
        <v>5</v>
      </c>
      <c r="E4" s="49" t="s">
        <v>32</v>
      </c>
      <c r="F4" s="48" t="s">
        <v>29</v>
      </c>
    </row>
    <row r="5" spans="1:6" x14ac:dyDescent="0.25">
      <c r="A5" s="48"/>
      <c r="B5" s="48"/>
      <c r="C5" s="48"/>
      <c r="D5" s="48"/>
      <c r="E5" s="49"/>
      <c r="F5" s="48"/>
    </row>
    <row r="6" spans="1:6" ht="25.5" x14ac:dyDescent="0.25">
      <c r="A6" s="4">
        <v>1</v>
      </c>
      <c r="B6" s="2" t="s">
        <v>7</v>
      </c>
      <c r="C6" s="2" t="s">
        <v>8</v>
      </c>
      <c r="D6" s="5">
        <v>500</v>
      </c>
      <c r="E6" s="27" t="s">
        <v>9</v>
      </c>
      <c r="F6" s="21">
        <v>0.75</v>
      </c>
    </row>
    <row r="7" spans="1:6" x14ac:dyDescent="0.25">
      <c r="A7" s="4">
        <f t="shared" ref="A7:A18" si="0">A6+1</f>
        <v>2</v>
      </c>
      <c r="B7" s="2" t="s">
        <v>10</v>
      </c>
      <c r="C7" s="2" t="s">
        <v>11</v>
      </c>
      <c r="D7" s="5">
        <f>304.17+40</f>
        <v>344.17</v>
      </c>
      <c r="E7" s="27" t="s">
        <v>9</v>
      </c>
      <c r="F7" s="21">
        <v>0.75</v>
      </c>
    </row>
    <row r="8" spans="1:6" x14ac:dyDescent="0.25">
      <c r="A8" s="4">
        <f t="shared" si="0"/>
        <v>3</v>
      </c>
      <c r="B8" s="2" t="s">
        <v>12</v>
      </c>
      <c r="C8" s="2" t="s">
        <v>11</v>
      </c>
      <c r="D8" s="5">
        <f>350+40</f>
        <v>390</v>
      </c>
      <c r="E8" s="27" t="s">
        <v>9</v>
      </c>
      <c r="F8" s="21">
        <v>0.75</v>
      </c>
    </row>
    <row r="9" spans="1:6" x14ac:dyDescent="0.25">
      <c r="A9" s="4">
        <f t="shared" si="0"/>
        <v>4</v>
      </c>
      <c r="B9" s="2" t="s">
        <v>14</v>
      </c>
      <c r="C9" s="2" t="s">
        <v>11</v>
      </c>
      <c r="D9" s="7">
        <v>344.17</v>
      </c>
      <c r="E9" s="27" t="s">
        <v>9</v>
      </c>
      <c r="F9" s="21">
        <v>0.75</v>
      </c>
    </row>
    <row r="10" spans="1:6" x14ac:dyDescent="0.25">
      <c r="A10" s="4">
        <f t="shared" si="0"/>
        <v>5</v>
      </c>
      <c r="B10" s="2" t="s">
        <v>15</v>
      </c>
      <c r="C10" s="2" t="s">
        <v>11</v>
      </c>
      <c r="D10" s="7">
        <v>344.17</v>
      </c>
      <c r="E10" s="27" t="s">
        <v>9</v>
      </c>
      <c r="F10" s="21">
        <v>0.75</v>
      </c>
    </row>
    <row r="11" spans="1:6" x14ac:dyDescent="0.25">
      <c r="A11" s="4">
        <f t="shared" si="0"/>
        <v>6</v>
      </c>
      <c r="B11" s="2" t="s">
        <v>16</v>
      </c>
      <c r="C11" s="2" t="s">
        <v>11</v>
      </c>
      <c r="D11" s="7">
        <v>365</v>
      </c>
      <c r="E11" s="27" t="s">
        <v>9</v>
      </c>
      <c r="F11" s="21">
        <v>0.75</v>
      </c>
    </row>
    <row r="12" spans="1:6" x14ac:dyDescent="0.25">
      <c r="A12" s="4">
        <f t="shared" si="0"/>
        <v>7</v>
      </c>
      <c r="B12" s="2" t="s">
        <v>17</v>
      </c>
      <c r="C12" s="2" t="s">
        <v>11</v>
      </c>
      <c r="D12" s="7">
        <v>344.17</v>
      </c>
      <c r="E12" s="27" t="s">
        <v>9</v>
      </c>
      <c r="F12" s="21">
        <v>0.75</v>
      </c>
    </row>
    <row r="13" spans="1:6" x14ac:dyDescent="0.25">
      <c r="A13" s="4">
        <f t="shared" si="0"/>
        <v>8</v>
      </c>
      <c r="B13" s="2" t="s">
        <v>18</v>
      </c>
      <c r="C13" s="2" t="s">
        <v>11</v>
      </c>
      <c r="D13" s="7">
        <v>344.17</v>
      </c>
      <c r="E13" s="27" t="s">
        <v>9</v>
      </c>
      <c r="F13" s="21">
        <v>0.75</v>
      </c>
    </row>
    <row r="14" spans="1:6" x14ac:dyDescent="0.25">
      <c r="A14" s="4">
        <f t="shared" si="0"/>
        <v>9</v>
      </c>
      <c r="B14" s="2" t="s">
        <v>19</v>
      </c>
      <c r="C14" s="2" t="s">
        <v>11</v>
      </c>
      <c r="D14" s="7">
        <v>365</v>
      </c>
      <c r="E14" s="27" t="s">
        <v>9</v>
      </c>
      <c r="F14" s="21">
        <v>0.75</v>
      </c>
    </row>
    <row r="15" spans="1:6" x14ac:dyDescent="0.25">
      <c r="A15" s="4">
        <f t="shared" si="0"/>
        <v>10</v>
      </c>
      <c r="B15" s="2" t="s">
        <v>21</v>
      </c>
      <c r="C15" s="2" t="s">
        <v>11</v>
      </c>
      <c r="D15" s="7">
        <v>344.17</v>
      </c>
      <c r="E15" s="27" t="s">
        <v>9</v>
      </c>
      <c r="F15" s="21">
        <v>0.75</v>
      </c>
    </row>
    <row r="16" spans="1:6" x14ac:dyDescent="0.25">
      <c r="A16" s="28">
        <f t="shared" si="0"/>
        <v>11</v>
      </c>
      <c r="B16" s="26" t="s">
        <v>22</v>
      </c>
      <c r="C16" s="26" t="s">
        <v>11</v>
      </c>
      <c r="D16" s="30">
        <f>304.17</f>
        <v>304.17</v>
      </c>
      <c r="E16" s="27" t="s">
        <v>9</v>
      </c>
      <c r="F16" s="21">
        <v>0.75</v>
      </c>
    </row>
    <row r="17" spans="1:6" x14ac:dyDescent="0.25">
      <c r="A17" s="4">
        <f t="shared" si="0"/>
        <v>12</v>
      </c>
      <c r="B17" s="2" t="s">
        <v>23</v>
      </c>
      <c r="C17" s="2" t="s">
        <v>11</v>
      </c>
      <c r="D17" s="7">
        <v>344.17</v>
      </c>
      <c r="E17" s="27" t="s">
        <v>9</v>
      </c>
      <c r="F17" s="21">
        <v>0.75</v>
      </c>
    </row>
    <row r="18" spans="1:6" x14ac:dyDescent="0.25">
      <c r="A18" s="4">
        <f t="shared" si="0"/>
        <v>13</v>
      </c>
      <c r="B18" s="2" t="s">
        <v>24</v>
      </c>
      <c r="C18" s="2" t="s">
        <v>11</v>
      </c>
      <c r="D18" s="7">
        <v>344.17</v>
      </c>
      <c r="E18" s="27" t="s">
        <v>9</v>
      </c>
      <c r="F18" s="21">
        <v>0.75</v>
      </c>
    </row>
    <row r="19" spans="1:6" x14ac:dyDescent="0.25">
      <c r="A19" s="33" t="s">
        <v>26</v>
      </c>
      <c r="B19" s="33"/>
      <c r="C19" s="33"/>
      <c r="D19" s="25">
        <f>SUM(D6:D18)</f>
        <v>4677.5300000000007</v>
      </c>
      <c r="E19" s="22"/>
      <c r="F19" s="22"/>
    </row>
  </sheetData>
  <mergeCells count="10">
    <mergeCell ref="A19:C19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 2019</vt:lpstr>
      <vt:lpstr>FEBRERO 2019</vt:lpstr>
      <vt:lpstr>MARZO 2019</vt:lpstr>
      <vt:lpstr>JUNIO 2019</vt:lpstr>
      <vt:lpstr>A DIC.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Mirna Santos</cp:lastModifiedBy>
  <cp:lastPrinted>2020-03-07T03:57:22Z</cp:lastPrinted>
  <dcterms:created xsi:type="dcterms:W3CDTF">2019-04-12T20:01:49Z</dcterms:created>
  <dcterms:modified xsi:type="dcterms:W3CDTF">2020-03-07T03:57:36Z</dcterms:modified>
</cp:coreProperties>
</file>