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ORGANIZACIÓN 2018\2. MARCO PRESUPUESTARIO 2018\UACI  INFO 2018\PROYECTOS  2016-2018\Proyectos  2018\"/>
    </mc:Choice>
  </mc:AlternateContent>
  <bookViews>
    <workbookView xWindow="240" yWindow="30" windowWidth="20055" windowHeight="7680" activeTab="2"/>
  </bookViews>
  <sheets>
    <sheet name="Proyecto trimestre 1-2018" sheetId="5" r:id="rId1"/>
    <sheet name="Proyecto trimestre 2-2018" sheetId="9" r:id="rId2"/>
    <sheet name="proyectos de jul-a septi. 2018" sheetId="10" r:id="rId3"/>
  </sheets>
  <calcPr calcId="152511"/>
</workbook>
</file>

<file path=xl/calcChain.xml><?xml version="1.0" encoding="utf-8"?>
<calcChain xmlns="http://schemas.openxmlformats.org/spreadsheetml/2006/main">
  <c r="I17" i="5" l="1"/>
  <c r="M17" i="5"/>
  <c r="K17" i="5"/>
</calcChain>
</file>

<file path=xl/sharedStrings.xml><?xml version="1.0" encoding="utf-8"?>
<sst xmlns="http://schemas.openxmlformats.org/spreadsheetml/2006/main" count="198" uniqueCount="125">
  <si>
    <t>PERIODO DE EJECUCION SEGÚN ORDEN DE INICIO Y ACTA DE RECEPCION DEFINITA</t>
  </si>
  <si>
    <t>No. DE ACTA Y ACUERDO MUNICIPAL DE APROBACION</t>
  </si>
  <si>
    <t>MODALIDAD DE EJECUCION</t>
  </si>
  <si>
    <t>RESPONSABLES DE LA FORMULACION, EJECUCION Y SUPERVISION DEL PROYECTO, CON SUS RESPECTIVOS COSTOS</t>
  </si>
  <si>
    <t>NOMBRE DEL ADMINISTRADOR DEL CONTRATO</t>
  </si>
  <si>
    <t>ORIGEN DE LOS FONDOS</t>
  </si>
  <si>
    <t>ESTADO ACTUAL DE LA OBRA</t>
  </si>
  <si>
    <t>MODIFICACIONES, ADENDA Y ORDENES DE CAMBIO</t>
  </si>
  <si>
    <t>NOMBRE DEL PROYECTO SEGÚN ACUERDO MUNICIPAL</t>
  </si>
  <si>
    <t>FORMULADOR</t>
  </si>
  <si>
    <t>MONTO DE SUPERVISON</t>
  </si>
  <si>
    <t>MONTO DEL PROYECTO</t>
  </si>
  <si>
    <t>EJECUTOR</t>
  </si>
  <si>
    <t>SUPERVISOR</t>
  </si>
  <si>
    <t>N° PROYECTO</t>
  </si>
  <si>
    <t>N°</t>
  </si>
  <si>
    <t>CONCRETEADO HIDRAULICO EN COLONIA EL ROSARIO, CASCO URBANO DEL MSPT.</t>
  </si>
  <si>
    <t>LIBRE GESTION</t>
  </si>
  <si>
    <t>MOZ CONSTRUCTORES, SERVICIOS DE INGENIERIA.</t>
  </si>
  <si>
    <t>Ing. Wilmer Enoc Santos Sarmiento.</t>
  </si>
  <si>
    <t>FODES 75</t>
  </si>
  <si>
    <t>1 KM.</t>
  </si>
  <si>
    <t>MONTO SEGÚN CARPETA</t>
  </si>
  <si>
    <t>MONTO DE PAGO POR CARPETA TECNICA.</t>
  </si>
  <si>
    <t>ADMON</t>
  </si>
  <si>
    <t xml:space="preserve">No. DE CUENTA BANCARIA </t>
  </si>
  <si>
    <t xml:space="preserve">DISTANCIA EXISTENTE DE  LA ALCALDIA MUNCIPAL  AL PROYECTO. (EN KM) </t>
  </si>
  <si>
    <t>N/A</t>
  </si>
  <si>
    <t>ORDEN DE COMPRA N°</t>
  </si>
  <si>
    <t>MONTO</t>
  </si>
  <si>
    <t>EJECUCION</t>
  </si>
  <si>
    <t>TODO EL MUNICIPIO</t>
  </si>
  <si>
    <t>SALDO</t>
  </si>
  <si>
    <t>TOTALES</t>
  </si>
  <si>
    <t>CONTRIBUCION SOCIAL Y AYUDA DE LAMINAS A PERSONAS DE ESCASOS RECURSOS ECONOMICOS , AÑO 2018</t>
  </si>
  <si>
    <t>INVERSIONES EL INDIO.</t>
  </si>
  <si>
    <t>FINALIZADO</t>
  </si>
  <si>
    <t xml:space="preserve">   </t>
  </si>
  <si>
    <t>ADMON/CARPETA</t>
  </si>
  <si>
    <t>ADMON/TERRACERIA</t>
  </si>
  <si>
    <t>ADMON/INF. VIAL</t>
  </si>
  <si>
    <t>ADMON/OBRA GRIS</t>
  </si>
  <si>
    <t>PERLA &amp; PERLA Ing. Civiles, SA de CV</t>
  </si>
  <si>
    <t>MULTI-INV. Md SA de Cv</t>
  </si>
  <si>
    <t>Const. Ortez SA de CV</t>
  </si>
  <si>
    <t>Inv. El León. SA de Cv</t>
  </si>
  <si>
    <t>INPROVI SA DE CV</t>
  </si>
  <si>
    <t>--------</t>
  </si>
  <si>
    <t>NINGUNA</t>
  </si>
  <si>
    <t>---------</t>
  </si>
  <si>
    <t>15 Km</t>
  </si>
  <si>
    <t>565-000455-1</t>
  </si>
  <si>
    <t>MEJORAMIENTO DE TRAMO DE C ALLE, SUMINISTRO Y COLOCACION DE MEZCLA ASFALTICA EN CALIENTE EN CASERIO LAS PAVAS  DEL MSPT</t>
  </si>
  <si>
    <t>MEJORAMIENTO DE TRAMO DE C ALLE, SUMINISTRO Y COLOCACION DE MEZCLA ASFALTICA EN CALIENTE EN CANTON SAN ISIDRO  DEL MSPT</t>
  </si>
  <si>
    <t>27 JULIO- 09 SEPT-2017</t>
  </si>
  <si>
    <t>27 JULIO 2017-18 ENE 2018</t>
  </si>
  <si>
    <t>27 JULIO 2017-31 ENE 2018</t>
  </si>
  <si>
    <t>27 JULIO 2017-05 ABRIL2018</t>
  </si>
  <si>
    <t>12 Km</t>
  </si>
  <si>
    <t>ADMON/ASFALTO</t>
  </si>
  <si>
    <t>-------</t>
  </si>
  <si>
    <t>OSSA CONSTRUCTORA SV de CV</t>
  </si>
  <si>
    <t>CONSTRMORENO SA de CV</t>
  </si>
  <si>
    <t>U&amp;R CONSTRUCTORES SA de CV</t>
  </si>
  <si>
    <t>14 AGO  AL 08 SEPT 2017</t>
  </si>
  <si>
    <t>22 ENE AL 06 FEB 2018</t>
  </si>
  <si>
    <t>04 ENE AL 19 ENE 2018</t>
  </si>
  <si>
    <t>M&amp;M SA deCV</t>
  </si>
  <si>
    <t>29 ENE 2018- 27 ABR 2018.</t>
  </si>
  <si>
    <t>PROYECTOS REALIZADOS AÑO 2018</t>
  </si>
  <si>
    <t>03216   $ 20,000.00          03427 $ 15,000.00</t>
  </si>
  <si>
    <t>3376  $11,225.00</t>
  </si>
  <si>
    <t>MULTI-INV. MD SA de Cv</t>
  </si>
  <si>
    <t xml:space="preserve">N° DE PROYECTO </t>
  </si>
  <si>
    <t>NOMBRE DE LA OBRA</t>
  </si>
  <si>
    <t>UBICACIÓN</t>
  </si>
  <si>
    <t xml:space="preserve">COSTO TOTAL DE LA OBRA </t>
  </si>
  <si>
    <t>FUENTE DE FINANCIAMIENTO</t>
  </si>
  <si>
    <t>FECHA DE INICIO</t>
  </si>
  <si>
    <t xml:space="preserve">TIEMPO DE EJECUCIÓN </t>
  </si>
  <si>
    <t xml:space="preserve">N° DE BENEFICIARIOS </t>
  </si>
  <si>
    <t xml:space="preserve">EJECUTOR </t>
  </si>
  <si>
    <t xml:space="preserve">SUPERVISOR </t>
  </si>
  <si>
    <t>FUNCIONARIO DE INSTITUCION RESPONSABLE</t>
  </si>
  <si>
    <t xml:space="preserve">FORMAS DE PAGO </t>
  </si>
  <si>
    <t xml:space="preserve">GARANTIAS </t>
  </si>
  <si>
    <t>Construccion de puente vehicular sencillo tipo boveda, en colonia San Isidro Lempa, Municipio de San Pablo Tacachico.</t>
  </si>
  <si>
    <t xml:space="preserve">Cantón San Isidro Lempa, colonia San Isidro </t>
  </si>
  <si>
    <t>FODES</t>
  </si>
  <si>
    <t>03 de mayo de 2018</t>
  </si>
  <si>
    <t>13 días</t>
  </si>
  <si>
    <t>960 H.</t>
  </si>
  <si>
    <t xml:space="preserve">Administración </t>
  </si>
  <si>
    <t xml:space="preserve">Llona Reynaldo Varela Paredes </t>
  </si>
  <si>
    <t xml:space="preserve">Credito </t>
  </si>
  <si>
    <t>OBRAS REALIZADAS DE  JULIO A OCTUBRE   DE 2018</t>
  </si>
  <si>
    <t>Construccion de letrina y fosa septica en Centro Escolar caserío Col.  Las Delicias del Canton Mogotes Municipio de San Pablo Tacachico.</t>
  </si>
  <si>
    <t>Cantón Mogotes, Colonia Las Delicias del Municipio.</t>
  </si>
  <si>
    <t>16 de Julio 2018</t>
  </si>
  <si>
    <t>75 Dias</t>
  </si>
  <si>
    <t>Comunidad Estudiantil.</t>
  </si>
  <si>
    <t>ANIVAR EDUARDO VÁSQUEZ</t>
  </si>
  <si>
    <t>Construccion de cordon cuneta en tercer pasaje y calle principal,Colonia Los Mangos del Cantón Moncagua.</t>
  </si>
  <si>
    <t xml:space="preserve">Colonia los mangos, Cantón Mogotes </t>
  </si>
  <si>
    <t>20 de Julio 2018</t>
  </si>
  <si>
    <t xml:space="preserve">15 Dias </t>
  </si>
  <si>
    <t>150 H.</t>
  </si>
  <si>
    <t>ALVA ARACELI GONZALEZ</t>
  </si>
  <si>
    <t>Construccion de cordon ccuneta y concrteado en pasaje Ref. Juan Salmeron, Cantón San Juan Mesas del Municipio.</t>
  </si>
  <si>
    <t xml:space="preserve">Canton San Juan Mesas del Municipio </t>
  </si>
  <si>
    <t>22 de Agosto 2018</t>
  </si>
  <si>
    <t xml:space="preserve">25 Dias </t>
  </si>
  <si>
    <t>45 H.</t>
  </si>
  <si>
    <t xml:space="preserve">Luis Santiago Martinez </t>
  </si>
  <si>
    <t>Construccion de baden al costado poniente del parque central de la colonia San Isidro Lempa del Municipio</t>
  </si>
  <si>
    <t>Cantón San Isidro Lempa, Colonia San Isidro del Municipio</t>
  </si>
  <si>
    <t>18 de septiembre 2018</t>
  </si>
  <si>
    <t xml:space="preserve">8 Dias </t>
  </si>
  <si>
    <t>200 H.</t>
  </si>
  <si>
    <t>Llona Reynaldo Varela</t>
  </si>
  <si>
    <t xml:space="preserve">Concreteado de calle en el Caserío Tepemicho en el primer pasaje de la calle que conduce al Cantón Mogotes del Municipio </t>
  </si>
  <si>
    <t xml:space="preserve">Canton Mogotes, Caserío Tepemicho del Municipio </t>
  </si>
  <si>
    <t>25 de septiembre al 17 de octubre 2018</t>
  </si>
  <si>
    <t>22 dias</t>
  </si>
  <si>
    <t>350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</si>
</sst>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justify" vertical="justify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Font="1" applyBorder="1"/>
    <xf numFmtId="44" fontId="2" fillId="0" borderId="7" xfId="0" applyNumberFormat="1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44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5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4" fontId="2" fillId="0" borderId="18" xfId="0" quotePrefix="1" applyNumberFormat="1" applyFont="1" applyBorder="1" applyAlignment="1">
      <alignment horizontal="center" vertical="center" wrapText="1"/>
    </xf>
    <xf numFmtId="44" fontId="1" fillId="0" borderId="18" xfId="0" quotePrefix="1" applyNumberFormat="1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164" fontId="2" fillId="0" borderId="4" xfId="0" quotePrefix="1" applyNumberFormat="1" applyFont="1" applyBorder="1" applyAlignment="1">
      <alignment horizontal="center" vertical="center" wrapText="1"/>
    </xf>
    <xf numFmtId="44" fontId="1" fillId="0" borderId="4" xfId="0" quotePrefix="1" applyNumberFormat="1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center" vertical="center" wrapText="1"/>
    </xf>
    <xf numFmtId="15" fontId="2" fillId="0" borderId="17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5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4" fontId="4" fillId="0" borderId="17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5" fontId="0" fillId="0" borderId="2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1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4" fontId="1" fillId="0" borderId="10" xfId="0" applyNumberFormat="1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1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2" fillId="0" borderId="4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0"/>
  <sheetViews>
    <sheetView zoomScale="83" zoomScaleNormal="83" zoomScalePageLayoutView="80" workbookViewId="0">
      <selection activeCell="P4" sqref="P4:P6"/>
    </sheetView>
  </sheetViews>
  <sheetFormatPr baseColWidth="10" defaultRowHeight="15" x14ac:dyDescent="0.25"/>
  <cols>
    <col min="1" max="1" width="5.140625" style="5" customWidth="1"/>
    <col min="2" max="2" width="9.5703125" style="3" customWidth="1"/>
    <col min="3" max="3" width="19" style="2" customWidth="1"/>
    <col min="4" max="4" width="20.28515625" style="2" customWidth="1"/>
    <col min="5" max="5" width="14.28515625" style="2" customWidth="1"/>
    <col min="6" max="6" width="21.42578125" style="4" customWidth="1"/>
    <col min="7" max="7" width="13.140625" style="4" customWidth="1"/>
    <col min="8" max="8" width="18.140625" style="4" customWidth="1"/>
    <col min="9" max="10" width="12.5703125" style="4" customWidth="1"/>
    <col min="11" max="11" width="12.140625" style="7" customWidth="1"/>
    <col min="12" max="12" width="9.5703125" style="7" customWidth="1"/>
    <col min="13" max="13" width="11.140625" style="7" customWidth="1"/>
    <col min="14" max="14" width="22.140625" style="7" customWidth="1"/>
    <col min="15" max="15" width="17" style="7" customWidth="1"/>
    <col min="16" max="16" width="16.85546875" style="7" customWidth="1"/>
    <col min="17" max="17" width="14.5703125" style="2" customWidth="1"/>
    <col min="18" max="18" width="10.85546875" style="2" customWidth="1"/>
    <col min="19" max="19" width="14.28515625" style="2" customWidth="1"/>
    <col min="20" max="20" width="16.28515625" style="2" customWidth="1"/>
    <col min="21" max="21" width="14.5703125" style="2" customWidth="1"/>
    <col min="22" max="22" width="16.42578125" style="2" customWidth="1"/>
    <col min="23" max="23" width="11.42578125" style="1"/>
  </cols>
  <sheetData>
    <row r="1" spans="1:22" ht="41.25" customHeight="1" thickBot="1" x14ac:dyDescent="0.3">
      <c r="A1" s="87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7" t="s">
        <v>69</v>
      </c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 s="3" customFormat="1" ht="33" customHeight="1" x14ac:dyDescent="0.25">
      <c r="A2" s="72" t="s">
        <v>15</v>
      </c>
      <c r="B2" s="74" t="s">
        <v>14</v>
      </c>
      <c r="C2" s="77" t="s">
        <v>8</v>
      </c>
      <c r="D2" s="74" t="s">
        <v>0</v>
      </c>
      <c r="E2" s="74" t="s">
        <v>1</v>
      </c>
      <c r="F2" s="74" t="s">
        <v>2</v>
      </c>
      <c r="G2" s="74" t="s">
        <v>22</v>
      </c>
      <c r="H2" s="74" t="s">
        <v>11</v>
      </c>
      <c r="I2" s="74"/>
      <c r="J2" s="91" t="s">
        <v>10</v>
      </c>
      <c r="K2" s="91"/>
      <c r="L2" s="91" t="s">
        <v>23</v>
      </c>
      <c r="M2" s="91"/>
      <c r="N2" s="91" t="s">
        <v>3</v>
      </c>
      <c r="O2" s="91"/>
      <c r="P2" s="91"/>
      <c r="Q2" s="74" t="s">
        <v>4</v>
      </c>
      <c r="R2" s="74" t="s">
        <v>5</v>
      </c>
      <c r="S2" s="74" t="s">
        <v>6</v>
      </c>
      <c r="T2" s="74" t="s">
        <v>7</v>
      </c>
      <c r="U2" s="74" t="s">
        <v>25</v>
      </c>
      <c r="V2" s="89" t="s">
        <v>26</v>
      </c>
    </row>
    <row r="3" spans="1:22" s="9" customFormat="1" ht="39" thickBot="1" x14ac:dyDescent="0.3">
      <c r="A3" s="73"/>
      <c r="B3" s="75"/>
      <c r="C3" s="78"/>
      <c r="D3" s="75"/>
      <c r="E3" s="75"/>
      <c r="F3" s="75"/>
      <c r="G3" s="75"/>
      <c r="H3" s="10" t="s">
        <v>28</v>
      </c>
      <c r="I3" s="39" t="s">
        <v>29</v>
      </c>
      <c r="J3" s="10" t="s">
        <v>28</v>
      </c>
      <c r="K3" s="10" t="s">
        <v>29</v>
      </c>
      <c r="L3" s="10" t="s">
        <v>28</v>
      </c>
      <c r="M3" s="10" t="s">
        <v>29</v>
      </c>
      <c r="N3" s="11" t="s">
        <v>12</v>
      </c>
      <c r="O3" s="11" t="s">
        <v>13</v>
      </c>
      <c r="P3" s="11" t="s">
        <v>9</v>
      </c>
      <c r="Q3" s="75"/>
      <c r="R3" s="75"/>
      <c r="S3" s="75"/>
      <c r="T3" s="75"/>
      <c r="U3" s="75"/>
      <c r="V3" s="90"/>
    </row>
    <row r="4" spans="1:22" s="9" customFormat="1" ht="25.5" x14ac:dyDescent="0.25">
      <c r="A4" s="67">
        <v>1</v>
      </c>
      <c r="B4" s="64"/>
      <c r="C4" s="76" t="s">
        <v>52</v>
      </c>
      <c r="D4" s="23" t="s">
        <v>64</v>
      </c>
      <c r="E4" s="22">
        <v>42954</v>
      </c>
      <c r="F4" s="23" t="s">
        <v>38</v>
      </c>
      <c r="G4" s="70">
        <v>81890.97</v>
      </c>
      <c r="H4" s="24" t="s">
        <v>49</v>
      </c>
      <c r="I4" s="29" t="s">
        <v>60</v>
      </c>
      <c r="J4" s="70"/>
      <c r="K4" s="70">
        <v>5600</v>
      </c>
      <c r="L4" s="70"/>
      <c r="M4" s="70">
        <v>4094.55</v>
      </c>
      <c r="N4" s="25" t="s">
        <v>60</v>
      </c>
      <c r="O4" s="80" t="s">
        <v>62</v>
      </c>
      <c r="P4" s="80" t="s">
        <v>63</v>
      </c>
      <c r="Q4" s="64" t="s">
        <v>27</v>
      </c>
      <c r="R4" s="64" t="s">
        <v>20</v>
      </c>
      <c r="S4" s="64" t="s">
        <v>36</v>
      </c>
      <c r="T4" s="64" t="s">
        <v>48</v>
      </c>
      <c r="U4" s="64" t="s">
        <v>51</v>
      </c>
      <c r="V4" s="85" t="s">
        <v>58</v>
      </c>
    </row>
    <row r="5" spans="1:22" s="9" customFormat="1" ht="30" x14ac:dyDescent="0.25">
      <c r="A5" s="67"/>
      <c r="B5" s="64"/>
      <c r="C5" s="76"/>
      <c r="D5" s="16" t="s">
        <v>66</v>
      </c>
      <c r="E5" s="15">
        <v>42992</v>
      </c>
      <c r="F5" s="16" t="s">
        <v>39</v>
      </c>
      <c r="G5" s="64"/>
      <c r="H5" s="33" t="s">
        <v>70</v>
      </c>
      <c r="I5" s="17">
        <v>35000</v>
      </c>
      <c r="J5" s="70"/>
      <c r="K5" s="70"/>
      <c r="L5" s="70"/>
      <c r="M5" s="70"/>
      <c r="N5" s="19" t="s">
        <v>61</v>
      </c>
      <c r="O5" s="80"/>
      <c r="P5" s="80"/>
      <c r="Q5" s="64"/>
      <c r="R5" s="64"/>
      <c r="S5" s="64"/>
      <c r="T5" s="64"/>
      <c r="U5" s="64"/>
      <c r="V5" s="85"/>
    </row>
    <row r="6" spans="1:22" s="9" customFormat="1" ht="36" customHeight="1" thickBot="1" x14ac:dyDescent="0.3">
      <c r="A6" s="67"/>
      <c r="B6" s="64"/>
      <c r="C6" s="76"/>
      <c r="D6" s="16" t="s">
        <v>65</v>
      </c>
      <c r="E6" s="30">
        <v>42992</v>
      </c>
      <c r="F6" s="13" t="s">
        <v>59</v>
      </c>
      <c r="G6" s="65"/>
      <c r="H6" s="33" t="s">
        <v>71</v>
      </c>
      <c r="I6" s="12">
        <v>45355</v>
      </c>
      <c r="J6" s="71"/>
      <c r="K6" s="71"/>
      <c r="L6" s="71"/>
      <c r="M6" s="71"/>
      <c r="N6" s="14" t="s">
        <v>72</v>
      </c>
      <c r="O6" s="81"/>
      <c r="P6" s="81"/>
      <c r="Q6" s="65"/>
      <c r="R6" s="65"/>
      <c r="S6" s="65"/>
      <c r="T6" s="65"/>
      <c r="U6" s="65"/>
      <c r="V6" s="86"/>
    </row>
    <row r="7" spans="1:22" s="9" customFormat="1" x14ac:dyDescent="0.25">
      <c r="A7" s="66">
        <v>2</v>
      </c>
      <c r="B7" s="63"/>
      <c r="C7" s="82" t="s">
        <v>53</v>
      </c>
      <c r="D7" s="23" t="s">
        <v>54</v>
      </c>
      <c r="E7" s="26">
        <v>42957</v>
      </c>
      <c r="F7" s="38" t="s">
        <v>38</v>
      </c>
      <c r="G7" s="69">
        <v>116870.13</v>
      </c>
      <c r="H7" s="24" t="s">
        <v>49</v>
      </c>
      <c r="I7" s="27" t="s">
        <v>47</v>
      </c>
      <c r="J7" s="69"/>
      <c r="K7" s="69">
        <v>8000</v>
      </c>
      <c r="L7" s="69"/>
      <c r="M7" s="69">
        <v>5843.51</v>
      </c>
      <c r="N7" s="28" t="s">
        <v>47</v>
      </c>
      <c r="O7" s="79" t="s">
        <v>46</v>
      </c>
      <c r="P7" s="79" t="s">
        <v>42</v>
      </c>
      <c r="Q7" s="63" t="s">
        <v>27</v>
      </c>
      <c r="R7" s="63" t="s">
        <v>20</v>
      </c>
      <c r="S7" s="63" t="s">
        <v>36</v>
      </c>
      <c r="T7" s="63" t="s">
        <v>48</v>
      </c>
      <c r="U7" s="63" t="s">
        <v>51</v>
      </c>
      <c r="V7" s="84" t="s">
        <v>50</v>
      </c>
    </row>
    <row r="8" spans="1:22" s="9" customFormat="1" ht="30" x14ac:dyDescent="0.25">
      <c r="A8" s="67"/>
      <c r="B8" s="64"/>
      <c r="C8" s="76"/>
      <c r="D8" s="15" t="s">
        <v>55</v>
      </c>
      <c r="E8" s="15">
        <v>42992</v>
      </c>
      <c r="F8" s="16" t="s">
        <v>39</v>
      </c>
      <c r="G8" s="70"/>
      <c r="H8" s="17"/>
      <c r="I8" s="18">
        <v>38000</v>
      </c>
      <c r="J8" s="70"/>
      <c r="K8" s="70"/>
      <c r="L8" s="70"/>
      <c r="M8" s="70"/>
      <c r="N8" s="19" t="s">
        <v>43</v>
      </c>
      <c r="O8" s="80"/>
      <c r="P8" s="80"/>
      <c r="Q8" s="64"/>
      <c r="R8" s="64"/>
      <c r="S8" s="64"/>
      <c r="T8" s="64"/>
      <c r="U8" s="64"/>
      <c r="V8" s="85"/>
    </row>
    <row r="9" spans="1:22" s="9" customFormat="1" ht="25.5" x14ac:dyDescent="0.25">
      <c r="A9" s="67"/>
      <c r="B9" s="64"/>
      <c r="C9" s="76"/>
      <c r="D9" s="15" t="s">
        <v>56</v>
      </c>
      <c r="E9" s="15">
        <v>42992</v>
      </c>
      <c r="F9" s="16" t="s">
        <v>40</v>
      </c>
      <c r="G9" s="70"/>
      <c r="H9" s="17"/>
      <c r="I9" s="18">
        <v>46000</v>
      </c>
      <c r="J9" s="70"/>
      <c r="K9" s="70"/>
      <c r="L9" s="70"/>
      <c r="M9" s="70"/>
      <c r="N9" s="19" t="s">
        <v>44</v>
      </c>
      <c r="O9" s="80"/>
      <c r="P9" s="80"/>
      <c r="Q9" s="64"/>
      <c r="R9" s="64"/>
      <c r="S9" s="64"/>
      <c r="T9" s="64"/>
      <c r="U9" s="64"/>
      <c r="V9" s="85"/>
    </row>
    <row r="10" spans="1:22" s="9" customFormat="1" ht="26.25" thickBot="1" x14ac:dyDescent="0.3">
      <c r="A10" s="68"/>
      <c r="B10" s="65"/>
      <c r="C10" s="83"/>
      <c r="D10" s="20" t="s">
        <v>57</v>
      </c>
      <c r="E10" s="20">
        <v>42992</v>
      </c>
      <c r="F10" s="39" t="s">
        <v>41</v>
      </c>
      <c r="G10" s="71"/>
      <c r="H10" s="10"/>
      <c r="I10" s="21">
        <v>30000</v>
      </c>
      <c r="J10" s="71"/>
      <c r="K10" s="71"/>
      <c r="L10" s="71"/>
      <c r="M10" s="71"/>
      <c r="N10" s="11" t="s">
        <v>45</v>
      </c>
      <c r="O10" s="81"/>
      <c r="P10" s="81"/>
      <c r="Q10" s="65"/>
      <c r="R10" s="65"/>
      <c r="S10" s="65"/>
      <c r="T10" s="65"/>
      <c r="U10" s="65"/>
      <c r="V10" s="86"/>
    </row>
    <row r="11" spans="1:22" x14ac:dyDescent="0.25">
      <c r="A11" s="57">
        <v>3</v>
      </c>
      <c r="B11" s="59"/>
      <c r="C11" s="61" t="s">
        <v>16</v>
      </c>
      <c r="D11" s="49" t="s">
        <v>68</v>
      </c>
      <c r="E11" s="62">
        <v>43062</v>
      </c>
      <c r="F11" s="54" t="s">
        <v>17</v>
      </c>
      <c r="G11" s="52">
        <v>47668.67</v>
      </c>
      <c r="H11" s="40"/>
      <c r="I11" s="40">
        <v>47593.56</v>
      </c>
      <c r="J11" s="40"/>
      <c r="K11" s="40">
        <v>2370</v>
      </c>
      <c r="L11" s="40"/>
      <c r="M11" s="40">
        <v>2383.4299999999998</v>
      </c>
      <c r="N11" s="51" t="s">
        <v>18</v>
      </c>
      <c r="O11" s="51" t="s">
        <v>19</v>
      </c>
      <c r="P11" s="51" t="s">
        <v>67</v>
      </c>
      <c r="Q11" s="49" t="s">
        <v>27</v>
      </c>
      <c r="R11" s="49" t="s">
        <v>20</v>
      </c>
      <c r="S11" s="49" t="s">
        <v>30</v>
      </c>
      <c r="T11" s="49" t="s">
        <v>48</v>
      </c>
      <c r="U11" s="49" t="s">
        <v>51</v>
      </c>
      <c r="V11" s="50" t="s">
        <v>21</v>
      </c>
    </row>
    <row r="12" spans="1:22" x14ac:dyDescent="0.25">
      <c r="A12" s="57"/>
      <c r="B12" s="59"/>
      <c r="C12" s="61"/>
      <c r="D12" s="49"/>
      <c r="E12" s="62"/>
      <c r="F12" s="55"/>
      <c r="G12" s="53"/>
      <c r="H12" s="8">
        <v>3128</v>
      </c>
      <c r="I12" s="41">
        <v>14000</v>
      </c>
      <c r="J12" s="41"/>
      <c r="K12" s="41"/>
      <c r="L12" s="41"/>
      <c r="M12" s="41"/>
      <c r="N12" s="51"/>
      <c r="O12" s="51"/>
      <c r="P12" s="51"/>
      <c r="Q12" s="49"/>
      <c r="R12" s="49"/>
      <c r="S12" s="49"/>
      <c r="T12" s="49"/>
      <c r="U12" s="49"/>
      <c r="V12" s="50"/>
    </row>
    <row r="13" spans="1:22" x14ac:dyDescent="0.25">
      <c r="A13" s="57"/>
      <c r="B13" s="59"/>
      <c r="C13" s="61"/>
      <c r="D13" s="49"/>
      <c r="E13" s="62"/>
      <c r="F13" s="55"/>
      <c r="G13" s="53"/>
      <c r="H13" s="42"/>
      <c r="I13" s="6"/>
      <c r="J13" s="6"/>
      <c r="K13" s="41"/>
      <c r="L13" s="41"/>
      <c r="M13" s="41"/>
      <c r="N13" s="51"/>
      <c r="O13" s="51"/>
      <c r="P13" s="51"/>
      <c r="Q13" s="49"/>
      <c r="R13" s="49"/>
      <c r="S13" s="49"/>
      <c r="T13" s="49"/>
      <c r="U13" s="49"/>
      <c r="V13" s="50"/>
    </row>
    <row r="14" spans="1:22" x14ac:dyDescent="0.25">
      <c r="A14" s="57"/>
      <c r="B14" s="59"/>
      <c r="C14" s="61"/>
      <c r="D14" s="49"/>
      <c r="E14" s="62"/>
      <c r="F14" s="55"/>
      <c r="G14" s="53"/>
      <c r="H14" s="42"/>
      <c r="I14" s="6"/>
      <c r="J14" s="6"/>
      <c r="K14" s="41"/>
      <c r="L14" s="41"/>
      <c r="M14" s="41"/>
      <c r="N14" s="51"/>
      <c r="O14" s="51"/>
      <c r="P14" s="51"/>
      <c r="Q14" s="49"/>
      <c r="R14" s="49"/>
      <c r="S14" s="49"/>
      <c r="T14" s="49"/>
      <c r="U14" s="49"/>
      <c r="V14" s="50"/>
    </row>
    <row r="15" spans="1:22" x14ac:dyDescent="0.25">
      <c r="A15" s="57"/>
      <c r="B15" s="59"/>
      <c r="C15" s="61"/>
      <c r="D15" s="49"/>
      <c r="E15" s="62"/>
      <c r="F15" s="55"/>
      <c r="G15" s="53"/>
      <c r="H15" s="42"/>
      <c r="I15" s="6"/>
      <c r="J15" s="6"/>
      <c r="K15" s="41"/>
      <c r="L15" s="41"/>
      <c r="M15" s="41"/>
      <c r="N15" s="51"/>
      <c r="O15" s="51"/>
      <c r="P15" s="51"/>
      <c r="Q15" s="49"/>
      <c r="R15" s="49"/>
      <c r="S15" s="49"/>
      <c r="T15" s="49"/>
      <c r="U15" s="49"/>
      <c r="V15" s="50"/>
    </row>
    <row r="16" spans="1:22" ht="18.75" customHeight="1" x14ac:dyDescent="0.25">
      <c r="A16" s="57"/>
      <c r="B16" s="59"/>
      <c r="C16" s="61"/>
      <c r="D16" s="49"/>
      <c r="E16" s="62"/>
      <c r="F16" s="55"/>
      <c r="G16" s="53"/>
      <c r="H16" s="42"/>
      <c r="I16" s="42"/>
      <c r="J16" s="42"/>
      <c r="K16" s="41"/>
      <c r="L16" s="41"/>
      <c r="M16" s="41"/>
      <c r="N16" s="51"/>
      <c r="O16" s="51"/>
      <c r="P16" s="51"/>
      <c r="Q16" s="49"/>
      <c r="R16" s="49"/>
      <c r="S16" s="49"/>
      <c r="T16" s="49"/>
      <c r="U16" s="49"/>
      <c r="V16" s="50"/>
    </row>
    <row r="17" spans="1:22" ht="24.75" customHeight="1" thickBot="1" x14ac:dyDescent="0.3">
      <c r="A17" s="58"/>
      <c r="B17" s="60"/>
      <c r="C17" s="61"/>
      <c r="D17" s="49"/>
      <c r="E17" s="62"/>
      <c r="F17" s="56"/>
      <c r="G17" s="14" t="s">
        <v>33</v>
      </c>
      <c r="H17" s="35" t="s">
        <v>32</v>
      </c>
      <c r="I17" s="14">
        <f>I11-I12-I13-I14-I15-I16</f>
        <v>33593.56</v>
      </c>
      <c r="J17" s="35"/>
      <c r="K17" s="14">
        <f>SUM(K11:K16)</f>
        <v>2370</v>
      </c>
      <c r="L17" s="14"/>
      <c r="M17" s="14">
        <f>SUM(M11:M16)</f>
        <v>2383.4299999999998</v>
      </c>
      <c r="N17" s="51"/>
      <c r="O17" s="51"/>
      <c r="P17" s="51"/>
      <c r="Q17" s="49"/>
      <c r="R17" s="49"/>
      <c r="S17" s="49"/>
      <c r="T17" s="49"/>
      <c r="U17" s="49"/>
      <c r="V17" s="50"/>
    </row>
    <row r="18" spans="1:22" ht="105.75" thickBot="1" x14ac:dyDescent="0.3">
      <c r="A18" s="31">
        <v>4</v>
      </c>
      <c r="B18" s="34"/>
      <c r="C18" s="36" t="s">
        <v>34</v>
      </c>
      <c r="D18" s="37">
        <v>43151</v>
      </c>
      <c r="E18" s="37">
        <v>43146</v>
      </c>
      <c r="F18" s="42" t="s">
        <v>24</v>
      </c>
      <c r="G18" s="41">
        <v>14000</v>
      </c>
      <c r="H18" s="8">
        <v>3180</v>
      </c>
      <c r="I18" s="41">
        <v>4800</v>
      </c>
      <c r="J18" s="41">
        <v>0</v>
      </c>
      <c r="K18" s="41" t="s">
        <v>27</v>
      </c>
      <c r="L18" s="41">
        <v>0</v>
      </c>
      <c r="M18" s="41">
        <v>0</v>
      </c>
      <c r="N18" s="42" t="s">
        <v>35</v>
      </c>
      <c r="O18" s="42" t="s">
        <v>24</v>
      </c>
      <c r="P18" s="42" t="s">
        <v>24</v>
      </c>
      <c r="Q18" s="32" t="s">
        <v>27</v>
      </c>
      <c r="R18" s="32" t="s">
        <v>20</v>
      </c>
      <c r="S18" s="32" t="s">
        <v>36</v>
      </c>
      <c r="T18" s="32">
        <v>0</v>
      </c>
      <c r="U18" s="32"/>
      <c r="V18" s="32" t="s">
        <v>31</v>
      </c>
    </row>
    <row r="30" spans="1:22" customFormat="1" x14ac:dyDescent="0.25">
      <c r="A30" s="5"/>
      <c r="B30" s="3"/>
      <c r="C30" s="2"/>
      <c r="D30" s="2"/>
      <c r="E30" s="2"/>
      <c r="F30" s="4" t="s">
        <v>37</v>
      </c>
      <c r="G30" s="4"/>
      <c r="H30" s="4"/>
      <c r="I30" s="4"/>
      <c r="J30" s="4"/>
      <c r="K30" s="7"/>
      <c r="L30" s="7"/>
      <c r="M30" s="7"/>
      <c r="N30" s="7"/>
      <c r="O30" s="7"/>
      <c r="P30" s="7"/>
      <c r="Q30" s="2"/>
      <c r="R30" s="2"/>
      <c r="S30" s="2"/>
      <c r="T30" s="2"/>
      <c r="U30" s="2"/>
      <c r="V30" s="2"/>
    </row>
  </sheetData>
  <mergeCells count="67">
    <mergeCell ref="A1:K1"/>
    <mergeCell ref="L1:V1"/>
    <mergeCell ref="J4:J6"/>
    <mergeCell ref="T4:T6"/>
    <mergeCell ref="U4:U6"/>
    <mergeCell ref="V4:V6"/>
    <mergeCell ref="V2:V3"/>
    <mergeCell ref="N2:P2"/>
    <mergeCell ref="Q2:Q3"/>
    <mergeCell ref="R2:R3"/>
    <mergeCell ref="S2:S3"/>
    <mergeCell ref="T2:T3"/>
    <mergeCell ref="H2:I2"/>
    <mergeCell ref="J2:K2"/>
    <mergeCell ref="L2:M2"/>
    <mergeCell ref="U2:U3"/>
    <mergeCell ref="V7:V10"/>
    <mergeCell ref="U7:U10"/>
    <mergeCell ref="T7:T10"/>
    <mergeCell ref="K4:K6"/>
    <mergeCell ref="L4:L6"/>
    <mergeCell ref="M4:M6"/>
    <mergeCell ref="O4:O6"/>
    <mergeCell ref="P4:P6"/>
    <mergeCell ref="Q4:Q6"/>
    <mergeCell ref="R4:R6"/>
    <mergeCell ref="S4:S6"/>
    <mergeCell ref="P7:P10"/>
    <mergeCell ref="R7:R10"/>
    <mergeCell ref="S7:S10"/>
    <mergeCell ref="Q7:Q10"/>
    <mergeCell ref="M7:M10"/>
    <mergeCell ref="J7:J10"/>
    <mergeCell ref="K7:K10"/>
    <mergeCell ref="L7:L10"/>
    <mergeCell ref="O7:O10"/>
    <mergeCell ref="C7:C10"/>
    <mergeCell ref="B7:B10"/>
    <mergeCell ref="A7:A10"/>
    <mergeCell ref="G7:G10"/>
    <mergeCell ref="A2:A3"/>
    <mergeCell ref="G2:G3"/>
    <mergeCell ref="A4:A6"/>
    <mergeCell ref="B4:B6"/>
    <mergeCell ref="C4:C6"/>
    <mergeCell ref="G4:G6"/>
    <mergeCell ref="B2:B3"/>
    <mergeCell ref="C2:C3"/>
    <mergeCell ref="D2:D3"/>
    <mergeCell ref="E2:E3"/>
    <mergeCell ref="F2:F3"/>
    <mergeCell ref="A11:A17"/>
    <mergeCell ref="B11:B17"/>
    <mergeCell ref="C11:C17"/>
    <mergeCell ref="D11:D17"/>
    <mergeCell ref="E11:E17"/>
    <mergeCell ref="G11:G16"/>
    <mergeCell ref="F11:F17"/>
    <mergeCell ref="P11:P17"/>
    <mergeCell ref="Q11:Q17"/>
    <mergeCell ref="R11:R17"/>
    <mergeCell ref="T11:T17"/>
    <mergeCell ref="U11:U17"/>
    <mergeCell ref="V11:V17"/>
    <mergeCell ref="N11:N17"/>
    <mergeCell ref="O11:O17"/>
    <mergeCell ref="S11:S17"/>
  </mergeCells>
  <pageMargins left="0" right="0" top="0.35433070866141736" bottom="0.35433070866141736" header="0.31496062992125984" footer="0.11811023622047245"/>
  <pageSetup paperSize="3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3"/>
  <sheetViews>
    <sheetView workbookViewId="0">
      <selection activeCell="J6" sqref="J6"/>
    </sheetView>
  </sheetViews>
  <sheetFormatPr baseColWidth="10" defaultRowHeight="15" x14ac:dyDescent="0.25"/>
  <cols>
    <col min="1" max="1" width="3.7109375" customWidth="1"/>
    <col min="2" max="2" width="9.42578125" customWidth="1"/>
    <col min="3" max="3" width="13.42578125" customWidth="1"/>
    <col min="4" max="4" width="10.85546875" customWidth="1"/>
    <col min="5" max="5" width="10" customWidth="1"/>
    <col min="6" max="6" width="14.42578125" customWidth="1"/>
    <col min="7" max="7" width="10.42578125" customWidth="1"/>
    <col min="8" max="8" width="9.85546875" customWidth="1"/>
    <col min="9" max="9" width="12.42578125" customWidth="1"/>
    <col min="10" max="10" width="13.7109375" customWidth="1"/>
  </cols>
  <sheetData>
    <row r="2" spans="1:14" ht="63" customHeight="1" x14ac:dyDescent="0.25">
      <c r="A2" s="44" t="s">
        <v>15</v>
      </c>
      <c r="B2" s="44" t="s">
        <v>73</v>
      </c>
      <c r="C2" s="44" t="s">
        <v>74</v>
      </c>
      <c r="D2" s="44" t="s">
        <v>75</v>
      </c>
      <c r="E2" s="44" t="s">
        <v>76</v>
      </c>
      <c r="F2" s="43" t="s">
        <v>77</v>
      </c>
      <c r="G2" s="44" t="s">
        <v>78</v>
      </c>
      <c r="H2" s="44" t="s">
        <v>79</v>
      </c>
      <c r="I2" s="44" t="s">
        <v>80</v>
      </c>
      <c r="J2" s="44" t="s">
        <v>81</v>
      </c>
      <c r="K2" s="44" t="s">
        <v>82</v>
      </c>
      <c r="L2" s="44" t="s">
        <v>83</v>
      </c>
      <c r="M2" s="44" t="s">
        <v>84</v>
      </c>
      <c r="N2" s="44" t="s">
        <v>85</v>
      </c>
    </row>
    <row r="3" spans="1:14" ht="127.5" x14ac:dyDescent="0.25">
      <c r="A3" s="44">
        <v>1</v>
      </c>
      <c r="B3" s="44" t="s">
        <v>27</v>
      </c>
      <c r="C3" s="44" t="s">
        <v>86</v>
      </c>
      <c r="D3" s="44" t="s">
        <v>87</v>
      </c>
      <c r="E3" s="45">
        <v>4580.8500000000004</v>
      </c>
      <c r="F3" s="44" t="s">
        <v>88</v>
      </c>
      <c r="G3" s="44" t="s">
        <v>89</v>
      </c>
      <c r="H3" s="44" t="s">
        <v>90</v>
      </c>
      <c r="I3" s="44" t="s">
        <v>91</v>
      </c>
      <c r="J3" s="43" t="s">
        <v>92</v>
      </c>
      <c r="K3" s="44" t="s">
        <v>27</v>
      </c>
      <c r="L3" s="44" t="s">
        <v>93</v>
      </c>
      <c r="M3" s="44" t="s">
        <v>94</v>
      </c>
      <c r="N3" s="44" t="s">
        <v>27</v>
      </c>
    </row>
  </sheetData>
  <pageMargins left="0.25" right="0.25" top="0.75" bottom="0.75" header="0.3" footer="0.3"/>
  <pageSetup paperSize="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"/>
  <sheetViews>
    <sheetView tabSelected="1" topLeftCell="A4" workbookViewId="0">
      <selection activeCell="H11" sqref="H11"/>
    </sheetView>
  </sheetViews>
  <sheetFormatPr baseColWidth="10" defaultRowHeight="15" x14ac:dyDescent="0.25"/>
  <cols>
    <col min="1" max="1" width="10.140625" customWidth="1"/>
    <col min="2" max="2" width="22.85546875" customWidth="1"/>
    <col min="3" max="3" width="13.5703125" customWidth="1"/>
    <col min="5" max="5" width="14.42578125" customWidth="1"/>
    <col min="8" max="8" width="12.85546875" customWidth="1"/>
    <col min="9" max="9" width="14" customWidth="1"/>
    <col min="10" max="10" width="12.140625" customWidth="1"/>
    <col min="11" max="11" width="12.28515625" customWidth="1"/>
    <col min="12" max="12" width="11.5703125" customWidth="1"/>
  </cols>
  <sheetData>
    <row r="1" spans="1:13" ht="21.75" customHeight="1" x14ac:dyDescent="0.25">
      <c r="A1" s="92" t="s">
        <v>95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51" x14ac:dyDescent="0.25">
      <c r="A2" s="44" t="s">
        <v>73</v>
      </c>
      <c r="B2" s="44" t="s">
        <v>74</v>
      </c>
      <c r="C2" s="44" t="s">
        <v>75</v>
      </c>
      <c r="D2" s="44" t="s">
        <v>76</v>
      </c>
      <c r="E2" s="44" t="s">
        <v>77</v>
      </c>
      <c r="F2" s="44" t="s">
        <v>78</v>
      </c>
      <c r="G2" s="44" t="s">
        <v>79</v>
      </c>
      <c r="H2" s="44" t="s">
        <v>80</v>
      </c>
      <c r="I2" s="44" t="s">
        <v>81</v>
      </c>
      <c r="J2" s="44" t="s">
        <v>82</v>
      </c>
      <c r="K2" s="44" t="s">
        <v>83</v>
      </c>
      <c r="L2" s="44" t="s">
        <v>84</v>
      </c>
      <c r="M2" s="44" t="s">
        <v>85</v>
      </c>
    </row>
    <row r="3" spans="1:13" ht="76.5" x14ac:dyDescent="0.25">
      <c r="A3" s="44" t="s">
        <v>27</v>
      </c>
      <c r="B3" s="44" t="s">
        <v>96</v>
      </c>
      <c r="C3" s="44" t="s">
        <v>97</v>
      </c>
      <c r="D3" s="46">
        <v>7739.7</v>
      </c>
      <c r="E3" s="44" t="s">
        <v>88</v>
      </c>
      <c r="F3" s="44" t="s">
        <v>98</v>
      </c>
      <c r="G3" s="44" t="s">
        <v>99</v>
      </c>
      <c r="H3" s="44" t="s">
        <v>100</v>
      </c>
      <c r="I3" s="44" t="s">
        <v>92</v>
      </c>
      <c r="J3" s="44" t="s">
        <v>27</v>
      </c>
      <c r="K3" s="44" t="s">
        <v>101</v>
      </c>
      <c r="L3" s="44" t="s">
        <v>94</v>
      </c>
      <c r="M3" s="44" t="s">
        <v>27</v>
      </c>
    </row>
    <row r="4" spans="1:13" ht="63.75" x14ac:dyDescent="0.25">
      <c r="A4" s="44" t="s">
        <v>27</v>
      </c>
      <c r="B4" s="44" t="s">
        <v>102</v>
      </c>
      <c r="C4" s="44" t="s">
        <v>103</v>
      </c>
      <c r="D4" s="46">
        <v>394.95</v>
      </c>
      <c r="E4" s="44" t="s">
        <v>88</v>
      </c>
      <c r="F4" s="44" t="s">
        <v>104</v>
      </c>
      <c r="G4" s="44" t="s">
        <v>105</v>
      </c>
      <c r="H4" s="44" t="s">
        <v>106</v>
      </c>
      <c r="I4" s="44" t="s">
        <v>92</v>
      </c>
      <c r="J4" s="44" t="s">
        <v>27</v>
      </c>
      <c r="K4" s="44" t="s">
        <v>107</v>
      </c>
      <c r="L4" s="44" t="s">
        <v>94</v>
      </c>
      <c r="M4" s="44" t="s">
        <v>27</v>
      </c>
    </row>
    <row r="5" spans="1:13" ht="63.75" x14ac:dyDescent="0.25">
      <c r="A5" s="44" t="s">
        <v>27</v>
      </c>
      <c r="B5" s="44" t="s">
        <v>108</v>
      </c>
      <c r="C5" s="44" t="s">
        <v>109</v>
      </c>
      <c r="D5" s="46">
        <v>3829.5</v>
      </c>
      <c r="E5" s="44" t="s">
        <v>88</v>
      </c>
      <c r="F5" s="44" t="s">
        <v>110</v>
      </c>
      <c r="G5" s="44" t="s">
        <v>111</v>
      </c>
      <c r="H5" s="44" t="s">
        <v>112</v>
      </c>
      <c r="I5" s="44" t="s">
        <v>92</v>
      </c>
      <c r="J5" s="44" t="s">
        <v>27</v>
      </c>
      <c r="K5" s="44" t="s">
        <v>113</v>
      </c>
      <c r="L5" s="44" t="s">
        <v>94</v>
      </c>
      <c r="M5" s="44" t="s">
        <v>27</v>
      </c>
    </row>
    <row r="6" spans="1:13" ht="63.75" x14ac:dyDescent="0.25">
      <c r="A6" s="47" t="s">
        <v>27</v>
      </c>
      <c r="B6" s="47" t="s">
        <v>114</v>
      </c>
      <c r="C6" s="47" t="s">
        <v>115</v>
      </c>
      <c r="D6" s="48">
        <v>208.3</v>
      </c>
      <c r="E6" s="47" t="s">
        <v>88</v>
      </c>
      <c r="F6" s="47" t="s">
        <v>116</v>
      </c>
      <c r="G6" s="47" t="s">
        <v>117</v>
      </c>
      <c r="H6" s="47" t="s">
        <v>118</v>
      </c>
      <c r="I6" s="47" t="s">
        <v>92</v>
      </c>
      <c r="J6" s="47" t="s">
        <v>27</v>
      </c>
      <c r="K6" s="47" t="s">
        <v>119</v>
      </c>
      <c r="L6" s="47" t="s">
        <v>94</v>
      </c>
      <c r="M6" s="44" t="s">
        <v>27</v>
      </c>
    </row>
    <row r="7" spans="1:13" ht="63.75" x14ac:dyDescent="0.25">
      <c r="A7" s="44" t="s">
        <v>27</v>
      </c>
      <c r="B7" s="44" t="s">
        <v>120</v>
      </c>
      <c r="C7" s="44" t="s">
        <v>121</v>
      </c>
      <c r="D7" s="46">
        <v>7361.07</v>
      </c>
      <c r="E7" s="44" t="s">
        <v>88</v>
      </c>
      <c r="F7" s="44" t="s">
        <v>122</v>
      </c>
      <c r="G7" s="44" t="s">
        <v>123</v>
      </c>
      <c r="H7" s="44" t="s">
        <v>124</v>
      </c>
      <c r="I7" s="44" t="s">
        <v>92</v>
      </c>
      <c r="J7" s="44" t="s">
        <v>27</v>
      </c>
      <c r="K7" s="44" t="s">
        <v>101</v>
      </c>
      <c r="L7" s="44" t="s">
        <v>94</v>
      </c>
      <c r="M7" s="44" t="s">
        <v>27</v>
      </c>
    </row>
  </sheetData>
  <mergeCells count="1">
    <mergeCell ref="A1:M1"/>
  </mergeCells>
  <pageMargins left="0.25" right="0.25" top="0.75" bottom="0.75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Proyecto trimestre 1-2018</vt:lpstr>
      <vt:lpstr>Proyecto trimestre 2-2018</vt:lpstr>
      <vt:lpstr>proyectos de jul-a septi.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2020-02-27T23:05:25Z</cp:lastPrinted>
  <dcterms:created xsi:type="dcterms:W3CDTF">2016-06-28T17:30:50Z</dcterms:created>
  <dcterms:modified xsi:type="dcterms:W3CDTF">2020-02-27T23:06:28Z</dcterms:modified>
</cp:coreProperties>
</file>