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ctor.magarin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E6" i="1"/>
  <c r="H6" i="1" l="1"/>
  <c r="L6" i="1"/>
  <c r="K8" i="1" l="1"/>
  <c r="L8" i="1"/>
  <c r="M8" i="1"/>
  <c r="I6" i="1"/>
  <c r="B6" i="1"/>
  <c r="B8" i="1" s="1"/>
  <c r="J8" i="1"/>
  <c r="H8" i="1"/>
  <c r="G8" i="1"/>
  <c r="F8" i="1"/>
  <c r="E8" i="1"/>
  <c r="D8" i="1"/>
  <c r="C8" i="1"/>
  <c r="N7" i="1"/>
  <c r="N6" i="1" l="1"/>
  <c r="N8" i="1" s="1"/>
  <c r="I8" i="1"/>
</calcChain>
</file>

<file path=xl/sharedStrings.xml><?xml version="1.0" encoding="utf-8"?>
<sst xmlns="http://schemas.openxmlformats.org/spreadsheetml/2006/main" count="22" uniqueCount="21">
  <si>
    <t>Nombre</t>
  </si>
  <si>
    <t>Consejo Directivo</t>
  </si>
  <si>
    <t>Comité de inversiones</t>
  </si>
  <si>
    <t>Total</t>
  </si>
  <si>
    <t>Abril</t>
  </si>
  <si>
    <t>Mayo</t>
  </si>
  <si>
    <t>Junio</t>
  </si>
  <si>
    <t>Instituto Salvadoreño del Seguro Social</t>
  </si>
  <si>
    <t>UFI - Departamento de Tesorería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</si>
  <si>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</si>
  <si>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</si>
  <si>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</si>
  <si>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</si>
  <si>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</si>
  <si>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</si>
  <si>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</si>
  <si>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</si>
  <si>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</si>
  <si>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Dietas al consejo directivo y comité de inversiones de enero a diciembre de 2020</t>
  </si>
  <si>
    <t>Nota:</t>
  </si>
  <si>
    <t>Los $164,225.00 es el importe total devengado y pagado durante el ejercicio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</si>
</sst>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embo Std"/>
      <family val="1"/>
    </font>
    <font>
      <b/>
      <sz val="16"/>
      <color theme="1"/>
      <name val="Bembo Std"/>
      <family val="1"/>
    </font>
    <font>
      <sz val="9"/>
      <color theme="1"/>
      <name val="Calibri"/>
      <family val="2"/>
      <scheme val="minor"/>
    </font>
    <font>
      <sz val="11"/>
      <color theme="1"/>
      <name val="Open Sans Light"/>
      <family val="2"/>
    </font>
    <font>
      <sz val="9"/>
      <color theme="1"/>
      <name val="Open Sans Light"/>
      <family val="2"/>
    </font>
    <font>
      <b/>
      <sz val="9"/>
      <color theme="1"/>
      <name val="Open Sans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4" fontId="0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43" fontId="6" fillId="0" borderId="1" xfId="2" applyFont="1" applyFill="1" applyBorder="1" applyAlignment="1">
      <alignment vertical="center"/>
    </xf>
    <xf numFmtId="43" fontId="6" fillId="0" borderId="1" xfId="2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1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activeCell="B14" sqref="B14"/>
    </sheetView>
  </sheetViews>
  <sheetFormatPr baseColWidth="10" defaultRowHeight="15" x14ac:dyDescent="0.25"/>
  <cols>
    <col min="1" max="1" width="23.42578125" style="1" customWidth="1"/>
    <col min="2" max="2" width="15.140625" style="1" customWidth="1"/>
    <col min="3" max="3" width="12.28515625" style="1" customWidth="1"/>
    <col min="4" max="4" width="12.5703125" style="1" customWidth="1"/>
    <col min="5" max="6" width="11.42578125" style="1" customWidth="1"/>
    <col min="7" max="7" width="14" style="1" bestFit="1" customWidth="1"/>
    <col min="8" max="12" width="12.42578125" style="1" bestFit="1" customWidth="1"/>
    <col min="13" max="13" width="11.42578125" style="1" customWidth="1"/>
    <col min="14" max="14" width="17" style="1" bestFit="1" customWidth="1"/>
    <col min="15" max="15" width="12.5703125" style="1" bestFit="1" customWidth="1"/>
    <col min="16" max="16384" width="11.42578125" style="1"/>
  </cols>
  <sheetData>
    <row r="1" spans="1:14" ht="20.25" x14ac:dyDescent="0.25">
      <c r="A1" s="2" t="s">
        <v>7</v>
      </c>
      <c r="B1" s="2"/>
      <c r="C1" s="2"/>
      <c r="D1" s="2"/>
    </row>
    <row r="2" spans="1:14" x14ac:dyDescent="0.25">
      <c r="A2" s="3" t="s">
        <v>8</v>
      </c>
      <c r="B2" s="3"/>
      <c r="C2" s="3"/>
      <c r="D2" s="3"/>
    </row>
    <row r="3" spans="1:14" x14ac:dyDescent="0.25">
      <c r="A3" s="3" t="s">
        <v>18</v>
      </c>
      <c r="B3" s="3"/>
      <c r="C3" s="3"/>
      <c r="D3" s="3"/>
    </row>
    <row r="5" spans="1:14" x14ac:dyDescent="0.25">
      <c r="A5" s="6" t="s">
        <v>0</v>
      </c>
      <c r="B5" s="6" t="s">
        <v>9</v>
      </c>
      <c r="C5" s="6" t="s">
        <v>10</v>
      </c>
      <c r="D5" s="6" t="s">
        <v>11</v>
      </c>
      <c r="E5" s="6" t="s">
        <v>4</v>
      </c>
      <c r="F5" s="6" t="s">
        <v>5</v>
      </c>
      <c r="G5" s="6" t="s">
        <v>6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3</v>
      </c>
    </row>
    <row r="6" spans="1:14" ht="18" customHeight="1" x14ac:dyDescent="0.25">
      <c r="A6" s="7" t="s">
        <v>1</v>
      </c>
      <c r="B6" s="8">
        <f>100+17325</f>
        <v>17425</v>
      </c>
      <c r="C6" s="8">
        <v>16800</v>
      </c>
      <c r="D6" s="9">
        <v>15525</v>
      </c>
      <c r="E6" s="8">
        <f>9425</f>
        <v>9425</v>
      </c>
      <c r="F6" s="8">
        <v>8525</v>
      </c>
      <c r="G6" s="8">
        <v>13400</v>
      </c>
      <c r="H6" s="9">
        <f>10950+375+200</f>
        <v>11525</v>
      </c>
      <c r="I6" s="9">
        <f>11225+100+400</f>
        <v>11725</v>
      </c>
      <c r="J6" s="9">
        <v>16525</v>
      </c>
      <c r="K6" s="9">
        <f>16375+900</f>
        <v>17275</v>
      </c>
      <c r="L6" s="10">
        <f>14825+100</f>
        <v>14925</v>
      </c>
      <c r="M6" s="10">
        <v>7850</v>
      </c>
      <c r="N6" s="11">
        <f>SUM(B6:M6)</f>
        <v>160925</v>
      </c>
    </row>
    <row r="7" spans="1:14" ht="18" customHeight="1" x14ac:dyDescent="0.25">
      <c r="A7" s="7" t="s">
        <v>2</v>
      </c>
      <c r="B7" s="11">
        <v>400</v>
      </c>
      <c r="C7" s="11">
        <v>300</v>
      </c>
      <c r="D7" s="11">
        <v>300</v>
      </c>
      <c r="E7" s="11">
        <v>0</v>
      </c>
      <c r="F7" s="11">
        <v>300</v>
      </c>
      <c r="G7" s="10">
        <v>300</v>
      </c>
      <c r="H7" s="10">
        <v>400</v>
      </c>
      <c r="I7" s="10">
        <v>400</v>
      </c>
      <c r="J7" s="11">
        <v>400</v>
      </c>
      <c r="K7" s="11">
        <v>200</v>
      </c>
      <c r="L7" s="11">
        <v>0</v>
      </c>
      <c r="M7" s="11">
        <v>300</v>
      </c>
      <c r="N7" s="11">
        <f>SUM(B7:M7)</f>
        <v>3300</v>
      </c>
    </row>
    <row r="8" spans="1:14" ht="23.25" customHeight="1" x14ac:dyDescent="0.25">
      <c r="A8" s="12" t="s">
        <v>3</v>
      </c>
      <c r="B8" s="13">
        <f>SUM(B6:B7)</f>
        <v>17825</v>
      </c>
      <c r="C8" s="13">
        <f t="shared" ref="C8:H8" si="0">SUM(C6:C7)</f>
        <v>17100</v>
      </c>
      <c r="D8" s="13">
        <f t="shared" si="0"/>
        <v>15825</v>
      </c>
      <c r="E8" s="13">
        <f t="shared" si="0"/>
        <v>9425</v>
      </c>
      <c r="F8" s="13">
        <f t="shared" si="0"/>
        <v>8825</v>
      </c>
      <c r="G8" s="13">
        <f t="shared" si="0"/>
        <v>13700</v>
      </c>
      <c r="H8" s="13">
        <f t="shared" si="0"/>
        <v>11925</v>
      </c>
      <c r="I8" s="13">
        <f>SUM(I6:I7)</f>
        <v>12125</v>
      </c>
      <c r="J8" s="13">
        <f>SUM(J6:J7)</f>
        <v>16925</v>
      </c>
      <c r="K8" s="13">
        <f>SUM(K6:K7)</f>
        <v>17475</v>
      </c>
      <c r="L8" s="13">
        <f t="shared" ref="L8:M8" si="1">SUM(L6:L7)</f>
        <v>14925</v>
      </c>
      <c r="M8" s="13">
        <f t="shared" si="1"/>
        <v>8150</v>
      </c>
      <c r="N8" s="13">
        <f>SUM(N6:N7)</f>
        <v>164225</v>
      </c>
    </row>
    <row r="9" spans="1:14" x14ac:dyDescent="0.25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  <c r="K9" s="15"/>
      <c r="L9" s="15"/>
      <c r="M9" s="15"/>
      <c r="N9" s="15"/>
    </row>
    <row r="10" spans="1:14" ht="16.5" x14ac:dyDescent="0.25">
      <c r="A10" s="14" t="s">
        <v>20</v>
      </c>
      <c r="B10" s="5"/>
      <c r="C10" s="5"/>
      <c r="D10" s="5"/>
      <c r="E10" s="5"/>
      <c r="F10" s="5"/>
      <c r="G10" s="5"/>
      <c r="H10" s="5"/>
      <c r="I10" s="5"/>
      <c r="J10" s="5"/>
    </row>
    <row r="11" spans="1:14" ht="16.5" x14ac:dyDescent="0.25">
      <c r="A11" s="14"/>
      <c r="B11" s="5"/>
      <c r="C11" s="5"/>
      <c r="D11" s="5"/>
      <c r="E11" s="5"/>
      <c r="F11" s="5"/>
      <c r="G11" s="5"/>
      <c r="H11" s="5"/>
      <c r="I11" s="5"/>
      <c r="J11" s="5"/>
    </row>
    <row r="12" spans="1:14" ht="16.5" x14ac:dyDescent="0.25">
      <c r="A12" s="14"/>
      <c r="B12" s="5"/>
      <c r="C12" s="5"/>
      <c r="D12" s="5"/>
      <c r="E12" s="5"/>
      <c r="F12" s="5"/>
      <c r="G12" s="5"/>
      <c r="H12" s="5"/>
      <c r="I12" s="5"/>
      <c r="J12" s="5"/>
    </row>
    <row r="13" spans="1:14" ht="16.5" x14ac:dyDescent="0.25">
      <c r="A13" s="14"/>
      <c r="B13" s="5"/>
      <c r="C13" s="5"/>
      <c r="D13" s="5"/>
      <c r="E13" s="5"/>
      <c r="F13" s="5"/>
      <c r="G13" s="5"/>
      <c r="H13" s="5"/>
      <c r="I13" s="5"/>
      <c r="J13" s="5"/>
    </row>
    <row r="14" spans="1:14" ht="16.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4" ht="16.5" x14ac:dyDescent="0.25">
      <c r="D15" s="5"/>
      <c r="E15" s="5"/>
      <c r="F15" s="5"/>
      <c r="G15" s="5"/>
      <c r="H15" s="5"/>
      <c r="I15" s="5"/>
      <c r="J15" s="5"/>
      <c r="N15" s="4"/>
    </row>
    <row r="16" spans="1:14" ht="16.5" x14ac:dyDescent="0.25">
      <c r="D16" s="5"/>
      <c r="E16" s="5"/>
      <c r="F16" s="5"/>
      <c r="G16" s="5"/>
      <c r="H16" s="5"/>
      <c r="I16" s="5"/>
      <c r="J16" s="5"/>
      <c r="N16" s="4"/>
    </row>
    <row r="17" spans="1:5" x14ac:dyDescent="0.25">
      <c r="A17" s="15"/>
      <c r="B17" s="15"/>
      <c r="C17" s="15"/>
      <c r="D17" s="15"/>
      <c r="E17" s="15"/>
    </row>
  </sheetData>
  <pageMargins left="0.16" right="0.16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hector.magarin</cp:lastModifiedBy>
  <cp:lastPrinted>2021-02-16T19:30:04Z</cp:lastPrinted>
  <dcterms:created xsi:type="dcterms:W3CDTF">2017-04-25T17:06:22Z</dcterms:created>
  <dcterms:modified xsi:type="dcterms:W3CDTF">2021-02-22T18:50:50Z</dcterms:modified>
</cp:coreProperties>
</file>