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xr:revisionPtr revIDLastSave="0" documentId="8_{8BE9A91F-A6BC-4B4C-BC69-88F8FF2DC59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241 01 001" sheetId="1" r:id="rId1"/>
    <sheet name="241 05 001" sheetId="2" r:id="rId2"/>
    <sheet name="241 07 099" sheetId="3" r:id="rId3"/>
    <sheet name="241 17 001" sheetId="4" r:id="rId4"/>
  </sheets>
  <definedNames>
    <definedName name="_xlnm.Print_Area" localSheetId="0">'241 01 001'!$A$2:$E$14</definedName>
    <definedName name="_xlnm.Print_Area" localSheetId="1">'241 05 001'!$A$1:$E$12</definedName>
    <definedName name="_xlnm.Print_Area" localSheetId="2">'241 07 099'!$A$3:$D$11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D12" i="3"/>
  <c r="G32" i="4"/>
  <c r="E9" i="2"/>
  <c r="E13" i="2" s="1"/>
</calcChain>
</file>

<file path=xl/sharedStrings.xml><?xml version="1.0" encoding="utf-8"?>
<sst xmlns="http://schemas.openxmlformats.org/spreadsheetml/2006/main" count="130" uniqueCount="63">
  <si>
    <t>ALCALDIA MUNICIPAL DE MEJICANOS</t>
  </si>
  <si>
    <t xml:space="preserve">241 01 001 </t>
  </si>
  <si>
    <t>ITEM</t>
  </si>
  <si>
    <t>CONCEPTO</t>
  </si>
  <si>
    <t>UBICACIÓN</t>
  </si>
  <si>
    <t>FECHA DE ADQQUISICION</t>
  </si>
  <si>
    <t>VALOR DE ADQUISICION</t>
  </si>
  <si>
    <t>CLINICA COMUNAL SAN RAMON</t>
  </si>
  <si>
    <t>SAN RAMON</t>
  </si>
  <si>
    <t>Casa de la Mujer</t>
  </si>
  <si>
    <t>Obras de Mejoramiento Mercado Mpal. # 2</t>
  </si>
  <si>
    <t>ZONA CENTRO</t>
  </si>
  <si>
    <t>Remodelacion de Mercado Mpal. #1 Mejicanos</t>
  </si>
  <si>
    <t>Edificio  Ex - Alcaldia</t>
  </si>
  <si>
    <t>Palacio Municipal</t>
  </si>
  <si>
    <t xml:space="preserve">241 05 001 </t>
  </si>
  <si>
    <t>CDI ZACAMIL</t>
  </si>
  <si>
    <t>CENTRO DE DESARROLLO INFANTIL(CDI)</t>
  </si>
  <si>
    <t>COMPLEJO RECREATIVO Y DEPORTIVO LA GLORIA</t>
  </si>
  <si>
    <t>DEPORTES</t>
  </si>
  <si>
    <t>CASA DE LA JUVENTUD</t>
  </si>
  <si>
    <t>NIÑEZ JUVENTUD Y CULTURA</t>
  </si>
  <si>
    <t>CANCHA DE BASKETBOL</t>
  </si>
  <si>
    <t>ATRÁS MERCADO # 1</t>
  </si>
  <si>
    <t>PARQUE RECREATIVO MONTREAL I Y II</t>
  </si>
  <si>
    <t>ZONA MONTREAL</t>
  </si>
  <si>
    <t xml:space="preserve">241 07 099 </t>
  </si>
  <si>
    <t>Proyecto Construccion Galera Zacamil</t>
  </si>
  <si>
    <t>Plaza San Ramon Mejicanos</t>
  </si>
  <si>
    <t xml:space="preserve">  N°</t>
  </si>
  <si>
    <t xml:space="preserve"> VEHICULO</t>
  </si>
  <si>
    <t xml:space="preserve">   COLOR</t>
  </si>
  <si>
    <t xml:space="preserve">  AÑO</t>
  </si>
  <si>
    <t>Camión Compactador</t>
  </si>
  <si>
    <t>Blanco</t>
  </si>
  <si>
    <t>Kenworth</t>
  </si>
  <si>
    <t>Camion Compactador</t>
  </si>
  <si>
    <t>Internacional</t>
  </si>
  <si>
    <t>Rojo</t>
  </si>
  <si>
    <t>Camión de Volteo</t>
  </si>
  <si>
    <t>PIPA</t>
  </si>
  <si>
    <t>Isuzu</t>
  </si>
  <si>
    <t>Blanco c/ Naranja</t>
  </si>
  <si>
    <t>Naranja</t>
  </si>
  <si>
    <t xml:space="preserve"> Mercedes Benz</t>
  </si>
  <si>
    <t>Gris</t>
  </si>
  <si>
    <t>Pick up</t>
  </si>
  <si>
    <t>Gris claro</t>
  </si>
  <si>
    <t>PickUp 4X4</t>
  </si>
  <si>
    <t>BLANCO</t>
  </si>
  <si>
    <t xml:space="preserve">241 17 001 </t>
  </si>
  <si>
    <t xml:space="preserve">INVENTARIO DE VEHICULOS DE TRANSPORTE </t>
  </si>
  <si>
    <t>INVENTARIO DE OBRAS DE INFRAESTRUCTURAS DIVERSAS</t>
  </si>
  <si>
    <t>FECHA DE ADQUISICION</t>
  </si>
  <si>
    <t>INVENTARIO DE EDUCACION Y RECREACION</t>
  </si>
  <si>
    <t>INVENTARIO DE EDIFICIO E INSTALACIONES</t>
  </si>
  <si>
    <t>MARCA</t>
  </si>
  <si>
    <t>Mitsubishi</t>
  </si>
  <si>
    <t>Mazda</t>
  </si>
  <si>
    <t>Pick Up</t>
  </si>
  <si>
    <t>Mini Cargador</t>
  </si>
  <si>
    <t xml:space="preserve"> Bobcat</t>
  </si>
  <si>
    <t>CON VALOR DE ADQUISICION IGUAL O MAYOR A $20,000.00 AL  31/03/2022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</si>
</sst>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\/mm\/yyyy"/>
    <numFmt numFmtId="165" formatCode="dd/mm/yyyy;@"/>
    <numFmt numFmtId="166" formatCode="_(&quot;$&quot;* #,##0.00_);_(&quot;$&quot;* \(#,##0.00\);_(&quot;$&quot;* &quot;-&quot;??_);_(@_)"/>
    <numFmt numFmtId="167" formatCode="_ [$$-2C0A]\ * #,##0.00_ ;_ [$$-2C0A]\ * \-#,##0.00_ ;_ [$$-2C0A]\ * &quot;-&quot;??_ ;_ @_ "/>
  </numFmts>
  <fonts count="9" x14ac:knownFonts="1">
    <font>
      <sz val="10"/>
      <color indexed="8"/>
      <name val="ARIAL"/>
      <charset val="1"/>
    </font>
    <font>
      <b/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top"/>
    </xf>
    <xf numFmtId="44" fontId="3" fillId="0" borderId="0" applyFont="0" applyFill="0" applyBorder="0" applyAlignment="0" applyProtection="0">
      <alignment vertical="top"/>
    </xf>
  </cellStyleXfs>
  <cellXfs count="75">
    <xf numFmtId="0" fontId="0" fillId="0" borderId="0" xfId="0">
      <alignment vertical="top"/>
    </xf>
    <xf numFmtId="0" fontId="0" fillId="0" borderId="0" xfId="0" applyAlignment="1">
      <alignment horizontal="center" vertical="top"/>
    </xf>
    <xf numFmtId="0" fontId="4" fillId="0" borderId="1" xfId="0" applyFont="1" applyBorder="1" applyAlignment="1"/>
    <xf numFmtId="164" fontId="4" fillId="0" borderId="1" xfId="0" applyNumberFormat="1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/>
    <xf numFmtId="14" fontId="4" fillId="0" borderId="1" xfId="0" applyNumberFormat="1" applyFont="1" applyBorder="1" applyAlignment="1">
      <alignment horizontal="center"/>
    </xf>
    <xf numFmtId="44" fontId="0" fillId="0" borderId="0" xfId="1" applyFont="1">
      <alignment vertical="top"/>
    </xf>
    <xf numFmtId="0" fontId="3" fillId="0" borderId="0" xfId="0" applyFont="1" applyAlignment="1">
      <alignment horizontal="center" vertical="top"/>
    </xf>
    <xf numFmtId="4" fontId="4" fillId="0" borderId="1" xfId="0" applyNumberFormat="1" applyFont="1" applyBorder="1" applyAlignment="1"/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right" vertical="top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left" wrapText="1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/>
    </xf>
    <xf numFmtId="0" fontId="0" fillId="0" borderId="0" xfId="0" applyFill="1">
      <alignment vertical="top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/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2" xfId="0" applyFont="1" applyBorder="1" applyAlignment="1"/>
    <xf numFmtId="165" fontId="4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4" fontId="2" fillId="0" borderId="6" xfId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44" fontId="4" fillId="0" borderId="8" xfId="1" applyFont="1" applyBorder="1" applyAlignment="1"/>
    <xf numFmtId="166" fontId="4" fillId="0" borderId="8" xfId="0" applyNumberFormat="1" applyFont="1" applyBorder="1" applyAlignme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/>
    <xf numFmtId="165" fontId="4" fillId="0" borderId="10" xfId="0" applyNumberFormat="1" applyFont="1" applyBorder="1" applyAlignment="1">
      <alignment horizontal="center"/>
    </xf>
    <xf numFmtId="166" fontId="4" fillId="0" borderId="11" xfId="0" applyNumberFormat="1" applyFont="1" applyBorder="1" applyAlignment="1"/>
    <xf numFmtId="0" fontId="0" fillId="0" borderId="0" xfId="0" applyBorder="1" applyAlignment="1">
      <alignment horizontal="center" vertical="top"/>
    </xf>
    <xf numFmtId="0" fontId="0" fillId="0" borderId="0" xfId="0" applyBorder="1">
      <alignment vertical="top"/>
    </xf>
    <xf numFmtId="166" fontId="2" fillId="0" borderId="3" xfId="0" applyNumberFormat="1" applyFont="1" applyBorder="1" applyAlignment="1"/>
    <xf numFmtId="0" fontId="4" fillId="0" borderId="10" xfId="0" applyFont="1" applyFill="1" applyBorder="1" applyAlignment="1"/>
    <xf numFmtId="14" fontId="4" fillId="0" borderId="10" xfId="0" applyNumberFormat="1" applyFont="1" applyBorder="1" applyAlignment="1">
      <alignment horizontal="center"/>
    </xf>
    <xf numFmtId="44" fontId="4" fillId="0" borderId="11" xfId="1" applyFont="1" applyBorder="1" applyAlignment="1"/>
    <xf numFmtId="44" fontId="2" fillId="0" borderId="3" xfId="1" applyFont="1" applyBorder="1" applyAlignment="1"/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4" fontId="2" fillId="0" borderId="14" xfId="1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166" fontId="4" fillId="0" borderId="16" xfId="0" applyNumberFormat="1" applyFont="1" applyBorder="1" applyAlignment="1"/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/>
    <xf numFmtId="0" fontId="6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4" fontId="2" fillId="0" borderId="18" xfId="1" applyFont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167" fontId="7" fillId="0" borderId="8" xfId="0" applyNumberFormat="1" applyFont="1" applyBorder="1" applyAlignment="1"/>
    <xf numFmtId="167" fontId="7" fillId="0" borderId="8" xfId="0" applyNumberFormat="1" applyFont="1" applyFill="1" applyBorder="1" applyAlignment="1"/>
    <xf numFmtId="167" fontId="7" fillId="2" borderId="8" xfId="0" applyNumberFormat="1" applyFont="1" applyFill="1" applyBorder="1" applyAlignment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left" wrapText="1"/>
    </xf>
    <xf numFmtId="0" fontId="7" fillId="2" borderId="10" xfId="0" applyFont="1" applyFill="1" applyBorder="1" applyAlignment="1"/>
    <xf numFmtId="0" fontId="7" fillId="2" borderId="10" xfId="0" applyFont="1" applyFill="1" applyBorder="1" applyAlignment="1">
      <alignment horizontal="center"/>
    </xf>
    <xf numFmtId="14" fontId="7" fillId="2" borderId="10" xfId="0" applyNumberFormat="1" applyFont="1" applyFill="1" applyBorder="1" applyAlignment="1">
      <alignment horizontal="center"/>
    </xf>
    <xf numFmtId="167" fontId="7" fillId="2" borderId="11" xfId="0" applyNumberFormat="1" applyFont="1" applyFill="1" applyBorder="1" applyAlignment="1"/>
    <xf numFmtId="167" fontId="6" fillId="2" borderId="3" xfId="0" applyNumberFormat="1" applyFont="1" applyFill="1" applyBorder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0</xdr:row>
      <xdr:rowOff>47625</xdr:rowOff>
    </xdr:from>
    <xdr:to>
      <xdr:col>5</xdr:col>
      <xdr:colOff>19050</xdr:colOff>
      <xdr:row>4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47625"/>
          <a:ext cx="92392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19050</xdr:rowOff>
    </xdr:from>
    <xdr:to>
      <xdr:col>5</xdr:col>
      <xdr:colOff>38100</xdr:colOff>
      <xdr:row>3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5" y="19050"/>
          <a:ext cx="923925" cy="923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0</xdr:row>
      <xdr:rowOff>38100</xdr:rowOff>
    </xdr:from>
    <xdr:to>
      <xdr:col>4</xdr:col>
      <xdr:colOff>28575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38100"/>
          <a:ext cx="923925" cy="923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38100</xdr:rowOff>
    </xdr:from>
    <xdr:to>
      <xdr:col>6</xdr:col>
      <xdr:colOff>1371600</xdr:colOff>
      <xdr:row>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00" y="38100"/>
          <a:ext cx="9239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E15"/>
  <sheetViews>
    <sheetView zoomScaleNormal="100" workbookViewId="0">
      <selection activeCell="A6" sqref="A6:E6"/>
    </sheetView>
  </sheetViews>
  <sheetFormatPr defaultColWidth="11.42578125" defaultRowHeight="12.75" x14ac:dyDescent="0.2"/>
  <cols>
    <col min="1" max="1" width="5" style="1" customWidth="1"/>
    <col min="2" max="2" width="37.7109375" customWidth="1"/>
    <col min="3" max="3" width="22.5703125" customWidth="1"/>
    <col min="4" max="4" width="20.7109375" bestFit="1" customWidth="1"/>
    <col min="5" max="5" width="21" style="7" bestFit="1" customWidth="1"/>
  </cols>
  <sheetData>
    <row r="3" spans="1:5" s="1" customFormat="1" ht="24.75" customHeight="1" x14ac:dyDescent="0.2">
      <c r="A3" s="72" t="s">
        <v>0</v>
      </c>
      <c r="B3" s="72"/>
      <c r="C3" s="72"/>
      <c r="D3" s="72"/>
      <c r="E3" s="72"/>
    </row>
    <row r="4" spans="1:5" s="1" customFormat="1" ht="24.75" customHeight="1" x14ac:dyDescent="0.2">
      <c r="A4" s="72" t="s">
        <v>55</v>
      </c>
      <c r="B4" s="72"/>
      <c r="C4" s="72"/>
      <c r="D4" s="72"/>
      <c r="E4" s="72"/>
    </row>
    <row r="5" spans="1:5" s="1" customFormat="1" ht="24.75" customHeight="1" x14ac:dyDescent="0.2">
      <c r="A5" s="72" t="s">
        <v>62</v>
      </c>
      <c r="B5" s="72"/>
      <c r="C5" s="72"/>
      <c r="D5" s="72"/>
      <c r="E5" s="72"/>
    </row>
    <row r="6" spans="1:5" s="1" customFormat="1" ht="18" customHeight="1" x14ac:dyDescent="0.2">
      <c r="A6" s="72" t="s">
        <v>1</v>
      </c>
      <c r="B6" s="72"/>
      <c r="C6" s="72"/>
      <c r="D6" s="72"/>
      <c r="E6" s="72"/>
    </row>
    <row r="7" spans="1:5" ht="13.5" thickBot="1" x14ac:dyDescent="0.25"/>
    <row r="8" spans="1:5" s="30" customFormat="1" ht="25.5" customHeight="1" x14ac:dyDescent="0.2">
      <c r="A8" s="33" t="s">
        <v>2</v>
      </c>
      <c r="B8" s="34" t="s">
        <v>3</v>
      </c>
      <c r="C8" s="34" t="s">
        <v>4</v>
      </c>
      <c r="D8" s="34" t="s">
        <v>5</v>
      </c>
      <c r="E8" s="35" t="s">
        <v>6</v>
      </c>
    </row>
    <row r="9" spans="1:5" ht="21" customHeight="1" x14ac:dyDescent="0.2">
      <c r="A9" s="36">
        <v>1</v>
      </c>
      <c r="B9" s="2" t="s">
        <v>7</v>
      </c>
      <c r="C9" s="2" t="s">
        <v>8</v>
      </c>
      <c r="D9" s="3">
        <v>42003</v>
      </c>
      <c r="E9" s="37">
        <v>78138.61</v>
      </c>
    </row>
    <row r="10" spans="1:5" ht="21" customHeight="1" x14ac:dyDescent="0.2">
      <c r="A10" s="36">
        <v>2</v>
      </c>
      <c r="B10" s="2" t="s">
        <v>9</v>
      </c>
      <c r="C10" s="2" t="s">
        <v>8</v>
      </c>
      <c r="D10" s="3">
        <v>40237</v>
      </c>
      <c r="E10" s="37">
        <v>44165.87</v>
      </c>
    </row>
    <row r="11" spans="1:5" ht="21" customHeight="1" x14ac:dyDescent="0.2">
      <c r="A11" s="36">
        <v>3</v>
      </c>
      <c r="B11" s="2" t="s">
        <v>10</v>
      </c>
      <c r="C11" s="2" t="s">
        <v>11</v>
      </c>
      <c r="D11" s="4">
        <v>42003</v>
      </c>
      <c r="E11" s="38">
        <v>75948.52</v>
      </c>
    </row>
    <row r="12" spans="1:5" ht="21" customHeight="1" x14ac:dyDescent="0.2">
      <c r="A12" s="36">
        <v>4</v>
      </c>
      <c r="B12" s="2" t="s">
        <v>12</v>
      </c>
      <c r="C12" s="2" t="s">
        <v>11</v>
      </c>
      <c r="D12" s="4">
        <v>42003</v>
      </c>
      <c r="E12" s="38">
        <v>102904.22</v>
      </c>
    </row>
    <row r="13" spans="1:5" ht="21" customHeight="1" x14ac:dyDescent="0.2">
      <c r="A13" s="36">
        <v>5</v>
      </c>
      <c r="B13" s="5" t="s">
        <v>13</v>
      </c>
      <c r="C13" s="2" t="s">
        <v>11</v>
      </c>
      <c r="D13" s="6">
        <v>42703</v>
      </c>
      <c r="E13" s="37">
        <v>113227.98</v>
      </c>
    </row>
    <row r="14" spans="1:5" ht="21" customHeight="1" thickBot="1" x14ac:dyDescent="0.25">
      <c r="A14" s="39">
        <v>6</v>
      </c>
      <c r="B14" s="46" t="s">
        <v>14</v>
      </c>
      <c r="C14" s="40" t="s">
        <v>11</v>
      </c>
      <c r="D14" s="47">
        <v>42703</v>
      </c>
      <c r="E14" s="48">
        <v>788195.39</v>
      </c>
    </row>
    <row r="15" spans="1:5" ht="21" customHeight="1" thickBot="1" x14ac:dyDescent="0.25">
      <c r="E15" s="49">
        <f>SUM(E9:E14)</f>
        <v>1202580.5899999999</v>
      </c>
    </row>
  </sheetData>
  <mergeCells count="4">
    <mergeCell ref="A3:E3"/>
    <mergeCell ref="A4:E4"/>
    <mergeCell ref="A6:E6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2:E17"/>
  <sheetViews>
    <sheetView zoomScaleNormal="100" zoomScaleSheetLayoutView="100" workbookViewId="0">
      <selection activeCell="A5" sqref="A5:E5"/>
    </sheetView>
  </sheetViews>
  <sheetFormatPr defaultColWidth="11.42578125" defaultRowHeight="12.75" x14ac:dyDescent="0.2"/>
  <cols>
    <col min="1" max="1" width="6.5703125" style="1" customWidth="1"/>
    <col min="2" max="2" width="31.42578125" customWidth="1"/>
    <col min="3" max="3" width="32.42578125" customWidth="1"/>
    <col min="4" max="4" width="19.42578125" bestFit="1" customWidth="1"/>
    <col min="5" max="5" width="21" style="7" bestFit="1" customWidth="1"/>
  </cols>
  <sheetData>
    <row r="2" spans="1:5" s="1" customFormat="1" ht="24.75" customHeight="1" x14ac:dyDescent="0.3">
      <c r="A2" s="73" t="s">
        <v>0</v>
      </c>
      <c r="B2" s="73"/>
      <c r="C2" s="73"/>
      <c r="D2" s="73"/>
      <c r="E2" s="73"/>
    </row>
    <row r="3" spans="1:5" s="1" customFormat="1" ht="24.75" customHeight="1" x14ac:dyDescent="0.3">
      <c r="A3" s="73" t="s">
        <v>54</v>
      </c>
      <c r="B3" s="73"/>
      <c r="C3" s="73"/>
      <c r="D3" s="73"/>
      <c r="E3" s="73"/>
    </row>
    <row r="4" spans="1:5" s="1" customFormat="1" ht="24.75" customHeight="1" x14ac:dyDescent="0.3">
      <c r="A4" s="73" t="s">
        <v>62</v>
      </c>
      <c r="B4" s="73"/>
      <c r="C4" s="73"/>
      <c r="D4" s="73"/>
      <c r="E4" s="73"/>
    </row>
    <row r="5" spans="1:5" s="1" customFormat="1" ht="18" customHeight="1" x14ac:dyDescent="0.2">
      <c r="A5" s="72" t="s">
        <v>15</v>
      </c>
      <c r="B5" s="72"/>
      <c r="C5" s="72"/>
      <c r="D5" s="72"/>
      <c r="E5" s="72"/>
    </row>
    <row r="6" spans="1:5" ht="13.5" thickBot="1" x14ac:dyDescent="0.25"/>
    <row r="7" spans="1:5" s="30" customFormat="1" ht="32.25" customHeight="1" x14ac:dyDescent="0.2">
      <c r="A7" s="33" t="s">
        <v>2</v>
      </c>
      <c r="B7" s="34" t="s">
        <v>3</v>
      </c>
      <c r="C7" s="34" t="s">
        <v>4</v>
      </c>
      <c r="D7" s="34" t="s">
        <v>53</v>
      </c>
      <c r="E7" s="35" t="s">
        <v>6</v>
      </c>
    </row>
    <row r="8" spans="1:5" ht="21" customHeight="1" x14ac:dyDescent="0.2">
      <c r="A8" s="36">
        <v>1</v>
      </c>
      <c r="B8" s="9" t="s">
        <v>16</v>
      </c>
      <c r="C8" s="2" t="s">
        <v>17</v>
      </c>
      <c r="D8" s="3">
        <v>42003</v>
      </c>
      <c r="E8" s="37">
        <v>86798.12</v>
      </c>
    </row>
    <row r="9" spans="1:5" ht="32.25" customHeight="1" x14ac:dyDescent="0.2">
      <c r="A9" s="36">
        <v>2</v>
      </c>
      <c r="B9" s="10" t="s">
        <v>18</v>
      </c>
      <c r="C9" s="2" t="s">
        <v>19</v>
      </c>
      <c r="D9" s="3">
        <v>42003</v>
      </c>
      <c r="E9" s="37">
        <f>98417.05+75757.71</f>
        <v>174174.76</v>
      </c>
    </row>
    <row r="10" spans="1:5" ht="21" customHeight="1" x14ac:dyDescent="0.2">
      <c r="A10" s="36">
        <v>3</v>
      </c>
      <c r="B10" s="2" t="s">
        <v>20</v>
      </c>
      <c r="C10" s="2" t="s">
        <v>21</v>
      </c>
      <c r="D10" s="3">
        <v>42703</v>
      </c>
      <c r="E10" s="37">
        <v>74294.16</v>
      </c>
    </row>
    <row r="11" spans="1:5" ht="21" customHeight="1" x14ac:dyDescent="0.2">
      <c r="A11" s="36">
        <v>6</v>
      </c>
      <c r="B11" s="2" t="s">
        <v>22</v>
      </c>
      <c r="C11" s="2" t="s">
        <v>23</v>
      </c>
      <c r="D11" s="4">
        <v>42003</v>
      </c>
      <c r="E11" s="38">
        <v>32667.66</v>
      </c>
    </row>
    <row r="12" spans="1:5" ht="21" customHeight="1" thickBot="1" x14ac:dyDescent="0.25">
      <c r="A12" s="39">
        <v>7</v>
      </c>
      <c r="B12" s="40" t="s">
        <v>24</v>
      </c>
      <c r="C12" s="40" t="s">
        <v>25</v>
      </c>
      <c r="D12" s="41">
        <v>42703</v>
      </c>
      <c r="E12" s="42">
        <v>101283.23</v>
      </c>
    </row>
    <row r="13" spans="1:5" ht="21" customHeight="1" thickBot="1" x14ac:dyDescent="0.25">
      <c r="A13" s="43"/>
      <c r="B13" s="44"/>
      <c r="C13" s="44"/>
      <c r="D13" s="44"/>
      <c r="E13" s="45">
        <f>SUM(E8:E12)</f>
        <v>469217.93</v>
      </c>
    </row>
    <row r="16" spans="1:5" x14ac:dyDescent="0.2">
      <c r="B16" s="11"/>
    </row>
    <row r="17" spans="2:2" x14ac:dyDescent="0.2">
      <c r="B17" s="8"/>
    </row>
  </sheetData>
  <mergeCells count="4">
    <mergeCell ref="A2:E2"/>
    <mergeCell ref="A3:E3"/>
    <mergeCell ref="A5:E5"/>
    <mergeCell ref="A4:E4"/>
  </mergeCells>
  <printOptions horizont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4:D12"/>
  <sheetViews>
    <sheetView zoomScaleNormal="100" zoomScaleSheetLayoutView="89" workbookViewId="0">
      <selection activeCell="A7" sqref="A7:D7"/>
    </sheetView>
  </sheetViews>
  <sheetFormatPr defaultColWidth="11.42578125" defaultRowHeight="12.75" x14ac:dyDescent="0.2"/>
  <cols>
    <col min="1" max="1" width="5.7109375" style="1" customWidth="1"/>
    <col min="2" max="2" width="38.7109375" customWidth="1"/>
    <col min="3" max="3" width="23.28515625" customWidth="1"/>
    <col min="4" max="4" width="24.28515625" style="7" customWidth="1"/>
  </cols>
  <sheetData>
    <row r="4" spans="1:4" s="1" customFormat="1" ht="24.75" customHeight="1" x14ac:dyDescent="0.2">
      <c r="A4" s="72" t="s">
        <v>0</v>
      </c>
      <c r="B4" s="72"/>
      <c r="C4" s="72"/>
      <c r="D4" s="72"/>
    </row>
    <row r="5" spans="1:4" s="1" customFormat="1" ht="24.75" customHeight="1" x14ac:dyDescent="0.2">
      <c r="A5" s="72" t="s">
        <v>52</v>
      </c>
      <c r="B5" s="72"/>
      <c r="C5" s="72"/>
      <c r="D5" s="72"/>
    </row>
    <row r="6" spans="1:4" s="1" customFormat="1" ht="24.75" customHeight="1" x14ac:dyDescent="0.2">
      <c r="A6" s="72" t="s">
        <v>62</v>
      </c>
      <c r="B6" s="72"/>
      <c r="C6" s="72"/>
      <c r="D6" s="72"/>
    </row>
    <row r="7" spans="1:4" s="1" customFormat="1" ht="18" customHeight="1" x14ac:dyDescent="0.2">
      <c r="A7" s="72" t="s">
        <v>26</v>
      </c>
      <c r="B7" s="72"/>
      <c r="C7" s="72"/>
      <c r="D7" s="72"/>
    </row>
    <row r="8" spans="1:4" ht="13.5" thickBot="1" x14ac:dyDescent="0.25"/>
    <row r="9" spans="1:4" s="30" customFormat="1" ht="28.5" customHeight="1" x14ac:dyDescent="0.2">
      <c r="A9" s="50" t="s">
        <v>2</v>
      </c>
      <c r="B9" s="51" t="s">
        <v>3</v>
      </c>
      <c r="C9" s="51" t="s">
        <v>53</v>
      </c>
      <c r="D9" s="52" t="s">
        <v>6</v>
      </c>
    </row>
    <row r="10" spans="1:4" ht="21" customHeight="1" x14ac:dyDescent="0.2">
      <c r="A10" s="53">
        <v>1</v>
      </c>
      <c r="B10" s="31" t="s">
        <v>27</v>
      </c>
      <c r="C10" s="32">
        <v>42003</v>
      </c>
      <c r="D10" s="54">
        <v>20581.57</v>
      </c>
    </row>
    <row r="11" spans="1:4" ht="21" customHeight="1" thickBot="1" x14ac:dyDescent="0.25">
      <c r="A11" s="39">
        <v>2</v>
      </c>
      <c r="B11" s="40" t="s">
        <v>28</v>
      </c>
      <c r="C11" s="41">
        <v>42003</v>
      </c>
      <c r="D11" s="42">
        <v>28554.92</v>
      </c>
    </row>
    <row r="12" spans="1:4" ht="21" customHeight="1" thickBot="1" x14ac:dyDescent="0.25">
      <c r="B12" s="8"/>
      <c r="D12" s="45">
        <f>SUM(D10:D11)</f>
        <v>49136.49</v>
      </c>
    </row>
  </sheetData>
  <mergeCells count="4">
    <mergeCell ref="A4:D4"/>
    <mergeCell ref="A5:D5"/>
    <mergeCell ref="A6:D6"/>
    <mergeCell ref="A7:D7"/>
  </mergeCells>
  <printOptions horizontalCentered="1"/>
  <pageMargins left="0.23622047244094491" right="0.23622047244094491" top="0.74803149606299213" bottom="0.74803149606299213" header="0.31496062992125984" footer="0.31496062992125984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2:Z32"/>
  <sheetViews>
    <sheetView tabSelected="1" workbookViewId="0">
      <selection activeCell="A6" sqref="A6:G6"/>
    </sheetView>
  </sheetViews>
  <sheetFormatPr defaultColWidth="11.42578125" defaultRowHeight="12.75" x14ac:dyDescent="0.2"/>
  <cols>
    <col min="2" max="2" width="23.5703125" bestFit="1" customWidth="1"/>
    <col min="3" max="3" width="15.28515625" bestFit="1" customWidth="1"/>
    <col min="4" max="4" width="14.85546875" bestFit="1" customWidth="1"/>
    <col min="6" max="6" width="20.7109375" bestFit="1" customWidth="1"/>
    <col min="7" max="7" width="21" bestFit="1" customWidth="1"/>
  </cols>
  <sheetData>
    <row r="2" spans="1:26" s="24" customFormat="1" x14ac:dyDescent="0.2">
      <c r="A2"/>
      <c r="B2"/>
      <c r="C2"/>
      <c r="D2"/>
      <c r="E2"/>
      <c r="F2"/>
      <c r="G2"/>
    </row>
    <row r="3" spans="1:26" s="24" customFormat="1" ht="18.75" x14ac:dyDescent="0.2">
      <c r="A3" s="72" t="s">
        <v>0</v>
      </c>
      <c r="B3" s="72"/>
      <c r="C3" s="72"/>
      <c r="D3" s="72"/>
      <c r="E3" s="72"/>
      <c r="F3" s="72"/>
      <c r="G3" s="72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s="24" customFormat="1" ht="18.75" x14ac:dyDescent="0.2">
      <c r="A4" s="72" t="s">
        <v>51</v>
      </c>
      <c r="B4" s="72"/>
      <c r="C4" s="72"/>
      <c r="D4" s="72"/>
      <c r="E4" s="72"/>
      <c r="F4" s="72"/>
      <c r="G4" s="72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s="24" customFormat="1" ht="18.75" x14ac:dyDescent="0.2">
      <c r="A5" s="72" t="s">
        <v>62</v>
      </c>
      <c r="B5" s="72"/>
      <c r="C5" s="72"/>
      <c r="D5" s="72"/>
      <c r="E5" s="72"/>
      <c r="F5" s="72"/>
      <c r="G5" s="72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s="24" customFormat="1" ht="21" customHeight="1" x14ac:dyDescent="0.2">
      <c r="A6" s="74" t="s">
        <v>50</v>
      </c>
      <c r="B6" s="74"/>
      <c r="C6" s="74"/>
      <c r="D6" s="74"/>
      <c r="E6" s="74"/>
      <c r="F6" s="74"/>
      <c r="G6" s="74"/>
    </row>
    <row r="7" spans="1:26" s="24" customFormat="1" ht="21" customHeight="1" thickBot="1" x14ac:dyDescent="0.25">
      <c r="A7"/>
      <c r="B7"/>
      <c r="C7"/>
      <c r="D7"/>
      <c r="E7"/>
      <c r="F7"/>
      <c r="G7"/>
    </row>
    <row r="8" spans="1:26" s="24" customFormat="1" ht="21" customHeight="1" x14ac:dyDescent="0.2">
      <c r="A8" s="55" t="s">
        <v>29</v>
      </c>
      <c r="B8" s="56" t="s">
        <v>30</v>
      </c>
      <c r="C8" s="56" t="s">
        <v>31</v>
      </c>
      <c r="D8" s="57" t="s">
        <v>56</v>
      </c>
      <c r="E8" s="58" t="s">
        <v>32</v>
      </c>
      <c r="F8" s="59" t="s">
        <v>5</v>
      </c>
      <c r="G8" s="60" t="s">
        <v>6</v>
      </c>
    </row>
    <row r="9" spans="1:26" s="24" customFormat="1" ht="21" customHeight="1" x14ac:dyDescent="0.2">
      <c r="A9" s="61">
        <v>1</v>
      </c>
      <c r="B9" s="13" t="s">
        <v>33</v>
      </c>
      <c r="C9" s="14" t="s">
        <v>34</v>
      </c>
      <c r="D9" s="15" t="s">
        <v>35</v>
      </c>
      <c r="E9" s="12">
        <v>2015</v>
      </c>
      <c r="F9" s="17">
        <v>41971</v>
      </c>
      <c r="G9" s="62">
        <v>148900.04</v>
      </c>
    </row>
    <row r="10" spans="1:26" s="24" customFormat="1" ht="21" customHeight="1" x14ac:dyDescent="0.2">
      <c r="A10" s="61">
        <v>2</v>
      </c>
      <c r="B10" s="13" t="s">
        <v>33</v>
      </c>
      <c r="C10" s="14" t="s">
        <v>34</v>
      </c>
      <c r="D10" s="15" t="s">
        <v>35</v>
      </c>
      <c r="E10" s="12">
        <v>2015</v>
      </c>
      <c r="F10" s="17">
        <v>41971</v>
      </c>
      <c r="G10" s="62">
        <v>148900.04</v>
      </c>
    </row>
    <row r="11" spans="1:26" s="24" customFormat="1" ht="21" customHeight="1" x14ac:dyDescent="0.2">
      <c r="A11" s="61">
        <v>3</v>
      </c>
      <c r="B11" s="13" t="s">
        <v>33</v>
      </c>
      <c r="C11" s="14" t="s">
        <v>34</v>
      </c>
      <c r="D11" s="15" t="s">
        <v>35</v>
      </c>
      <c r="E11" s="12">
        <v>2015</v>
      </c>
      <c r="F11" s="17">
        <v>41971</v>
      </c>
      <c r="G11" s="62">
        <v>148900.04</v>
      </c>
    </row>
    <row r="12" spans="1:26" s="24" customFormat="1" ht="21" customHeight="1" x14ac:dyDescent="0.2">
      <c r="A12" s="61">
        <v>4</v>
      </c>
      <c r="B12" s="13" t="s">
        <v>33</v>
      </c>
      <c r="C12" s="14" t="s">
        <v>34</v>
      </c>
      <c r="D12" s="15" t="s">
        <v>35</v>
      </c>
      <c r="E12" s="18">
        <v>2017</v>
      </c>
      <c r="F12" s="19">
        <v>42517</v>
      </c>
      <c r="G12" s="63">
        <v>107350</v>
      </c>
    </row>
    <row r="13" spans="1:26" s="24" customFormat="1" ht="21" customHeight="1" x14ac:dyDescent="0.2">
      <c r="A13" s="61">
        <v>5</v>
      </c>
      <c r="B13" s="13" t="s">
        <v>33</v>
      </c>
      <c r="C13" s="21" t="s">
        <v>34</v>
      </c>
      <c r="D13" s="15" t="s">
        <v>35</v>
      </c>
      <c r="E13" s="18">
        <v>2017</v>
      </c>
      <c r="F13" s="19">
        <v>42517</v>
      </c>
      <c r="G13" s="63">
        <v>107350</v>
      </c>
    </row>
    <row r="14" spans="1:26" s="24" customFormat="1" ht="21" customHeight="1" x14ac:dyDescent="0.2">
      <c r="A14" s="61">
        <v>6</v>
      </c>
      <c r="B14" s="13" t="s">
        <v>33</v>
      </c>
      <c r="C14" s="21" t="s">
        <v>34</v>
      </c>
      <c r="D14" s="15" t="s">
        <v>35</v>
      </c>
      <c r="E14" s="18">
        <v>2017</v>
      </c>
      <c r="F14" s="19">
        <v>42517</v>
      </c>
      <c r="G14" s="63">
        <v>107350</v>
      </c>
    </row>
    <row r="15" spans="1:26" s="24" customFormat="1" ht="21" customHeight="1" x14ac:dyDescent="0.2">
      <c r="A15" s="61">
        <v>7</v>
      </c>
      <c r="B15" s="13" t="s">
        <v>33</v>
      </c>
      <c r="C15" s="21" t="s">
        <v>34</v>
      </c>
      <c r="D15" s="15" t="s">
        <v>35</v>
      </c>
      <c r="E15" s="18">
        <v>2017</v>
      </c>
      <c r="F15" s="19">
        <v>42517</v>
      </c>
      <c r="G15" s="63">
        <v>107350</v>
      </c>
    </row>
    <row r="16" spans="1:26" s="24" customFormat="1" ht="21" customHeight="1" x14ac:dyDescent="0.2">
      <c r="A16" s="61">
        <v>8</v>
      </c>
      <c r="B16" s="16" t="s">
        <v>36</v>
      </c>
      <c r="C16" s="14" t="s">
        <v>34</v>
      </c>
      <c r="D16" s="15" t="s">
        <v>37</v>
      </c>
      <c r="E16" s="12">
        <v>2012</v>
      </c>
      <c r="F16" s="17">
        <v>40941</v>
      </c>
      <c r="G16" s="62">
        <v>99500</v>
      </c>
    </row>
    <row r="17" spans="1:26" ht="21" customHeight="1" x14ac:dyDescent="0.2">
      <c r="A17" s="61">
        <v>9</v>
      </c>
      <c r="B17" s="16" t="s">
        <v>33</v>
      </c>
      <c r="C17" s="14" t="s">
        <v>34</v>
      </c>
      <c r="D17" s="15" t="s">
        <v>37</v>
      </c>
      <c r="E17" s="12">
        <v>2011</v>
      </c>
      <c r="F17" s="17">
        <v>40941</v>
      </c>
      <c r="G17" s="62">
        <v>94805</v>
      </c>
    </row>
    <row r="18" spans="1:26" ht="21" customHeight="1" x14ac:dyDescent="0.2">
      <c r="A18" s="61">
        <v>10</v>
      </c>
      <c r="B18" s="16" t="s">
        <v>33</v>
      </c>
      <c r="C18" s="14" t="s">
        <v>34</v>
      </c>
      <c r="D18" s="15" t="s">
        <v>37</v>
      </c>
      <c r="E18" s="12">
        <v>2011</v>
      </c>
      <c r="F18" s="17">
        <v>40941</v>
      </c>
      <c r="G18" s="62">
        <v>94805</v>
      </c>
    </row>
    <row r="19" spans="1:26" ht="21" customHeight="1" x14ac:dyDescent="0.2">
      <c r="A19" s="61">
        <v>11</v>
      </c>
      <c r="B19" s="16" t="s">
        <v>33</v>
      </c>
      <c r="C19" s="14" t="s">
        <v>34</v>
      </c>
      <c r="D19" s="15" t="s">
        <v>37</v>
      </c>
      <c r="E19" s="12">
        <v>2003</v>
      </c>
      <c r="F19" s="17">
        <v>37722</v>
      </c>
      <c r="G19" s="62">
        <v>94789.119999999995</v>
      </c>
    </row>
    <row r="20" spans="1:26" s="24" customFormat="1" ht="21" customHeight="1" x14ac:dyDescent="0.2">
      <c r="A20" s="61">
        <v>12</v>
      </c>
      <c r="B20" s="16" t="s">
        <v>33</v>
      </c>
      <c r="C20" s="14" t="s">
        <v>34</v>
      </c>
      <c r="D20" s="15" t="s">
        <v>37</v>
      </c>
      <c r="E20" s="12">
        <v>2002</v>
      </c>
      <c r="F20" s="17">
        <v>37638</v>
      </c>
      <c r="G20" s="62">
        <v>80687.94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21" customHeight="1" x14ac:dyDescent="0.2">
      <c r="A21" s="61">
        <v>13</v>
      </c>
      <c r="B21" s="16" t="s">
        <v>33</v>
      </c>
      <c r="C21" s="14" t="s">
        <v>34</v>
      </c>
      <c r="D21" s="15" t="s">
        <v>37</v>
      </c>
      <c r="E21" s="12">
        <v>2003</v>
      </c>
      <c r="F21" s="17">
        <v>37638</v>
      </c>
      <c r="G21" s="62">
        <v>80687.94</v>
      </c>
    </row>
    <row r="22" spans="1:26" ht="21" customHeight="1" x14ac:dyDescent="0.2">
      <c r="A22" s="61">
        <v>14</v>
      </c>
      <c r="B22" s="16" t="s">
        <v>33</v>
      </c>
      <c r="C22" s="14" t="s">
        <v>34</v>
      </c>
      <c r="D22" s="15" t="s">
        <v>37</v>
      </c>
      <c r="E22" s="12">
        <v>2002</v>
      </c>
      <c r="F22" s="17">
        <v>37638</v>
      </c>
      <c r="G22" s="62">
        <v>80687.94</v>
      </c>
    </row>
    <row r="23" spans="1:26" ht="21" customHeight="1" x14ac:dyDescent="0.2">
      <c r="A23" s="61">
        <v>15</v>
      </c>
      <c r="B23" s="16" t="s">
        <v>33</v>
      </c>
      <c r="C23" s="14" t="s">
        <v>38</v>
      </c>
      <c r="D23" s="15" t="s">
        <v>37</v>
      </c>
      <c r="E23" s="12">
        <v>1996</v>
      </c>
      <c r="F23" s="23">
        <v>35153</v>
      </c>
      <c r="G23" s="64">
        <v>59933.94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21" customHeight="1" x14ac:dyDescent="0.2">
      <c r="A24" s="61">
        <v>16</v>
      </c>
      <c r="B24" s="16" t="s">
        <v>33</v>
      </c>
      <c r="C24" s="14" t="s">
        <v>38</v>
      </c>
      <c r="D24" s="15" t="s">
        <v>37</v>
      </c>
      <c r="E24" s="12">
        <v>1995</v>
      </c>
      <c r="F24" s="23">
        <v>35153</v>
      </c>
      <c r="G24" s="64">
        <v>59933.94</v>
      </c>
    </row>
    <row r="25" spans="1:26" ht="21" customHeight="1" x14ac:dyDescent="0.2">
      <c r="A25" s="61">
        <v>17</v>
      </c>
      <c r="B25" s="16" t="s">
        <v>39</v>
      </c>
      <c r="C25" s="14" t="s">
        <v>34</v>
      </c>
      <c r="D25" s="15" t="s">
        <v>37</v>
      </c>
      <c r="E25" s="12">
        <v>2001</v>
      </c>
      <c r="F25" s="23">
        <v>36973</v>
      </c>
      <c r="G25" s="64">
        <v>47782.86</v>
      </c>
    </row>
    <row r="26" spans="1:26" ht="21" customHeight="1" x14ac:dyDescent="0.2">
      <c r="A26" s="61">
        <v>18</v>
      </c>
      <c r="B26" s="16" t="s">
        <v>40</v>
      </c>
      <c r="C26" s="15" t="s">
        <v>34</v>
      </c>
      <c r="D26" s="15" t="s">
        <v>41</v>
      </c>
      <c r="E26" s="22">
        <v>2003</v>
      </c>
      <c r="F26" s="23">
        <v>38148</v>
      </c>
      <c r="G26" s="64">
        <v>42051.93</v>
      </c>
    </row>
    <row r="27" spans="1:26" ht="21" customHeight="1" x14ac:dyDescent="0.2">
      <c r="A27" s="61">
        <v>19</v>
      </c>
      <c r="B27" s="13" t="s">
        <v>60</v>
      </c>
      <c r="C27" s="15" t="s">
        <v>42</v>
      </c>
      <c r="D27" s="15" t="s">
        <v>61</v>
      </c>
      <c r="E27" s="18">
        <v>2016</v>
      </c>
      <c r="F27" s="19">
        <v>42487</v>
      </c>
      <c r="G27" s="63">
        <v>41000</v>
      </c>
    </row>
    <row r="28" spans="1:26" ht="21" customHeight="1" x14ac:dyDescent="0.2">
      <c r="A28" s="61">
        <v>20</v>
      </c>
      <c r="B28" s="20" t="s">
        <v>36</v>
      </c>
      <c r="C28" s="26" t="s">
        <v>43</v>
      </c>
      <c r="D28" s="27" t="s">
        <v>44</v>
      </c>
      <c r="E28" s="25">
        <v>1997</v>
      </c>
      <c r="F28" s="19">
        <v>40543</v>
      </c>
      <c r="G28" s="63">
        <v>31777.59</v>
      </c>
    </row>
    <row r="29" spans="1:26" ht="21" customHeight="1" x14ac:dyDescent="0.2">
      <c r="A29" s="61">
        <v>21</v>
      </c>
      <c r="B29" s="16" t="s">
        <v>59</v>
      </c>
      <c r="C29" s="14" t="s">
        <v>45</v>
      </c>
      <c r="D29" s="14" t="s">
        <v>58</v>
      </c>
      <c r="E29" s="12">
        <v>2017</v>
      </c>
      <c r="F29" s="17">
        <v>42399</v>
      </c>
      <c r="G29" s="62">
        <v>25600</v>
      </c>
    </row>
    <row r="30" spans="1:26" ht="21" customHeight="1" x14ac:dyDescent="0.2">
      <c r="A30" s="61">
        <v>22</v>
      </c>
      <c r="B30" s="16" t="s">
        <v>46</v>
      </c>
      <c r="C30" s="14" t="s">
        <v>47</v>
      </c>
      <c r="D30" s="14" t="s">
        <v>57</v>
      </c>
      <c r="E30" s="12">
        <v>2012</v>
      </c>
      <c r="F30" s="17">
        <v>40910</v>
      </c>
      <c r="G30" s="62">
        <v>24025</v>
      </c>
    </row>
    <row r="31" spans="1:26" ht="21" customHeight="1" thickBot="1" x14ac:dyDescent="0.25">
      <c r="A31" s="65">
        <v>23</v>
      </c>
      <c r="B31" s="66" t="s">
        <v>48</v>
      </c>
      <c r="C31" s="67" t="s">
        <v>49</v>
      </c>
      <c r="D31" s="67" t="s">
        <v>58</v>
      </c>
      <c r="E31" s="68">
        <v>2000</v>
      </c>
      <c r="F31" s="69">
        <v>36642</v>
      </c>
      <c r="G31" s="70">
        <v>22488.46</v>
      </c>
    </row>
    <row r="32" spans="1:26" ht="21" customHeight="1" thickBot="1" x14ac:dyDescent="0.25">
      <c r="G32" s="71">
        <f>SUM(G9:G31)</f>
        <v>1856656.78</v>
      </c>
    </row>
  </sheetData>
  <mergeCells count="4">
    <mergeCell ref="A3:G3"/>
    <mergeCell ref="A4:G4"/>
    <mergeCell ref="A6:G6"/>
    <mergeCell ref="A5:G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241 01 001</vt:lpstr>
      <vt:lpstr>241 05 001</vt:lpstr>
      <vt:lpstr>241 07 099</vt:lpstr>
      <vt:lpstr>241 17 001</vt:lpstr>
      <vt:lpstr>'241 01 001'!Print_Area</vt:lpstr>
      <vt:lpstr>'241 05 001'!Print_Area</vt:lpstr>
      <vt:lpstr>'241 07 099'!Print_Area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Rodriguez</dc:creator>
  <cp:lastModifiedBy>UAIP</cp:lastModifiedBy>
  <dcterms:created xsi:type="dcterms:W3CDTF">2022-02-11T22:22:40Z</dcterms:created>
  <dcterms:modified xsi:type="dcterms:W3CDTF">2022-04-28T18:17:11Z</dcterms:modified>
</cp:coreProperties>
</file>