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8EBA7AD1-B850-4FB6-8ECE-47E251EA0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1" sheetId="1" r:id="rId1"/>
    <sheet name="Hoja1" sheetId="2" r:id="rId2"/>
  </sheets>
  <definedNames>
    <definedName name="_xlnm.Print_Area" localSheetId="0">'Misiones 2021'!$A$1:$S$39</definedName>
    <definedName name="_xlnm.Print_Titles" localSheetId="0">'Misiones 2021'!$1:$4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M10" i="1"/>
  <c r="P10" i="1"/>
  <c r="Q10" i="1"/>
  <c r="O9" i="1"/>
  <c r="R9" i="1" s="1"/>
  <c r="O8" i="1"/>
  <c r="R8" i="1" s="1"/>
  <c r="O7" i="1"/>
  <c r="O6" i="1"/>
  <c r="O5" i="1"/>
  <c r="N9" i="1"/>
  <c r="N8" i="1"/>
  <c r="N7" i="1"/>
  <c r="N6" i="1"/>
  <c r="N5" i="1"/>
  <c r="N10" i="1" s="1"/>
  <c r="O10" i="1" l="1"/>
  <c r="R6" i="1"/>
  <c r="R7" i="1"/>
  <c r="R5" i="1"/>
  <c r="S5" i="1" l="1"/>
  <c r="R10" i="1"/>
</calcChain>
</file>

<file path=xl/sharedStrings.xml><?xml version="1.0" encoding="utf-8"?>
<sst xmlns="http://schemas.openxmlformats.org/spreadsheetml/2006/main" count="47" uniqueCount="39">
  <si>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</si>
  <si>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</si>
  <si>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</si>
  <si>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</si>
  <si>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</si>
  <si>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</si>
  <si>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</si>
  <si>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</si>
  <si>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</si>
  <si>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</si>
  <si>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</si>
  <si>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</si>
  <si>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</si>
  <si>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</si>
  <si>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Viaticos</t>
  </si>
  <si>
    <t>Inscripción al Evento</t>
  </si>
  <si>
    <t>Valor                  de Pasaje</t>
  </si>
  <si>
    <t>Valor Individual de la Misión</t>
  </si>
  <si>
    <t>Valor Total</t>
  </si>
  <si>
    <t>Recursos propios</t>
  </si>
  <si>
    <t>RICARDO F. J. MONTENEGRO PALOMO</t>
  </si>
  <si>
    <t>PRESIDENTE</t>
  </si>
  <si>
    <t>DIRECTOR CONSEJAL</t>
  </si>
  <si>
    <t>DIRECTOR EJECUTIVO</t>
  </si>
  <si>
    <t>VICEPRESIDENTE CONSEJO DIRECTIVO</t>
  </si>
  <si>
    <t>LUIS ALFREDO CIENFUEGOS ESCALANTE</t>
  </si>
  <si>
    <t>MONTO TOTAL</t>
  </si>
  <si>
    <t>MARVIN HUMBERTO JUAREZ LOPEZ</t>
  </si>
  <si>
    <t>MARIA DEL CARMEN MOLINA VDA. DE BONILLA</t>
  </si>
  <si>
    <t>CARLOS ENRIQUE GOMEZ BENITEZ</t>
  </si>
  <si>
    <t>45°. Reunión de la Comición Técnica de OIT/ Cinterfor</t>
  </si>
  <si>
    <t>2632-09-2021</t>
  </si>
  <si>
    <t>ESPAÑA</t>
  </si>
  <si>
    <t xml:space="preserve">Invitación con fecha 13 de septiembre de 2021 realizada por la Directora de OIT/Cinterfor, Anne Caroline Posthuma. </t>
  </si>
  <si>
    <t>Del 15 al 18 de noviembre de 2021.</t>
  </si>
  <si>
    <t xml:space="preserve">RICARDO ANDRES MARTINEZ MORALES                                                                       </t>
  </si>
  <si>
    <t>NOE GILBERTO NERIO JUAREZ</t>
  </si>
  <si>
    <t>HERMELINDO RICARDO CARDONA ALVARENGA</t>
  </si>
  <si>
    <t>PERIODO NOVIEMBRE  2021 A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</si>
</sst>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&quot;$&quot;#,##0.00;[Red]&quot;$&quot;#,##0.00"/>
    <numFmt numFmtId="168" formatCode="_-* #,##0.00\ &quot;pta&quot;_-;\-* #,##0.00\ &quot;pta&quot;_-;_-* &quot;-&quot;??\ &quot;pta&quot;_-;_-@_-"/>
    <numFmt numFmtId="169" formatCode="_(\$* #,##0.00_);_(\$* \(#,##0.00\);_(\$* &quot;-&quot;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sz val="10"/>
      <color indexed="63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3" xfId="0" applyBorder="1"/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left" vertical="center" wrapText="1"/>
    </xf>
    <xf numFmtId="0" fontId="12" fillId="4" borderId="1" xfId="5" applyFont="1" applyFill="1" applyBorder="1" applyAlignment="1" applyProtection="1">
      <alignment vertical="center" wrapText="1"/>
      <protection locked="0"/>
    </xf>
    <xf numFmtId="0" fontId="12" fillId="0" borderId="1" xfId="5" applyFont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11" fillId="0" borderId="1" xfId="5" applyFont="1" applyBorder="1" applyAlignment="1">
      <alignment horizontal="left" vertical="center"/>
    </xf>
    <xf numFmtId="0" fontId="12" fillId="4" borderId="1" xfId="5" applyFont="1" applyFill="1" applyBorder="1" applyAlignment="1" applyProtection="1">
      <alignment vertical="center"/>
      <protection locked="0"/>
    </xf>
    <xf numFmtId="0" fontId="12" fillId="0" borderId="1" xfId="5" applyFont="1" applyBorder="1" applyAlignment="1" applyProtection="1">
      <alignment vertical="center"/>
      <protection locked="0"/>
    </xf>
    <xf numFmtId="16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69" fontId="13" fillId="0" borderId="1" xfId="2" applyNumberFormat="1" applyFont="1" applyFill="1" applyBorder="1" applyAlignment="1" applyProtection="1">
      <alignment horizontal="center" vertical="center" wrapText="1"/>
    </xf>
    <xf numFmtId="164" fontId="13" fillId="0" borderId="1" xfId="2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0" borderId="10" xfId="1" applyNumberFormat="1" applyFont="1" applyFill="1" applyBorder="1" applyAlignment="1">
      <alignment horizontal="center" vertical="center" wrapText="1"/>
    </xf>
    <xf numFmtId="165" fontId="9" fillId="0" borderId="12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5"/>
  <sheetViews>
    <sheetView showGridLines="0" tabSelected="1" view="pageBreakPreview" zoomScale="70" zoomScaleNormal="83" zoomScaleSheetLayoutView="70" workbookViewId="0">
      <pane ySplit="4" topLeftCell="A5" activePane="bottomLeft" state="frozen"/>
      <selection activeCell="F1" sqref="F1"/>
      <selection pane="bottomLeft" activeCell="D19" sqref="D19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17.42578125" style="1" customWidth="1"/>
    <col min="4" max="4" width="29.7109375" style="21" customWidth="1"/>
    <col min="5" max="5" width="15" style="4" customWidth="1"/>
    <col min="6" max="6" width="15.140625" style="4" customWidth="1"/>
    <col min="7" max="7" width="15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1" ht="23.25" x14ac:dyDescent="0.3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1" ht="18" x14ac:dyDescent="0.25"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1" ht="6" customHeight="1" thickBot="1" x14ac:dyDescent="0.25"/>
    <row r="4" spans="1:21" ht="40.5" customHeight="1" x14ac:dyDescent="0.2">
      <c r="A4" s="7"/>
      <c r="B4" s="8" t="s">
        <v>1</v>
      </c>
      <c r="C4" s="10" t="s">
        <v>2</v>
      </c>
      <c r="D4" s="22" t="s">
        <v>3</v>
      </c>
      <c r="E4" s="9" t="s">
        <v>4</v>
      </c>
      <c r="F4" s="9" t="s">
        <v>5</v>
      </c>
      <c r="G4" s="9" t="s">
        <v>6</v>
      </c>
      <c r="H4" s="10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1" t="s">
        <v>18</v>
      </c>
    </row>
    <row r="5" spans="1:21" ht="15" x14ac:dyDescent="0.2">
      <c r="A5" s="12"/>
      <c r="B5" s="45">
        <v>1</v>
      </c>
      <c r="C5" s="41" t="s">
        <v>19</v>
      </c>
      <c r="D5" s="39" t="s">
        <v>30</v>
      </c>
      <c r="E5" s="35" t="s">
        <v>31</v>
      </c>
      <c r="F5" s="35" t="s">
        <v>32</v>
      </c>
      <c r="G5" s="35" t="s">
        <v>33</v>
      </c>
      <c r="H5" s="35"/>
      <c r="I5" s="35" t="s">
        <v>34</v>
      </c>
      <c r="J5" s="35">
        <v>4</v>
      </c>
      <c r="K5" s="16" t="s">
        <v>20</v>
      </c>
      <c r="L5" s="17" t="s">
        <v>21</v>
      </c>
      <c r="M5" s="32">
        <v>960</v>
      </c>
      <c r="N5" s="33">
        <f>100*4</f>
        <v>400</v>
      </c>
      <c r="O5" s="34">
        <f>120*4</f>
        <v>480</v>
      </c>
      <c r="P5" s="18">
        <v>0</v>
      </c>
      <c r="Q5" s="33">
        <v>1500</v>
      </c>
      <c r="R5" s="19">
        <f>SUM(M5:Q5)</f>
        <v>3340</v>
      </c>
      <c r="S5" s="37">
        <f>SUM(R5:R9)</f>
        <v>15600</v>
      </c>
    </row>
    <row r="6" spans="1:21" ht="28.5" x14ac:dyDescent="0.2">
      <c r="A6" s="12"/>
      <c r="B6" s="46"/>
      <c r="C6" s="42"/>
      <c r="D6" s="40"/>
      <c r="E6" s="36"/>
      <c r="F6" s="36"/>
      <c r="G6" s="36"/>
      <c r="H6" s="36"/>
      <c r="I6" s="36"/>
      <c r="J6" s="36"/>
      <c r="K6" s="16" t="s">
        <v>35</v>
      </c>
      <c r="L6" s="28" t="s">
        <v>24</v>
      </c>
      <c r="M6" s="32">
        <v>960</v>
      </c>
      <c r="N6" s="33">
        <f>100*3</f>
        <v>300</v>
      </c>
      <c r="O6" s="34">
        <f>120*3</f>
        <v>360</v>
      </c>
      <c r="P6" s="18">
        <v>0</v>
      </c>
      <c r="Q6" s="33">
        <v>1500</v>
      </c>
      <c r="R6" s="19">
        <f t="shared" ref="R6:R9" si="0">SUM(M6:Q6)</f>
        <v>3120</v>
      </c>
      <c r="S6" s="38"/>
    </row>
    <row r="7" spans="1:21" ht="15" x14ac:dyDescent="0.2">
      <c r="A7" s="12"/>
      <c r="B7" s="46"/>
      <c r="C7" s="42"/>
      <c r="D7" s="40"/>
      <c r="E7" s="36"/>
      <c r="F7" s="36"/>
      <c r="G7" s="36"/>
      <c r="H7" s="36"/>
      <c r="I7" s="36"/>
      <c r="J7" s="36"/>
      <c r="K7" s="16" t="s">
        <v>36</v>
      </c>
      <c r="L7" s="28" t="s">
        <v>22</v>
      </c>
      <c r="M7" s="32">
        <v>920</v>
      </c>
      <c r="N7" s="33">
        <f>90*3</f>
        <v>270</v>
      </c>
      <c r="O7" s="34">
        <f>110*3</f>
        <v>330</v>
      </c>
      <c r="P7" s="18">
        <v>0</v>
      </c>
      <c r="Q7" s="33">
        <v>1500</v>
      </c>
      <c r="R7" s="19">
        <f t="shared" si="0"/>
        <v>3020</v>
      </c>
      <c r="S7" s="38"/>
    </row>
    <row r="8" spans="1:21" ht="15" x14ac:dyDescent="0.2">
      <c r="A8" s="12"/>
      <c r="B8" s="46"/>
      <c r="C8" s="42"/>
      <c r="D8" s="40"/>
      <c r="E8" s="36"/>
      <c r="F8" s="36"/>
      <c r="G8" s="36"/>
      <c r="H8" s="36"/>
      <c r="I8" s="36"/>
      <c r="J8" s="36"/>
      <c r="K8" s="16" t="s">
        <v>37</v>
      </c>
      <c r="L8" s="28" t="s">
        <v>22</v>
      </c>
      <c r="M8" s="32">
        <v>920</v>
      </c>
      <c r="N8" s="33">
        <f>90*3</f>
        <v>270</v>
      </c>
      <c r="O8" s="34">
        <f>110*3</f>
        <v>330</v>
      </c>
      <c r="P8" s="18">
        <v>0</v>
      </c>
      <c r="Q8" s="33">
        <v>1500</v>
      </c>
      <c r="R8" s="19">
        <f t="shared" si="0"/>
        <v>3020</v>
      </c>
      <c r="S8" s="38"/>
    </row>
    <row r="9" spans="1:21" ht="15" x14ac:dyDescent="0.2">
      <c r="A9" s="12"/>
      <c r="B9" s="47"/>
      <c r="C9" s="42"/>
      <c r="D9" s="40"/>
      <c r="E9" s="36"/>
      <c r="F9" s="36"/>
      <c r="G9" s="36"/>
      <c r="H9" s="36"/>
      <c r="I9" s="36"/>
      <c r="J9" s="36"/>
      <c r="K9" s="16" t="s">
        <v>29</v>
      </c>
      <c r="L9" s="28" t="s">
        <v>23</v>
      </c>
      <c r="M9" s="32">
        <v>880</v>
      </c>
      <c r="N9" s="33">
        <f>80*4</f>
        <v>320</v>
      </c>
      <c r="O9" s="34">
        <f>100*4</f>
        <v>400</v>
      </c>
      <c r="P9" s="18">
        <v>0</v>
      </c>
      <c r="Q9" s="33">
        <v>1500</v>
      </c>
      <c r="R9" s="19">
        <f t="shared" si="0"/>
        <v>3100</v>
      </c>
      <c r="S9" s="38"/>
    </row>
    <row r="10" spans="1:21" ht="24.95" customHeight="1" thickBot="1" x14ac:dyDescent="0.25">
      <c r="A10" s="12"/>
      <c r="B10" s="2"/>
      <c r="C10" s="24"/>
      <c r="D10" s="23" t="s">
        <v>26</v>
      </c>
      <c r="E10" s="14"/>
      <c r="F10" s="14"/>
      <c r="G10" s="14"/>
      <c r="H10" s="14"/>
      <c r="I10" s="14"/>
      <c r="J10" s="14"/>
      <c r="K10" s="15"/>
      <c r="L10" s="14"/>
      <c r="M10" s="20">
        <f t="shared" ref="M10:S10" si="1">SUM(M5:M9)</f>
        <v>4640</v>
      </c>
      <c r="N10" s="20">
        <f t="shared" si="1"/>
        <v>1560</v>
      </c>
      <c r="O10" s="20">
        <f t="shared" si="1"/>
        <v>1900</v>
      </c>
      <c r="P10" s="20">
        <f t="shared" si="1"/>
        <v>0</v>
      </c>
      <c r="Q10" s="20">
        <f t="shared" si="1"/>
        <v>7500</v>
      </c>
      <c r="R10" s="20">
        <f t="shared" si="1"/>
        <v>15600</v>
      </c>
      <c r="S10" s="20">
        <f t="shared" si="1"/>
        <v>15600</v>
      </c>
    </row>
    <row r="11" spans="1:21" ht="24.95" customHeight="1" x14ac:dyDescent="0.2">
      <c r="A11" s="12"/>
      <c r="B11" s="2"/>
      <c r="C11" s="2"/>
      <c r="R11" s="5"/>
      <c r="S11" s="6"/>
    </row>
    <row r="12" spans="1:21" ht="24.95" customHeight="1" x14ac:dyDescent="0.2">
      <c r="A12" s="12"/>
      <c r="B12" s="2"/>
      <c r="C12" s="2"/>
      <c r="L12" s="5"/>
    </row>
    <row r="13" spans="1:21" x14ac:dyDescent="0.2">
      <c r="A13" s="12"/>
      <c r="B13" s="2"/>
      <c r="C13" s="2"/>
      <c r="T13" s="3"/>
      <c r="U13" s="3"/>
    </row>
    <row r="14" spans="1:21" x14ac:dyDescent="0.2">
      <c r="A14" s="12"/>
      <c r="B14" s="2"/>
      <c r="C14" s="2"/>
      <c r="T14" s="3"/>
      <c r="U14" s="3"/>
    </row>
    <row r="15" spans="1:21" x14ac:dyDescent="0.2">
      <c r="A15" s="12"/>
      <c r="B15" s="2"/>
      <c r="C15" s="2"/>
      <c r="O15" s="5"/>
      <c r="T15" s="3"/>
      <c r="U15" s="3"/>
    </row>
    <row r="16" spans="1:21" x14ac:dyDescent="0.2">
      <c r="A16" s="12"/>
      <c r="B16" s="2"/>
      <c r="C16" s="2"/>
      <c r="T16" s="3"/>
      <c r="U16" s="3"/>
    </row>
    <row r="17" spans="1:21" x14ac:dyDescent="0.2">
      <c r="A17" s="12"/>
      <c r="B17" s="2"/>
      <c r="C17" s="2"/>
      <c r="O17" s="5"/>
      <c r="T17" s="3"/>
      <c r="U17" s="3"/>
    </row>
    <row r="18" spans="1:21" x14ac:dyDescent="0.2">
      <c r="A18" s="12"/>
      <c r="B18" s="2"/>
      <c r="C18" s="2"/>
      <c r="L18" s="5"/>
      <c r="T18" s="3"/>
      <c r="U18" s="3"/>
    </row>
    <row r="19" spans="1:21" x14ac:dyDescent="0.2">
      <c r="A19" s="12"/>
      <c r="B19" s="2"/>
      <c r="C19" s="2"/>
      <c r="T19" s="3"/>
      <c r="U19" s="3"/>
    </row>
    <row r="20" spans="1:21" x14ac:dyDescent="0.2">
      <c r="A20" s="12"/>
      <c r="B20" s="2"/>
      <c r="C20" s="2"/>
      <c r="T20" s="3"/>
      <c r="U20" s="3"/>
    </row>
    <row r="21" spans="1:21" x14ac:dyDescent="0.2">
      <c r="A21" s="12"/>
      <c r="B21" s="2"/>
      <c r="C21" s="2"/>
      <c r="T21" s="3"/>
      <c r="U21" s="3"/>
    </row>
    <row r="22" spans="1:21" x14ac:dyDescent="0.2">
      <c r="A22" s="12"/>
      <c r="B22" s="2"/>
      <c r="C22" s="2"/>
      <c r="T22" s="3"/>
      <c r="U22" s="3"/>
    </row>
    <row r="23" spans="1:21" x14ac:dyDescent="0.2">
      <c r="A23" s="12"/>
      <c r="B23" s="2"/>
      <c r="C23" s="2"/>
      <c r="T23" s="3"/>
      <c r="U23" s="3"/>
    </row>
    <row r="24" spans="1:21" x14ac:dyDescent="0.2">
      <c r="A24" s="12"/>
      <c r="B24" s="2"/>
      <c r="C24" s="2"/>
      <c r="T24" s="3"/>
      <c r="U24" s="3"/>
    </row>
    <row r="25" spans="1:21" x14ac:dyDescent="0.2">
      <c r="A25" s="12"/>
      <c r="B25" s="2"/>
      <c r="C25" s="2"/>
      <c r="T25" s="3"/>
      <c r="U25" s="3"/>
    </row>
    <row r="26" spans="1:21" x14ac:dyDescent="0.2">
      <c r="A26" s="12"/>
      <c r="B26" s="2"/>
      <c r="C26" s="2"/>
      <c r="T26" s="3"/>
      <c r="U26" s="3"/>
    </row>
    <row r="27" spans="1:21" ht="36" customHeight="1" x14ac:dyDescent="0.2">
      <c r="A27" s="12"/>
      <c r="B27" s="2"/>
      <c r="C27" s="2"/>
      <c r="T27" s="3"/>
      <c r="U27" s="3"/>
    </row>
    <row r="28" spans="1:21" ht="30.75" customHeight="1" x14ac:dyDescent="0.2">
      <c r="A28" s="12"/>
      <c r="B28" s="2"/>
      <c r="C28" s="2"/>
      <c r="T28" s="3"/>
      <c r="U28" s="3"/>
    </row>
    <row r="29" spans="1:21" ht="30.75" customHeight="1" x14ac:dyDescent="0.2">
      <c r="A29" s="12"/>
      <c r="B29" s="2"/>
      <c r="C29" s="2"/>
      <c r="T29" s="3"/>
      <c r="U29" s="3"/>
    </row>
    <row r="30" spans="1:21" ht="30.75" customHeight="1" x14ac:dyDescent="0.2">
      <c r="A30" s="12"/>
      <c r="B30" s="2"/>
      <c r="C30" s="2"/>
      <c r="T30" s="3"/>
      <c r="U30" s="3"/>
    </row>
    <row r="31" spans="1:21" ht="30.75" customHeight="1" x14ac:dyDescent="0.2">
      <c r="A31" s="12"/>
      <c r="B31" s="2"/>
      <c r="C31" s="2"/>
      <c r="T31" s="3"/>
      <c r="U31" s="3"/>
    </row>
    <row r="32" spans="1:21" ht="37.5" customHeight="1" x14ac:dyDescent="0.2">
      <c r="A32" s="12"/>
      <c r="B32" s="2"/>
      <c r="C32" s="2"/>
      <c r="T32" s="3"/>
      <c r="U32" s="3"/>
    </row>
    <row r="33" spans="1:25" ht="37.5" customHeight="1" x14ac:dyDescent="0.2">
      <c r="A33" s="12"/>
      <c r="B33" s="2"/>
      <c r="C33" s="2"/>
      <c r="T33" s="3"/>
      <c r="U33" s="3"/>
    </row>
    <row r="34" spans="1:25" ht="37.5" customHeight="1" x14ac:dyDescent="0.2">
      <c r="A34" s="12"/>
      <c r="B34" s="2"/>
      <c r="C34" s="2"/>
      <c r="T34" s="3"/>
      <c r="U34" s="3"/>
    </row>
    <row r="35" spans="1:25" ht="37.5" customHeight="1" x14ac:dyDescent="0.2">
      <c r="A35" s="12"/>
      <c r="B35" s="2"/>
      <c r="C35" s="2"/>
      <c r="T35" s="3"/>
      <c r="U35" s="3"/>
    </row>
    <row r="36" spans="1:25" ht="37.5" customHeight="1" x14ac:dyDescent="0.2">
      <c r="A36" s="12"/>
      <c r="B36" s="2"/>
      <c r="C36" s="2"/>
      <c r="T36" s="3"/>
      <c r="U36" s="3"/>
    </row>
    <row r="37" spans="1:25" ht="35.25" customHeight="1" thickBot="1" x14ac:dyDescent="0.25">
      <c r="A37" s="13"/>
      <c r="B37" s="2"/>
      <c r="C37" s="2"/>
      <c r="T37" s="3"/>
      <c r="U37" s="3"/>
      <c r="V37" s="3"/>
      <c r="W37" s="3"/>
      <c r="X37" s="3"/>
      <c r="Y37" s="3"/>
    </row>
    <row r="38" spans="1:25" ht="12.75" customHeight="1" x14ac:dyDescent="0.2">
      <c r="B38" s="2"/>
      <c r="C38" s="2"/>
      <c r="T38" s="3"/>
      <c r="U38" s="3"/>
      <c r="V38" s="3"/>
      <c r="W38" s="3"/>
      <c r="X38" s="3"/>
      <c r="Y38" s="3"/>
    </row>
    <row r="39" spans="1:25" ht="12.75" customHeight="1" x14ac:dyDescent="0.2">
      <c r="B39" s="2"/>
      <c r="C39" s="2"/>
      <c r="T39" s="3"/>
      <c r="U39" s="3"/>
      <c r="V39" s="3"/>
      <c r="W39" s="3"/>
      <c r="X39" s="3"/>
      <c r="Y39" s="3"/>
    </row>
    <row r="40" spans="1:25" ht="12.75" customHeight="1" x14ac:dyDescent="0.2">
      <c r="B40" s="2"/>
      <c r="C40" s="2"/>
      <c r="T40" s="3"/>
      <c r="U40" s="3"/>
      <c r="V40" s="3"/>
      <c r="W40" s="3"/>
      <c r="X40" s="3"/>
      <c r="Y40" s="3"/>
    </row>
    <row r="41" spans="1:25" ht="12.75" customHeight="1" x14ac:dyDescent="0.2">
      <c r="B41" s="2"/>
      <c r="C41" s="2"/>
      <c r="T41" s="3"/>
      <c r="U41" s="3"/>
      <c r="V41" s="3"/>
      <c r="W41" s="3"/>
      <c r="X41" s="3"/>
      <c r="Y41" s="3"/>
    </row>
    <row r="42" spans="1:25" ht="12.75" customHeight="1" x14ac:dyDescent="0.2">
      <c r="B42" s="2"/>
      <c r="C42" s="2"/>
      <c r="T42" s="3"/>
      <c r="U42" s="3"/>
      <c r="V42" s="3"/>
      <c r="W42" s="3"/>
      <c r="X42" s="3"/>
      <c r="Y42" s="3"/>
    </row>
    <row r="43" spans="1:25" ht="12.75" customHeight="1" x14ac:dyDescent="0.2">
      <c r="B43" s="2"/>
      <c r="C43" s="2"/>
      <c r="T43" s="3"/>
      <c r="U43" s="3"/>
      <c r="V43" s="3"/>
      <c r="W43" s="3"/>
      <c r="X43" s="3"/>
      <c r="Y43" s="3"/>
    </row>
    <row r="44" spans="1:25" x14ac:dyDescent="0.2">
      <c r="B44" s="2"/>
      <c r="C44" s="2"/>
    </row>
    <row r="45" spans="1:25" x14ac:dyDescent="0.2">
      <c r="B45" s="2"/>
      <c r="C45" s="2"/>
    </row>
    <row r="46" spans="1:25" x14ac:dyDescent="0.2">
      <c r="B46" s="2"/>
      <c r="C46" s="2"/>
    </row>
    <row r="47" spans="1:25" x14ac:dyDescent="0.2">
      <c r="B47" s="2"/>
      <c r="C47" s="2"/>
    </row>
    <row r="48" spans="1:25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C175" s="2"/>
    </row>
  </sheetData>
  <mergeCells count="12">
    <mergeCell ref="C5:C9"/>
    <mergeCell ref="B1:S1"/>
    <mergeCell ref="B2:S2"/>
    <mergeCell ref="B5:B9"/>
    <mergeCell ref="H5:H9"/>
    <mergeCell ref="I5:I9"/>
    <mergeCell ref="J5:J9"/>
    <mergeCell ref="S5:S9"/>
    <mergeCell ref="D5:D9"/>
    <mergeCell ref="E5:E9"/>
    <mergeCell ref="F5:F9"/>
    <mergeCell ref="G5:G9"/>
  </mergeCells>
  <printOptions horizontalCentered="1"/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CF71-93FA-49E6-8A77-E039061A8A96}">
  <dimension ref="E8:E22"/>
  <sheetViews>
    <sheetView workbookViewId="0">
      <selection activeCell="E18" sqref="E18:E22"/>
    </sheetView>
  </sheetViews>
  <sheetFormatPr baseColWidth="10" defaultRowHeight="12.75" x14ac:dyDescent="0.2"/>
  <cols>
    <col min="5" max="5" width="45" bestFit="1" customWidth="1"/>
  </cols>
  <sheetData>
    <row r="8" spans="5:5" x14ac:dyDescent="0.2">
      <c r="E8" s="29" t="s">
        <v>20</v>
      </c>
    </row>
    <row r="9" spans="5:5" x14ac:dyDescent="0.2">
      <c r="E9" s="30" t="s">
        <v>25</v>
      </c>
    </row>
    <row r="10" spans="5:5" x14ac:dyDescent="0.2">
      <c r="E10" s="30" t="s">
        <v>27</v>
      </c>
    </row>
    <row r="11" spans="5:5" x14ac:dyDescent="0.2">
      <c r="E11" s="30" t="s">
        <v>28</v>
      </c>
    </row>
    <row r="12" spans="5:5" x14ac:dyDescent="0.2">
      <c r="E12" s="31" t="s">
        <v>29</v>
      </c>
    </row>
    <row r="18" spans="5:5" x14ac:dyDescent="0.2">
      <c r="E18" s="25" t="s">
        <v>20</v>
      </c>
    </row>
    <row r="19" spans="5:5" x14ac:dyDescent="0.2">
      <c r="E19" s="26" t="s">
        <v>35</v>
      </c>
    </row>
    <row r="20" spans="5:5" x14ac:dyDescent="0.2">
      <c r="E20" s="26" t="s">
        <v>36</v>
      </c>
    </row>
    <row r="21" spans="5:5" x14ac:dyDescent="0.2">
      <c r="E21" s="26" t="s">
        <v>37</v>
      </c>
    </row>
    <row r="22" spans="5:5" x14ac:dyDescent="0.2">
      <c r="E22" s="2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Misiones 2021</vt:lpstr>
      <vt:lpstr>Hoja1</vt:lpstr>
      <vt:lpstr>'Misiones 2021'!Área_de_impresión</vt:lpstr>
      <vt:lpstr>'Misiones 2021'!Títulos_a_imprimir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2022-02-03T14:57:44Z</dcterms:modified>
  <cp:category/>
  <cp:contentStatus/>
</cp:coreProperties>
</file>