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84"/>
  </bookViews>
  <sheets>
    <sheet name="Misiones 2019 " sheetId="1" r:id="rId1"/>
  </sheets>
  <definedNames>
    <definedName name="_xlnm.Print_Area" localSheetId="0">'Misiones 2019 '!$A$3:$T$24</definedName>
    <definedName name="_xlnm.Print_Titles" localSheetId="0">'Misiones 2019 '!$3:$8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P24" i="1"/>
  <c r="Q24" i="1"/>
  <c r="R24" i="1"/>
  <c r="N24" i="1"/>
  <c r="S23" i="1"/>
  <c r="T23" i="1" s="1"/>
  <c r="S22" i="1"/>
  <c r="S21" i="1"/>
  <c r="S20" i="1"/>
  <c r="S19" i="1"/>
  <c r="S18" i="1"/>
  <c r="S17" i="1"/>
  <c r="S16" i="1"/>
  <c r="S11" i="1"/>
  <c r="S12" i="1"/>
  <c r="S13" i="1"/>
  <c r="S14" i="1"/>
  <c r="S15" i="1"/>
  <c r="S10" i="1"/>
  <c r="S9" i="1"/>
  <c r="T9" i="1" l="1"/>
  <c r="T15" i="1"/>
  <c r="T11" i="1"/>
  <c r="T24" i="1" l="1"/>
  <c r="S24" i="1"/>
</calcChain>
</file>

<file path=xl/sharedStrings.xml><?xml version="1.0" encoding="utf-8"?>
<sst xmlns="http://schemas.openxmlformats.org/spreadsheetml/2006/main" count="90" uniqueCount="67">
  <si>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</si>
  <si>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</si>
  <si>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</si>
  <si>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</si>
  <si>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</si>
  <si>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</si>
  <si>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</si>
  <si>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</si>
  <si>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</si>
  <si>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</si>
  <si>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</si>
  <si>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</si>
  <si>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</si>
  <si>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</si>
  <si>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</si>
  <si>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</si>
  <si>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</si>
  <si>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</si>
  <si>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DIRECTOR EJECUTIVO</t>
  </si>
  <si>
    <t xml:space="preserve">LIC. RICARDO FRANCISCO J. MONTENEGRO PALOMO     </t>
  </si>
  <si>
    <t>PRESIDENTE</t>
  </si>
  <si>
    <t>DIRECTORA CONSEJAL</t>
  </si>
  <si>
    <t>DIRECTOR CONSEJAL</t>
  </si>
  <si>
    <t xml:space="preserve">GERENTE DE COMUNICACIONES </t>
  </si>
  <si>
    <t xml:space="preserve">SRA. MARIA ANTONIA RIVERA CLARA                                      </t>
  </si>
  <si>
    <t xml:space="preserve">DR. WILLIAM ERNESTO MEJÍA FIGUEROA                                             </t>
  </si>
  <si>
    <t>Honduras</t>
  </si>
  <si>
    <t>Gastos de Representación</t>
  </si>
  <si>
    <t>Pasaje aéreo, alojamiento y alimentación</t>
  </si>
  <si>
    <t>TALLER: PERTINENCIA DE LA FORMACION TECNICA PROFESIONAL EN CENTROAMERICA Y REPUBLICA DOMINICANA</t>
  </si>
  <si>
    <t>2250-09-2019</t>
  </si>
  <si>
    <t>Costa Rica</t>
  </si>
  <si>
    <t>Programa Estado de la Nación , Costa Rica</t>
  </si>
  <si>
    <t>INGRA. MARIA ETHEL HERNANDEZ OCHOA</t>
  </si>
  <si>
    <t>COORDINADORA DE INVESTIGACION Y ESTUDIOS</t>
  </si>
  <si>
    <t>07 de octubre de 2019</t>
  </si>
  <si>
    <t xml:space="preserve">ENTREGA DE CERTIFICADOS DE LOS BECARIOS INSAFORP 2019 </t>
  </si>
  <si>
    <t>2245-09-2019</t>
  </si>
  <si>
    <t>Decanatura Académica de Escuela Agricola Panamericana - Zamoranoo</t>
  </si>
  <si>
    <t>08 de octubre de 2019</t>
  </si>
  <si>
    <t>ING.LUIS ALFREDO CIENFUEGOS ESCALANTE</t>
  </si>
  <si>
    <t>LIC. CESAR AUGUSTO PEÑA MENJIVAR</t>
  </si>
  <si>
    <t>AUDITOR INTERNO</t>
  </si>
  <si>
    <t>SR. JUAN ANTONIO HERNANDEZ AGUIRRE</t>
  </si>
  <si>
    <t>SR. RODOLFO MIRANDA DE JESUS</t>
  </si>
  <si>
    <t>ING. CARLOS ENRIQUE GOMEZ BENITEZ</t>
  </si>
  <si>
    <t>LICDA. KARLINA CALDERON DE MACEDA</t>
  </si>
  <si>
    <t>LIC.JULIO FRANCISCO DIAZ OSEGUEDA</t>
  </si>
  <si>
    <t>LIC.JORGE ALBERTO ECHEGOYEN YANES</t>
  </si>
  <si>
    <t>LICDA. LILA MARGARITA ROSA DE LEMUS</t>
  </si>
  <si>
    <t>GERENTE DE RECURSOS HUMANOS</t>
  </si>
  <si>
    <t>COORDINADOR DE PLANFICACION ESTRATEGICA</t>
  </si>
  <si>
    <t>GERENTE LEGAL</t>
  </si>
  <si>
    <t>SEGUNDO PROGRAMA DE GERENCIA AVANZADA PARA INSTITUTOS DE FORMACION PROFESIONAL DE AMERICA LATINA Y EL CARIBE</t>
  </si>
  <si>
    <t>2259-10-2019</t>
  </si>
  <si>
    <t>Oficina de Justicia Social</t>
  </si>
  <si>
    <t>Oficina de Justicia Social Trabajo Decente de la OIT</t>
  </si>
  <si>
    <t>2244-09-2019</t>
  </si>
  <si>
    <t>Del 29 de octubre al 01 de noviembre de 2019</t>
  </si>
  <si>
    <t>Matricula, estadia y pasaje aéreo</t>
  </si>
  <si>
    <t xml:space="preserve">Matricula </t>
  </si>
  <si>
    <t>Matricula</t>
  </si>
  <si>
    <t>Fuente de Financiamiento</t>
  </si>
  <si>
    <t>Recursos Institucionales</t>
  </si>
  <si>
    <t xml:space="preserve">             PERIODO  DE OCTUBRE-DICIEMBRE  2019</t>
  </si>
  <si>
    <t>1 día</t>
  </si>
  <si>
    <t>4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</si>
</sst>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8" formatCode="_-* #,##0.00\ &quot;pta&quot;_-;\-* #,##0.00\ &quot;pta&quot;_-;_-* &quot;-&quot;??\ &quot;pta&quot;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5" fontId="9" fillId="0" borderId="2" xfId="0" applyNumberFormat="1" applyFont="1" applyBorder="1" applyAlignment="1">
      <alignment horizontal="center" vertical="center" wrapText="1"/>
    </xf>
  </cellXfs>
  <cellStyles count="8">
    <cellStyle name="Moneda" xfId="1" builtinId="4"/>
    <cellStyle name="Moneda 2" xfId="4"/>
    <cellStyle name="Moneda 2 2" xfId="7"/>
    <cellStyle name="Moneda 3" xfId="2"/>
    <cellStyle name="Normal" xfId="0" builtinId="0"/>
    <cellStyle name="Normal 2" xfId="3"/>
    <cellStyle name="Normal 2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showGridLines="0" tabSelected="1" view="pageBreakPreview" zoomScale="70" zoomScaleNormal="83" zoomScaleSheetLayoutView="70" workbookViewId="0">
      <pane ySplit="8" topLeftCell="A9" activePane="bottomLeft" state="frozen"/>
      <selection activeCell="F1" sqref="F1"/>
      <selection pane="bottomLeft" activeCell="A2" sqref="A2"/>
    </sheetView>
  </sheetViews>
  <sheetFormatPr baseColWidth="10" defaultRowHeight="13.2" x14ac:dyDescent="0.25"/>
  <cols>
    <col min="1" max="1" width="1.5546875" customWidth="1"/>
    <col min="2" max="2" width="5.5546875" style="1" customWidth="1"/>
    <col min="3" max="3" width="18.33203125" style="1" customWidth="1"/>
    <col min="4" max="4" width="29.6640625" style="9" customWidth="1"/>
    <col min="5" max="5" width="15" style="6" customWidth="1"/>
    <col min="6" max="6" width="16.5546875" style="6" customWidth="1"/>
    <col min="7" max="7" width="15.109375" style="6" customWidth="1"/>
    <col min="8" max="8" width="15.5546875" style="6" customWidth="1"/>
    <col min="9" max="9" width="16.88671875" style="6" customWidth="1"/>
    <col min="10" max="10" width="12.88671875" style="6" customWidth="1"/>
    <col min="11" max="11" width="10.109375" style="6" bestFit="1" customWidth="1"/>
    <col min="12" max="12" width="54.6640625" style="5" customWidth="1"/>
    <col min="13" max="13" width="30.88671875" style="6" customWidth="1"/>
    <col min="14" max="14" width="14.109375" style="6" customWidth="1"/>
    <col min="15" max="15" width="15.5546875" style="6" customWidth="1"/>
    <col min="16" max="16" width="13.5546875" style="6" customWidth="1"/>
    <col min="17" max="17" width="14.33203125" style="6" bestFit="1" customWidth="1"/>
    <col min="18" max="18" width="14.109375" style="6" customWidth="1"/>
    <col min="19" max="19" width="16.6640625" style="6" bestFit="1" customWidth="1"/>
    <col min="20" max="20" width="17" style="6" customWidth="1"/>
  </cols>
  <sheetData>
    <row r="1" spans="1:30" x14ac:dyDescent="0.25">
      <c r="B1" s="10"/>
      <c r="C1" s="10"/>
      <c r="D1" s="11"/>
      <c r="E1" s="12"/>
      <c r="F1" s="12"/>
      <c r="G1" s="12"/>
      <c r="H1" s="12"/>
      <c r="I1" s="12"/>
      <c r="J1" s="12"/>
      <c r="K1" s="12"/>
      <c r="L1" s="13"/>
      <c r="M1" s="12"/>
      <c r="N1" s="12"/>
      <c r="O1" s="12"/>
      <c r="P1" s="12"/>
      <c r="Q1" s="12"/>
      <c r="R1" s="12"/>
      <c r="S1" s="12"/>
      <c r="T1" s="12"/>
    </row>
    <row r="2" spans="1:30" x14ac:dyDescent="0.25">
      <c r="B2" s="10"/>
      <c r="C2" s="10"/>
      <c r="D2" s="11"/>
      <c r="E2" s="12"/>
      <c r="F2" s="12"/>
      <c r="G2" s="12"/>
      <c r="H2" s="12"/>
      <c r="I2" s="12"/>
      <c r="J2" s="12"/>
      <c r="K2" s="12"/>
      <c r="L2" s="13"/>
      <c r="M2" s="12"/>
      <c r="N2" s="12"/>
      <c r="O2" s="12"/>
      <c r="P2" s="12"/>
      <c r="Q2" s="12"/>
      <c r="R2" s="12"/>
      <c r="S2" s="12"/>
      <c r="T2" s="12"/>
    </row>
    <row r="3" spans="1:30" ht="22.8" x14ac:dyDescent="0.4"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30" ht="17.399999999999999" x14ac:dyDescent="0.3">
      <c r="B4" s="15" t="s">
        <v>64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30" ht="1.8" customHeight="1" x14ac:dyDescent="0.25"/>
    <row r="6" spans="1:30" ht="6" hidden="1" customHeight="1" thickBot="1" x14ac:dyDescent="0.25"/>
    <row r="7" spans="1:30" ht="6" customHeight="1" thickBot="1" x14ac:dyDescent="0.3"/>
    <row r="8" spans="1:30" ht="40.5" customHeight="1" thickBot="1" x14ac:dyDescent="0.3">
      <c r="A8" s="8"/>
      <c r="B8" s="21" t="s">
        <v>1</v>
      </c>
      <c r="C8" s="22" t="s">
        <v>62</v>
      </c>
      <c r="D8" s="23" t="s">
        <v>2</v>
      </c>
      <c r="E8" s="24" t="s">
        <v>3</v>
      </c>
      <c r="F8" s="25" t="s">
        <v>62</v>
      </c>
      <c r="G8" s="24" t="s">
        <v>4</v>
      </c>
      <c r="H8" s="24" t="s">
        <v>5</v>
      </c>
      <c r="I8" s="22" t="s">
        <v>6</v>
      </c>
      <c r="J8" s="24" t="s">
        <v>7</v>
      </c>
      <c r="K8" s="24" t="s">
        <v>8</v>
      </c>
      <c r="L8" s="24" t="s">
        <v>9</v>
      </c>
      <c r="M8" s="24" t="s">
        <v>10</v>
      </c>
      <c r="N8" s="22" t="s">
        <v>11</v>
      </c>
      <c r="O8" s="22" t="s">
        <v>27</v>
      </c>
      <c r="P8" s="22" t="s">
        <v>12</v>
      </c>
      <c r="Q8" s="22" t="s">
        <v>13</v>
      </c>
      <c r="R8" s="22" t="s">
        <v>14</v>
      </c>
      <c r="S8" s="22" t="s">
        <v>15</v>
      </c>
      <c r="T8" s="26" t="s">
        <v>16</v>
      </c>
    </row>
    <row r="9" spans="1:30" ht="44.25" customHeight="1" thickBot="1" x14ac:dyDescent="0.3">
      <c r="A9" s="19"/>
      <c r="B9" s="27">
        <v>1</v>
      </c>
      <c r="C9" s="27" t="s">
        <v>63</v>
      </c>
      <c r="D9" s="28" t="s">
        <v>29</v>
      </c>
      <c r="E9" s="29" t="s">
        <v>30</v>
      </c>
      <c r="F9" s="29" t="s">
        <v>63</v>
      </c>
      <c r="G9" s="29" t="s">
        <v>31</v>
      </c>
      <c r="H9" s="29" t="s">
        <v>32</v>
      </c>
      <c r="I9" s="30" t="s">
        <v>28</v>
      </c>
      <c r="J9" s="30" t="s">
        <v>35</v>
      </c>
      <c r="K9" s="30" t="s">
        <v>65</v>
      </c>
      <c r="L9" s="31" t="s">
        <v>19</v>
      </c>
      <c r="M9" s="30" t="s">
        <v>20</v>
      </c>
      <c r="N9" s="32">
        <v>380</v>
      </c>
      <c r="O9" s="32">
        <v>80</v>
      </c>
      <c r="P9" s="32">
        <v>90</v>
      </c>
      <c r="Q9" s="32">
        <v>0</v>
      </c>
      <c r="R9" s="33">
        <v>0</v>
      </c>
      <c r="S9" s="34">
        <f>SUM(N9:R9)</f>
        <v>550</v>
      </c>
      <c r="T9" s="35">
        <f>S9+S10</f>
        <v>1744.53</v>
      </c>
      <c r="U9" s="3"/>
      <c r="V9" s="3"/>
      <c r="W9" s="4"/>
      <c r="X9" s="4"/>
      <c r="Y9" s="4"/>
      <c r="Z9" s="4"/>
      <c r="AA9" s="4"/>
      <c r="AB9" s="4"/>
      <c r="AC9" s="4"/>
      <c r="AD9" s="4"/>
    </row>
    <row r="10" spans="1:30" ht="45.75" customHeight="1" thickBot="1" x14ac:dyDescent="0.3">
      <c r="A10" s="19"/>
      <c r="B10" s="27"/>
      <c r="C10" s="27"/>
      <c r="D10" s="28"/>
      <c r="E10" s="29"/>
      <c r="F10" s="29"/>
      <c r="G10" s="29"/>
      <c r="H10" s="29"/>
      <c r="I10" s="30"/>
      <c r="J10" s="30" t="s">
        <v>35</v>
      </c>
      <c r="K10" s="30" t="s">
        <v>65</v>
      </c>
      <c r="L10" s="31" t="s">
        <v>33</v>
      </c>
      <c r="M10" s="30" t="s">
        <v>34</v>
      </c>
      <c r="N10" s="32">
        <v>320</v>
      </c>
      <c r="O10" s="32">
        <v>50</v>
      </c>
      <c r="P10" s="32">
        <v>210</v>
      </c>
      <c r="Q10" s="32">
        <v>0</v>
      </c>
      <c r="R10" s="33">
        <v>614.53</v>
      </c>
      <c r="S10" s="34">
        <f>SUM(N10:R10)</f>
        <v>1194.53</v>
      </c>
      <c r="T10" s="35"/>
      <c r="U10" s="3"/>
      <c r="V10" s="3"/>
      <c r="W10" s="4"/>
      <c r="X10" s="4"/>
      <c r="Y10" s="4"/>
      <c r="Z10" s="4"/>
      <c r="AA10" s="4"/>
      <c r="AB10" s="4"/>
      <c r="AC10" s="4"/>
      <c r="AD10" s="4"/>
    </row>
    <row r="11" spans="1:30" ht="37.5" customHeight="1" thickBot="1" x14ac:dyDescent="0.3">
      <c r="A11" s="19"/>
      <c r="B11" s="27">
        <v>2</v>
      </c>
      <c r="C11" s="27" t="s">
        <v>63</v>
      </c>
      <c r="D11" s="28" t="s">
        <v>36</v>
      </c>
      <c r="E11" s="29" t="s">
        <v>37</v>
      </c>
      <c r="F11" s="29" t="s">
        <v>63</v>
      </c>
      <c r="G11" s="29" t="s">
        <v>26</v>
      </c>
      <c r="H11" s="29" t="s">
        <v>38</v>
      </c>
      <c r="I11" s="29"/>
      <c r="J11" s="29" t="s">
        <v>39</v>
      </c>
      <c r="K11" s="29" t="s">
        <v>65</v>
      </c>
      <c r="L11" s="31" t="s">
        <v>24</v>
      </c>
      <c r="M11" s="30" t="s">
        <v>21</v>
      </c>
      <c r="N11" s="32">
        <v>360</v>
      </c>
      <c r="O11" s="32">
        <v>70</v>
      </c>
      <c r="P11" s="32">
        <v>180</v>
      </c>
      <c r="Q11" s="32">
        <v>0</v>
      </c>
      <c r="R11" s="33">
        <v>0</v>
      </c>
      <c r="S11" s="34">
        <f t="shared" ref="S11:S23" si="0">SUM(N11:R11)</f>
        <v>610</v>
      </c>
      <c r="T11" s="35">
        <f>S11+S12+S13+S14</f>
        <v>2360</v>
      </c>
      <c r="U11" s="3"/>
      <c r="V11" s="3"/>
      <c r="W11" s="4"/>
      <c r="X11" s="4"/>
      <c r="Y11" s="4"/>
      <c r="Z11" s="4"/>
      <c r="AA11" s="4"/>
      <c r="AB11" s="4"/>
      <c r="AC11" s="4"/>
      <c r="AD11" s="4"/>
    </row>
    <row r="12" spans="1:30" ht="37.5" customHeight="1" thickBot="1" x14ac:dyDescent="0.3">
      <c r="A12" s="19"/>
      <c r="B12" s="27"/>
      <c r="C12" s="27"/>
      <c r="D12" s="28"/>
      <c r="E12" s="29"/>
      <c r="F12" s="29"/>
      <c r="G12" s="29"/>
      <c r="H12" s="29"/>
      <c r="I12" s="29"/>
      <c r="J12" s="29"/>
      <c r="K12" s="29"/>
      <c r="L12" s="31" t="s">
        <v>25</v>
      </c>
      <c r="M12" s="30" t="s">
        <v>22</v>
      </c>
      <c r="N12" s="32">
        <v>360</v>
      </c>
      <c r="O12" s="32">
        <v>70</v>
      </c>
      <c r="P12" s="32">
        <v>180</v>
      </c>
      <c r="Q12" s="32">
        <v>0</v>
      </c>
      <c r="R12" s="33">
        <v>0</v>
      </c>
      <c r="S12" s="34">
        <f t="shared" si="0"/>
        <v>610</v>
      </c>
      <c r="T12" s="35"/>
      <c r="U12" s="3"/>
      <c r="V12" s="3"/>
      <c r="W12" s="4"/>
      <c r="X12" s="4"/>
      <c r="Y12" s="4"/>
      <c r="Z12" s="4"/>
      <c r="AA12" s="4"/>
      <c r="AB12" s="4"/>
      <c r="AC12" s="4"/>
      <c r="AD12" s="4"/>
    </row>
    <row r="13" spans="1:30" ht="37.5" customHeight="1" thickBot="1" x14ac:dyDescent="0.3">
      <c r="A13" s="19"/>
      <c r="B13" s="27"/>
      <c r="C13" s="27"/>
      <c r="D13" s="28"/>
      <c r="E13" s="29"/>
      <c r="F13" s="29"/>
      <c r="G13" s="29"/>
      <c r="H13" s="29"/>
      <c r="I13" s="29"/>
      <c r="J13" s="29"/>
      <c r="K13" s="29"/>
      <c r="L13" s="31" t="s">
        <v>40</v>
      </c>
      <c r="M13" s="30" t="s">
        <v>22</v>
      </c>
      <c r="N13" s="32">
        <v>360</v>
      </c>
      <c r="O13" s="32">
        <v>70</v>
      </c>
      <c r="P13" s="32">
        <v>180</v>
      </c>
      <c r="Q13" s="32">
        <v>0</v>
      </c>
      <c r="R13" s="33">
        <v>0</v>
      </c>
      <c r="S13" s="34">
        <f t="shared" si="0"/>
        <v>610</v>
      </c>
      <c r="T13" s="35"/>
      <c r="U13" s="3"/>
      <c r="V13" s="3"/>
      <c r="W13" s="4"/>
      <c r="X13" s="4"/>
      <c r="Y13" s="4"/>
      <c r="Z13" s="4"/>
      <c r="AA13" s="4"/>
      <c r="AB13" s="4"/>
      <c r="AC13" s="4"/>
      <c r="AD13" s="4"/>
    </row>
    <row r="14" spans="1:30" ht="37.5" customHeight="1" thickBot="1" x14ac:dyDescent="0.3">
      <c r="A14" s="19"/>
      <c r="B14" s="27"/>
      <c r="C14" s="27"/>
      <c r="D14" s="28"/>
      <c r="E14" s="29"/>
      <c r="F14" s="29"/>
      <c r="G14" s="29"/>
      <c r="H14" s="29"/>
      <c r="I14" s="29"/>
      <c r="J14" s="29"/>
      <c r="K14" s="29"/>
      <c r="L14" s="31" t="s">
        <v>41</v>
      </c>
      <c r="M14" s="30" t="s">
        <v>42</v>
      </c>
      <c r="N14" s="32">
        <v>320</v>
      </c>
      <c r="O14" s="32">
        <v>50</v>
      </c>
      <c r="P14" s="32">
        <v>160</v>
      </c>
      <c r="Q14" s="32">
        <v>0</v>
      </c>
      <c r="R14" s="33">
        <v>0</v>
      </c>
      <c r="S14" s="34">
        <f t="shared" si="0"/>
        <v>530</v>
      </c>
      <c r="T14" s="35"/>
      <c r="U14" s="3"/>
      <c r="V14" s="3"/>
      <c r="W14" s="4"/>
      <c r="X14" s="4"/>
      <c r="Y14" s="4"/>
      <c r="Z14" s="4"/>
      <c r="AA14" s="4"/>
      <c r="AB14" s="4"/>
      <c r="AC14" s="4"/>
      <c r="AD14" s="4"/>
    </row>
    <row r="15" spans="1:30" ht="37.5" customHeight="1" thickBot="1" x14ac:dyDescent="0.3">
      <c r="A15" s="19"/>
      <c r="B15" s="27">
        <v>3</v>
      </c>
      <c r="C15" s="27" t="s">
        <v>63</v>
      </c>
      <c r="D15" s="28" t="s">
        <v>53</v>
      </c>
      <c r="E15" s="29" t="s">
        <v>57</v>
      </c>
      <c r="F15" s="29" t="s">
        <v>63</v>
      </c>
      <c r="G15" s="29" t="s">
        <v>31</v>
      </c>
      <c r="H15" s="29" t="s">
        <v>55</v>
      </c>
      <c r="I15" s="36"/>
      <c r="J15" s="29" t="s">
        <v>58</v>
      </c>
      <c r="K15" s="29" t="s">
        <v>66</v>
      </c>
      <c r="L15" s="31" t="s">
        <v>43</v>
      </c>
      <c r="M15" s="30" t="s">
        <v>22</v>
      </c>
      <c r="N15" s="32">
        <v>360</v>
      </c>
      <c r="O15" s="32">
        <v>280</v>
      </c>
      <c r="P15" s="32">
        <v>190</v>
      </c>
      <c r="Q15" s="32">
        <v>2036</v>
      </c>
      <c r="R15" s="33">
        <v>288.35000000000002</v>
      </c>
      <c r="S15" s="34">
        <f t="shared" si="0"/>
        <v>3154.35</v>
      </c>
      <c r="T15" s="35">
        <f>SUM(S15:S22)</f>
        <v>20464.449999999997</v>
      </c>
      <c r="U15" s="3"/>
      <c r="V15" s="3"/>
      <c r="W15" s="4"/>
      <c r="X15" s="4"/>
      <c r="Y15" s="4"/>
      <c r="Z15" s="4"/>
      <c r="AA15" s="4"/>
      <c r="AB15" s="4"/>
      <c r="AC15" s="4"/>
      <c r="AD15" s="4"/>
    </row>
    <row r="16" spans="1:30" ht="37.5" customHeight="1" thickBot="1" x14ac:dyDescent="0.3">
      <c r="A16" s="19"/>
      <c r="B16" s="27"/>
      <c r="C16" s="27"/>
      <c r="D16" s="28"/>
      <c r="E16" s="29"/>
      <c r="F16" s="29"/>
      <c r="G16" s="29"/>
      <c r="H16" s="29"/>
      <c r="I16" s="36"/>
      <c r="J16" s="29"/>
      <c r="K16" s="29"/>
      <c r="L16" s="31" t="s">
        <v>44</v>
      </c>
      <c r="M16" s="30" t="s">
        <v>22</v>
      </c>
      <c r="N16" s="32">
        <v>360</v>
      </c>
      <c r="O16" s="32">
        <v>280</v>
      </c>
      <c r="P16" s="32">
        <v>190</v>
      </c>
      <c r="Q16" s="32">
        <v>2036</v>
      </c>
      <c r="R16" s="33">
        <v>288.35000000000002</v>
      </c>
      <c r="S16" s="34">
        <f t="shared" si="0"/>
        <v>3154.35</v>
      </c>
      <c r="T16" s="35"/>
      <c r="U16" s="3"/>
      <c r="V16" s="3"/>
      <c r="W16" s="4"/>
      <c r="X16" s="4"/>
      <c r="Y16" s="4"/>
      <c r="Z16" s="4"/>
      <c r="AA16" s="4"/>
      <c r="AB16" s="4"/>
      <c r="AC16" s="4"/>
      <c r="AD16" s="4"/>
    </row>
    <row r="17" spans="1:30" ht="37.5" customHeight="1" thickBot="1" x14ac:dyDescent="0.3">
      <c r="A17" s="19"/>
      <c r="B17" s="27"/>
      <c r="C17" s="27"/>
      <c r="D17" s="28"/>
      <c r="E17" s="29"/>
      <c r="F17" s="29"/>
      <c r="G17" s="29"/>
      <c r="H17" s="29"/>
      <c r="I17" s="36"/>
      <c r="J17" s="29"/>
      <c r="K17" s="29"/>
      <c r="L17" s="31" t="s">
        <v>40</v>
      </c>
      <c r="M17" s="30" t="s">
        <v>22</v>
      </c>
      <c r="N17" s="32">
        <v>360</v>
      </c>
      <c r="O17" s="32">
        <v>280</v>
      </c>
      <c r="P17" s="32">
        <v>190</v>
      </c>
      <c r="Q17" s="32">
        <v>2036</v>
      </c>
      <c r="R17" s="33">
        <v>288.35000000000002</v>
      </c>
      <c r="S17" s="34">
        <f t="shared" si="0"/>
        <v>3154.35</v>
      </c>
      <c r="T17" s="35"/>
      <c r="U17" s="3"/>
      <c r="V17" s="3"/>
      <c r="W17" s="4"/>
      <c r="X17" s="4"/>
      <c r="Y17" s="4"/>
      <c r="Z17" s="4"/>
      <c r="AA17" s="4"/>
      <c r="AB17" s="4"/>
      <c r="AC17" s="4"/>
      <c r="AD17" s="4"/>
    </row>
    <row r="18" spans="1:30" ht="37.5" customHeight="1" thickBot="1" x14ac:dyDescent="0.3">
      <c r="A18" s="19"/>
      <c r="B18" s="27"/>
      <c r="C18" s="27"/>
      <c r="D18" s="28"/>
      <c r="E18" s="29"/>
      <c r="F18" s="29"/>
      <c r="G18" s="29"/>
      <c r="H18" s="29"/>
      <c r="I18" s="36" t="s">
        <v>60</v>
      </c>
      <c r="J18" s="29"/>
      <c r="K18" s="29"/>
      <c r="L18" s="31" t="s">
        <v>45</v>
      </c>
      <c r="M18" s="30" t="s">
        <v>18</v>
      </c>
      <c r="N18" s="32">
        <v>340</v>
      </c>
      <c r="O18" s="32">
        <v>240</v>
      </c>
      <c r="P18" s="32">
        <v>170</v>
      </c>
      <c r="Q18" s="32">
        <v>0</v>
      </c>
      <c r="R18" s="33">
        <v>288.35000000000002</v>
      </c>
      <c r="S18" s="34">
        <f t="shared" si="0"/>
        <v>1038.3499999999999</v>
      </c>
      <c r="T18" s="35"/>
      <c r="U18" s="3"/>
      <c r="V18" s="3"/>
      <c r="W18" s="4"/>
      <c r="X18" s="4"/>
      <c r="Y18" s="4"/>
      <c r="Z18" s="4"/>
      <c r="AA18" s="4"/>
      <c r="AB18" s="4"/>
      <c r="AC18" s="4"/>
      <c r="AD18" s="4"/>
    </row>
    <row r="19" spans="1:30" ht="37.5" customHeight="1" thickBot="1" x14ac:dyDescent="0.3">
      <c r="A19" s="19"/>
      <c r="B19" s="27"/>
      <c r="C19" s="27"/>
      <c r="D19" s="28"/>
      <c r="E19" s="29"/>
      <c r="F19" s="29"/>
      <c r="G19" s="29"/>
      <c r="H19" s="29"/>
      <c r="I19" s="36" t="s">
        <v>61</v>
      </c>
      <c r="J19" s="29"/>
      <c r="K19" s="29"/>
      <c r="L19" s="31" t="s">
        <v>46</v>
      </c>
      <c r="M19" s="30" t="s">
        <v>50</v>
      </c>
      <c r="N19" s="32">
        <v>320</v>
      </c>
      <c r="O19" s="32">
        <v>200</v>
      </c>
      <c r="P19" s="32">
        <v>150</v>
      </c>
      <c r="Q19" s="32">
        <v>0</v>
      </c>
      <c r="R19" s="33">
        <v>288.35000000000002</v>
      </c>
      <c r="S19" s="34">
        <f t="shared" si="0"/>
        <v>958.35</v>
      </c>
      <c r="T19" s="35"/>
      <c r="U19" s="3"/>
      <c r="V19" s="3"/>
      <c r="W19" s="4"/>
      <c r="X19" s="4"/>
      <c r="Y19" s="4"/>
      <c r="Z19" s="4"/>
      <c r="AA19" s="4"/>
      <c r="AB19" s="4"/>
      <c r="AC19" s="4"/>
      <c r="AD19" s="4"/>
    </row>
    <row r="20" spans="1:30" ht="37.5" customHeight="1" thickBot="1" x14ac:dyDescent="0.3">
      <c r="A20" s="19"/>
      <c r="B20" s="27"/>
      <c r="C20" s="27"/>
      <c r="D20" s="28"/>
      <c r="E20" s="29"/>
      <c r="F20" s="29"/>
      <c r="G20" s="29"/>
      <c r="H20" s="29"/>
      <c r="I20" s="36"/>
      <c r="J20" s="29"/>
      <c r="K20" s="29"/>
      <c r="L20" s="31" t="s">
        <v>47</v>
      </c>
      <c r="M20" s="30" t="s">
        <v>23</v>
      </c>
      <c r="N20" s="32">
        <v>320</v>
      </c>
      <c r="O20" s="32">
        <v>200</v>
      </c>
      <c r="P20" s="32">
        <v>150</v>
      </c>
      <c r="Q20" s="32">
        <v>2036</v>
      </c>
      <c r="R20" s="33">
        <v>310</v>
      </c>
      <c r="S20" s="34">
        <f t="shared" si="0"/>
        <v>3016</v>
      </c>
      <c r="T20" s="35"/>
      <c r="U20" s="3"/>
      <c r="V20" s="3"/>
      <c r="W20" s="4"/>
      <c r="X20" s="4"/>
      <c r="Y20" s="4"/>
      <c r="Z20" s="4"/>
      <c r="AA20" s="4"/>
      <c r="AB20" s="4"/>
      <c r="AC20" s="4"/>
      <c r="AD20" s="4"/>
    </row>
    <row r="21" spans="1:30" ht="37.5" customHeight="1" thickBot="1" x14ac:dyDescent="0.3">
      <c r="A21" s="19"/>
      <c r="B21" s="27"/>
      <c r="C21" s="27"/>
      <c r="D21" s="28"/>
      <c r="E21" s="29"/>
      <c r="F21" s="29"/>
      <c r="G21" s="29"/>
      <c r="H21" s="29"/>
      <c r="I21" s="36"/>
      <c r="J21" s="29"/>
      <c r="K21" s="29"/>
      <c r="L21" s="31" t="s">
        <v>33</v>
      </c>
      <c r="M21" s="30" t="s">
        <v>34</v>
      </c>
      <c r="N21" s="32">
        <v>320</v>
      </c>
      <c r="O21" s="32">
        <v>200</v>
      </c>
      <c r="P21" s="32">
        <v>150</v>
      </c>
      <c r="Q21" s="32">
        <v>2036</v>
      </c>
      <c r="R21" s="33">
        <v>288.35000000000002</v>
      </c>
      <c r="S21" s="34">
        <f t="shared" si="0"/>
        <v>2994.35</v>
      </c>
      <c r="T21" s="35"/>
      <c r="U21" s="3"/>
      <c r="V21" s="3"/>
      <c r="W21" s="4"/>
      <c r="X21" s="4"/>
      <c r="Y21" s="4"/>
      <c r="Z21" s="4"/>
      <c r="AA21" s="4"/>
      <c r="AB21" s="4"/>
      <c r="AC21" s="4"/>
      <c r="AD21" s="4"/>
    </row>
    <row r="22" spans="1:30" ht="37.5" customHeight="1" thickBot="1" x14ac:dyDescent="0.3">
      <c r="A22" s="19"/>
      <c r="B22" s="27"/>
      <c r="C22" s="27"/>
      <c r="D22" s="28"/>
      <c r="E22" s="29"/>
      <c r="F22" s="29"/>
      <c r="G22" s="29"/>
      <c r="H22" s="29"/>
      <c r="I22" s="36"/>
      <c r="J22" s="29"/>
      <c r="K22" s="29"/>
      <c r="L22" s="31" t="s">
        <v>48</v>
      </c>
      <c r="M22" s="30" t="s">
        <v>51</v>
      </c>
      <c r="N22" s="32">
        <v>320</v>
      </c>
      <c r="O22" s="32">
        <v>200</v>
      </c>
      <c r="P22" s="32">
        <v>150</v>
      </c>
      <c r="Q22" s="32">
        <v>2036</v>
      </c>
      <c r="R22" s="33">
        <v>288.35000000000002</v>
      </c>
      <c r="S22" s="34">
        <f t="shared" si="0"/>
        <v>2994.35</v>
      </c>
      <c r="T22" s="35"/>
      <c r="U22" s="3"/>
      <c r="V22" s="3"/>
      <c r="W22" s="4"/>
      <c r="X22" s="4"/>
      <c r="Y22" s="4"/>
      <c r="Z22" s="4"/>
      <c r="AA22" s="4"/>
      <c r="AB22" s="4"/>
      <c r="AC22" s="4"/>
      <c r="AD22" s="4"/>
    </row>
    <row r="23" spans="1:30" ht="83.25" customHeight="1" thickBot="1" x14ac:dyDescent="0.3">
      <c r="A23" s="19"/>
      <c r="B23" s="37">
        <v>4</v>
      </c>
      <c r="C23" s="37" t="s">
        <v>63</v>
      </c>
      <c r="D23" s="38" t="s">
        <v>53</v>
      </c>
      <c r="E23" s="30" t="s">
        <v>54</v>
      </c>
      <c r="F23" s="18" t="s">
        <v>63</v>
      </c>
      <c r="G23" s="30" t="s">
        <v>31</v>
      </c>
      <c r="H23" s="30" t="s">
        <v>56</v>
      </c>
      <c r="I23" s="30" t="s">
        <v>59</v>
      </c>
      <c r="J23" s="30" t="s">
        <v>58</v>
      </c>
      <c r="K23" s="30" t="s">
        <v>66</v>
      </c>
      <c r="L23" s="31" t="s">
        <v>49</v>
      </c>
      <c r="M23" s="30" t="s">
        <v>52</v>
      </c>
      <c r="N23" s="32">
        <v>320</v>
      </c>
      <c r="O23" s="32">
        <v>200</v>
      </c>
      <c r="P23" s="32">
        <v>150</v>
      </c>
      <c r="Q23" s="32">
        <v>0</v>
      </c>
      <c r="R23" s="33">
        <v>0</v>
      </c>
      <c r="S23" s="34">
        <f t="shared" si="0"/>
        <v>670</v>
      </c>
      <c r="T23" s="34">
        <f>S23</f>
        <v>670</v>
      </c>
      <c r="U23" s="3"/>
      <c r="V23" s="3"/>
      <c r="W23" s="4"/>
      <c r="X23" s="4"/>
      <c r="Y23" s="4"/>
      <c r="Z23" s="4"/>
      <c r="AA23" s="4"/>
      <c r="AB23" s="4"/>
      <c r="AC23" s="4"/>
      <c r="AD23" s="4"/>
    </row>
    <row r="24" spans="1:30" ht="35.25" customHeight="1" thickBot="1" x14ac:dyDescent="0.3">
      <c r="A24" s="20"/>
      <c r="B24" s="39"/>
      <c r="C24" s="39"/>
      <c r="D24" s="40" t="s">
        <v>17</v>
      </c>
      <c r="E24" s="41"/>
      <c r="F24" s="18"/>
      <c r="G24" s="41"/>
      <c r="H24" s="41"/>
      <c r="I24" s="41"/>
      <c r="J24" s="41"/>
      <c r="K24" s="41"/>
      <c r="L24" s="42"/>
      <c r="M24" s="41"/>
      <c r="N24" s="43">
        <f>SUM(N9:N23)</f>
        <v>5120</v>
      </c>
      <c r="O24" s="43">
        <f>SUM(O9:O23)</f>
        <v>2470</v>
      </c>
      <c r="P24" s="43">
        <f>SUM(P9:P23)</f>
        <v>2490</v>
      </c>
      <c r="Q24" s="43">
        <f>SUM(Q9:Q23)</f>
        <v>12216</v>
      </c>
      <c r="R24" s="43">
        <f>SUM(R9:R23)</f>
        <v>2942.9799999999996</v>
      </c>
      <c r="S24" s="43">
        <f>SUM(S9:S23)</f>
        <v>25238.979999999996</v>
      </c>
      <c r="T24" s="43">
        <f>SUM(T9:T23)</f>
        <v>25238.979999999996</v>
      </c>
      <c r="U24" s="5"/>
      <c r="V24" s="5"/>
      <c r="W24" s="5"/>
      <c r="X24" s="5"/>
      <c r="Y24" s="5"/>
      <c r="Z24" s="5"/>
    </row>
    <row r="25" spans="1:30" ht="12.75" customHeight="1" x14ac:dyDescent="0.25">
      <c r="B25" s="2"/>
      <c r="C25" s="2"/>
      <c r="F25" s="16"/>
      <c r="U25" s="5"/>
      <c r="V25" s="5"/>
      <c r="W25" s="5"/>
      <c r="X25" s="5"/>
      <c r="Y25" s="5"/>
      <c r="Z25" s="5"/>
    </row>
    <row r="26" spans="1:30" ht="12.75" customHeight="1" x14ac:dyDescent="0.25">
      <c r="B26" s="2"/>
      <c r="C26" s="2"/>
      <c r="F26" s="16"/>
      <c r="U26" s="5"/>
      <c r="V26" s="5"/>
      <c r="W26" s="5"/>
      <c r="X26" s="5"/>
      <c r="Y26" s="5"/>
      <c r="Z26" s="5"/>
    </row>
    <row r="27" spans="1:30" ht="12.75" customHeight="1" x14ac:dyDescent="0.25">
      <c r="B27" s="2"/>
      <c r="C27" s="2"/>
      <c r="F27" s="16"/>
      <c r="P27" s="7"/>
      <c r="U27" s="5"/>
      <c r="V27" s="5"/>
      <c r="W27" s="5"/>
      <c r="X27" s="5"/>
      <c r="Y27" s="5"/>
      <c r="Z27" s="5"/>
    </row>
    <row r="28" spans="1:30" ht="12.75" customHeight="1" x14ac:dyDescent="0.25">
      <c r="B28" s="2"/>
      <c r="C28" s="2"/>
      <c r="F28" s="16"/>
      <c r="U28" s="5"/>
      <c r="V28" s="5"/>
      <c r="W28" s="5"/>
      <c r="X28" s="5"/>
      <c r="Y28" s="5"/>
      <c r="Z28" s="5"/>
    </row>
    <row r="29" spans="1:30" ht="13.8" customHeight="1" x14ac:dyDescent="0.25">
      <c r="B29" s="2"/>
      <c r="C29" s="2"/>
      <c r="F29" s="17"/>
      <c r="P29" s="7"/>
    </row>
    <row r="30" spans="1:30" ht="13.8" customHeight="1" x14ac:dyDescent="0.25">
      <c r="B30" s="2"/>
      <c r="C30" s="2"/>
      <c r="M30" s="7"/>
    </row>
    <row r="31" spans="1:30" x14ac:dyDescent="0.25">
      <c r="B31" s="2"/>
      <c r="C31" s="2"/>
    </row>
    <row r="32" spans="1:30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</sheetData>
  <mergeCells count="31">
    <mergeCell ref="B3:T3"/>
    <mergeCell ref="B4:T4"/>
    <mergeCell ref="F9:F10"/>
    <mergeCell ref="F11:F14"/>
    <mergeCell ref="F15:F22"/>
    <mergeCell ref="B9:B10"/>
    <mergeCell ref="D9:D10"/>
    <mergeCell ref="E9:E10"/>
    <mergeCell ref="G9:G10"/>
    <mergeCell ref="H9:H10"/>
    <mergeCell ref="C9:C10"/>
    <mergeCell ref="B11:B14"/>
    <mergeCell ref="B15:B22"/>
    <mergeCell ref="G15:G22"/>
    <mergeCell ref="H15:H22"/>
    <mergeCell ref="J15:J22"/>
    <mergeCell ref="C11:C14"/>
    <mergeCell ref="C15:C22"/>
    <mergeCell ref="D11:D14"/>
    <mergeCell ref="E11:E14"/>
    <mergeCell ref="G11:G14"/>
    <mergeCell ref="H11:H14"/>
    <mergeCell ref="I11:I14"/>
    <mergeCell ref="J11:J14"/>
    <mergeCell ref="E15:E22"/>
    <mergeCell ref="D15:D22"/>
    <mergeCell ref="T15:T22"/>
    <mergeCell ref="K15:K22"/>
    <mergeCell ref="T9:T10"/>
    <mergeCell ref="K11:K14"/>
    <mergeCell ref="T11:T14"/>
  </mergeCells>
  <printOptions horizontalCentered="1"/>
  <pageMargins left="0.25" right="0.25" top="0.75" bottom="0.75" header="0.3" footer="0.3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2019 </vt:lpstr>
      <vt:lpstr>'Misiones 2019 '!Área_de_impresión</vt:lpstr>
      <vt:lpstr>'Misiones 2019 '!Títulos_a_imprimir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caai_rosy</cp:lastModifiedBy>
  <cp:lastPrinted>2020-04-30T16:15:20Z</cp:lastPrinted>
  <dcterms:created xsi:type="dcterms:W3CDTF">2016-08-16T16:43:12Z</dcterms:created>
  <dcterms:modified xsi:type="dcterms:W3CDTF">2020-07-02T18:43:45Z</dcterms:modified>
</cp:coreProperties>
</file>