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"/>
    </mc:Choice>
  </mc:AlternateContent>
  <bookViews>
    <workbookView xWindow="0" yWindow="0" windowWidth="20400" windowHeight="6735"/>
  </bookViews>
  <sheets>
    <sheet name="PLANILLA- JULIO " sheetId="1" r:id="rId1"/>
  </sheets>
  <definedNames>
    <definedName name="_xlnm.Print_Area" localSheetId="0">'PLANILLA- JULIO '!$A$16:$F$87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2" i="1" l="1"/>
  <c r="F133" i="1"/>
  <c r="F125" i="1"/>
  <c r="F43" i="1"/>
  <c r="F35" i="1"/>
  <c r="F138" i="1" l="1"/>
  <c r="F159" i="1"/>
</calcChain>
</file>

<file path=xl/sharedStrings.xml><?xml version="1.0" encoding="utf-8"?>
<sst xmlns="http://schemas.openxmlformats.org/spreadsheetml/2006/main" count="385" uniqueCount="191">
  <si>
    <t>ALCALDIA MUNICIPAL DE SAN PEDRO PERULAPAN</t>
  </si>
  <si>
    <t>PLANILLA DE SALARIO</t>
  </si>
  <si>
    <t>CIFRAS PRESUPUESTARIA</t>
  </si>
  <si>
    <t>N°</t>
  </si>
  <si>
    <t>CARGO</t>
  </si>
  <si>
    <t>SALARIO</t>
  </si>
  <si>
    <t>GERENCIA GRAL</t>
  </si>
  <si>
    <t>JEFE UNIDAD JURIDICA</t>
  </si>
  <si>
    <t>MOTORISTA DESPACHO MPAL</t>
  </si>
  <si>
    <t>ENCARG. DE TESORERIA</t>
  </si>
  <si>
    <t>AUX.TESORERIA</t>
  </si>
  <si>
    <t>ENCARG. DE CONTABILIDAD</t>
  </si>
  <si>
    <t>ENC.PRESUPUESTO Y AUX.CONTABILIDAD</t>
  </si>
  <si>
    <t>15</t>
  </si>
  <si>
    <t>16</t>
  </si>
  <si>
    <t>JEFE UATM</t>
  </si>
  <si>
    <t>17</t>
  </si>
  <si>
    <t>18</t>
  </si>
  <si>
    <t>AUXILIAR DE CUENTAS CORRIENTES</t>
  </si>
  <si>
    <t>19</t>
  </si>
  <si>
    <t>20</t>
  </si>
  <si>
    <t>21</t>
  </si>
  <si>
    <t>AUXILIAR DE CATASTRO</t>
  </si>
  <si>
    <t>22</t>
  </si>
  <si>
    <t>23</t>
  </si>
  <si>
    <t>24</t>
  </si>
  <si>
    <t>25</t>
  </si>
  <si>
    <t xml:space="preserve">AUX. DEL REG. DEL ESTADO FAMILIAR </t>
  </si>
  <si>
    <t>26</t>
  </si>
  <si>
    <t>28</t>
  </si>
  <si>
    <t>JEFA DE LA UNIDAD DE PROYECCION SOCIAL Y PARTIC.CIUD.</t>
  </si>
  <si>
    <t>29</t>
  </si>
  <si>
    <t xml:space="preserve">AUX.PROYECCION SOCIAL </t>
  </si>
  <si>
    <t>30</t>
  </si>
  <si>
    <t>AUX. DE PROYECCION SOCIAL</t>
  </si>
  <si>
    <t>31</t>
  </si>
  <si>
    <t>AUX. DE PROMOCION SOCIAL</t>
  </si>
  <si>
    <t>32</t>
  </si>
  <si>
    <t>33</t>
  </si>
  <si>
    <t>JEFE DE INFORMATICA</t>
  </si>
  <si>
    <t>34</t>
  </si>
  <si>
    <t>35</t>
  </si>
  <si>
    <t>36</t>
  </si>
  <si>
    <t>TOTAL UNIDAD 0201</t>
  </si>
  <si>
    <t>F:___________________________</t>
  </si>
  <si>
    <t>37</t>
  </si>
  <si>
    <t>JEFE DE LA UNIDAD DE MEDIO AMBIENTE</t>
  </si>
  <si>
    <t>38</t>
  </si>
  <si>
    <t>39</t>
  </si>
  <si>
    <t>40</t>
  </si>
  <si>
    <t>JEFE DE COMUNICACIONES</t>
  </si>
  <si>
    <t>41</t>
  </si>
  <si>
    <t>42</t>
  </si>
  <si>
    <t>ENCARGADO DE BODEGAS</t>
  </si>
  <si>
    <t>43</t>
  </si>
  <si>
    <t>AUX. AGENTE DEL CAM SPP</t>
  </si>
  <si>
    <t>44</t>
  </si>
  <si>
    <t>45</t>
  </si>
  <si>
    <t>46</t>
  </si>
  <si>
    <t>47</t>
  </si>
  <si>
    <t>48</t>
  </si>
  <si>
    <t>JEFE. AGENTE DEL CAM SPP</t>
  </si>
  <si>
    <t>49</t>
  </si>
  <si>
    <t>50</t>
  </si>
  <si>
    <t>AUX. SERVICIOS GENERALES</t>
  </si>
  <si>
    <t>51</t>
  </si>
  <si>
    <t>AUX. DE SERVICIOS GENERALES</t>
  </si>
  <si>
    <t>52</t>
  </si>
  <si>
    <t>53</t>
  </si>
  <si>
    <t>ORDENANZA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</si>
  <si>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</si>
  <si>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</si>
  <si>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</si>
  <si>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</si>
  <si>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</si>
  <si>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</si>
  <si>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</si>
  <si>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</si>
  <si>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</si>
  <si>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BARRENDERO DE SITIOS MPALES</t>
  </si>
  <si>
    <t>63</t>
  </si>
  <si>
    <t>BARRENDERO SITIOS MUNICIPALES</t>
  </si>
  <si>
    <t>64</t>
  </si>
  <si>
    <t>65</t>
  </si>
  <si>
    <t>BARRENDERA SITIOS MUNICIPALES</t>
  </si>
  <si>
    <t xml:space="preserve">PLANILLA DE SALARIO DEL PERSONAL POR NUEVA ADMINISTRACION </t>
  </si>
  <si>
    <t>DEL 01  AL 31 DE  MAYO  DEL 2021</t>
  </si>
  <si>
    <t>FONDO : 25%FODES</t>
  </si>
  <si>
    <t xml:space="preserve">AUXILIAR DEL AREA JURIDICA </t>
  </si>
  <si>
    <t>SEGURIDAD DEL ALCALDE</t>
  </si>
  <si>
    <t>AUXILIAR DE TESORERIA</t>
  </si>
  <si>
    <t xml:space="preserve">AUX. DE TESORERIA Y  COLECTORA </t>
  </si>
  <si>
    <t>PRESUPUESTARI8 (a partir del 11 de may/21)</t>
  </si>
  <si>
    <t>JEFE DEL REGISTRO DEL ESTADO FAMILIAR</t>
  </si>
  <si>
    <t xml:space="preserve">JEFE DE COMUNIICACIONES </t>
  </si>
  <si>
    <t xml:space="preserve">AUX DE COMUNICACIONES </t>
  </si>
  <si>
    <t>JEFE DE DEPORTES</t>
  </si>
  <si>
    <t xml:space="preserve">AUX  DE DEPORTES </t>
  </si>
  <si>
    <t xml:space="preserve">JEFA DE LA UNIDAD DE LA  MUJER </t>
  </si>
  <si>
    <t xml:space="preserve">JEFE DE LA UNIDAD  DE MEDIO AMBIENTE </t>
  </si>
  <si>
    <t>AUX. DE LA UNIDAD   DE GESTION  DOCUMENT, Y ARCHIV</t>
  </si>
  <si>
    <t>AUX.  UNIDAD  DE ACCESO  DE INFORMACION PUBLICA</t>
  </si>
  <si>
    <t xml:space="preserve">JEFE  DEL CAM </t>
  </si>
  <si>
    <t xml:space="preserve">JEFA DE SERVICIOS  GENERALES </t>
  </si>
  <si>
    <t>F)</t>
  </si>
  <si>
    <t>ING.  EDWIN STANLEY  MIRANDA</t>
  </si>
  <si>
    <t xml:space="preserve">                 SINDICO MUNICIPAL</t>
  </si>
  <si>
    <t>DEL 01  AL 31 DE  DICIEMBRE DEL 2020</t>
  </si>
  <si>
    <t>FONDO : 75% FODES RED VIAL</t>
  </si>
  <si>
    <t>PLANILLA DE RED VIAL</t>
  </si>
  <si>
    <t>MOTORISTA MOTONIVELADORA</t>
  </si>
  <si>
    <t>MOTORITA MAQUINARIA</t>
  </si>
  <si>
    <t xml:space="preserve">RECEPCIONISTA </t>
  </si>
  <si>
    <t xml:space="preserve">SECRETARIA MPAL </t>
  </si>
  <si>
    <t>ENCARG. DE TALENTO HUMANO</t>
  </si>
  <si>
    <t xml:space="preserve">JEFE DE CUENTAS CORRIENTES </t>
  </si>
  <si>
    <t xml:space="preserve">ENCARGADA DE RECUPERACION DE MORA </t>
  </si>
  <si>
    <t xml:space="preserve">JEFA  DE CATASTRO  Y ORDENAM. TERRIT. </t>
  </si>
  <si>
    <t xml:space="preserve">JEFE DE LA UNIDAD DE PROYECTOS </t>
  </si>
  <si>
    <t>JEFA  DEL UGDA</t>
  </si>
  <si>
    <t>OFICIAL DE LA UAIP</t>
  </si>
  <si>
    <t>SECRETA DESPACHO DEL SR.ALCALDE</t>
  </si>
  <si>
    <t>MOTORISTA MUNICIPAL / AUX. DE SERVICIOS GENENRALES.</t>
  </si>
  <si>
    <t xml:space="preserve">MOTORISTA CAMION RECOLECTOR / AUX. DE MEDIO AMBIENTE </t>
  </si>
  <si>
    <t xml:space="preserve">AUX DE CAMION RECOLECTOR / AUX. DE MEDIO AMBIENTE </t>
  </si>
  <si>
    <t xml:space="preserve">TECNICO ELECTRICISTA  / AUX. SERVICIOS GENERALES </t>
  </si>
  <si>
    <t>MOTORISTA CAMION  RECOLECOLECTOR / AUX. MEDIO AMBIENTE</t>
  </si>
  <si>
    <t xml:space="preserve">AUX. DEL CAMION ROLECTOR / AUX. DE MEDIO AMBIENTE </t>
  </si>
  <si>
    <t xml:space="preserve">BARRENDERO SITIOS MUNICIPALES / AUX. DE SERVICIOS GENERALES </t>
  </si>
  <si>
    <t xml:space="preserve">MOTORISTA NIVELADORA / AUX. DE PROYECTOS </t>
  </si>
  <si>
    <t xml:space="preserve">MOTORISTA MAQUINARIA / AUX. DE PROYECTOS </t>
  </si>
  <si>
    <t xml:space="preserve">ENCARGADO DE CAJA 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</si>
  <si>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</si>
  <si>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</si>
  <si>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</si>
  <si>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</si>
  <si>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</si>
  <si>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</si>
  <si>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</si>
  <si>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</si>
  <si>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</si>
  <si>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</si>
  <si>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</si>
  <si>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</si>
  <si>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</si>
  <si>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</si>
  <si>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</si>
  <si>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</si>
  <si>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JEFE   UNIDAD DE DEPORTES</t>
  </si>
  <si>
    <t>MOTORISTA DE ALCALDE MUNICIPAL</t>
  </si>
  <si>
    <t>AUX. DE LA UNIDAD JURIDICA</t>
  </si>
  <si>
    <t>JEFA DE SERVICIOS GENERALES MATERNIDAD</t>
  </si>
  <si>
    <t>AUX DE PROYECCION SOCIAL</t>
  </si>
  <si>
    <t xml:space="preserve">AUX. DE PROYECCION SOCIAL </t>
  </si>
  <si>
    <t>JEFE UCP</t>
  </si>
  <si>
    <t>AUX.UCP</t>
  </si>
  <si>
    <t>MECANICO MUNICIPAL</t>
  </si>
  <si>
    <t>CARGO PRESUPUESTARIO</t>
  </si>
  <si>
    <t>NÚMERO DE EMPLEADOS</t>
  </si>
  <si>
    <t>TIPO DE CONTRATACIÓN</t>
  </si>
  <si>
    <t>REMUNERACIÓN MESUAL</t>
  </si>
  <si>
    <t>DIETAS</t>
  </si>
  <si>
    <t>GASTOS DE REPRESENTACIÓN</t>
  </si>
  <si>
    <t>HORAS EXTRAS</t>
  </si>
  <si>
    <t>Alcalde</t>
  </si>
  <si>
    <t>Elección popular</t>
  </si>
  <si>
    <t>Síndico</t>
  </si>
  <si>
    <t>1° Regidor propietario</t>
  </si>
  <si>
    <t>2° Regidor propietario</t>
  </si>
  <si>
    <t>3° Regidor propietario</t>
  </si>
  <si>
    <t>4° Regidor propietario</t>
  </si>
  <si>
    <t>5° Regidor propietario</t>
  </si>
  <si>
    <t>6° Regidor propietario</t>
  </si>
  <si>
    <t>7° Regidor propietario</t>
  </si>
  <si>
    <t>8° Regidor propietario</t>
  </si>
  <si>
    <t>1° Regidor suplente</t>
  </si>
  <si>
    <t>2° Regidor suplente</t>
  </si>
  <si>
    <t>3° Regidor suplente</t>
  </si>
  <si>
    <t>4° Regidor suplente</t>
  </si>
  <si>
    <t>N/A</t>
  </si>
  <si>
    <r>
      <t>JEFE  DEL REG.FAMILIAR</t>
    </r>
    <r>
      <rPr>
        <sz val="12"/>
        <color rgb="FFFF0000"/>
        <rFont val="Calibri"/>
        <family val="2"/>
        <scheme val="minor"/>
      </rPr>
      <t xml:space="preserve"> </t>
    </r>
  </si>
  <si>
    <r>
      <t>JEFA DE LA UNIDAD DE LA MUJER</t>
    </r>
    <r>
      <rPr>
        <sz val="12"/>
        <color rgb="FFFF0000"/>
        <rFont val="Calibri"/>
        <family val="2"/>
        <scheme val="minor"/>
      </rPr>
      <t xml:space="preserve"> </t>
    </r>
  </si>
  <si>
    <t>Permanente</t>
  </si>
  <si>
    <t>Contrato</t>
  </si>
  <si>
    <t>82</t>
  </si>
  <si>
    <t>83</t>
  </si>
  <si>
    <t>85</t>
  </si>
  <si>
    <t>ASESOR MUNICIPAL</t>
  </si>
  <si>
    <t>AUDITORIA INTERNA</t>
  </si>
  <si>
    <t>ELECTRICISTA</t>
  </si>
  <si>
    <t>INCAPACITADO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</si>
</sst>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 Narrow"/>
      <family val="2"/>
    </font>
    <font>
      <b/>
      <sz val="10"/>
      <color rgb="FF000000"/>
      <name val="Calibri"/>
      <family val="2"/>
    </font>
    <font>
      <b/>
      <sz val="9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sz val="9"/>
      <name val="Arial Narrow"/>
      <family val="2"/>
    </font>
    <font>
      <sz val="11"/>
      <name val="Arial Narrow"/>
      <family val="2"/>
    </font>
    <font>
      <b/>
      <i/>
      <u/>
      <sz val="14"/>
      <color rgb="FF0070C0"/>
      <name val="Calibri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0" borderId="0" xfId="0" applyFont="1" applyAlignment="1">
      <alignment vertical="center"/>
    </xf>
    <xf numFmtId="0" fontId="9" fillId="0" borderId="8" xfId="0" applyFont="1" applyBorder="1" applyAlignment="1">
      <alignment vertical="center" wrapText="1"/>
    </xf>
    <xf numFmtId="0" fontId="2" fillId="0" borderId="8" xfId="0" applyFont="1" applyBorder="1"/>
    <xf numFmtId="0" fontId="9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9" fontId="10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4" fontId="13" fillId="0" borderId="0" xfId="1" applyFont="1" applyFill="1" applyBorder="1" applyAlignment="1">
      <alignment vertic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44" fontId="8" fillId="2" borderId="8" xfId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 wrapText="1"/>
    </xf>
    <xf numFmtId="44" fontId="8" fillId="2" borderId="10" xfId="1" applyFont="1" applyFill="1" applyBorder="1" applyAlignment="1">
      <alignment vertical="center"/>
    </xf>
    <xf numFmtId="0" fontId="8" fillId="2" borderId="6" xfId="0" applyFont="1" applyFill="1" applyBorder="1" applyAlignment="1">
      <alignment vertical="center" wrapText="1"/>
    </xf>
    <xf numFmtId="44" fontId="8" fillId="2" borderId="6" xfId="1" applyFont="1" applyFill="1" applyBorder="1" applyAlignment="1">
      <alignment horizontal="center"/>
    </xf>
    <xf numFmtId="44" fontId="8" fillId="2" borderId="8" xfId="1" applyFont="1" applyFill="1" applyBorder="1" applyAlignment="1">
      <alignment vertical="center"/>
    </xf>
    <xf numFmtId="44" fontId="8" fillId="0" borderId="8" xfId="1" applyFont="1" applyFill="1" applyBorder="1" applyAlignment="1">
      <alignment vertical="center"/>
    </xf>
    <xf numFmtId="44" fontId="6" fillId="2" borderId="13" xfId="1" applyFont="1" applyFill="1" applyBorder="1"/>
    <xf numFmtId="44" fontId="4" fillId="0" borderId="0" xfId="1" applyFont="1" applyFill="1" applyBorder="1"/>
    <xf numFmtId="49" fontId="10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44" fontId="2" fillId="2" borderId="4" xfId="1" applyFont="1" applyFill="1" applyBorder="1"/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164" fontId="13" fillId="0" borderId="6" xfId="0" applyNumberFormat="1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164" fontId="13" fillId="0" borderId="3" xfId="0" applyNumberFormat="1" applyFont="1" applyBorder="1" applyAlignment="1">
      <alignment vertical="center"/>
    </xf>
    <xf numFmtId="44" fontId="11" fillId="3" borderId="13" xfId="1" applyFont="1" applyFill="1" applyBorder="1" applyAlignment="1">
      <alignment vertical="center"/>
    </xf>
    <xf numFmtId="0" fontId="2" fillId="5" borderId="0" xfId="0" applyFont="1" applyFill="1"/>
    <xf numFmtId="0" fontId="4" fillId="0" borderId="0" xfId="0" applyFont="1" applyAlignment="1">
      <alignment horizontal="center"/>
    </xf>
    <xf numFmtId="0" fontId="1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49" fontId="10" fillId="2" borderId="16" xfId="0" applyNumberFormat="1" applyFont="1" applyFill="1" applyBorder="1" applyAlignment="1">
      <alignment horizontal="left" vertical="center" wrapText="1"/>
    </xf>
    <xf numFmtId="49" fontId="10" fillId="2" borderId="4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9" fillId="0" borderId="6" xfId="0" applyFont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13" fillId="0" borderId="7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9" fillId="6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44" fontId="0" fillId="0" borderId="8" xfId="0" applyNumberFormat="1" applyBorder="1" applyAlignment="1">
      <alignment vertical="center"/>
    </xf>
    <xf numFmtId="0" fontId="2" fillId="0" borderId="10" xfId="0" applyFont="1" applyBorder="1"/>
    <xf numFmtId="0" fontId="19" fillId="6" borderId="15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44" fontId="20" fillId="0" borderId="8" xfId="0" applyNumberFormat="1" applyFont="1" applyBorder="1" applyAlignment="1">
      <alignment vertical="center"/>
    </xf>
    <xf numFmtId="44" fontId="21" fillId="0" borderId="8" xfId="1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2" fillId="4" borderId="8" xfId="0" applyNumberFormat="1" applyFont="1" applyFill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44" fontId="23" fillId="0" borderId="8" xfId="1" applyFont="1" applyFill="1" applyBorder="1" applyAlignment="1">
      <alignment vertical="center"/>
    </xf>
    <xf numFmtId="0" fontId="20" fillId="0" borderId="8" xfId="0" applyFont="1" applyBorder="1"/>
    <xf numFmtId="49" fontId="22" fillId="0" borderId="8" xfId="0" applyNumberFormat="1" applyFont="1" applyBorder="1" applyAlignment="1">
      <alignment horizontal="center" vertical="center" wrapText="1"/>
    </xf>
    <xf numFmtId="44" fontId="23" fillId="0" borderId="8" xfId="1" applyFont="1" applyFill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3" fillId="0" borderId="8" xfId="0" applyFont="1" applyBorder="1" applyAlignment="1">
      <alignment horizontal="left" vertical="center" wrapText="1"/>
    </xf>
    <xf numFmtId="0" fontId="25" fillId="0" borderId="8" xfId="0" applyFont="1" applyBorder="1" applyAlignment="1">
      <alignment vertical="center" wrapText="1"/>
    </xf>
    <xf numFmtId="0" fontId="23" fillId="4" borderId="8" xfId="0" applyFont="1" applyFill="1" applyBorder="1" applyAlignment="1">
      <alignment vertical="center" wrapText="1"/>
    </xf>
    <xf numFmtId="44" fontId="23" fillId="4" borderId="8" xfId="1" applyFont="1" applyFill="1" applyBorder="1" applyAlignment="1">
      <alignment horizontal="center"/>
    </xf>
    <xf numFmtId="0" fontId="20" fillId="5" borderId="8" xfId="0" applyFont="1" applyFill="1" applyBorder="1"/>
    <xf numFmtId="44" fontId="23" fillId="4" borderId="8" xfId="1" applyFont="1" applyFill="1" applyBorder="1" applyAlignment="1">
      <alignment vertical="center"/>
    </xf>
    <xf numFmtId="164" fontId="23" fillId="0" borderId="8" xfId="0" applyNumberFormat="1" applyFont="1" applyBorder="1" applyAlignment="1">
      <alignment vertical="center"/>
    </xf>
    <xf numFmtId="164" fontId="23" fillId="4" borderId="8" xfId="0" applyNumberFormat="1" applyFont="1" applyFill="1" applyBorder="1" applyAlignment="1">
      <alignment vertical="center"/>
    </xf>
    <xf numFmtId="0" fontId="20" fillId="4" borderId="8" xfId="0" applyFont="1" applyFill="1" applyBorder="1" applyAlignment="1">
      <alignment vertical="center"/>
    </xf>
    <xf numFmtId="0" fontId="23" fillId="4" borderId="8" xfId="0" applyFont="1" applyFill="1" applyBorder="1" applyAlignment="1">
      <alignment horizontal="left" vertical="center" wrapText="1"/>
    </xf>
    <xf numFmtId="0" fontId="23" fillId="4" borderId="8" xfId="0" applyFont="1" applyFill="1" applyBorder="1" applyAlignment="1">
      <alignment horizontal="center" vertical="center" wrapText="1"/>
    </xf>
    <xf numFmtId="164" fontId="23" fillId="4" borderId="8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27" fillId="0" borderId="8" xfId="0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105</xdr:row>
      <xdr:rowOff>166687</xdr:rowOff>
    </xdr:from>
    <xdr:ext cx="568167" cy="582613"/>
    <xdr:pic>
      <xdr:nvPicPr>
        <xdr:cNvPr id="3" name="Imagen 2">
          <a:extLst>
            <a:ext uri="{FF2B5EF4-FFF2-40B4-BE49-F238E27FC236}">
              <a16:creationId xmlns="" xmlns:a16="http://schemas.microsoft.com/office/drawing/2014/main" id="{7CCDC970-1C14-49E5-BFAF-46ABE2C04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860" y="45991462"/>
          <a:ext cx="568167" cy="582613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142</xdr:row>
      <xdr:rowOff>0</xdr:rowOff>
    </xdr:from>
    <xdr:ext cx="880907" cy="903304"/>
    <xdr:pic>
      <xdr:nvPicPr>
        <xdr:cNvPr id="4" name="Imagen 3">
          <a:extLst>
            <a:ext uri="{FF2B5EF4-FFF2-40B4-BE49-F238E27FC236}">
              <a16:creationId xmlns="" xmlns:a16="http://schemas.microsoft.com/office/drawing/2014/main" id="{9A181820-7F40-4891-88B0-AA54ADDC7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58445400"/>
          <a:ext cx="880907" cy="903304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107</xdr:row>
      <xdr:rowOff>0</xdr:rowOff>
    </xdr:from>
    <xdr:to>
      <xdr:col>6</xdr:col>
      <xdr:colOff>730579</xdr:colOff>
      <xdr:row>111</xdr:row>
      <xdr:rowOff>90550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55F8431E-518B-4192-A7F9-97087F9C4BA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4175" b="33289"/>
        <a:stretch/>
      </xdr:blipFill>
      <xdr:spPr bwMode="auto">
        <a:xfrm>
          <a:off x="15425737" y="45986700"/>
          <a:ext cx="731370" cy="852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0</xdr:colOff>
      <xdr:row>142</xdr:row>
      <xdr:rowOff>51954</xdr:rowOff>
    </xdr:from>
    <xdr:to>
      <xdr:col>7</xdr:col>
      <xdr:colOff>216804</xdr:colOff>
      <xdr:row>147</xdr:row>
      <xdr:rowOff>186250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F18D6B85-C5AC-4749-A207-8DEBA451B6F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4175" b="33289"/>
        <a:stretch/>
      </xdr:blipFill>
      <xdr:spPr bwMode="auto">
        <a:xfrm>
          <a:off x="15052097" y="58497354"/>
          <a:ext cx="972339" cy="10754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tabSelected="1" topLeftCell="A80" zoomScale="84" zoomScaleNormal="84" zoomScaleSheetLayoutView="40" workbookViewId="0">
      <selection activeCell="B88" sqref="B88"/>
    </sheetView>
  </sheetViews>
  <sheetFormatPr baseColWidth="10" defaultRowHeight="15" x14ac:dyDescent="0.25"/>
  <cols>
    <col min="1" max="1" width="4.28515625" style="1" customWidth="1"/>
    <col min="2" max="2" width="5.85546875" style="1" customWidth="1"/>
    <col min="3" max="3" width="48.7109375" style="1" customWidth="1"/>
    <col min="4" max="4" width="8.7109375" style="1" customWidth="1"/>
    <col min="5" max="5" width="23.140625" style="1" customWidth="1"/>
    <col min="6" max="6" width="12.7109375" style="1" customWidth="1"/>
    <col min="7" max="16384" width="11.42578125" style="1"/>
  </cols>
  <sheetData>
    <row r="1" spans="1:9" ht="48" x14ac:dyDescent="0.25">
      <c r="B1" s="87"/>
      <c r="C1" s="83" t="s">
        <v>157</v>
      </c>
      <c r="D1" s="83" t="s">
        <v>158</v>
      </c>
      <c r="E1" s="83" t="s">
        <v>159</v>
      </c>
      <c r="F1" s="88" t="s">
        <v>160</v>
      </c>
      <c r="G1" s="83" t="s">
        <v>161</v>
      </c>
      <c r="H1" s="83" t="s">
        <v>162</v>
      </c>
      <c r="I1" s="83" t="s">
        <v>163</v>
      </c>
    </row>
    <row r="2" spans="1:9" ht="30.75" customHeight="1" x14ac:dyDescent="0.25">
      <c r="B2" s="89">
        <v>1</v>
      </c>
      <c r="C2" s="90" t="s">
        <v>164</v>
      </c>
      <c r="D2" s="89">
        <v>1</v>
      </c>
      <c r="E2" s="90" t="s">
        <v>165</v>
      </c>
      <c r="F2" s="92">
        <v>2500</v>
      </c>
      <c r="G2" s="91"/>
      <c r="H2" s="91" t="s">
        <v>179</v>
      </c>
      <c r="I2" s="89" t="s">
        <v>179</v>
      </c>
    </row>
    <row r="3" spans="1:9" ht="27" customHeight="1" x14ac:dyDescent="0.25">
      <c r="B3" s="89">
        <v>2</v>
      </c>
      <c r="C3" s="90" t="s">
        <v>166</v>
      </c>
      <c r="D3" s="89">
        <v>1</v>
      </c>
      <c r="E3" s="90" t="s">
        <v>165</v>
      </c>
      <c r="F3" s="92">
        <v>1800</v>
      </c>
      <c r="G3" s="91"/>
      <c r="H3" s="91"/>
      <c r="I3" s="89" t="s">
        <v>179</v>
      </c>
    </row>
    <row r="4" spans="1:9" ht="23.25" customHeight="1" x14ac:dyDescent="0.25">
      <c r="B4" s="89">
        <v>3</v>
      </c>
      <c r="C4" s="90" t="s">
        <v>167</v>
      </c>
      <c r="D4" s="89">
        <v>1</v>
      </c>
      <c r="E4" s="90" t="s">
        <v>165</v>
      </c>
      <c r="F4" s="93"/>
      <c r="G4" s="91">
        <v>880</v>
      </c>
      <c r="H4" s="91"/>
      <c r="I4" s="89" t="s">
        <v>179</v>
      </c>
    </row>
    <row r="5" spans="1:9" ht="24" customHeight="1" x14ac:dyDescent="0.25">
      <c r="B5" s="89">
        <v>4</v>
      </c>
      <c r="C5" s="90" t="s">
        <v>168</v>
      </c>
      <c r="D5" s="89">
        <v>1</v>
      </c>
      <c r="E5" s="90" t="s">
        <v>165</v>
      </c>
      <c r="F5" s="93"/>
      <c r="G5" s="91">
        <v>880</v>
      </c>
      <c r="H5" s="91"/>
      <c r="I5" s="89" t="s">
        <v>179</v>
      </c>
    </row>
    <row r="6" spans="1:9" ht="25.5" customHeight="1" x14ac:dyDescent="0.25">
      <c r="B6" s="89">
        <v>5</v>
      </c>
      <c r="C6" s="90" t="s">
        <v>169</v>
      </c>
      <c r="D6" s="89">
        <v>1</v>
      </c>
      <c r="E6" s="90" t="s">
        <v>165</v>
      </c>
      <c r="F6" s="93"/>
      <c r="G6" s="91">
        <v>880</v>
      </c>
      <c r="H6" s="91"/>
      <c r="I6" s="89" t="s">
        <v>179</v>
      </c>
    </row>
    <row r="7" spans="1:9" ht="27" customHeight="1" x14ac:dyDescent="0.25">
      <c r="B7" s="89">
        <v>6</v>
      </c>
      <c r="C7" s="90" t="s">
        <v>170</v>
      </c>
      <c r="D7" s="89">
        <v>1</v>
      </c>
      <c r="E7" s="90" t="s">
        <v>165</v>
      </c>
      <c r="F7" s="93"/>
      <c r="G7" s="91">
        <v>880</v>
      </c>
      <c r="H7" s="91"/>
      <c r="I7" s="89" t="s">
        <v>179</v>
      </c>
    </row>
    <row r="8" spans="1:9" ht="27" customHeight="1" x14ac:dyDescent="0.25">
      <c r="B8" s="89">
        <v>7</v>
      </c>
      <c r="C8" s="90" t="s">
        <v>171</v>
      </c>
      <c r="D8" s="89">
        <v>1</v>
      </c>
      <c r="E8" s="90" t="s">
        <v>165</v>
      </c>
      <c r="F8" s="93"/>
      <c r="G8" s="91">
        <v>880</v>
      </c>
      <c r="H8" s="91"/>
      <c r="I8" s="89" t="s">
        <v>179</v>
      </c>
    </row>
    <row r="9" spans="1:9" ht="26.25" customHeight="1" x14ac:dyDescent="0.25">
      <c r="B9" s="89">
        <v>8</v>
      </c>
      <c r="C9" s="90" t="s">
        <v>172</v>
      </c>
      <c r="D9" s="89">
        <v>1</v>
      </c>
      <c r="E9" s="90" t="s">
        <v>165</v>
      </c>
      <c r="F9" s="93"/>
      <c r="G9" s="91">
        <v>880</v>
      </c>
      <c r="H9" s="91"/>
      <c r="I9" s="89" t="s">
        <v>179</v>
      </c>
    </row>
    <row r="10" spans="1:9" ht="24" customHeight="1" x14ac:dyDescent="0.25">
      <c r="B10" s="89">
        <v>9</v>
      </c>
      <c r="C10" s="90" t="s">
        <v>173</v>
      </c>
      <c r="D10" s="89">
        <v>1</v>
      </c>
      <c r="E10" s="90" t="s">
        <v>165</v>
      </c>
      <c r="F10" s="93"/>
      <c r="G10" s="91">
        <v>880</v>
      </c>
      <c r="H10" s="91"/>
      <c r="I10" s="89" t="s">
        <v>179</v>
      </c>
    </row>
    <row r="11" spans="1:9" ht="26.25" customHeight="1" x14ac:dyDescent="0.25">
      <c r="B11" s="89">
        <v>10</v>
      </c>
      <c r="C11" s="90" t="s">
        <v>174</v>
      </c>
      <c r="D11" s="89">
        <v>1</v>
      </c>
      <c r="E11" s="90" t="s">
        <v>165</v>
      </c>
      <c r="F11" s="93"/>
      <c r="G11" s="91">
        <v>880</v>
      </c>
      <c r="H11" s="91"/>
      <c r="I11" s="89" t="s">
        <v>179</v>
      </c>
    </row>
    <row r="12" spans="1:9" ht="24.75" customHeight="1" x14ac:dyDescent="0.25">
      <c r="B12" s="89">
        <v>11</v>
      </c>
      <c r="C12" s="90" t="s">
        <v>175</v>
      </c>
      <c r="D12" s="89">
        <v>1</v>
      </c>
      <c r="E12" s="90" t="s">
        <v>165</v>
      </c>
      <c r="F12" s="93"/>
      <c r="G12" s="91">
        <v>880</v>
      </c>
      <c r="H12" s="91"/>
      <c r="I12" s="89" t="s">
        <v>179</v>
      </c>
    </row>
    <row r="13" spans="1:9" ht="26.25" customHeight="1" x14ac:dyDescent="0.25">
      <c r="B13" s="89">
        <v>12</v>
      </c>
      <c r="C13" s="90" t="s">
        <v>176</v>
      </c>
      <c r="D13" s="89">
        <v>1</v>
      </c>
      <c r="E13" s="90" t="s">
        <v>165</v>
      </c>
      <c r="F13" s="93"/>
      <c r="G13" s="91">
        <v>880</v>
      </c>
      <c r="H13" s="91"/>
      <c r="I13" s="89" t="s">
        <v>179</v>
      </c>
    </row>
    <row r="14" spans="1:9" ht="20.25" customHeight="1" x14ac:dyDescent="0.25">
      <c r="B14" s="89">
        <v>13</v>
      </c>
      <c r="C14" s="90" t="s">
        <v>177</v>
      </c>
      <c r="D14" s="89">
        <v>1</v>
      </c>
      <c r="E14" s="90" t="s">
        <v>165</v>
      </c>
      <c r="F14" s="93"/>
      <c r="G14" s="91">
        <v>880</v>
      </c>
      <c r="H14" s="91"/>
      <c r="I14" s="89" t="s">
        <v>179</v>
      </c>
    </row>
    <row r="15" spans="1:9" ht="27" customHeight="1" x14ac:dyDescent="0.25">
      <c r="B15" s="89">
        <v>14</v>
      </c>
      <c r="C15" s="90" t="s">
        <v>178</v>
      </c>
      <c r="D15" s="89">
        <v>1</v>
      </c>
      <c r="E15" s="90" t="s">
        <v>165</v>
      </c>
      <c r="F15" s="93"/>
      <c r="G15" s="91">
        <v>880</v>
      </c>
      <c r="H15" s="91"/>
      <c r="I15" s="89" t="s">
        <v>179</v>
      </c>
    </row>
    <row r="16" spans="1:9" ht="20.25" customHeight="1" x14ac:dyDescent="0.25">
      <c r="A16" s="4"/>
      <c r="B16" s="94" t="s">
        <v>13</v>
      </c>
      <c r="C16" s="95" t="s">
        <v>112</v>
      </c>
      <c r="D16" s="95">
        <v>1</v>
      </c>
      <c r="E16" s="113" t="s">
        <v>182</v>
      </c>
      <c r="F16" s="96">
        <v>500</v>
      </c>
      <c r="G16" s="97"/>
      <c r="H16" s="97"/>
      <c r="I16" s="89" t="s">
        <v>179</v>
      </c>
    </row>
    <row r="17" spans="1:9" ht="34.5" customHeight="1" x14ac:dyDescent="0.25">
      <c r="A17" s="4"/>
      <c r="B17" s="94" t="s">
        <v>14</v>
      </c>
      <c r="C17" s="95" t="s">
        <v>6</v>
      </c>
      <c r="D17" s="95">
        <v>1</v>
      </c>
      <c r="E17" s="113" t="s">
        <v>183</v>
      </c>
      <c r="F17" s="96">
        <v>1300</v>
      </c>
      <c r="G17" s="97"/>
      <c r="H17" s="97"/>
      <c r="I17" s="89" t="s">
        <v>179</v>
      </c>
    </row>
    <row r="18" spans="1:9" ht="39.950000000000003" customHeight="1" x14ac:dyDescent="0.25">
      <c r="A18" s="4"/>
      <c r="B18" s="98" t="s">
        <v>16</v>
      </c>
      <c r="C18" s="95" t="s">
        <v>7</v>
      </c>
      <c r="D18" s="95">
        <v>1</v>
      </c>
      <c r="E18" s="113" t="s">
        <v>183</v>
      </c>
      <c r="F18" s="96">
        <v>1000</v>
      </c>
      <c r="G18" s="97"/>
      <c r="H18" s="97"/>
      <c r="I18" s="89" t="s">
        <v>179</v>
      </c>
    </row>
    <row r="19" spans="1:9" ht="39.950000000000003" customHeight="1" x14ac:dyDescent="0.25">
      <c r="A19" s="4"/>
      <c r="B19" s="98" t="s">
        <v>17</v>
      </c>
      <c r="C19" s="95" t="s">
        <v>113</v>
      </c>
      <c r="D19" s="95">
        <v>1</v>
      </c>
      <c r="E19" s="113" t="s">
        <v>183</v>
      </c>
      <c r="F19" s="96">
        <v>1200</v>
      </c>
      <c r="G19" s="97"/>
      <c r="H19" s="97"/>
      <c r="I19" s="89" t="s">
        <v>179</v>
      </c>
    </row>
    <row r="20" spans="1:9" ht="39.950000000000003" customHeight="1" x14ac:dyDescent="0.25">
      <c r="B20" s="98" t="s">
        <v>19</v>
      </c>
      <c r="C20" s="95" t="s">
        <v>150</v>
      </c>
      <c r="D20" s="95">
        <v>1</v>
      </c>
      <c r="E20" s="113" t="s">
        <v>182</v>
      </c>
      <c r="F20" s="96">
        <v>500</v>
      </c>
      <c r="G20" s="97"/>
      <c r="H20" s="97"/>
      <c r="I20" s="89" t="s">
        <v>179</v>
      </c>
    </row>
    <row r="21" spans="1:9" ht="39.950000000000003" customHeight="1" x14ac:dyDescent="0.25">
      <c r="B21" s="98" t="s">
        <v>20</v>
      </c>
      <c r="C21" s="95" t="s">
        <v>149</v>
      </c>
      <c r="D21" s="95">
        <v>1</v>
      </c>
      <c r="E21" s="113" t="s">
        <v>182</v>
      </c>
      <c r="F21" s="96">
        <v>500</v>
      </c>
      <c r="G21" s="97"/>
      <c r="H21" s="97"/>
      <c r="I21" s="89" t="s">
        <v>179</v>
      </c>
    </row>
    <row r="22" spans="1:9" ht="35.1" customHeight="1" x14ac:dyDescent="0.25">
      <c r="B22" s="98" t="s">
        <v>21</v>
      </c>
      <c r="C22" s="95" t="s">
        <v>154</v>
      </c>
      <c r="D22" s="95">
        <v>1</v>
      </c>
      <c r="E22" s="113" t="s">
        <v>183</v>
      </c>
      <c r="F22" s="99">
        <v>900</v>
      </c>
      <c r="G22" s="97"/>
      <c r="H22" s="97"/>
      <c r="I22" s="89" t="s">
        <v>179</v>
      </c>
    </row>
    <row r="23" spans="1:9" ht="35.1" customHeight="1" x14ac:dyDescent="0.25">
      <c r="B23" s="98" t="s">
        <v>23</v>
      </c>
      <c r="C23" s="95" t="s">
        <v>155</v>
      </c>
      <c r="D23" s="95">
        <v>1</v>
      </c>
      <c r="E23" s="113" t="s">
        <v>182</v>
      </c>
      <c r="F23" s="99">
        <v>400</v>
      </c>
      <c r="G23" s="97"/>
      <c r="H23" s="97"/>
      <c r="I23" s="89" t="s">
        <v>179</v>
      </c>
    </row>
    <row r="24" spans="1:9" ht="35.1" customHeight="1" x14ac:dyDescent="0.25">
      <c r="B24" s="98" t="s">
        <v>24</v>
      </c>
      <c r="C24" s="95" t="s">
        <v>9</v>
      </c>
      <c r="D24" s="95">
        <v>1</v>
      </c>
      <c r="E24" s="113" t="s">
        <v>182</v>
      </c>
      <c r="F24" s="99">
        <v>1100</v>
      </c>
      <c r="G24" s="97"/>
      <c r="H24" s="97"/>
      <c r="I24" s="89" t="s">
        <v>179</v>
      </c>
    </row>
    <row r="25" spans="1:9" ht="35.1" customHeight="1" x14ac:dyDescent="0.25">
      <c r="B25" s="98" t="s">
        <v>25</v>
      </c>
      <c r="C25" s="95" t="s">
        <v>131</v>
      </c>
      <c r="D25" s="95">
        <v>1</v>
      </c>
      <c r="E25" s="113" t="s">
        <v>182</v>
      </c>
      <c r="F25" s="99">
        <v>450</v>
      </c>
      <c r="G25" s="97"/>
      <c r="H25" s="97"/>
      <c r="I25" s="89" t="s">
        <v>179</v>
      </c>
    </row>
    <row r="26" spans="1:9" ht="35.1" customHeight="1" x14ac:dyDescent="0.25">
      <c r="B26" s="98" t="s">
        <v>26</v>
      </c>
      <c r="C26" s="95" t="s">
        <v>10</v>
      </c>
      <c r="D26" s="95">
        <v>1</v>
      </c>
      <c r="E26" s="113" t="s">
        <v>183</v>
      </c>
      <c r="F26" s="99">
        <v>500</v>
      </c>
      <c r="G26" s="97"/>
      <c r="H26" s="97"/>
      <c r="I26" s="89" t="s">
        <v>179</v>
      </c>
    </row>
    <row r="27" spans="1:9" ht="27" customHeight="1" x14ac:dyDescent="0.25">
      <c r="B27" s="98" t="s">
        <v>28</v>
      </c>
      <c r="C27" s="95" t="s">
        <v>11</v>
      </c>
      <c r="D27" s="95">
        <v>1</v>
      </c>
      <c r="E27" s="113" t="s">
        <v>182</v>
      </c>
      <c r="F27" s="99">
        <v>1100</v>
      </c>
      <c r="G27" s="97"/>
      <c r="H27" s="97"/>
      <c r="I27" s="89" t="s">
        <v>179</v>
      </c>
    </row>
    <row r="28" spans="1:9" ht="31.5" customHeight="1" x14ac:dyDescent="0.25">
      <c r="B28" s="100">
        <v>27</v>
      </c>
      <c r="C28" s="95" t="s">
        <v>12</v>
      </c>
      <c r="D28" s="95">
        <v>1</v>
      </c>
      <c r="E28" s="113" t="s">
        <v>182</v>
      </c>
      <c r="F28" s="99">
        <v>900</v>
      </c>
      <c r="G28" s="97"/>
      <c r="H28" s="97"/>
      <c r="I28" s="89" t="s">
        <v>179</v>
      </c>
    </row>
    <row r="29" spans="1:9" ht="35.1" customHeight="1" x14ac:dyDescent="0.25">
      <c r="B29" s="98" t="s">
        <v>29</v>
      </c>
      <c r="C29" s="95" t="s">
        <v>114</v>
      </c>
      <c r="D29" s="95">
        <v>1</v>
      </c>
      <c r="E29" s="113" t="s">
        <v>182</v>
      </c>
      <c r="F29" s="99">
        <v>500</v>
      </c>
      <c r="G29" s="97"/>
      <c r="H29" s="97"/>
      <c r="I29" s="89" t="s">
        <v>179</v>
      </c>
    </row>
    <row r="30" spans="1:9" ht="27" customHeight="1" x14ac:dyDescent="0.25">
      <c r="B30" s="98" t="s">
        <v>31</v>
      </c>
      <c r="C30" s="101" t="s">
        <v>15</v>
      </c>
      <c r="D30" s="101">
        <v>1</v>
      </c>
      <c r="E30" s="113" t="s">
        <v>182</v>
      </c>
      <c r="F30" s="99">
        <v>825</v>
      </c>
      <c r="G30" s="97"/>
      <c r="H30" s="97"/>
      <c r="I30" s="89" t="s">
        <v>179</v>
      </c>
    </row>
    <row r="31" spans="1:9" ht="35.1" customHeight="1" x14ac:dyDescent="0.25">
      <c r="B31" s="98" t="s">
        <v>33</v>
      </c>
      <c r="C31" s="95" t="s">
        <v>115</v>
      </c>
      <c r="D31" s="95">
        <v>1</v>
      </c>
      <c r="E31" s="113" t="s">
        <v>182</v>
      </c>
      <c r="F31" s="99">
        <v>600</v>
      </c>
      <c r="G31" s="97"/>
      <c r="H31" s="97"/>
      <c r="I31" s="89" t="s">
        <v>179</v>
      </c>
    </row>
    <row r="32" spans="1:9" ht="35.1" customHeight="1" x14ac:dyDescent="0.25">
      <c r="B32" s="98" t="s">
        <v>35</v>
      </c>
      <c r="C32" s="95" t="s">
        <v>18</v>
      </c>
      <c r="D32" s="95">
        <v>1</v>
      </c>
      <c r="E32" s="113" t="s">
        <v>182</v>
      </c>
      <c r="F32" s="99">
        <v>400</v>
      </c>
      <c r="G32" s="97"/>
      <c r="H32" s="97"/>
      <c r="I32" s="89" t="s">
        <v>179</v>
      </c>
    </row>
    <row r="33" spans="1:9" ht="44.25" customHeight="1" x14ac:dyDescent="0.25">
      <c r="B33" s="98" t="s">
        <v>37</v>
      </c>
      <c r="C33" s="95" t="s">
        <v>116</v>
      </c>
      <c r="D33" s="95">
        <v>1</v>
      </c>
      <c r="E33" s="113" t="s">
        <v>182</v>
      </c>
      <c r="F33" s="99">
        <v>825</v>
      </c>
      <c r="G33" s="97"/>
      <c r="H33" s="97"/>
      <c r="I33" s="89" t="s">
        <v>179</v>
      </c>
    </row>
    <row r="34" spans="1:9" ht="36" customHeight="1" x14ac:dyDescent="0.25">
      <c r="B34" s="98" t="s">
        <v>38</v>
      </c>
      <c r="C34" s="95" t="s">
        <v>117</v>
      </c>
      <c r="D34" s="95">
        <v>1</v>
      </c>
      <c r="E34" s="113" t="s">
        <v>182</v>
      </c>
      <c r="F34" s="99">
        <v>687.5</v>
      </c>
      <c r="G34" s="97"/>
      <c r="H34" s="97"/>
      <c r="I34" s="89" t="s">
        <v>179</v>
      </c>
    </row>
    <row r="35" spans="1:9" ht="34.5" customHeight="1" x14ac:dyDescent="0.25">
      <c r="B35" s="98" t="s">
        <v>40</v>
      </c>
      <c r="C35" s="102" t="s">
        <v>22</v>
      </c>
      <c r="D35" s="102">
        <v>1</v>
      </c>
      <c r="E35" s="113" t="s">
        <v>182</v>
      </c>
      <c r="F35" s="99">
        <f>385+15</f>
        <v>400</v>
      </c>
      <c r="G35" s="97"/>
      <c r="H35" s="97"/>
      <c r="I35" s="89" t="s">
        <v>179</v>
      </c>
    </row>
    <row r="36" spans="1:9" ht="36.75" hidden="1" customHeight="1" x14ac:dyDescent="0.25">
      <c r="B36" s="98" t="s">
        <v>23</v>
      </c>
      <c r="C36" s="102" t="s">
        <v>22</v>
      </c>
      <c r="D36" s="102"/>
      <c r="E36" s="113" t="s">
        <v>182</v>
      </c>
      <c r="F36" s="99"/>
      <c r="G36" s="97"/>
      <c r="H36" s="97"/>
      <c r="I36" s="89" t="s">
        <v>179</v>
      </c>
    </row>
    <row r="37" spans="1:9" ht="36.75" customHeight="1" x14ac:dyDescent="0.25">
      <c r="B37" s="116" t="s">
        <v>41</v>
      </c>
      <c r="C37" s="102" t="s">
        <v>22</v>
      </c>
      <c r="D37" s="102">
        <v>1</v>
      </c>
      <c r="E37" s="113" t="s">
        <v>182</v>
      </c>
      <c r="F37" s="99">
        <v>400</v>
      </c>
      <c r="G37" s="97"/>
      <c r="H37" s="97"/>
      <c r="I37" s="89" t="s">
        <v>179</v>
      </c>
    </row>
    <row r="38" spans="1:9" ht="36" customHeight="1" x14ac:dyDescent="0.25">
      <c r="B38" s="98" t="s">
        <v>42</v>
      </c>
      <c r="C38" s="102" t="s">
        <v>22</v>
      </c>
      <c r="D38" s="102">
        <v>1</v>
      </c>
      <c r="E38" s="113" t="s">
        <v>182</v>
      </c>
      <c r="F38" s="99">
        <v>400</v>
      </c>
      <c r="G38" s="97"/>
      <c r="H38" s="97"/>
      <c r="I38" s="89" t="s">
        <v>179</v>
      </c>
    </row>
    <row r="39" spans="1:9" ht="35.1" customHeight="1" x14ac:dyDescent="0.25">
      <c r="B39" s="98" t="s">
        <v>45</v>
      </c>
      <c r="C39" s="95" t="s">
        <v>180</v>
      </c>
      <c r="D39" s="95">
        <v>1</v>
      </c>
      <c r="E39" s="113" t="s">
        <v>182</v>
      </c>
      <c r="F39" s="99">
        <v>825</v>
      </c>
      <c r="G39" s="97"/>
      <c r="H39" s="97"/>
      <c r="I39" s="89" t="s">
        <v>179</v>
      </c>
    </row>
    <row r="40" spans="1:9" ht="35.1" customHeight="1" x14ac:dyDescent="0.25">
      <c r="B40" s="98" t="s">
        <v>47</v>
      </c>
      <c r="C40" s="103" t="s">
        <v>27</v>
      </c>
      <c r="D40" s="103">
        <v>1</v>
      </c>
      <c r="E40" s="113" t="s">
        <v>182</v>
      </c>
      <c r="F40" s="104">
        <v>400</v>
      </c>
      <c r="G40" s="97"/>
      <c r="H40" s="97"/>
      <c r="I40" s="89" t="s">
        <v>179</v>
      </c>
    </row>
    <row r="41" spans="1:9" ht="35.1" customHeight="1" x14ac:dyDescent="0.25">
      <c r="B41" s="98" t="s">
        <v>48</v>
      </c>
      <c r="C41" s="103" t="s">
        <v>27</v>
      </c>
      <c r="D41" s="103">
        <v>1</v>
      </c>
      <c r="E41" s="113" t="s">
        <v>182</v>
      </c>
      <c r="F41" s="104">
        <v>400</v>
      </c>
      <c r="G41" s="97"/>
      <c r="H41" s="97"/>
      <c r="I41" s="89" t="s">
        <v>179</v>
      </c>
    </row>
    <row r="42" spans="1:9" s="44" customFormat="1" ht="35.1" hidden="1" customHeight="1" x14ac:dyDescent="0.25">
      <c r="A42" s="1"/>
      <c r="B42" s="98" t="s">
        <v>29</v>
      </c>
      <c r="C42" s="95"/>
      <c r="D42" s="95"/>
      <c r="E42" s="113" t="s">
        <v>182</v>
      </c>
      <c r="F42" s="96"/>
      <c r="G42" s="105"/>
      <c r="H42" s="105"/>
      <c r="I42" s="89" t="s">
        <v>179</v>
      </c>
    </row>
    <row r="43" spans="1:9" ht="35.1" customHeight="1" x14ac:dyDescent="0.25">
      <c r="B43" s="98" t="s">
        <v>49</v>
      </c>
      <c r="C43" s="95" t="s">
        <v>30</v>
      </c>
      <c r="D43" s="95">
        <v>1</v>
      </c>
      <c r="E43" s="113" t="s">
        <v>182</v>
      </c>
      <c r="F43" s="99">
        <f>350+150</f>
        <v>500</v>
      </c>
      <c r="G43" s="97"/>
      <c r="H43" s="97"/>
      <c r="I43" s="89" t="s">
        <v>179</v>
      </c>
    </row>
    <row r="44" spans="1:9" ht="35.1" customHeight="1" x14ac:dyDescent="0.25">
      <c r="B44" s="98" t="s">
        <v>51</v>
      </c>
      <c r="C44" s="95" t="s">
        <v>152</v>
      </c>
      <c r="D44" s="95">
        <v>1</v>
      </c>
      <c r="E44" s="113" t="s">
        <v>182</v>
      </c>
      <c r="F44" s="99">
        <v>400</v>
      </c>
      <c r="G44" s="97"/>
      <c r="H44" s="97"/>
      <c r="I44" s="89" t="s">
        <v>179</v>
      </c>
    </row>
    <row r="45" spans="1:9" ht="27" customHeight="1" x14ac:dyDescent="0.25">
      <c r="B45" s="98" t="s">
        <v>52</v>
      </c>
      <c r="C45" s="95" t="s">
        <v>153</v>
      </c>
      <c r="D45" s="95">
        <v>1</v>
      </c>
      <c r="E45" s="113" t="s">
        <v>182</v>
      </c>
      <c r="F45" s="99">
        <v>400</v>
      </c>
      <c r="G45" s="97"/>
      <c r="H45" s="97"/>
      <c r="I45" s="89" t="s">
        <v>179</v>
      </c>
    </row>
    <row r="46" spans="1:9" ht="35.1" customHeight="1" x14ac:dyDescent="0.25">
      <c r="B46" s="98" t="s">
        <v>54</v>
      </c>
      <c r="C46" s="103" t="s">
        <v>32</v>
      </c>
      <c r="D46" s="103">
        <v>1</v>
      </c>
      <c r="E46" s="113" t="s">
        <v>182</v>
      </c>
      <c r="F46" s="104">
        <v>450</v>
      </c>
      <c r="G46" s="97"/>
      <c r="H46" s="97"/>
      <c r="I46" s="89" t="s">
        <v>179</v>
      </c>
    </row>
    <row r="47" spans="1:9" ht="30.75" customHeight="1" x14ac:dyDescent="0.25">
      <c r="B47" s="98" t="s">
        <v>56</v>
      </c>
      <c r="C47" s="103" t="s">
        <v>36</v>
      </c>
      <c r="D47" s="103">
        <v>1</v>
      </c>
      <c r="E47" s="113" t="s">
        <v>182</v>
      </c>
      <c r="F47" s="106">
        <v>400</v>
      </c>
      <c r="G47" s="97"/>
      <c r="H47" s="97"/>
      <c r="I47" s="89" t="s">
        <v>179</v>
      </c>
    </row>
    <row r="48" spans="1:9" ht="39.950000000000003" customHeight="1" x14ac:dyDescent="0.25">
      <c r="B48" s="98" t="s">
        <v>57</v>
      </c>
      <c r="C48" s="95" t="s">
        <v>148</v>
      </c>
      <c r="D48" s="95">
        <v>1</v>
      </c>
      <c r="E48" s="113" t="s">
        <v>182</v>
      </c>
      <c r="F48" s="99">
        <v>700</v>
      </c>
      <c r="G48" s="97"/>
      <c r="H48" s="97"/>
      <c r="I48" s="89" t="s">
        <v>179</v>
      </c>
    </row>
    <row r="49" spans="2:9" ht="35.1" customHeight="1" x14ac:dyDescent="0.25">
      <c r="B49" s="98" t="s">
        <v>58</v>
      </c>
      <c r="C49" s="95" t="s">
        <v>39</v>
      </c>
      <c r="D49" s="95">
        <v>1</v>
      </c>
      <c r="E49" s="113" t="s">
        <v>182</v>
      </c>
      <c r="F49" s="99">
        <v>700</v>
      </c>
      <c r="G49" s="97"/>
      <c r="H49" s="97"/>
      <c r="I49" s="89" t="s">
        <v>179</v>
      </c>
    </row>
    <row r="50" spans="2:9" ht="35.1" customHeight="1" x14ac:dyDescent="0.25">
      <c r="B50" s="98" t="s">
        <v>59</v>
      </c>
      <c r="C50" s="95" t="s">
        <v>181</v>
      </c>
      <c r="D50" s="95">
        <v>1</v>
      </c>
      <c r="E50" s="113" t="s">
        <v>182</v>
      </c>
      <c r="F50" s="99">
        <v>500</v>
      </c>
      <c r="G50" s="97"/>
      <c r="H50" s="97"/>
      <c r="I50" s="89" t="s">
        <v>179</v>
      </c>
    </row>
    <row r="51" spans="2:9" ht="35.25" customHeight="1" x14ac:dyDescent="0.25">
      <c r="B51" s="98" t="s">
        <v>60</v>
      </c>
      <c r="C51" s="95" t="s">
        <v>129</v>
      </c>
      <c r="D51" s="95">
        <v>1</v>
      </c>
      <c r="E51" s="113" t="s">
        <v>182</v>
      </c>
      <c r="F51" s="96">
        <v>550</v>
      </c>
      <c r="G51" s="97"/>
      <c r="H51" s="97"/>
      <c r="I51" s="89" t="s">
        <v>179</v>
      </c>
    </row>
    <row r="52" spans="2:9" ht="34.5" customHeight="1" x14ac:dyDescent="0.25">
      <c r="B52" s="98" t="s">
        <v>62</v>
      </c>
      <c r="C52" s="95" t="s">
        <v>130</v>
      </c>
      <c r="D52" s="95">
        <v>1</v>
      </c>
      <c r="E52" s="113" t="s">
        <v>182</v>
      </c>
      <c r="F52" s="107">
        <v>500</v>
      </c>
      <c r="G52" s="97"/>
      <c r="H52" s="97"/>
      <c r="I52" s="89" t="s">
        <v>179</v>
      </c>
    </row>
    <row r="53" spans="2:9" ht="39.950000000000003" customHeight="1" x14ac:dyDescent="0.25">
      <c r="B53" s="94" t="s">
        <v>63</v>
      </c>
      <c r="C53" s="95" t="s">
        <v>118</v>
      </c>
      <c r="D53" s="95">
        <v>1</v>
      </c>
      <c r="E53" s="113" t="s">
        <v>182</v>
      </c>
      <c r="F53" s="96">
        <v>1100</v>
      </c>
      <c r="G53" s="97"/>
      <c r="H53" s="97"/>
      <c r="I53" s="89" t="s">
        <v>179</v>
      </c>
    </row>
    <row r="54" spans="2:9" s="5" customFormat="1" ht="39.950000000000003" customHeight="1" x14ac:dyDescent="0.25">
      <c r="B54" s="94" t="s">
        <v>65</v>
      </c>
      <c r="C54" s="103" t="s">
        <v>46</v>
      </c>
      <c r="D54" s="103">
        <v>1</v>
      </c>
      <c r="E54" s="113" t="s">
        <v>182</v>
      </c>
      <c r="F54" s="106">
        <v>600</v>
      </c>
      <c r="G54" s="90"/>
      <c r="H54" s="90"/>
      <c r="I54" s="89" t="s">
        <v>179</v>
      </c>
    </row>
    <row r="55" spans="2:9" ht="39.950000000000003" customHeight="1" x14ac:dyDescent="0.25">
      <c r="B55" s="94" t="s">
        <v>67</v>
      </c>
      <c r="C55" s="95" t="s">
        <v>119</v>
      </c>
      <c r="D55" s="95">
        <v>1</v>
      </c>
      <c r="E55" s="113" t="s">
        <v>182</v>
      </c>
      <c r="F55" s="96">
        <v>500</v>
      </c>
      <c r="G55" s="97"/>
      <c r="H55" s="97"/>
      <c r="I55" s="89" t="s">
        <v>179</v>
      </c>
    </row>
    <row r="56" spans="2:9" ht="39.950000000000003" customHeight="1" x14ac:dyDescent="0.25">
      <c r="B56" s="94" t="s">
        <v>68</v>
      </c>
      <c r="C56" s="95" t="s">
        <v>50</v>
      </c>
      <c r="D56" s="95">
        <v>1</v>
      </c>
      <c r="E56" s="113" t="s">
        <v>182</v>
      </c>
      <c r="F56" s="96">
        <v>600</v>
      </c>
      <c r="G56" s="97"/>
      <c r="H56" s="97"/>
      <c r="I56" s="89" t="s">
        <v>179</v>
      </c>
    </row>
    <row r="57" spans="2:9" ht="39.950000000000003" customHeight="1" x14ac:dyDescent="0.25">
      <c r="B57" s="94" t="s">
        <v>70</v>
      </c>
      <c r="C57" s="95" t="s">
        <v>120</v>
      </c>
      <c r="D57" s="95">
        <v>1</v>
      </c>
      <c r="E57" s="113" t="s">
        <v>182</v>
      </c>
      <c r="F57" s="96">
        <v>500</v>
      </c>
      <c r="G57" s="97"/>
      <c r="H57" s="97"/>
      <c r="I57" s="89" t="s">
        <v>179</v>
      </c>
    </row>
    <row r="58" spans="2:9" ht="39.950000000000003" customHeight="1" x14ac:dyDescent="0.25">
      <c r="B58" s="94" t="s">
        <v>71</v>
      </c>
      <c r="C58" s="95" t="s">
        <v>53</v>
      </c>
      <c r="D58" s="95">
        <v>1</v>
      </c>
      <c r="E58" s="113" t="s">
        <v>182</v>
      </c>
      <c r="F58" s="96">
        <v>600</v>
      </c>
      <c r="G58" s="97"/>
      <c r="H58" s="97"/>
      <c r="I58" s="89" t="s">
        <v>179</v>
      </c>
    </row>
    <row r="59" spans="2:9" ht="39.950000000000003" customHeight="1" x14ac:dyDescent="0.25">
      <c r="B59" s="94" t="s">
        <v>72</v>
      </c>
      <c r="C59" s="95" t="s">
        <v>55</v>
      </c>
      <c r="D59" s="95">
        <v>1</v>
      </c>
      <c r="E59" s="113" t="s">
        <v>182</v>
      </c>
      <c r="F59" s="96">
        <v>400</v>
      </c>
      <c r="G59" s="97"/>
      <c r="H59" s="97"/>
      <c r="I59" s="89" t="s">
        <v>179</v>
      </c>
    </row>
    <row r="60" spans="2:9" s="5" customFormat="1" ht="39.950000000000003" customHeight="1" x14ac:dyDescent="0.25">
      <c r="B60" s="94" t="s">
        <v>73</v>
      </c>
      <c r="C60" s="95" t="s">
        <v>55</v>
      </c>
      <c r="D60" s="95">
        <v>1</v>
      </c>
      <c r="E60" s="113" t="s">
        <v>182</v>
      </c>
      <c r="F60" s="96">
        <v>400</v>
      </c>
      <c r="G60" s="90"/>
      <c r="H60" s="90"/>
      <c r="I60" s="89" t="s">
        <v>179</v>
      </c>
    </row>
    <row r="61" spans="2:9" s="5" customFormat="1" ht="39.950000000000003" customHeight="1" x14ac:dyDescent="0.25">
      <c r="B61" s="94" t="s">
        <v>74</v>
      </c>
      <c r="C61" s="95" t="s">
        <v>55</v>
      </c>
      <c r="D61" s="95">
        <v>1</v>
      </c>
      <c r="E61" s="113" t="s">
        <v>182</v>
      </c>
      <c r="F61" s="96">
        <v>400</v>
      </c>
      <c r="G61" s="90"/>
      <c r="H61" s="90"/>
      <c r="I61" s="89" t="s">
        <v>179</v>
      </c>
    </row>
    <row r="62" spans="2:9" s="5" customFormat="1" ht="39.950000000000003" customHeight="1" x14ac:dyDescent="0.25">
      <c r="B62" s="94" t="s">
        <v>75</v>
      </c>
      <c r="C62" s="95" t="s">
        <v>55</v>
      </c>
      <c r="D62" s="95">
        <v>1</v>
      </c>
      <c r="E62" s="113" t="s">
        <v>182</v>
      </c>
      <c r="F62" s="96">
        <v>400</v>
      </c>
      <c r="G62" s="90"/>
      <c r="H62" s="90"/>
      <c r="I62" s="89" t="s">
        <v>179</v>
      </c>
    </row>
    <row r="63" spans="2:9" s="5" customFormat="1" ht="39.950000000000003" customHeight="1" x14ac:dyDescent="0.25">
      <c r="B63" s="94" t="s">
        <v>76</v>
      </c>
      <c r="C63" s="95" t="s">
        <v>55</v>
      </c>
      <c r="D63" s="95">
        <v>1</v>
      </c>
      <c r="E63" s="113" t="s">
        <v>182</v>
      </c>
      <c r="F63" s="96">
        <v>400</v>
      </c>
      <c r="G63" s="90"/>
      <c r="H63" s="90"/>
      <c r="I63" s="89" t="s">
        <v>179</v>
      </c>
    </row>
    <row r="64" spans="2:9" s="5" customFormat="1" ht="39.950000000000003" customHeight="1" x14ac:dyDescent="0.25">
      <c r="B64" s="94" t="s">
        <v>77</v>
      </c>
      <c r="C64" s="95" t="s">
        <v>61</v>
      </c>
      <c r="D64" s="95">
        <v>1</v>
      </c>
      <c r="E64" s="113" t="s">
        <v>183</v>
      </c>
      <c r="F64" s="96">
        <v>500</v>
      </c>
      <c r="G64" s="90"/>
      <c r="H64" s="90"/>
      <c r="I64" s="89" t="s">
        <v>179</v>
      </c>
    </row>
    <row r="65" spans="2:9" s="5" customFormat="1" ht="31.5" customHeight="1" x14ac:dyDescent="0.25">
      <c r="B65" s="94" t="s">
        <v>78</v>
      </c>
      <c r="C65" s="95" t="s">
        <v>55</v>
      </c>
      <c r="D65" s="95">
        <v>1</v>
      </c>
      <c r="E65" s="113" t="s">
        <v>182</v>
      </c>
      <c r="F65" s="96">
        <v>400</v>
      </c>
      <c r="G65" s="90"/>
      <c r="H65" s="90"/>
      <c r="I65" s="89" t="s">
        <v>179</v>
      </c>
    </row>
    <row r="66" spans="2:9" s="5" customFormat="1" ht="39.950000000000003" customHeight="1" x14ac:dyDescent="0.25">
      <c r="B66" s="94" t="s">
        <v>80</v>
      </c>
      <c r="C66" s="95" t="s">
        <v>151</v>
      </c>
      <c r="D66" s="95">
        <v>1</v>
      </c>
      <c r="E66" s="113" t="s">
        <v>182</v>
      </c>
      <c r="F66" s="96">
        <v>700</v>
      </c>
      <c r="G66" s="90"/>
      <c r="H66" s="90"/>
      <c r="I66" s="89" t="s">
        <v>179</v>
      </c>
    </row>
    <row r="67" spans="2:9" s="5" customFormat="1" ht="39.950000000000003" customHeight="1" x14ac:dyDescent="0.25">
      <c r="B67" s="94" t="s">
        <v>82</v>
      </c>
      <c r="C67" s="95" t="s">
        <v>122</v>
      </c>
      <c r="D67" s="95">
        <v>1</v>
      </c>
      <c r="E67" s="113" t="s">
        <v>182</v>
      </c>
      <c r="F67" s="99">
        <v>600</v>
      </c>
      <c r="G67" s="90"/>
      <c r="H67" s="90"/>
      <c r="I67" s="89" t="s">
        <v>179</v>
      </c>
    </row>
    <row r="68" spans="2:9" s="5" customFormat="1" ht="32.25" customHeight="1" x14ac:dyDescent="0.25">
      <c r="B68" s="94" t="s">
        <v>83</v>
      </c>
      <c r="C68" s="95" t="s">
        <v>66</v>
      </c>
      <c r="D68" s="95">
        <v>1</v>
      </c>
      <c r="E68" s="113" t="s">
        <v>182</v>
      </c>
      <c r="F68" s="99">
        <v>400</v>
      </c>
      <c r="G68" s="90"/>
      <c r="H68" s="90"/>
      <c r="I68" s="89" t="s">
        <v>179</v>
      </c>
    </row>
    <row r="69" spans="2:9" s="5" customFormat="1" ht="32.25" customHeight="1" x14ac:dyDescent="0.25">
      <c r="B69" s="116" t="s">
        <v>132</v>
      </c>
      <c r="C69" s="95" t="s">
        <v>156</v>
      </c>
      <c r="D69" s="95">
        <v>1</v>
      </c>
      <c r="E69" s="113" t="s">
        <v>182</v>
      </c>
      <c r="F69" s="99">
        <v>500</v>
      </c>
      <c r="G69" s="90"/>
      <c r="H69" s="90"/>
      <c r="I69" s="89" t="s">
        <v>179</v>
      </c>
    </row>
    <row r="70" spans="2:9" ht="33.75" customHeight="1" x14ac:dyDescent="0.25">
      <c r="B70" s="94" t="s">
        <v>133</v>
      </c>
      <c r="C70" s="95" t="s">
        <v>121</v>
      </c>
      <c r="D70" s="95">
        <v>1</v>
      </c>
      <c r="E70" s="113" t="s">
        <v>182</v>
      </c>
      <c r="F70" s="96">
        <v>400</v>
      </c>
      <c r="G70" s="97"/>
      <c r="H70" s="97"/>
      <c r="I70" s="89" t="s">
        <v>179</v>
      </c>
    </row>
    <row r="71" spans="2:9" s="5" customFormat="1" ht="29.25" customHeight="1" x14ac:dyDescent="0.25">
      <c r="B71" s="94" t="s">
        <v>134</v>
      </c>
      <c r="C71" s="103" t="s">
        <v>69</v>
      </c>
      <c r="D71" s="103">
        <v>1</v>
      </c>
      <c r="E71" s="113" t="s">
        <v>182</v>
      </c>
      <c r="F71" s="106">
        <v>400</v>
      </c>
      <c r="G71" s="90"/>
      <c r="H71" s="90"/>
      <c r="I71" s="89" t="s">
        <v>179</v>
      </c>
    </row>
    <row r="72" spans="2:9" s="5" customFormat="1" ht="39.950000000000003" customHeight="1" x14ac:dyDescent="0.25">
      <c r="B72" s="94" t="s">
        <v>135</v>
      </c>
      <c r="C72" s="95" t="s">
        <v>123</v>
      </c>
      <c r="D72" s="95">
        <v>1</v>
      </c>
      <c r="E72" s="113" t="s">
        <v>182</v>
      </c>
      <c r="F72" s="96">
        <v>500</v>
      </c>
      <c r="G72" s="90"/>
      <c r="H72" s="90"/>
      <c r="I72" s="89" t="s">
        <v>179</v>
      </c>
    </row>
    <row r="73" spans="2:9" s="5" customFormat="1" ht="39.950000000000003" customHeight="1" x14ac:dyDescent="0.25">
      <c r="B73" s="94" t="s">
        <v>136</v>
      </c>
      <c r="C73" s="103" t="s">
        <v>64</v>
      </c>
      <c r="D73" s="103">
        <v>1</v>
      </c>
      <c r="E73" s="113" t="s">
        <v>182</v>
      </c>
      <c r="F73" s="106">
        <v>400</v>
      </c>
      <c r="G73" s="90"/>
      <c r="H73" s="90"/>
      <c r="I73" s="89" t="s">
        <v>179</v>
      </c>
    </row>
    <row r="74" spans="2:9" s="5" customFormat="1" ht="35.25" customHeight="1" x14ac:dyDescent="0.25">
      <c r="B74" s="94" t="s">
        <v>137</v>
      </c>
      <c r="C74" s="95" t="s">
        <v>124</v>
      </c>
      <c r="D74" s="95">
        <v>1</v>
      </c>
      <c r="E74" s="113" t="s">
        <v>182</v>
      </c>
      <c r="F74" s="96">
        <v>400</v>
      </c>
      <c r="G74" s="90"/>
      <c r="H74" s="90"/>
      <c r="I74" s="89" t="s">
        <v>179</v>
      </c>
    </row>
    <row r="75" spans="2:9" ht="39.950000000000003" customHeight="1" x14ac:dyDescent="0.25">
      <c r="B75" s="94" t="s">
        <v>138</v>
      </c>
      <c r="C75" s="95" t="s">
        <v>122</v>
      </c>
      <c r="D75" s="95">
        <v>1</v>
      </c>
      <c r="E75" s="113" t="s">
        <v>182</v>
      </c>
      <c r="F75" s="96">
        <v>500</v>
      </c>
      <c r="G75" s="97"/>
      <c r="H75" s="97"/>
      <c r="I75" s="89" t="s">
        <v>179</v>
      </c>
    </row>
    <row r="76" spans="2:9" s="5" customFormat="1" ht="39.950000000000003" customHeight="1" x14ac:dyDescent="0.25">
      <c r="B76" s="94" t="s">
        <v>139</v>
      </c>
      <c r="C76" s="95" t="s">
        <v>122</v>
      </c>
      <c r="D76" s="95">
        <v>1</v>
      </c>
      <c r="E76" s="113" t="s">
        <v>182</v>
      </c>
      <c r="F76" s="96">
        <v>500</v>
      </c>
      <c r="G76" s="90"/>
      <c r="H76" s="90"/>
      <c r="I76" s="89" t="s">
        <v>179</v>
      </c>
    </row>
    <row r="77" spans="2:9" s="5" customFormat="1" ht="48" customHeight="1" x14ac:dyDescent="0.25">
      <c r="B77" s="94" t="s">
        <v>140</v>
      </c>
      <c r="C77" s="95" t="s">
        <v>125</v>
      </c>
      <c r="D77" s="95">
        <v>1</v>
      </c>
      <c r="E77" s="113" t="s">
        <v>190</v>
      </c>
      <c r="F77" s="96">
        <v>0</v>
      </c>
      <c r="G77" s="90"/>
      <c r="H77" s="90"/>
      <c r="I77" s="89" t="s">
        <v>179</v>
      </c>
    </row>
    <row r="78" spans="2:9" s="5" customFormat="1" ht="39.950000000000003" customHeight="1" x14ac:dyDescent="0.25">
      <c r="B78" s="94" t="s">
        <v>141</v>
      </c>
      <c r="C78" s="101" t="s">
        <v>126</v>
      </c>
      <c r="D78" s="101">
        <v>1</v>
      </c>
      <c r="E78" s="113" t="s">
        <v>182</v>
      </c>
      <c r="F78" s="107">
        <v>500</v>
      </c>
      <c r="G78" s="90"/>
      <c r="H78" s="90"/>
      <c r="I78" s="89" t="s">
        <v>179</v>
      </c>
    </row>
    <row r="79" spans="2:9" ht="32.25" customHeight="1" x14ac:dyDescent="0.25">
      <c r="B79" s="94" t="s">
        <v>142</v>
      </c>
      <c r="C79" s="95" t="s">
        <v>124</v>
      </c>
      <c r="D79" s="95">
        <v>1</v>
      </c>
      <c r="E79" s="113" t="s">
        <v>182</v>
      </c>
      <c r="F79" s="99">
        <v>400</v>
      </c>
      <c r="G79" s="97"/>
      <c r="H79" s="97"/>
      <c r="I79" s="89" t="s">
        <v>179</v>
      </c>
    </row>
    <row r="80" spans="2:9" s="5" customFormat="1" ht="39.75" customHeight="1" x14ac:dyDescent="0.25">
      <c r="B80" s="94" t="s">
        <v>143</v>
      </c>
      <c r="C80" s="95" t="s">
        <v>127</v>
      </c>
      <c r="D80" s="95">
        <v>1</v>
      </c>
      <c r="E80" s="113" t="s">
        <v>182</v>
      </c>
      <c r="F80" s="107">
        <v>400</v>
      </c>
      <c r="G80" s="90"/>
      <c r="H80" s="90"/>
      <c r="I80" s="89" t="s">
        <v>179</v>
      </c>
    </row>
    <row r="81" spans="2:9" s="5" customFormat="1" ht="44.25" customHeight="1" x14ac:dyDescent="0.25">
      <c r="B81" s="94" t="s">
        <v>144</v>
      </c>
      <c r="C81" s="103" t="s">
        <v>128</v>
      </c>
      <c r="D81" s="103">
        <v>1</v>
      </c>
      <c r="E81" s="113" t="s">
        <v>182</v>
      </c>
      <c r="F81" s="108">
        <v>400</v>
      </c>
      <c r="G81" s="90"/>
      <c r="H81" s="90"/>
      <c r="I81" s="89" t="s">
        <v>179</v>
      </c>
    </row>
    <row r="82" spans="2:9" s="5" customFormat="1" ht="39.950000000000003" customHeight="1" x14ac:dyDescent="0.25">
      <c r="B82" s="94" t="s">
        <v>145</v>
      </c>
      <c r="C82" s="95" t="s">
        <v>127</v>
      </c>
      <c r="D82" s="95">
        <v>1</v>
      </c>
      <c r="E82" s="113" t="s">
        <v>182</v>
      </c>
      <c r="F82" s="107">
        <v>400</v>
      </c>
      <c r="G82" s="90"/>
      <c r="H82" s="90"/>
      <c r="I82" s="89" t="s">
        <v>179</v>
      </c>
    </row>
    <row r="83" spans="2:9" s="5" customFormat="1" ht="39.950000000000003" customHeight="1" x14ac:dyDescent="0.25">
      <c r="B83" s="94" t="s">
        <v>146</v>
      </c>
      <c r="C83" s="103" t="s">
        <v>81</v>
      </c>
      <c r="D83" s="103">
        <v>1</v>
      </c>
      <c r="E83" s="113" t="s">
        <v>182</v>
      </c>
      <c r="F83" s="108">
        <v>400</v>
      </c>
      <c r="G83" s="90"/>
      <c r="H83" s="90"/>
      <c r="I83" s="89" t="s">
        <v>179</v>
      </c>
    </row>
    <row r="84" spans="2:9" s="9" customFormat="1" ht="30.75" customHeight="1" x14ac:dyDescent="0.25">
      <c r="B84" s="94" t="s">
        <v>147</v>
      </c>
      <c r="C84" s="95" t="s">
        <v>79</v>
      </c>
      <c r="D84" s="95">
        <v>1</v>
      </c>
      <c r="E84" s="113" t="s">
        <v>182</v>
      </c>
      <c r="F84" s="107">
        <v>400</v>
      </c>
      <c r="G84" s="109"/>
      <c r="H84" s="109"/>
      <c r="I84" s="89" t="s">
        <v>179</v>
      </c>
    </row>
    <row r="85" spans="2:9" s="5" customFormat="1" ht="34.5" customHeight="1" x14ac:dyDescent="0.25">
      <c r="B85" s="94" t="s">
        <v>184</v>
      </c>
      <c r="C85" s="110" t="s">
        <v>84</v>
      </c>
      <c r="D85" s="111">
        <v>1</v>
      </c>
      <c r="E85" s="113" t="s">
        <v>182</v>
      </c>
      <c r="F85" s="112">
        <v>400</v>
      </c>
      <c r="G85" s="90"/>
      <c r="H85" s="90"/>
      <c r="I85" s="89" t="s">
        <v>179</v>
      </c>
    </row>
    <row r="86" spans="2:9" s="5" customFormat="1" ht="34.5" customHeight="1" x14ac:dyDescent="0.25">
      <c r="B86" s="94" t="s">
        <v>185</v>
      </c>
      <c r="C86" s="110" t="s">
        <v>187</v>
      </c>
      <c r="D86" s="111">
        <v>1</v>
      </c>
      <c r="E86" s="113" t="s">
        <v>183</v>
      </c>
      <c r="F86" s="112">
        <v>1200</v>
      </c>
      <c r="G86" s="90"/>
      <c r="H86" s="90"/>
      <c r="I86" s="89" t="s">
        <v>179</v>
      </c>
    </row>
    <row r="87" spans="2:9" ht="24.75" customHeight="1" x14ac:dyDescent="0.25">
      <c r="B87" s="7">
        <v>84</v>
      </c>
      <c r="C87" s="114" t="s">
        <v>188</v>
      </c>
      <c r="D87" s="85">
        <v>1</v>
      </c>
      <c r="E87" s="84" t="s">
        <v>183</v>
      </c>
      <c r="F87" s="86">
        <v>1334</v>
      </c>
      <c r="G87" s="84"/>
      <c r="H87" s="84"/>
      <c r="I87" s="85" t="s">
        <v>179</v>
      </c>
    </row>
    <row r="88" spans="2:9" ht="27" customHeight="1" x14ac:dyDescent="0.25">
      <c r="B88" s="115" t="s">
        <v>186</v>
      </c>
      <c r="C88" s="114" t="s">
        <v>189</v>
      </c>
      <c r="D88" s="85">
        <v>1</v>
      </c>
      <c r="E88" s="84" t="s">
        <v>183</v>
      </c>
      <c r="F88" s="86">
        <v>500</v>
      </c>
      <c r="G88" s="84"/>
      <c r="H88" s="84"/>
      <c r="I88" s="85" t="s">
        <v>179</v>
      </c>
    </row>
    <row r="89" spans="2:9" ht="18" customHeight="1" x14ac:dyDescent="0.25">
      <c r="B89" s="12"/>
      <c r="C89" s="11"/>
      <c r="D89" s="11"/>
      <c r="E89" s="11"/>
    </row>
    <row r="90" spans="2:9" ht="18" customHeight="1" x14ac:dyDescent="0.25">
      <c r="B90" s="12"/>
      <c r="C90" s="11"/>
      <c r="D90" s="11"/>
      <c r="E90" s="11"/>
    </row>
    <row r="91" spans="2:9" ht="18" customHeight="1" x14ac:dyDescent="0.25">
      <c r="B91" s="12"/>
      <c r="C91" s="11"/>
      <c r="D91" s="11"/>
      <c r="E91" s="11"/>
    </row>
    <row r="92" spans="2:9" ht="18" customHeight="1" x14ac:dyDescent="0.25">
      <c r="B92" s="12"/>
      <c r="C92" s="11"/>
      <c r="D92" s="11"/>
      <c r="E92" s="11"/>
    </row>
    <row r="93" spans="2:9" ht="18" customHeight="1" x14ac:dyDescent="0.25">
      <c r="B93" s="12"/>
      <c r="C93" s="11"/>
      <c r="D93" s="11"/>
      <c r="E93" s="11"/>
    </row>
    <row r="94" spans="2:9" ht="18" customHeight="1" x14ac:dyDescent="0.25">
      <c r="B94" s="12"/>
      <c r="C94" s="11"/>
      <c r="D94" s="11"/>
      <c r="E94" s="11"/>
    </row>
    <row r="95" spans="2:9" ht="18" customHeight="1" x14ac:dyDescent="0.25">
      <c r="B95" s="12"/>
      <c r="C95" s="11"/>
      <c r="D95" s="11"/>
      <c r="E95" s="11"/>
    </row>
    <row r="96" spans="2:9" ht="18" customHeight="1" x14ac:dyDescent="0.25">
      <c r="B96" s="12"/>
      <c r="C96" s="11"/>
      <c r="D96" s="11"/>
      <c r="E96" s="11"/>
    </row>
    <row r="97" spans="2:6" ht="18" customHeight="1" x14ac:dyDescent="0.25">
      <c r="B97" s="12"/>
      <c r="C97" s="11"/>
      <c r="D97" s="11"/>
      <c r="E97" s="11"/>
    </row>
    <row r="98" spans="2:6" ht="18" customHeight="1" x14ac:dyDescent="0.25">
      <c r="B98" s="12"/>
      <c r="C98" s="11"/>
      <c r="D98" s="11"/>
      <c r="E98" s="11"/>
    </row>
    <row r="99" spans="2:6" ht="18" customHeight="1" x14ac:dyDescent="0.25">
      <c r="B99" s="12"/>
      <c r="C99" s="11"/>
      <c r="D99" s="11"/>
      <c r="E99" s="11"/>
    </row>
    <row r="100" spans="2:6" ht="18" customHeight="1" x14ac:dyDescent="0.25">
      <c r="B100" s="12"/>
      <c r="C100" s="11"/>
      <c r="D100" s="11"/>
      <c r="E100" s="11"/>
    </row>
    <row r="101" spans="2:6" ht="18" customHeight="1" x14ac:dyDescent="0.25">
      <c r="B101" s="12"/>
      <c r="C101" s="11"/>
      <c r="D101" s="11"/>
      <c r="E101" s="11"/>
    </row>
    <row r="102" spans="2:6" ht="18" customHeight="1" x14ac:dyDescent="0.25">
      <c r="B102" s="12"/>
      <c r="C102" s="11"/>
      <c r="D102" s="11"/>
      <c r="E102" s="11"/>
    </row>
    <row r="103" spans="2:6" ht="21" customHeight="1" x14ac:dyDescent="0.25">
      <c r="B103" s="12"/>
      <c r="C103" s="11"/>
      <c r="D103" s="11"/>
      <c r="E103" s="11"/>
    </row>
    <row r="104" spans="2:6" ht="18" customHeight="1" x14ac:dyDescent="0.25">
      <c r="B104" s="12"/>
      <c r="C104" s="11"/>
      <c r="D104" s="11"/>
      <c r="E104" s="11"/>
    </row>
    <row r="105" spans="2:6" ht="35.25" customHeight="1" x14ac:dyDescent="0.25">
      <c r="B105" s="12"/>
      <c r="C105" s="11"/>
      <c r="D105" s="11"/>
      <c r="E105" s="11"/>
    </row>
    <row r="106" spans="2:6" ht="6.75" customHeight="1" x14ac:dyDescent="0.25">
      <c r="B106" s="12"/>
      <c r="C106" s="11"/>
      <c r="D106" s="11"/>
      <c r="E106" s="11"/>
    </row>
    <row r="107" spans="2:6" ht="18" hidden="1" customHeight="1" x14ac:dyDescent="0.25">
      <c r="B107" s="12"/>
      <c r="C107" s="11"/>
      <c r="D107" s="11"/>
      <c r="E107" s="11"/>
    </row>
    <row r="108" spans="2:6" ht="18" hidden="1" customHeight="1" x14ac:dyDescent="0.25">
      <c r="B108" s="12"/>
      <c r="C108" s="11"/>
      <c r="D108" s="11"/>
      <c r="E108" s="11"/>
    </row>
    <row r="109" spans="2:6" ht="24.95" hidden="1" customHeight="1" x14ac:dyDescent="0.25">
      <c r="B109" s="10"/>
      <c r="C109" s="13"/>
      <c r="D109" s="13"/>
      <c r="E109" s="13"/>
      <c r="F109" s="14"/>
    </row>
    <row r="110" spans="2:6" s="15" customFormat="1" ht="16.5" customHeight="1" x14ac:dyDescent="0.3">
      <c r="B110" s="77" t="s">
        <v>0</v>
      </c>
      <c r="C110" s="77"/>
      <c r="D110" s="77"/>
      <c r="E110" s="77"/>
      <c r="F110" s="77"/>
    </row>
    <row r="111" spans="2:6" s="15" customFormat="1" ht="18.75" x14ac:dyDescent="0.3">
      <c r="B111" s="78" t="s">
        <v>85</v>
      </c>
      <c r="C111" s="78"/>
      <c r="D111" s="78"/>
      <c r="E111" s="78"/>
      <c r="F111" s="78"/>
    </row>
    <row r="112" spans="2:6" s="15" customFormat="1" ht="14.25" customHeight="1" x14ac:dyDescent="0.3">
      <c r="B112" s="77" t="s">
        <v>86</v>
      </c>
      <c r="C112" s="77"/>
      <c r="D112" s="77"/>
      <c r="E112" s="77"/>
      <c r="F112" s="77"/>
    </row>
    <row r="113" spans="2:6" s="15" customFormat="1" ht="15" customHeight="1" x14ac:dyDescent="0.25">
      <c r="B113" s="47" t="s">
        <v>2</v>
      </c>
      <c r="C113" s="16">
        <v>51101</v>
      </c>
      <c r="D113" s="47"/>
      <c r="E113" s="47"/>
      <c r="F113" s="48"/>
    </row>
    <row r="114" spans="2:6" s="15" customFormat="1" ht="15.75" thickBot="1" x14ac:dyDescent="0.3">
      <c r="B114" s="46" t="s">
        <v>87</v>
      </c>
      <c r="C114" s="17"/>
      <c r="D114" s="17"/>
      <c r="E114" s="17"/>
    </row>
    <row r="115" spans="2:6" s="15" customFormat="1" ht="15" customHeight="1" x14ac:dyDescent="0.25">
      <c r="B115" s="68" t="s">
        <v>3</v>
      </c>
      <c r="C115" s="70" t="s">
        <v>4</v>
      </c>
      <c r="D115" s="49"/>
      <c r="E115" s="49"/>
      <c r="F115" s="72" t="s">
        <v>5</v>
      </c>
    </row>
    <row r="116" spans="2:6" s="15" customFormat="1" ht="32.25" customHeight="1" thickBot="1" x14ac:dyDescent="0.3">
      <c r="B116" s="69"/>
      <c r="C116" s="71"/>
      <c r="D116" s="50"/>
      <c r="E116" s="50"/>
      <c r="F116" s="73"/>
    </row>
    <row r="117" spans="2:6" s="15" customFormat="1" ht="33" customHeight="1" x14ac:dyDescent="0.25">
      <c r="B117" s="18">
        <v>1</v>
      </c>
      <c r="C117" s="20" t="s">
        <v>88</v>
      </c>
      <c r="D117" s="20"/>
      <c r="E117" s="20"/>
      <c r="F117" s="21">
        <v>600</v>
      </c>
    </row>
    <row r="118" spans="2:6" s="15" customFormat="1" ht="23.25" customHeight="1" thickBot="1" x14ac:dyDescent="0.3">
      <c r="B118" s="22">
        <v>2</v>
      </c>
      <c r="C118" s="23" t="s">
        <v>8</v>
      </c>
      <c r="D118" s="80"/>
      <c r="E118" s="80"/>
      <c r="F118" s="24">
        <v>500</v>
      </c>
    </row>
    <row r="119" spans="2:6" s="15" customFormat="1" ht="28.5" customHeight="1" x14ac:dyDescent="0.25">
      <c r="B119" s="18">
        <v>3</v>
      </c>
      <c r="C119" s="23" t="s">
        <v>89</v>
      </c>
      <c r="D119" s="80"/>
      <c r="E119" s="80"/>
      <c r="F119" s="24">
        <v>500</v>
      </c>
    </row>
    <row r="120" spans="2:6" s="15" customFormat="1" ht="31.5" customHeight="1" thickBot="1" x14ac:dyDescent="0.3">
      <c r="B120" s="22">
        <v>4</v>
      </c>
      <c r="C120" s="23" t="s">
        <v>90</v>
      </c>
      <c r="D120" s="23"/>
      <c r="E120" s="23"/>
      <c r="F120" s="21">
        <v>226.61</v>
      </c>
    </row>
    <row r="121" spans="2:6" s="15" customFormat="1" ht="30.75" customHeight="1" x14ac:dyDescent="0.25">
      <c r="B121" s="18">
        <v>5</v>
      </c>
      <c r="C121" s="23" t="s">
        <v>91</v>
      </c>
      <c r="D121" s="23"/>
      <c r="E121" s="23"/>
      <c r="F121" s="21">
        <v>450</v>
      </c>
    </row>
    <row r="122" spans="2:6" s="15" customFormat="1" ht="26.25" customHeight="1" x14ac:dyDescent="0.25">
      <c r="B122" s="22">
        <v>6</v>
      </c>
      <c r="C122" s="23" t="s">
        <v>92</v>
      </c>
      <c r="D122" s="23"/>
      <c r="E122" s="23"/>
      <c r="F122" s="21">
        <v>400</v>
      </c>
    </row>
    <row r="123" spans="2:6" s="15" customFormat="1" ht="24.75" customHeight="1" x14ac:dyDescent="0.25">
      <c r="B123" s="22">
        <v>7</v>
      </c>
      <c r="C123" s="20" t="s">
        <v>93</v>
      </c>
      <c r="D123" s="23"/>
      <c r="E123" s="23"/>
      <c r="F123" s="26">
        <v>700</v>
      </c>
    </row>
    <row r="124" spans="2:6" s="15" customFormat="1" ht="28.5" customHeight="1" x14ac:dyDescent="0.25">
      <c r="B124" s="22">
        <v>8</v>
      </c>
      <c r="C124" s="25" t="s">
        <v>27</v>
      </c>
      <c r="D124" s="25"/>
      <c r="E124" s="25"/>
      <c r="F124" s="21">
        <v>400</v>
      </c>
    </row>
    <row r="125" spans="2:6" s="15" customFormat="1" ht="35.1" customHeight="1" x14ac:dyDescent="0.25">
      <c r="B125" s="22">
        <v>9</v>
      </c>
      <c r="C125" s="19" t="s">
        <v>34</v>
      </c>
      <c r="D125" s="19"/>
      <c r="E125" s="19"/>
      <c r="F125" s="21">
        <f>350+150</f>
        <v>500</v>
      </c>
    </row>
    <row r="126" spans="2:6" s="15" customFormat="1" ht="24.75" customHeight="1" x14ac:dyDescent="0.25">
      <c r="B126" s="22">
        <v>10</v>
      </c>
      <c r="C126" s="19" t="s">
        <v>94</v>
      </c>
      <c r="D126" s="19"/>
      <c r="E126" s="19"/>
      <c r="F126" s="21">
        <v>400</v>
      </c>
    </row>
    <row r="127" spans="2:6" s="15" customFormat="1" ht="35.1" customHeight="1" x14ac:dyDescent="0.25">
      <c r="B127" s="22">
        <v>11</v>
      </c>
      <c r="C127" s="19" t="s">
        <v>95</v>
      </c>
      <c r="D127" s="19"/>
      <c r="E127" s="19"/>
      <c r="F127" s="21">
        <v>400</v>
      </c>
    </row>
    <row r="128" spans="2:6" s="15" customFormat="1" ht="23.25" customHeight="1" x14ac:dyDescent="0.25">
      <c r="B128" s="22">
        <v>12</v>
      </c>
      <c r="C128" s="19" t="s">
        <v>96</v>
      </c>
      <c r="D128" s="19"/>
      <c r="E128" s="19"/>
      <c r="F128" s="21">
        <v>700</v>
      </c>
    </row>
    <row r="129" spans="2:6" s="15" customFormat="1" ht="27.75" customHeight="1" x14ac:dyDescent="0.25">
      <c r="B129" s="22">
        <v>13</v>
      </c>
      <c r="C129" s="19" t="s">
        <v>97</v>
      </c>
      <c r="D129" s="19"/>
      <c r="E129" s="19"/>
      <c r="F129" s="21">
        <v>400</v>
      </c>
    </row>
    <row r="130" spans="2:6" s="15" customFormat="1" ht="28.5" customHeight="1" x14ac:dyDescent="0.25">
      <c r="B130" s="22">
        <v>14</v>
      </c>
      <c r="C130" s="19" t="s">
        <v>98</v>
      </c>
      <c r="D130" s="19"/>
      <c r="E130" s="19"/>
      <c r="F130" s="27">
        <v>500</v>
      </c>
    </row>
    <row r="131" spans="2:6" s="15" customFormat="1" ht="29.25" customHeight="1" x14ac:dyDescent="0.25">
      <c r="B131" s="22">
        <v>15</v>
      </c>
      <c r="C131" s="20" t="s">
        <v>39</v>
      </c>
      <c r="D131" s="20"/>
      <c r="E131" s="20"/>
      <c r="F131" s="27">
        <v>700</v>
      </c>
    </row>
    <row r="132" spans="2:6" s="15" customFormat="1" ht="23.25" customHeight="1" x14ac:dyDescent="0.25">
      <c r="B132" s="22">
        <v>16</v>
      </c>
      <c r="C132" s="20" t="s">
        <v>99</v>
      </c>
      <c r="D132" s="20"/>
      <c r="E132" s="20"/>
      <c r="F132" s="27">
        <v>600</v>
      </c>
    </row>
    <row r="133" spans="2:6" s="15" customFormat="1" ht="35.1" customHeight="1" x14ac:dyDescent="0.25">
      <c r="B133" s="22">
        <v>17</v>
      </c>
      <c r="C133" s="20" t="s">
        <v>100</v>
      </c>
      <c r="D133" s="20"/>
      <c r="E133" s="20"/>
      <c r="F133" s="27">
        <f>385+15</f>
        <v>400</v>
      </c>
    </row>
    <row r="134" spans="2:6" s="15" customFormat="1" ht="35.1" customHeight="1" x14ac:dyDescent="0.25">
      <c r="B134" s="22">
        <v>18</v>
      </c>
      <c r="C134" s="23" t="s">
        <v>101</v>
      </c>
      <c r="D134" s="23"/>
      <c r="E134" s="23"/>
      <c r="F134" s="27">
        <v>500</v>
      </c>
    </row>
    <row r="135" spans="2:6" s="15" customFormat="1" ht="21" customHeight="1" x14ac:dyDescent="0.25">
      <c r="B135" s="22">
        <v>19</v>
      </c>
      <c r="C135" s="23" t="s">
        <v>102</v>
      </c>
      <c r="D135" s="23"/>
      <c r="E135" s="23"/>
      <c r="F135" s="27">
        <v>600</v>
      </c>
    </row>
    <row r="136" spans="2:6" s="15" customFormat="1" ht="35.1" customHeight="1" x14ac:dyDescent="0.25">
      <c r="B136" s="22">
        <v>20</v>
      </c>
      <c r="C136" s="25" t="s">
        <v>103</v>
      </c>
      <c r="D136" s="25"/>
      <c r="E136" s="25"/>
      <c r="F136" s="27">
        <v>700</v>
      </c>
    </row>
    <row r="137" spans="2:6" s="15" customFormat="1" ht="29.25" customHeight="1" thickBot="1" x14ac:dyDescent="0.3">
      <c r="B137" s="22">
        <v>21</v>
      </c>
      <c r="C137" s="19" t="s">
        <v>69</v>
      </c>
      <c r="D137" s="19"/>
      <c r="E137" s="19"/>
      <c r="F137" s="27">
        <v>400</v>
      </c>
    </row>
    <row r="138" spans="2:6" s="15" customFormat="1" ht="21.75" customHeight="1" thickBot="1" x14ac:dyDescent="0.3">
      <c r="B138" s="74" t="s">
        <v>43</v>
      </c>
      <c r="C138" s="75"/>
      <c r="D138" s="51"/>
      <c r="E138" s="51"/>
      <c r="F138" s="29">
        <f>SUM(F117:F137)</f>
        <v>10576.61</v>
      </c>
    </row>
    <row r="139" spans="2:6" s="15" customFormat="1" ht="71.25" customHeight="1" x14ac:dyDescent="0.25">
      <c r="B139" s="17" t="s">
        <v>104</v>
      </c>
      <c r="C139" s="15" t="s">
        <v>44</v>
      </c>
    </row>
    <row r="140" spans="2:6" s="15" customFormat="1" ht="24.95" customHeight="1" x14ac:dyDescent="0.25">
      <c r="B140" s="31"/>
      <c r="C140" s="15" t="s">
        <v>105</v>
      </c>
    </row>
    <row r="141" spans="2:6" s="15" customFormat="1" ht="18.75" customHeight="1" x14ac:dyDescent="0.25">
      <c r="B141" s="31"/>
      <c r="C141" s="15" t="s">
        <v>106</v>
      </c>
    </row>
    <row r="142" spans="2:6" ht="111" customHeight="1" x14ac:dyDescent="0.25">
      <c r="C142" s="8"/>
      <c r="D142" s="8"/>
      <c r="E142" s="8"/>
    </row>
    <row r="143" spans="2:6" ht="69" customHeight="1" x14ac:dyDescent="0.3">
      <c r="B143" s="76" t="s">
        <v>0</v>
      </c>
      <c r="C143" s="76"/>
      <c r="D143" s="76"/>
      <c r="E143" s="76"/>
      <c r="F143" s="76"/>
    </row>
    <row r="144" spans="2:6" ht="18.75" x14ac:dyDescent="0.3">
      <c r="B144" s="76" t="s">
        <v>1</v>
      </c>
      <c r="C144" s="76"/>
      <c r="D144" s="76"/>
      <c r="E144" s="76"/>
      <c r="F144" s="76"/>
    </row>
    <row r="145" spans="2:6" ht="18.75" x14ac:dyDescent="0.3">
      <c r="B145" s="76" t="s">
        <v>107</v>
      </c>
      <c r="C145" s="76"/>
      <c r="D145" s="76"/>
      <c r="E145" s="76"/>
      <c r="F145" s="76"/>
    </row>
    <row r="146" spans="2:6" x14ac:dyDescent="0.25">
      <c r="B146" s="52"/>
      <c r="C146" s="3"/>
      <c r="D146" s="52"/>
      <c r="E146" s="52"/>
      <c r="F146" s="3"/>
    </row>
    <row r="147" spans="2:6" x14ac:dyDescent="0.25">
      <c r="B147" s="45" t="s">
        <v>2</v>
      </c>
      <c r="C147" s="2">
        <v>51101</v>
      </c>
      <c r="D147" s="45"/>
      <c r="E147" s="45"/>
      <c r="F147" s="3"/>
    </row>
    <row r="148" spans="2:6" ht="15.75" thickBot="1" x14ac:dyDescent="0.3">
      <c r="B148" s="32" t="s">
        <v>108</v>
      </c>
      <c r="C148" s="3"/>
      <c r="D148" s="52"/>
      <c r="E148" s="52"/>
    </row>
    <row r="149" spans="2:6" ht="15" customHeight="1" x14ac:dyDescent="0.25">
      <c r="B149" s="62" t="s">
        <v>3</v>
      </c>
      <c r="C149" s="64" t="s">
        <v>4</v>
      </c>
      <c r="D149" s="53"/>
      <c r="E149" s="53"/>
      <c r="F149" s="66" t="s">
        <v>5</v>
      </c>
    </row>
    <row r="150" spans="2:6" ht="52.5" customHeight="1" thickBot="1" x14ac:dyDescent="0.3">
      <c r="B150" s="63"/>
      <c r="C150" s="65"/>
      <c r="D150" s="54"/>
      <c r="E150" s="54"/>
      <c r="F150" s="67"/>
    </row>
    <row r="151" spans="2:6" ht="15.75" thickBot="1" x14ac:dyDescent="0.3">
      <c r="B151" s="57" t="s">
        <v>109</v>
      </c>
      <c r="C151" s="58"/>
      <c r="D151" s="55"/>
      <c r="E151" s="55"/>
      <c r="F151" s="33"/>
    </row>
    <row r="152" spans="2:6" ht="35.1" customHeight="1" x14ac:dyDescent="0.25">
      <c r="B152" s="34">
        <v>67</v>
      </c>
      <c r="C152" s="6" t="s">
        <v>110</v>
      </c>
      <c r="D152" s="6"/>
      <c r="E152" s="6"/>
      <c r="F152" s="28">
        <f>504.9+45.1</f>
        <v>550</v>
      </c>
    </row>
    <row r="153" spans="2:6" ht="35.1" customHeight="1" x14ac:dyDescent="0.25">
      <c r="B153" s="35">
        <v>68</v>
      </c>
      <c r="C153" s="6" t="s">
        <v>111</v>
      </c>
      <c r="D153" s="79"/>
      <c r="E153" s="79"/>
      <c r="F153" s="36">
        <v>500</v>
      </c>
    </row>
    <row r="154" spans="2:6" ht="35.1" customHeight="1" x14ac:dyDescent="0.25">
      <c r="B154" s="37"/>
      <c r="C154" s="38"/>
      <c r="D154" s="81"/>
      <c r="E154" s="81"/>
      <c r="F154" s="36"/>
    </row>
    <row r="155" spans="2:6" ht="35.1" customHeight="1" x14ac:dyDescent="0.25">
      <c r="B155" s="37"/>
      <c r="C155" s="38"/>
      <c r="D155" s="81"/>
      <c r="E155" s="81"/>
      <c r="F155" s="39"/>
    </row>
    <row r="156" spans="2:6" ht="35.1" customHeight="1" x14ac:dyDescent="0.25">
      <c r="B156" s="37"/>
      <c r="C156" s="38"/>
      <c r="D156" s="81"/>
      <c r="E156" s="81"/>
      <c r="F156" s="39"/>
    </row>
    <row r="157" spans="2:6" ht="35.1" customHeight="1" x14ac:dyDescent="0.25">
      <c r="B157" s="37"/>
      <c r="C157" s="38"/>
      <c r="D157" s="81"/>
      <c r="E157" s="81"/>
      <c r="F157" s="39"/>
    </row>
    <row r="158" spans="2:6" ht="35.1" customHeight="1" thickBot="1" x14ac:dyDescent="0.3">
      <c r="B158" s="40"/>
      <c r="C158" s="41"/>
      <c r="D158" s="82"/>
      <c r="E158" s="82"/>
      <c r="F158" s="42"/>
    </row>
    <row r="159" spans="2:6" ht="27.2" customHeight="1" thickBot="1" x14ac:dyDescent="0.3">
      <c r="B159" s="59" t="s">
        <v>43</v>
      </c>
      <c r="C159" s="60"/>
      <c r="D159" s="56"/>
      <c r="E159" s="56"/>
      <c r="F159" s="43">
        <f>SUM(F152:F158)</f>
        <v>1050</v>
      </c>
    </row>
    <row r="160" spans="2:6" x14ac:dyDescent="0.25">
      <c r="B160" s="3"/>
      <c r="C160" s="3"/>
      <c r="D160" s="52"/>
      <c r="E160" s="52"/>
      <c r="F160" s="30"/>
    </row>
    <row r="161" spans="2:6" x14ac:dyDescent="0.25">
      <c r="B161" s="3"/>
      <c r="C161" s="61"/>
      <c r="D161" s="61"/>
      <c r="E161" s="61"/>
      <c r="F161" s="61"/>
    </row>
    <row r="162" spans="2:6" x14ac:dyDescent="0.25">
      <c r="B162" s="3"/>
      <c r="C162" s="3"/>
      <c r="D162" s="52"/>
      <c r="E162" s="52"/>
      <c r="F162" s="30"/>
    </row>
    <row r="163" spans="2:6" x14ac:dyDescent="0.25">
      <c r="B163" s="3"/>
      <c r="C163" s="3"/>
      <c r="D163" s="52"/>
      <c r="E163" s="52"/>
      <c r="F163" s="30"/>
    </row>
    <row r="164" spans="2:6" ht="18.75" customHeight="1" x14ac:dyDescent="0.25">
      <c r="B164" s="3"/>
      <c r="C164" s="3"/>
      <c r="D164" s="52"/>
      <c r="E164" s="52"/>
      <c r="F164" s="30"/>
    </row>
    <row r="165" spans="2:6" x14ac:dyDescent="0.25">
      <c r="B165" s="3"/>
      <c r="C165" s="3"/>
      <c r="D165" s="52"/>
      <c r="E165" s="52"/>
      <c r="F165" s="30"/>
    </row>
    <row r="166" spans="2:6" x14ac:dyDescent="0.25">
      <c r="B166" s="10"/>
      <c r="C166" s="8"/>
      <c r="D166" s="8"/>
      <c r="E166" s="8"/>
    </row>
    <row r="167" spans="2:6" x14ac:dyDescent="0.25">
      <c r="B167" s="10"/>
      <c r="C167" s="8"/>
      <c r="D167" s="8"/>
      <c r="E167" s="8"/>
    </row>
    <row r="168" spans="2:6" x14ac:dyDescent="0.25">
      <c r="B168" s="10"/>
      <c r="C168" s="8"/>
      <c r="D168" s="8"/>
      <c r="E168" s="8"/>
    </row>
    <row r="169" spans="2:6" x14ac:dyDescent="0.25">
      <c r="B169" s="10"/>
      <c r="C169" s="8"/>
      <c r="D169" s="8"/>
      <c r="E169" s="8"/>
    </row>
    <row r="170" spans="2:6" x14ac:dyDescent="0.25">
      <c r="B170" s="10"/>
      <c r="C170" s="8"/>
      <c r="D170" s="8"/>
      <c r="E170" s="8"/>
    </row>
    <row r="171" spans="2:6" x14ac:dyDescent="0.25">
      <c r="B171" s="10"/>
      <c r="C171" s="8"/>
      <c r="D171" s="8"/>
      <c r="E171" s="8"/>
    </row>
    <row r="172" spans="2:6" x14ac:dyDescent="0.25">
      <c r="B172" s="10"/>
      <c r="C172" s="8"/>
      <c r="D172" s="8"/>
      <c r="E172" s="8"/>
    </row>
    <row r="173" spans="2:6" x14ac:dyDescent="0.25">
      <c r="B173" s="3"/>
      <c r="C173" s="8"/>
      <c r="D173" s="8"/>
      <c r="E173" s="8"/>
    </row>
    <row r="174" spans="2:6" x14ac:dyDescent="0.25">
      <c r="C174" s="8"/>
      <c r="D174" s="8"/>
      <c r="E174" s="8"/>
    </row>
    <row r="175" spans="2:6" ht="15" customHeight="1" x14ac:dyDescent="0.25">
      <c r="C175" s="8"/>
      <c r="D175" s="8"/>
      <c r="E175" s="8"/>
    </row>
  </sheetData>
  <mergeCells count="16">
    <mergeCell ref="B110:F110"/>
    <mergeCell ref="B111:F111"/>
    <mergeCell ref="B112:F112"/>
    <mergeCell ref="B115:B116"/>
    <mergeCell ref="C115:C116"/>
    <mergeCell ref="F115:F116"/>
    <mergeCell ref="B138:C138"/>
    <mergeCell ref="B143:F143"/>
    <mergeCell ref="B144:F144"/>
    <mergeCell ref="B145:F145"/>
    <mergeCell ref="B149:B150"/>
    <mergeCell ref="C149:C150"/>
    <mergeCell ref="F149:F150"/>
    <mergeCell ref="B151:C151"/>
    <mergeCell ref="B159:C159"/>
    <mergeCell ref="C161:F161"/>
  </mergeCells>
  <phoneticPr fontId="18" type="noConversion"/>
  <pageMargins left="1.03" right="0.19685039370078741" top="0.31496062992125984" bottom="0.23622047244094491" header="0.23622047244094491" footer="0.31496062992125984"/>
  <pageSetup paperSize="5" scale="55" orientation="landscape" r:id="rId1"/>
  <rowBreaks count="2" manualBreakCount="2">
    <brk id="35" max="21" man="1"/>
    <brk id="79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PLANILLA- JULIO </vt:lpstr>
      <vt:lpstr>'PLANILLA- JULIO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TESORERIA1</cp:lastModifiedBy>
  <cp:lastPrinted>2023-07-18T15:50:06Z</cp:lastPrinted>
  <dcterms:created xsi:type="dcterms:W3CDTF">2023-01-17T17:47:10Z</dcterms:created>
  <dcterms:modified xsi:type="dcterms:W3CDTF">2023-07-20T15:35:19Z</dcterms:modified>
</cp:coreProperties>
</file>