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25" windowWidth="18855" windowHeight="10620" activeTab="6"/>
  </bookViews>
  <sheets>
    <sheet name="1" sheetId="9" r:id="rId1"/>
    <sheet name="2" sheetId="10" r:id="rId2"/>
    <sheet name="3" sheetId="11" r:id="rId3"/>
    <sheet name="4" sheetId="12" r:id="rId4"/>
    <sheet name="5" sheetId="13" r:id="rId5"/>
    <sheet name="6" sheetId="14" r:id="rId6"/>
    <sheet name="7" sheetId="15" r:id="rId7"/>
  </sheets>
  <calcPr calcId="145621"/>
</workbook>
</file>

<file path=xl/calcChain.xml><?xml version="1.0" encoding="utf-8"?>
<calcChain xmlns="http://schemas.openxmlformats.org/spreadsheetml/2006/main">
  <c r="G25" i="15" l="1"/>
  <c r="I24" i="15"/>
  <c r="I23" i="15"/>
  <c r="J23" i="15" s="1"/>
  <c r="K23" i="15" s="1"/>
  <c r="J22" i="15"/>
  <c r="K22" i="15" s="1"/>
  <c r="I22" i="15"/>
  <c r="I21" i="15"/>
  <c r="J20" i="15"/>
  <c r="I20" i="15"/>
  <c r="K20" i="15" s="1"/>
  <c r="I19" i="15"/>
  <c r="J19" i="15" s="1"/>
  <c r="K19" i="15" s="1"/>
  <c r="J18" i="15"/>
  <c r="K18" i="15" s="1"/>
  <c r="I18" i="15"/>
  <c r="I17" i="15"/>
  <c r="J16" i="15"/>
  <c r="I16" i="15"/>
  <c r="K16" i="15" s="1"/>
  <c r="I15" i="15"/>
  <c r="J15" i="15" s="1"/>
  <c r="K15" i="15" s="1"/>
  <c r="J13" i="15"/>
  <c r="K13" i="15" s="1"/>
  <c r="I13" i="15"/>
  <c r="I12" i="15"/>
  <c r="J11" i="15"/>
  <c r="I11" i="15"/>
  <c r="K11" i="15" s="1"/>
  <c r="I9" i="15"/>
  <c r="J9" i="15" s="1"/>
  <c r="H9" i="15"/>
  <c r="K24" i="15" l="1"/>
  <c r="J24" i="15"/>
  <c r="K9" i="15"/>
  <c r="J12" i="15"/>
  <c r="K12" i="15" s="1"/>
  <c r="J17" i="15"/>
  <c r="K17" i="15" s="1"/>
  <c r="J21" i="15"/>
  <c r="K21" i="15" s="1"/>
  <c r="I25" i="15"/>
  <c r="G25" i="14"/>
  <c r="I24" i="14"/>
  <c r="I23" i="14"/>
  <c r="J23" i="14" s="1"/>
  <c r="K23" i="14" s="1"/>
  <c r="I22" i="14"/>
  <c r="J22" i="14" s="1"/>
  <c r="K22" i="14" s="1"/>
  <c r="I21" i="14"/>
  <c r="I20" i="14"/>
  <c r="I19" i="14"/>
  <c r="J19" i="14" s="1"/>
  <c r="K19" i="14" s="1"/>
  <c r="J18" i="14"/>
  <c r="K18" i="14" s="1"/>
  <c r="I18" i="14"/>
  <c r="I17" i="14"/>
  <c r="I16" i="14"/>
  <c r="I15" i="14"/>
  <c r="J15" i="14" s="1"/>
  <c r="K15" i="14" s="1"/>
  <c r="J13" i="14"/>
  <c r="K13" i="14" s="1"/>
  <c r="I13" i="14"/>
  <c r="I12" i="14"/>
  <c r="I11" i="14"/>
  <c r="I9" i="14"/>
  <c r="J9" i="14" s="1"/>
  <c r="H9" i="14"/>
  <c r="J25" i="15" l="1"/>
  <c r="K25" i="15"/>
  <c r="K17" i="14"/>
  <c r="K9" i="14"/>
  <c r="K21" i="14"/>
  <c r="I25" i="14"/>
  <c r="J12" i="14"/>
  <c r="K12" i="14" s="1"/>
  <c r="J17" i="14"/>
  <c r="J21" i="14"/>
  <c r="J11" i="14"/>
  <c r="J16" i="14"/>
  <c r="K16" i="14" s="1"/>
  <c r="J20" i="14"/>
  <c r="K20" i="14" s="1"/>
  <c r="J24" i="14"/>
  <c r="K24" i="14" s="1"/>
  <c r="G25" i="13"/>
  <c r="I24" i="13"/>
  <c r="I25" i="13"/>
  <c r="J24" i="13"/>
  <c r="J25" i="13" s="1"/>
  <c r="I23" i="13"/>
  <c r="J23" i="13" s="1"/>
  <c r="I22" i="13"/>
  <c r="I21" i="13"/>
  <c r="I20" i="13"/>
  <c r="J20" i="13" s="1"/>
  <c r="K20" i="13" s="1"/>
  <c r="J19" i="13"/>
  <c r="K19" i="13" s="1"/>
  <c r="I19" i="13"/>
  <c r="I18" i="13"/>
  <c r="I17" i="13"/>
  <c r="I16" i="13"/>
  <c r="J16" i="13" s="1"/>
  <c r="K16" i="13" s="1"/>
  <c r="J15" i="13"/>
  <c r="K15" i="13" s="1"/>
  <c r="I15" i="13"/>
  <c r="I13" i="13"/>
  <c r="I12" i="13"/>
  <c r="I11" i="13"/>
  <c r="J11" i="13" s="1"/>
  <c r="K11" i="13" s="1"/>
  <c r="J9" i="13"/>
  <c r="I9" i="13"/>
  <c r="H9" i="13"/>
  <c r="J25" i="14" l="1"/>
  <c r="K11" i="14"/>
  <c r="K25" i="14" s="1"/>
  <c r="K24" i="13"/>
  <c r="K25" i="13" s="1"/>
  <c r="K23" i="13"/>
  <c r="J22" i="13"/>
  <c r="K9" i="13"/>
  <c r="J13" i="13"/>
  <c r="J18" i="13"/>
  <c r="K18" i="13" s="1"/>
  <c r="J12" i="13"/>
  <c r="K12" i="13" s="1"/>
  <c r="J17" i="13"/>
  <c r="K17" i="13" s="1"/>
  <c r="J21" i="13"/>
  <c r="K21" i="13" s="1"/>
  <c r="G22" i="12"/>
  <c r="I21" i="12"/>
  <c r="I20" i="12"/>
  <c r="J20" i="12" s="1"/>
  <c r="K20" i="12" s="1"/>
  <c r="J19" i="12"/>
  <c r="K19" i="12" s="1"/>
  <c r="I19" i="12"/>
  <c r="I18" i="12"/>
  <c r="I17" i="12"/>
  <c r="I16" i="12"/>
  <c r="J16" i="12" s="1"/>
  <c r="K16" i="12" s="1"/>
  <c r="J15" i="12"/>
  <c r="K15" i="12" s="1"/>
  <c r="I15" i="12"/>
  <c r="I13" i="12"/>
  <c r="I12" i="12"/>
  <c r="I11" i="12"/>
  <c r="J11" i="12" s="1"/>
  <c r="K11" i="12" s="1"/>
  <c r="J9" i="12"/>
  <c r="I9" i="12"/>
  <c r="I22" i="12" s="1"/>
  <c r="H9" i="12"/>
  <c r="K22" i="13" l="1"/>
  <c r="K13" i="13"/>
  <c r="K18" i="12"/>
  <c r="K9" i="12"/>
  <c r="J13" i="12"/>
  <c r="K13" i="12" s="1"/>
  <c r="J18" i="12"/>
  <c r="J12" i="12"/>
  <c r="K12" i="12" s="1"/>
  <c r="J17" i="12"/>
  <c r="K17" i="12" s="1"/>
  <c r="J21" i="12"/>
  <c r="K21" i="12" s="1"/>
  <c r="G22" i="11"/>
  <c r="I21" i="11"/>
  <c r="J21" i="11" s="1"/>
  <c r="K21" i="11" s="1"/>
  <c r="J20" i="11"/>
  <c r="K20" i="11" s="1"/>
  <c r="I20" i="11"/>
  <c r="I19" i="11"/>
  <c r="J19" i="11" s="1"/>
  <c r="I18" i="11"/>
  <c r="I17" i="11"/>
  <c r="J17" i="11" s="1"/>
  <c r="K17" i="11" s="1"/>
  <c r="J16" i="11"/>
  <c r="K16" i="11" s="1"/>
  <c r="I16" i="11"/>
  <c r="I15" i="11"/>
  <c r="J15" i="11" s="1"/>
  <c r="I13" i="11"/>
  <c r="I12" i="11"/>
  <c r="J12" i="11" s="1"/>
  <c r="K12" i="11" s="1"/>
  <c r="J11" i="11"/>
  <c r="K11" i="11" s="1"/>
  <c r="I11" i="11"/>
  <c r="I9" i="11"/>
  <c r="J9" i="11" s="1"/>
  <c r="H9" i="11"/>
  <c r="K22" i="12" l="1"/>
  <c r="J22" i="12"/>
  <c r="J22" i="11"/>
  <c r="K9" i="11"/>
  <c r="J13" i="11"/>
  <c r="K13" i="11" s="1"/>
  <c r="K15" i="11"/>
  <c r="J18" i="11"/>
  <c r="K18" i="11" s="1"/>
  <c r="K19" i="11"/>
  <c r="I22" i="11"/>
  <c r="G22" i="10"/>
  <c r="I21" i="10"/>
  <c r="I22" i="10" s="1"/>
  <c r="K22" i="11" l="1"/>
  <c r="J21" i="10"/>
  <c r="K13" i="10"/>
  <c r="J13" i="10"/>
  <c r="I13" i="10"/>
  <c r="J22" i="10" l="1"/>
  <c r="K21" i="10"/>
  <c r="K22" i="10" s="1"/>
  <c r="I20" i="10"/>
  <c r="J20" i="10" s="1"/>
  <c r="K20" i="10" s="1"/>
  <c r="J19" i="10"/>
  <c r="K19" i="10" s="1"/>
  <c r="I19" i="10"/>
  <c r="I18" i="10"/>
  <c r="I17" i="10"/>
  <c r="I16" i="10"/>
  <c r="J16" i="10" s="1"/>
  <c r="K16" i="10" s="1"/>
  <c r="J15" i="10"/>
  <c r="K15" i="10" s="1"/>
  <c r="I15" i="10"/>
  <c r="I12" i="10"/>
  <c r="J12" i="10" s="1"/>
  <c r="I11" i="10"/>
  <c r="I9" i="10"/>
  <c r="J9" i="10" s="1"/>
  <c r="H9" i="10"/>
  <c r="K18" i="10" l="1"/>
  <c r="K9" i="10"/>
  <c r="J18" i="10"/>
  <c r="J11" i="10"/>
  <c r="K11" i="10" s="1"/>
  <c r="K12" i="10"/>
  <c r="J17" i="10"/>
  <c r="K17" i="10" s="1"/>
  <c r="K20" i="9"/>
  <c r="J20" i="9"/>
  <c r="I20" i="9"/>
  <c r="G20" i="9"/>
  <c r="I19" i="9" l="1"/>
  <c r="J19" i="9" s="1"/>
  <c r="I18" i="9"/>
  <c r="J18" i="9" s="1"/>
  <c r="K18" i="9" s="1"/>
  <c r="K19" i="9" l="1"/>
  <c r="I15" i="9"/>
  <c r="J15" i="9" s="1"/>
  <c r="K15" i="9" s="1"/>
  <c r="I16" i="9"/>
  <c r="J16" i="9" s="1"/>
  <c r="I17" i="9"/>
  <c r="J17" i="9"/>
  <c r="J14" i="9"/>
  <c r="I14" i="9"/>
  <c r="K14" i="9" s="1"/>
  <c r="I12" i="9"/>
  <c r="I11" i="9"/>
  <c r="J12" i="9" l="1"/>
  <c r="K12" i="9" s="1"/>
  <c r="K17" i="9"/>
  <c r="K16" i="9"/>
  <c r="J11" i="9"/>
  <c r="K11" i="9" s="1"/>
  <c r="I9" i="9"/>
  <c r="H9" i="9"/>
  <c r="J9" i="9" l="1"/>
  <c r="K9" i="9"/>
</calcChain>
</file>

<file path=xl/sharedStrings.xml><?xml version="1.0" encoding="utf-8"?>
<sst xmlns="http://schemas.openxmlformats.org/spreadsheetml/2006/main" count="302" uniqueCount="55">
  <si>
    <t>Nombre</t>
  </si>
  <si>
    <t>DUI</t>
  </si>
  <si>
    <t>Dias Laborados</t>
  </si>
  <si>
    <t>Liquido a Recibir</t>
  </si>
  <si>
    <t>Firma de Recibido</t>
  </si>
  <si>
    <t>PLANILLA DE PAGO</t>
  </si>
  <si>
    <t>Horas de reposicion</t>
  </si>
  <si>
    <t>(-) Renta 10%</t>
  </si>
  <si>
    <t>TOTALES</t>
  </si>
  <si>
    <t>ALCALDIA MUNICIPAL DE SAN PEDRO PERULAPAN</t>
  </si>
  <si>
    <t xml:space="preserve">Fecha de pago de Planilla: </t>
  </si>
  <si>
    <t>F._________________________________</t>
  </si>
  <si>
    <t>CNEL. OSWALD SEIBRIAN MIRANDA</t>
  </si>
  <si>
    <t>ALCALDEMUNICIPAL</t>
  </si>
  <si>
    <t>SINDICO MUNICIPAL</t>
  </si>
  <si>
    <t>F.__________________________________</t>
  </si>
  <si>
    <t>SRA.DAYSI MARGARITA ANGRL</t>
  </si>
  <si>
    <t>CONTADORA GENERAL</t>
  </si>
  <si>
    <t xml:space="preserve">  TESORERA MUNICIPAL</t>
  </si>
  <si>
    <t xml:space="preserve">LIC.MAYRA LISSETH RENDEROS </t>
  </si>
  <si>
    <r>
      <t>S</t>
    </r>
    <r>
      <rPr>
        <sz val="11"/>
        <color theme="1"/>
        <rFont val="Calibri"/>
        <family val="2"/>
        <scheme val="minor"/>
      </rPr>
      <t xml:space="preserve">R.OSCAR ARMANDO JOAQUIN VIVAS </t>
    </r>
  </si>
  <si>
    <t>F._______________________________</t>
  </si>
  <si>
    <t>NIT</t>
  </si>
  <si>
    <t>Pago dia</t>
  </si>
  <si>
    <t>Salario</t>
  </si>
  <si>
    <t>PROYECTO:CONTRTAPARTIDA DE CONSTRUCCION DE CANCHA REGLAMAENTARIA DE 90m x 45 m PARA FUTBOL 11, INCLUYENDO LOS SERVICIOS BASICOS DE FUNCIONAMIENTO EN EL SECTORLA CRUZ, CANTON ISTAHUA.</t>
  </si>
  <si>
    <t>Periodo Correspondiente: Lunes 30/07/2018 AL 12/08/2018</t>
  </si>
  <si>
    <t>MAESTRO DE OBRA</t>
  </si>
  <si>
    <t>ALBAÑILES</t>
  </si>
  <si>
    <t>AUXILIARES</t>
  </si>
  <si>
    <t>Jose Daniel Flores Villalta</t>
  </si>
  <si>
    <t>02126799-2</t>
  </si>
  <si>
    <t>Jose Jacinto Ramirez Perez</t>
  </si>
  <si>
    <t>Tomas Rivera Yanez</t>
  </si>
  <si>
    <t>Isrrael Ramirez Vasquez</t>
  </si>
  <si>
    <t>Luis Miguel Acosta Arteaga</t>
  </si>
  <si>
    <t>Jose Balmore Canjura</t>
  </si>
  <si>
    <t>Kevyn Alexander Mendoza Barahona</t>
  </si>
  <si>
    <t>Victor Augusto Santos Villalobo</t>
  </si>
  <si>
    <t>Jose Noel Villalta Flores</t>
  </si>
  <si>
    <t>Periodo Correspondiente: Lunes 13/08/2018 AL 26/08/2018</t>
  </si>
  <si>
    <t>Kevyn Alexander  Mendoza Barahona</t>
  </si>
  <si>
    <t>Alfonso Antonio Rivera Vasquez</t>
  </si>
  <si>
    <t>Jorge Alberto Flores</t>
  </si>
  <si>
    <t>Jose Noel Villalta flores</t>
  </si>
  <si>
    <t>SRA.DAYSI MARGARITA ANGEL</t>
  </si>
  <si>
    <t>CNEL. OSWALD SIBRIAN MIRANDA</t>
  </si>
  <si>
    <t>Periodo Correspondiente: Lunes 27/08/2018 AL 09/09/2018</t>
  </si>
  <si>
    <t>Periodo Correspondiente: Lunes 10/09/2018 AL 23/09/2018</t>
  </si>
  <si>
    <t>Periodo Correspondiente: Lunes 24/09/2018 AL 07/10/2018</t>
  </si>
  <si>
    <t>Juan Francisco Ramirez Perez</t>
  </si>
  <si>
    <t>Kennedy Samuel  Ramirez Garcia</t>
  </si>
  <si>
    <t>Omar Fernando Hernández Ramirez</t>
  </si>
  <si>
    <t>Periodo Correspondiente: Lunes 08/10/2018 AL 21/10/2018</t>
  </si>
  <si>
    <t>Periodo Correspondiente: Lunes 22/10/2018 AL 04/11/2018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</si>
</sst>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540A]#,##0.0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164" fontId="1" fillId="2" borderId="1" xfId="0" applyNumberFormat="1" applyFont="1" applyFill="1" applyBorder="1"/>
    <xf numFmtId="0" fontId="0" fillId="0" borderId="1" xfId="0" applyNumberFormat="1" applyBorder="1"/>
    <xf numFmtId="0" fontId="4" fillId="0" borderId="2" xfId="0" applyFont="1" applyBorder="1" applyAlignment="1">
      <alignment horizontal="center" wrapText="1"/>
    </xf>
    <xf numFmtId="164" fontId="1" fillId="2" borderId="1" xfId="0" applyNumberFormat="1" applyFont="1" applyFill="1" applyBorder="1" applyAlignment="1"/>
    <xf numFmtId="164" fontId="1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4" fillId="0" borderId="2" xfId="0" applyFont="1" applyBorder="1" applyAlignment="1">
      <alignment horizontal="left"/>
    </xf>
    <xf numFmtId="0" fontId="0" fillId="0" borderId="4" xfId="0" applyBorder="1"/>
    <xf numFmtId="164" fontId="0" fillId="0" borderId="0" xfId="0" applyNumberFormat="1" applyFill="1" applyBorder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165" fontId="0" fillId="0" borderId="1" xfId="0" applyNumberFormat="1" applyBorder="1"/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450061</xdr:colOff>
      <xdr:row>0</xdr:row>
      <xdr:rowOff>196103</xdr:rowOff>
    </xdr:from>
    <xdr:to>
      <xdr:col>11</xdr:col>
      <xdr:colOff>1204632</xdr:colOff>
      <xdr:row>1</xdr:row>
      <xdr:rowOff>140074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7120" y="196103"/>
          <a:ext cx="754571" cy="826434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450061</xdr:colOff>
      <xdr:row>0</xdr:row>
      <xdr:rowOff>196103</xdr:rowOff>
    </xdr:from>
    <xdr:to>
      <xdr:col>11</xdr:col>
      <xdr:colOff>1204632</xdr:colOff>
      <xdr:row>1</xdr:row>
      <xdr:rowOff>140074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8886" y="196103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450061</xdr:colOff>
      <xdr:row>0</xdr:row>
      <xdr:rowOff>196103</xdr:rowOff>
    </xdr:from>
    <xdr:to>
      <xdr:col>11</xdr:col>
      <xdr:colOff>1204632</xdr:colOff>
      <xdr:row>1</xdr:row>
      <xdr:rowOff>140074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8886" y="196103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450061</xdr:colOff>
      <xdr:row>0</xdr:row>
      <xdr:rowOff>196103</xdr:rowOff>
    </xdr:from>
    <xdr:to>
      <xdr:col>11</xdr:col>
      <xdr:colOff>1204632</xdr:colOff>
      <xdr:row>1</xdr:row>
      <xdr:rowOff>140074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8886" y="196103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450061</xdr:colOff>
      <xdr:row>0</xdr:row>
      <xdr:rowOff>196103</xdr:rowOff>
    </xdr:from>
    <xdr:to>
      <xdr:col>11</xdr:col>
      <xdr:colOff>1204632</xdr:colOff>
      <xdr:row>1</xdr:row>
      <xdr:rowOff>140074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8886" y="196103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450061</xdr:colOff>
      <xdr:row>0</xdr:row>
      <xdr:rowOff>196103</xdr:rowOff>
    </xdr:from>
    <xdr:to>
      <xdr:col>11</xdr:col>
      <xdr:colOff>1204632</xdr:colOff>
      <xdr:row>1</xdr:row>
      <xdr:rowOff>140074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8886" y="196103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450061</xdr:colOff>
      <xdr:row>0</xdr:row>
      <xdr:rowOff>196103</xdr:rowOff>
    </xdr:from>
    <xdr:to>
      <xdr:col>11</xdr:col>
      <xdr:colOff>1204632</xdr:colOff>
      <xdr:row>1</xdr:row>
      <xdr:rowOff>140074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8886" y="196103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="68" zoomScaleNormal="68" workbookViewId="0">
      <selection activeCell="S7" sqref="S7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3.28515625" customWidth="1"/>
    <col min="10" max="10" width="11.5703125" customWidth="1"/>
    <col min="11" max="11" width="13.42578125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14" ht="69.75" customHeight="1" x14ac:dyDescent="0.25">
      <c r="A1" s="84" t="s">
        <v>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4" ht="15.75" customHeight="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4" x14ac:dyDescent="0.25">
      <c r="A3" s="85" t="s">
        <v>9</v>
      </c>
      <c r="B3" s="86"/>
      <c r="C3" s="86"/>
      <c r="D3" s="86"/>
      <c r="E3" s="29"/>
      <c r="F3" s="86" t="s">
        <v>26</v>
      </c>
      <c r="G3" s="86"/>
      <c r="H3" s="86"/>
      <c r="I3" s="86"/>
      <c r="J3" s="86"/>
      <c r="K3" s="86"/>
      <c r="L3" s="86"/>
    </row>
    <row r="4" spans="1:14" ht="45" customHeight="1" x14ac:dyDescent="0.25">
      <c r="A4" s="87" t="s">
        <v>25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9"/>
    </row>
    <row r="5" spans="1:14" ht="15" customHeight="1" x14ac:dyDescent="0.25">
      <c r="A5" s="23"/>
      <c r="B5" s="26"/>
      <c r="C5" s="26"/>
      <c r="D5" s="26"/>
      <c r="E5" s="26"/>
      <c r="F5" s="26"/>
      <c r="G5" s="26"/>
      <c r="H5" s="26"/>
      <c r="I5" s="26"/>
      <c r="J5" s="26"/>
      <c r="K5" s="26"/>
      <c r="L5" s="27"/>
    </row>
    <row r="6" spans="1:14" x14ac:dyDescent="0.25">
      <c r="A6" s="6"/>
      <c r="B6" s="73"/>
      <c r="C6" s="73"/>
      <c r="D6" s="73"/>
      <c r="E6" s="30"/>
      <c r="F6" s="86" t="s">
        <v>10</v>
      </c>
      <c r="G6" s="86"/>
      <c r="H6" s="86"/>
      <c r="I6" s="86"/>
      <c r="J6" s="86"/>
      <c r="K6" s="86"/>
      <c r="L6" s="86"/>
    </row>
    <row r="7" spans="1:14" ht="65.25" customHeight="1" x14ac:dyDescent="0.25">
      <c r="A7" s="6"/>
      <c r="B7" s="14" t="s">
        <v>0</v>
      </c>
      <c r="C7" s="93" t="s">
        <v>1</v>
      </c>
      <c r="D7" s="94"/>
      <c r="E7" s="31" t="s">
        <v>22</v>
      </c>
      <c r="F7" s="15" t="s">
        <v>2</v>
      </c>
      <c r="G7" s="14" t="s">
        <v>23</v>
      </c>
      <c r="H7" s="15" t="s">
        <v>6</v>
      </c>
      <c r="I7" s="15" t="s">
        <v>24</v>
      </c>
      <c r="J7" s="16" t="s">
        <v>7</v>
      </c>
      <c r="K7" s="15" t="s">
        <v>3</v>
      </c>
      <c r="L7" s="15" t="s">
        <v>4</v>
      </c>
    </row>
    <row r="8" spans="1:14" x14ac:dyDescent="0.25">
      <c r="A8" s="6"/>
      <c r="B8" s="73" t="s">
        <v>27</v>
      </c>
      <c r="C8" s="73"/>
      <c r="D8" s="73"/>
      <c r="E8" s="30"/>
      <c r="F8" s="30"/>
      <c r="G8" s="2"/>
      <c r="H8" s="3"/>
      <c r="I8" s="3"/>
      <c r="J8" s="11"/>
      <c r="K8" s="3"/>
      <c r="L8" s="3"/>
    </row>
    <row r="9" spans="1:14" ht="24.75" customHeight="1" x14ac:dyDescent="0.25">
      <c r="A9" s="7">
        <v>1</v>
      </c>
      <c r="B9" s="4" t="s">
        <v>30</v>
      </c>
      <c r="C9" s="82"/>
      <c r="D9" s="83"/>
      <c r="E9" s="28"/>
      <c r="F9" s="4">
        <v>14</v>
      </c>
      <c r="G9" s="5">
        <v>19.850000000000001</v>
      </c>
      <c r="H9" s="5">
        <f>F9*G9</f>
        <v>277.90000000000003</v>
      </c>
      <c r="I9" s="5">
        <f>F9*G9</f>
        <v>277.90000000000003</v>
      </c>
      <c r="J9" s="5">
        <f>I9*0.1</f>
        <v>27.790000000000006</v>
      </c>
      <c r="K9" s="5">
        <f>I9-J9</f>
        <v>250.11</v>
      </c>
      <c r="L9" s="4"/>
    </row>
    <row r="10" spans="1:14" ht="15.75" customHeight="1" x14ac:dyDescent="0.25">
      <c r="A10" s="7"/>
      <c r="B10" s="90" t="s">
        <v>28</v>
      </c>
      <c r="C10" s="91"/>
      <c r="D10" s="92"/>
      <c r="E10" s="28"/>
      <c r="F10" s="4"/>
      <c r="G10" s="5"/>
      <c r="H10" s="10"/>
      <c r="I10" s="5"/>
      <c r="J10" s="5"/>
      <c r="K10" s="5"/>
      <c r="L10" s="4"/>
    </row>
    <row r="11" spans="1:14" ht="24.95" customHeight="1" x14ac:dyDescent="0.25">
      <c r="A11" s="2">
        <v>2</v>
      </c>
      <c r="B11" s="4" t="s">
        <v>32</v>
      </c>
      <c r="C11" s="82"/>
      <c r="D11" s="83"/>
      <c r="E11" s="28"/>
      <c r="F11" s="4">
        <v>14</v>
      </c>
      <c r="G11" s="5">
        <v>15.56</v>
      </c>
      <c r="H11" s="10"/>
      <c r="I11" s="5">
        <f>F11*G11</f>
        <v>217.84</v>
      </c>
      <c r="J11" s="5">
        <f>I11*0.1</f>
        <v>21.784000000000002</v>
      </c>
      <c r="K11" s="5">
        <f>I11-J11</f>
        <v>196.05600000000001</v>
      </c>
      <c r="L11" s="4"/>
    </row>
    <row r="12" spans="1:14" ht="24.95" customHeight="1" x14ac:dyDescent="0.25">
      <c r="A12" s="2">
        <v>3</v>
      </c>
      <c r="B12" s="4" t="s">
        <v>33</v>
      </c>
      <c r="C12" s="82"/>
      <c r="D12" s="83"/>
      <c r="E12" s="32"/>
      <c r="F12" s="4">
        <v>14</v>
      </c>
      <c r="G12" s="5">
        <v>15.56</v>
      </c>
      <c r="H12" s="10"/>
      <c r="I12" s="5">
        <f>F12*G12</f>
        <v>217.84</v>
      </c>
      <c r="J12" s="5">
        <f>I12*0.1</f>
        <v>21.784000000000002</v>
      </c>
      <c r="K12" s="5">
        <f>I12-J12</f>
        <v>196.05600000000001</v>
      </c>
      <c r="L12" s="4"/>
    </row>
    <row r="13" spans="1:14" ht="15.75" customHeight="1" x14ac:dyDescent="0.25">
      <c r="A13" s="7"/>
      <c r="B13" s="73" t="s">
        <v>29</v>
      </c>
      <c r="C13" s="73"/>
      <c r="D13" s="73"/>
      <c r="E13" s="33"/>
      <c r="F13" s="24"/>
      <c r="G13" s="5"/>
      <c r="H13" s="10"/>
      <c r="I13" s="5"/>
      <c r="J13" s="5"/>
      <c r="K13" s="5"/>
      <c r="L13" s="4"/>
      <c r="N13" s="25"/>
    </row>
    <row r="14" spans="1:14" ht="24" customHeight="1" x14ac:dyDescent="0.25">
      <c r="A14" s="7">
        <v>4</v>
      </c>
      <c r="B14" s="34" t="s">
        <v>34</v>
      </c>
      <c r="C14" s="78"/>
      <c r="D14" s="78"/>
      <c r="E14" s="35"/>
      <c r="F14" s="24">
        <v>14</v>
      </c>
      <c r="G14" s="5">
        <v>10</v>
      </c>
      <c r="H14" s="10"/>
      <c r="I14" s="5">
        <f>F14*G14</f>
        <v>140</v>
      </c>
      <c r="J14" s="5">
        <f>I14*0.1</f>
        <v>14</v>
      </c>
      <c r="K14" s="5">
        <f>I14-J14</f>
        <v>126</v>
      </c>
      <c r="L14" s="4"/>
      <c r="N14" s="25"/>
    </row>
    <row r="15" spans="1:14" ht="24" customHeight="1" x14ac:dyDescent="0.25">
      <c r="A15" s="7">
        <v>5</v>
      </c>
      <c r="B15" s="34" t="s">
        <v>35</v>
      </c>
      <c r="C15" s="79"/>
      <c r="D15" s="80"/>
      <c r="E15" s="35"/>
      <c r="F15" s="24">
        <v>14</v>
      </c>
      <c r="G15" s="5">
        <v>10</v>
      </c>
      <c r="H15" s="10"/>
      <c r="I15" s="5">
        <f t="shared" ref="I15:I19" si="0">F15*G15</f>
        <v>140</v>
      </c>
      <c r="J15" s="5">
        <f t="shared" ref="J15:J19" si="1">I15*0.1</f>
        <v>14</v>
      </c>
      <c r="K15" s="5">
        <f t="shared" ref="K15:K19" si="2">I15-J15</f>
        <v>126</v>
      </c>
      <c r="L15" s="4"/>
      <c r="N15" s="25"/>
    </row>
    <row r="16" spans="1:14" ht="24" customHeight="1" x14ac:dyDescent="0.25">
      <c r="A16" s="7">
        <v>6</v>
      </c>
      <c r="B16" s="34" t="s">
        <v>36</v>
      </c>
      <c r="C16" s="79"/>
      <c r="D16" s="80"/>
      <c r="E16" s="35"/>
      <c r="F16" s="24">
        <v>14</v>
      </c>
      <c r="G16" s="5">
        <v>10</v>
      </c>
      <c r="H16" s="10"/>
      <c r="I16" s="5">
        <f t="shared" si="0"/>
        <v>140</v>
      </c>
      <c r="J16" s="5">
        <f t="shared" si="1"/>
        <v>14</v>
      </c>
      <c r="K16" s="5">
        <f t="shared" si="2"/>
        <v>126</v>
      </c>
      <c r="L16" s="4"/>
      <c r="N16" s="25"/>
    </row>
    <row r="17" spans="1:14" ht="24" customHeight="1" x14ac:dyDescent="0.25">
      <c r="A17" s="7">
        <v>7</v>
      </c>
      <c r="B17" s="34" t="s">
        <v>37</v>
      </c>
      <c r="C17" s="79"/>
      <c r="D17" s="80"/>
      <c r="E17" s="35"/>
      <c r="F17" s="24">
        <v>14</v>
      </c>
      <c r="G17" s="5">
        <v>10</v>
      </c>
      <c r="H17" s="10"/>
      <c r="I17" s="5">
        <f t="shared" si="0"/>
        <v>140</v>
      </c>
      <c r="J17" s="5">
        <f t="shared" si="1"/>
        <v>14</v>
      </c>
      <c r="K17" s="5">
        <f t="shared" si="2"/>
        <v>126</v>
      </c>
      <c r="L17" s="4"/>
      <c r="N17" s="25"/>
    </row>
    <row r="18" spans="1:14" ht="24" customHeight="1" x14ac:dyDescent="0.25">
      <c r="A18" s="7">
        <v>8</v>
      </c>
      <c r="B18" s="36" t="s">
        <v>38</v>
      </c>
      <c r="C18" s="79"/>
      <c r="D18" s="81"/>
      <c r="E18" s="35"/>
      <c r="F18" s="24">
        <v>14</v>
      </c>
      <c r="G18" s="5">
        <v>10</v>
      </c>
      <c r="H18" s="10"/>
      <c r="I18" s="5">
        <f t="shared" si="0"/>
        <v>140</v>
      </c>
      <c r="J18" s="5">
        <f t="shared" si="1"/>
        <v>14</v>
      </c>
      <c r="K18" s="5">
        <f t="shared" si="2"/>
        <v>126</v>
      </c>
      <c r="L18" s="4"/>
      <c r="N18" s="25"/>
    </row>
    <row r="19" spans="1:14" ht="24" customHeight="1" x14ac:dyDescent="0.25">
      <c r="A19" s="7">
        <v>9</v>
      </c>
      <c r="B19" s="36" t="s">
        <v>39</v>
      </c>
      <c r="C19" s="79"/>
      <c r="D19" s="80"/>
      <c r="E19" s="35"/>
      <c r="F19" s="24">
        <v>14</v>
      </c>
      <c r="G19" s="5">
        <v>10</v>
      </c>
      <c r="H19" s="10"/>
      <c r="I19" s="5">
        <f t="shared" si="0"/>
        <v>140</v>
      </c>
      <c r="J19" s="5">
        <f t="shared" si="1"/>
        <v>14</v>
      </c>
      <c r="K19" s="5">
        <f t="shared" si="2"/>
        <v>126</v>
      </c>
      <c r="L19" s="4"/>
      <c r="N19" s="25"/>
    </row>
    <row r="20" spans="1:14" ht="19.5" customHeight="1" x14ac:dyDescent="0.25">
      <c r="A20" s="8"/>
      <c r="B20" s="8"/>
      <c r="C20" s="74" t="s">
        <v>8</v>
      </c>
      <c r="D20" s="75"/>
      <c r="E20" s="75"/>
      <c r="F20" s="76"/>
      <c r="G20" s="9">
        <f>SUM(G9:G19)</f>
        <v>110.97</v>
      </c>
      <c r="H20" s="8"/>
      <c r="I20" s="12">
        <f>SUM(I9:I19)</f>
        <v>1553.58</v>
      </c>
      <c r="J20" s="13">
        <f>SUM(J9:J19)</f>
        <v>155.358</v>
      </c>
      <c r="K20" s="13">
        <f>SUM(K9:K19)</f>
        <v>1398.2220000000002</v>
      </c>
      <c r="L20" s="8"/>
      <c r="M20" s="1"/>
    </row>
    <row r="24" spans="1:14" x14ac:dyDescent="0.25">
      <c r="B24" s="77" t="s">
        <v>21</v>
      </c>
      <c r="C24" s="77"/>
      <c r="I24" t="s">
        <v>11</v>
      </c>
    </row>
    <row r="25" spans="1:14" x14ac:dyDescent="0.25">
      <c r="B25" s="19" t="s">
        <v>12</v>
      </c>
      <c r="C25" s="18"/>
      <c r="I25" s="21" t="s">
        <v>19</v>
      </c>
      <c r="J25" s="21"/>
    </row>
    <row r="26" spans="1:14" x14ac:dyDescent="0.25">
      <c r="B26" s="20" t="s">
        <v>13</v>
      </c>
      <c r="C26" s="18"/>
      <c r="I26" s="22" t="s">
        <v>18</v>
      </c>
      <c r="J26" s="21"/>
    </row>
    <row r="27" spans="1:14" x14ac:dyDescent="0.25">
      <c r="G27" s="18"/>
      <c r="I27" s="17"/>
    </row>
    <row r="29" spans="1:14" x14ac:dyDescent="0.25">
      <c r="B29" t="s">
        <v>11</v>
      </c>
      <c r="I29" t="s">
        <v>15</v>
      </c>
    </row>
    <row r="30" spans="1:14" x14ac:dyDescent="0.25">
      <c r="B30" s="18" t="s">
        <v>20</v>
      </c>
      <c r="C30" s="18"/>
      <c r="I30" s="21" t="s">
        <v>16</v>
      </c>
    </row>
    <row r="31" spans="1:14" x14ac:dyDescent="0.25">
      <c r="B31" s="20" t="s">
        <v>14</v>
      </c>
      <c r="C31" s="18"/>
      <c r="I31" s="22" t="s">
        <v>17</v>
      </c>
    </row>
    <row r="32" spans="1:14" x14ac:dyDescent="0.25">
      <c r="I32" s="17"/>
    </row>
  </sheetData>
  <mergeCells count="21">
    <mergeCell ref="C12:D12"/>
    <mergeCell ref="A1:L2"/>
    <mergeCell ref="A3:D3"/>
    <mergeCell ref="F3:L3"/>
    <mergeCell ref="A4:L4"/>
    <mergeCell ref="B6:D6"/>
    <mergeCell ref="F6:L6"/>
    <mergeCell ref="B10:D10"/>
    <mergeCell ref="C7:D7"/>
    <mergeCell ref="B8:D8"/>
    <mergeCell ref="C9:D9"/>
    <mergeCell ref="C11:D11"/>
    <mergeCell ref="B13:D13"/>
    <mergeCell ref="C20:F20"/>
    <mergeCell ref="B24:C24"/>
    <mergeCell ref="C14:D14"/>
    <mergeCell ref="C15:D15"/>
    <mergeCell ref="C16:D16"/>
    <mergeCell ref="C17:D17"/>
    <mergeCell ref="C19:D19"/>
    <mergeCell ref="C18:D18"/>
  </mergeCells>
  <pageMargins left="0.11811023622047245" right="0.11811023622047245" top="0.74803149606299213" bottom="0.11811023622047245" header="0.31496062992125984" footer="0.11811023622047245"/>
  <pageSetup scale="81" fitToHeight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opLeftCell="A7" zoomScale="68" zoomScaleNormal="68" workbookViewId="0">
      <selection activeCell="O15" sqref="O15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3.28515625" customWidth="1"/>
    <col min="10" max="10" width="11.5703125" customWidth="1"/>
    <col min="11" max="11" width="13.42578125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14" ht="69.75" customHeight="1" x14ac:dyDescent="0.25">
      <c r="A1" s="84" t="s">
        <v>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4" ht="15.75" customHeight="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4" x14ac:dyDescent="0.25">
      <c r="A3" s="85" t="s">
        <v>9</v>
      </c>
      <c r="B3" s="86"/>
      <c r="C3" s="86"/>
      <c r="D3" s="86"/>
      <c r="E3" s="38"/>
      <c r="F3" s="86" t="s">
        <v>40</v>
      </c>
      <c r="G3" s="86"/>
      <c r="H3" s="86"/>
      <c r="I3" s="86"/>
      <c r="J3" s="86"/>
      <c r="K3" s="86"/>
      <c r="L3" s="86"/>
    </row>
    <row r="4" spans="1:14" ht="45" customHeight="1" x14ac:dyDescent="0.25">
      <c r="A4" s="87" t="s">
        <v>25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9"/>
    </row>
    <row r="5" spans="1:14" ht="15" customHeight="1" x14ac:dyDescent="0.25">
      <c r="A5" s="23"/>
      <c r="B5" s="26"/>
      <c r="C5" s="26"/>
      <c r="D5" s="26"/>
      <c r="E5" s="26"/>
      <c r="F5" s="26"/>
      <c r="G5" s="26"/>
      <c r="H5" s="26"/>
      <c r="I5" s="26"/>
      <c r="J5" s="26"/>
      <c r="K5" s="26"/>
      <c r="L5" s="27"/>
    </row>
    <row r="6" spans="1:14" x14ac:dyDescent="0.25">
      <c r="A6" s="6"/>
      <c r="B6" s="73"/>
      <c r="C6" s="73"/>
      <c r="D6" s="73"/>
      <c r="E6" s="39"/>
      <c r="F6" s="86" t="s">
        <v>10</v>
      </c>
      <c r="G6" s="86"/>
      <c r="H6" s="86"/>
      <c r="I6" s="86"/>
      <c r="J6" s="86"/>
      <c r="K6" s="86"/>
      <c r="L6" s="86"/>
    </row>
    <row r="7" spans="1:14" ht="65.25" customHeight="1" x14ac:dyDescent="0.25">
      <c r="A7" s="6"/>
      <c r="B7" s="14" t="s">
        <v>0</v>
      </c>
      <c r="C7" s="93" t="s">
        <v>1</v>
      </c>
      <c r="D7" s="94"/>
      <c r="E7" s="40" t="s">
        <v>22</v>
      </c>
      <c r="F7" s="15" t="s">
        <v>2</v>
      </c>
      <c r="G7" s="14" t="s">
        <v>23</v>
      </c>
      <c r="H7" s="15" t="s">
        <v>6</v>
      </c>
      <c r="I7" s="15" t="s">
        <v>24</v>
      </c>
      <c r="J7" s="16" t="s">
        <v>7</v>
      </c>
      <c r="K7" s="15" t="s">
        <v>3</v>
      </c>
      <c r="L7" s="15" t="s">
        <v>4</v>
      </c>
    </row>
    <row r="8" spans="1:14" x14ac:dyDescent="0.25">
      <c r="A8" s="6"/>
      <c r="B8" s="73" t="s">
        <v>27</v>
      </c>
      <c r="C8" s="73"/>
      <c r="D8" s="73"/>
      <c r="E8" s="39"/>
      <c r="F8" s="39"/>
      <c r="G8" s="2"/>
      <c r="H8" s="3"/>
      <c r="I8" s="3"/>
      <c r="J8" s="11"/>
      <c r="K8" s="3"/>
      <c r="L8" s="3"/>
    </row>
    <row r="9" spans="1:14" ht="24.75" customHeight="1" x14ac:dyDescent="0.25">
      <c r="A9" s="7">
        <v>1</v>
      </c>
      <c r="B9" s="4" t="s">
        <v>30</v>
      </c>
      <c r="C9" s="82"/>
      <c r="D9" s="83"/>
      <c r="E9" s="37"/>
      <c r="F9" s="4">
        <v>14</v>
      </c>
      <c r="G9" s="5">
        <v>19.850000000000001</v>
      </c>
      <c r="H9" s="5">
        <f>F9*G9</f>
        <v>277.90000000000003</v>
      </c>
      <c r="I9" s="5">
        <f>F9*G9</f>
        <v>277.90000000000003</v>
      </c>
      <c r="J9" s="5">
        <f>I9*0.1</f>
        <v>27.790000000000006</v>
      </c>
      <c r="K9" s="5">
        <f>I9-J9</f>
        <v>250.11</v>
      </c>
      <c r="L9" s="4"/>
    </row>
    <row r="10" spans="1:14" ht="15.75" customHeight="1" x14ac:dyDescent="0.25">
      <c r="A10" s="7"/>
      <c r="B10" s="90" t="s">
        <v>28</v>
      </c>
      <c r="C10" s="91"/>
      <c r="D10" s="92"/>
      <c r="E10" s="37"/>
      <c r="F10" s="4"/>
      <c r="G10" s="5"/>
      <c r="H10" s="10"/>
      <c r="I10" s="5"/>
      <c r="J10" s="5"/>
      <c r="K10" s="5"/>
      <c r="L10" s="4"/>
    </row>
    <row r="11" spans="1:14" ht="24.95" customHeight="1" x14ac:dyDescent="0.25">
      <c r="A11" s="2">
        <v>2</v>
      </c>
      <c r="B11" s="4" t="s">
        <v>32</v>
      </c>
      <c r="C11" s="82"/>
      <c r="D11" s="83"/>
      <c r="E11" s="37"/>
      <c r="F11" s="4">
        <v>14</v>
      </c>
      <c r="G11" s="5">
        <v>15.56</v>
      </c>
      <c r="H11" s="10"/>
      <c r="I11" s="5">
        <f>F11*G11</f>
        <v>217.84</v>
      </c>
      <c r="J11" s="5">
        <f>I11*0.1</f>
        <v>21.784000000000002</v>
      </c>
      <c r="K11" s="5">
        <f>I11-J11</f>
        <v>196.05600000000001</v>
      </c>
      <c r="L11" s="4"/>
    </row>
    <row r="12" spans="1:14" ht="24.95" customHeight="1" x14ac:dyDescent="0.25">
      <c r="A12" s="2">
        <v>3</v>
      </c>
      <c r="B12" s="4" t="s">
        <v>33</v>
      </c>
      <c r="C12" s="82"/>
      <c r="D12" s="83"/>
      <c r="E12" s="37"/>
      <c r="F12" s="4">
        <v>14</v>
      </c>
      <c r="G12" s="5">
        <v>15.56</v>
      </c>
      <c r="H12" s="10"/>
      <c r="I12" s="5">
        <f>F12*G12</f>
        <v>217.84</v>
      </c>
      <c r="J12" s="5">
        <f>I12*0.1</f>
        <v>21.784000000000002</v>
      </c>
      <c r="K12" s="5">
        <f>I12-J12</f>
        <v>196.05600000000001</v>
      </c>
      <c r="L12" s="4"/>
    </row>
    <row r="13" spans="1:14" ht="24.95" customHeight="1" x14ac:dyDescent="0.25">
      <c r="A13" s="2">
        <v>4</v>
      </c>
      <c r="B13" s="43" t="s">
        <v>35</v>
      </c>
      <c r="C13" s="79"/>
      <c r="D13" s="80"/>
      <c r="E13" s="42"/>
      <c r="F13" s="24">
        <v>14</v>
      </c>
      <c r="G13" s="5">
        <v>15.56</v>
      </c>
      <c r="H13" s="10"/>
      <c r="I13" s="5">
        <f>F13*G13</f>
        <v>217.84</v>
      </c>
      <c r="J13" s="5">
        <f>I13*0.1</f>
        <v>21.784000000000002</v>
      </c>
      <c r="K13" s="5">
        <f>I13-J13</f>
        <v>196.05600000000001</v>
      </c>
      <c r="L13" s="4"/>
    </row>
    <row r="14" spans="1:14" ht="15.75" customHeight="1" x14ac:dyDescent="0.25">
      <c r="A14" s="7"/>
      <c r="B14" s="73" t="s">
        <v>29</v>
      </c>
      <c r="C14" s="73"/>
      <c r="D14" s="73"/>
      <c r="E14" s="39"/>
      <c r="F14" s="24"/>
      <c r="G14" s="5"/>
      <c r="H14" s="10"/>
      <c r="I14" s="5"/>
      <c r="J14" s="5"/>
      <c r="K14" s="5"/>
      <c r="L14" s="4"/>
      <c r="N14" s="25"/>
    </row>
    <row r="15" spans="1:14" ht="24" customHeight="1" x14ac:dyDescent="0.25">
      <c r="A15" s="7">
        <v>5</v>
      </c>
      <c r="B15" s="43" t="s">
        <v>34</v>
      </c>
      <c r="C15" s="78"/>
      <c r="D15" s="78"/>
      <c r="E15" s="41"/>
      <c r="F15" s="24">
        <v>14</v>
      </c>
      <c r="G15" s="5">
        <v>10</v>
      </c>
      <c r="H15" s="10"/>
      <c r="I15" s="5">
        <f>F15*G15</f>
        <v>140</v>
      </c>
      <c r="J15" s="5">
        <f>I15*0.1</f>
        <v>14</v>
      </c>
      <c r="K15" s="5">
        <f>I15-J15</f>
        <v>126</v>
      </c>
      <c r="L15" s="4"/>
      <c r="N15" s="25"/>
    </row>
    <row r="16" spans="1:14" ht="24" customHeight="1" x14ac:dyDescent="0.25">
      <c r="A16" s="7">
        <v>6</v>
      </c>
      <c r="B16" s="43" t="s">
        <v>42</v>
      </c>
      <c r="C16" s="79"/>
      <c r="D16" s="80"/>
      <c r="E16" s="41"/>
      <c r="F16" s="24">
        <v>14</v>
      </c>
      <c r="G16" s="5">
        <v>10</v>
      </c>
      <c r="H16" s="10"/>
      <c r="I16" s="5">
        <f t="shared" ref="I16:I21" si="0">F16*G16</f>
        <v>140</v>
      </c>
      <c r="J16" s="5">
        <f t="shared" ref="J16:J21" si="1">I16*0.1</f>
        <v>14</v>
      </c>
      <c r="K16" s="5">
        <f t="shared" ref="K16:K21" si="2">I16-J16</f>
        <v>126</v>
      </c>
      <c r="L16" s="4"/>
      <c r="N16" s="25"/>
    </row>
    <row r="17" spans="1:14" ht="24" customHeight="1" x14ac:dyDescent="0.25">
      <c r="A17" s="7">
        <v>7</v>
      </c>
      <c r="B17" s="43" t="s">
        <v>36</v>
      </c>
      <c r="C17" s="79"/>
      <c r="D17" s="80"/>
      <c r="E17" s="41"/>
      <c r="F17" s="24">
        <v>14</v>
      </c>
      <c r="G17" s="5">
        <v>10</v>
      </c>
      <c r="H17" s="10"/>
      <c r="I17" s="5">
        <f t="shared" si="0"/>
        <v>140</v>
      </c>
      <c r="J17" s="5">
        <f t="shared" si="1"/>
        <v>14</v>
      </c>
      <c r="K17" s="5">
        <f t="shared" si="2"/>
        <v>126</v>
      </c>
      <c r="L17" s="4"/>
      <c r="N17" s="25"/>
    </row>
    <row r="18" spans="1:14" ht="24" customHeight="1" x14ac:dyDescent="0.25">
      <c r="A18" s="7">
        <v>8</v>
      </c>
      <c r="B18" s="43" t="s">
        <v>41</v>
      </c>
      <c r="C18" s="79"/>
      <c r="D18" s="80"/>
      <c r="E18" s="41"/>
      <c r="F18" s="24">
        <v>14</v>
      </c>
      <c r="G18" s="5">
        <v>10</v>
      </c>
      <c r="H18" s="10"/>
      <c r="I18" s="5">
        <f t="shared" si="0"/>
        <v>140</v>
      </c>
      <c r="J18" s="5">
        <f t="shared" si="1"/>
        <v>14</v>
      </c>
      <c r="K18" s="5">
        <f t="shared" si="2"/>
        <v>126</v>
      </c>
      <c r="L18" s="4"/>
      <c r="N18" s="25"/>
    </row>
    <row r="19" spans="1:14" ht="24" customHeight="1" x14ac:dyDescent="0.25">
      <c r="A19" s="7">
        <v>9</v>
      </c>
      <c r="B19" s="43" t="s">
        <v>38</v>
      </c>
      <c r="C19" s="79"/>
      <c r="D19" s="81"/>
      <c r="E19" s="41"/>
      <c r="F19" s="24">
        <v>14</v>
      </c>
      <c r="G19" s="5">
        <v>10</v>
      </c>
      <c r="H19" s="10"/>
      <c r="I19" s="5">
        <f t="shared" si="0"/>
        <v>140</v>
      </c>
      <c r="J19" s="5">
        <f t="shared" si="1"/>
        <v>14</v>
      </c>
      <c r="K19" s="5">
        <f t="shared" si="2"/>
        <v>126</v>
      </c>
      <c r="L19" s="4"/>
      <c r="N19" s="25"/>
    </row>
    <row r="20" spans="1:14" ht="24" customHeight="1" x14ac:dyDescent="0.25">
      <c r="A20" s="7">
        <v>10</v>
      </c>
      <c r="B20" s="43" t="s">
        <v>43</v>
      </c>
      <c r="C20" s="79"/>
      <c r="D20" s="80"/>
      <c r="E20" s="41"/>
      <c r="F20" s="24">
        <v>14</v>
      </c>
      <c r="G20" s="5">
        <v>10</v>
      </c>
      <c r="H20" s="10"/>
      <c r="I20" s="5">
        <f t="shared" si="0"/>
        <v>140</v>
      </c>
      <c r="J20" s="5">
        <f t="shared" si="1"/>
        <v>14</v>
      </c>
      <c r="K20" s="5">
        <f t="shared" si="2"/>
        <v>126</v>
      </c>
      <c r="L20" s="4"/>
      <c r="N20" s="25"/>
    </row>
    <row r="21" spans="1:14" ht="24" customHeight="1" x14ac:dyDescent="0.25">
      <c r="A21" s="7">
        <v>11</v>
      </c>
      <c r="B21" s="45" t="s">
        <v>44</v>
      </c>
      <c r="C21" s="79"/>
      <c r="D21" s="81"/>
      <c r="E21" s="44"/>
      <c r="F21" s="24">
        <v>14</v>
      </c>
      <c r="G21" s="5">
        <v>10</v>
      </c>
      <c r="H21" s="10"/>
      <c r="I21" s="5">
        <f t="shared" si="0"/>
        <v>140</v>
      </c>
      <c r="J21" s="5">
        <f t="shared" si="1"/>
        <v>14</v>
      </c>
      <c r="K21" s="5">
        <f t="shared" si="2"/>
        <v>126</v>
      </c>
      <c r="L21" s="4"/>
      <c r="N21" s="25"/>
    </row>
    <row r="22" spans="1:14" ht="19.5" customHeight="1" x14ac:dyDescent="0.25">
      <c r="A22" s="8"/>
      <c r="B22" s="8"/>
      <c r="C22" s="74" t="s">
        <v>8</v>
      </c>
      <c r="D22" s="75"/>
      <c r="E22" s="75"/>
      <c r="F22" s="76"/>
      <c r="G22" s="9">
        <f>SUM(G9:G21)</f>
        <v>136.53</v>
      </c>
      <c r="H22" s="8"/>
      <c r="I22" s="12">
        <f>SUM(I9:I21)</f>
        <v>1911.42</v>
      </c>
      <c r="J22" s="13">
        <f>SUM(J9:J21)</f>
        <v>191.14200000000002</v>
      </c>
      <c r="K22" s="13">
        <f>SUM(K9:K21)</f>
        <v>1720.2780000000002</v>
      </c>
      <c r="L22" s="8"/>
      <c r="M22" s="1"/>
    </row>
    <row r="26" spans="1:14" x14ac:dyDescent="0.25">
      <c r="B26" s="77" t="s">
        <v>21</v>
      </c>
      <c r="C26" s="77"/>
      <c r="I26" t="s">
        <v>11</v>
      </c>
    </row>
    <row r="27" spans="1:14" x14ac:dyDescent="0.25">
      <c r="B27" s="19" t="s">
        <v>12</v>
      </c>
      <c r="C27" s="18"/>
      <c r="I27" s="21" t="s">
        <v>19</v>
      </c>
      <c r="J27" s="21"/>
    </row>
    <row r="28" spans="1:14" x14ac:dyDescent="0.25">
      <c r="B28" s="20" t="s">
        <v>13</v>
      </c>
      <c r="C28" s="18"/>
      <c r="I28" s="22" t="s">
        <v>18</v>
      </c>
      <c r="J28" s="21"/>
    </row>
    <row r="29" spans="1:14" x14ac:dyDescent="0.25">
      <c r="G29" s="18"/>
      <c r="I29" s="17"/>
    </row>
    <row r="31" spans="1:14" x14ac:dyDescent="0.25">
      <c r="B31" t="s">
        <v>11</v>
      </c>
      <c r="I31" t="s">
        <v>15</v>
      </c>
    </row>
    <row r="32" spans="1:14" x14ac:dyDescent="0.25">
      <c r="B32" s="18" t="s">
        <v>20</v>
      </c>
      <c r="C32" s="18"/>
      <c r="I32" s="21" t="s">
        <v>16</v>
      </c>
    </row>
    <row r="33" spans="2:9" x14ac:dyDescent="0.25">
      <c r="B33" s="20" t="s">
        <v>14</v>
      </c>
      <c r="C33" s="18"/>
      <c r="I33" s="22" t="s">
        <v>17</v>
      </c>
    </row>
    <row r="34" spans="2:9" x14ac:dyDescent="0.25">
      <c r="I34" s="17"/>
    </row>
  </sheetData>
  <mergeCells count="23">
    <mergeCell ref="C13:D13"/>
    <mergeCell ref="C20:D20"/>
    <mergeCell ref="C22:F22"/>
    <mergeCell ref="B26:C26"/>
    <mergeCell ref="B14:D14"/>
    <mergeCell ref="C15:D15"/>
    <mergeCell ref="C16:D16"/>
    <mergeCell ref="C17:D17"/>
    <mergeCell ref="C18:D18"/>
    <mergeCell ref="C19:D19"/>
    <mergeCell ref="C21:D21"/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C9:D9"/>
    <mergeCell ref="B10:D10"/>
    <mergeCell ref="C11:D11"/>
  </mergeCells>
  <pageMargins left="0.11811023622047245" right="0.11811023622047245" top="0.74803149606299213" bottom="0.11811023622047245" header="0.31496062992125984" footer="0.11811023622047245"/>
  <pageSetup scale="79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opLeftCell="A7" zoomScale="68" zoomScaleNormal="68" workbookViewId="0">
      <selection activeCell="O16" sqref="O16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3.28515625" customWidth="1"/>
    <col min="10" max="10" width="11.5703125" customWidth="1"/>
    <col min="11" max="11" width="13.42578125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14" ht="69.75" customHeight="1" x14ac:dyDescent="0.25">
      <c r="A1" s="84" t="s">
        <v>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4" ht="15.75" customHeight="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4" x14ac:dyDescent="0.25">
      <c r="A3" s="85" t="s">
        <v>9</v>
      </c>
      <c r="B3" s="86"/>
      <c r="C3" s="86"/>
      <c r="D3" s="86"/>
      <c r="E3" s="47"/>
      <c r="F3" s="86" t="s">
        <v>47</v>
      </c>
      <c r="G3" s="86"/>
      <c r="H3" s="86"/>
      <c r="I3" s="86"/>
      <c r="J3" s="86"/>
      <c r="K3" s="86"/>
      <c r="L3" s="86"/>
    </row>
    <row r="4" spans="1:14" ht="45" customHeight="1" x14ac:dyDescent="0.25">
      <c r="A4" s="87" t="s">
        <v>25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9"/>
    </row>
    <row r="5" spans="1:14" ht="15" customHeight="1" x14ac:dyDescent="0.25">
      <c r="A5" s="23"/>
      <c r="B5" s="26"/>
      <c r="C5" s="26"/>
      <c r="D5" s="26"/>
      <c r="E5" s="26"/>
      <c r="F5" s="26"/>
      <c r="G5" s="26"/>
      <c r="H5" s="26"/>
      <c r="I5" s="26"/>
      <c r="J5" s="26"/>
      <c r="K5" s="26"/>
      <c r="L5" s="27"/>
    </row>
    <row r="6" spans="1:14" x14ac:dyDescent="0.25">
      <c r="A6" s="6"/>
      <c r="B6" s="73"/>
      <c r="C6" s="73"/>
      <c r="D6" s="73"/>
      <c r="E6" s="48"/>
      <c r="F6" s="86" t="s">
        <v>10</v>
      </c>
      <c r="G6" s="86"/>
      <c r="H6" s="86"/>
      <c r="I6" s="86"/>
      <c r="J6" s="86"/>
      <c r="K6" s="86"/>
      <c r="L6" s="86"/>
    </row>
    <row r="7" spans="1:14" ht="65.25" customHeight="1" x14ac:dyDescent="0.25">
      <c r="A7" s="6"/>
      <c r="B7" s="14" t="s">
        <v>0</v>
      </c>
      <c r="C7" s="93" t="s">
        <v>1</v>
      </c>
      <c r="D7" s="94"/>
      <c r="E7" s="49" t="s">
        <v>22</v>
      </c>
      <c r="F7" s="15" t="s">
        <v>2</v>
      </c>
      <c r="G7" s="14" t="s">
        <v>23</v>
      </c>
      <c r="H7" s="15" t="s">
        <v>6</v>
      </c>
      <c r="I7" s="15" t="s">
        <v>24</v>
      </c>
      <c r="J7" s="16" t="s">
        <v>7</v>
      </c>
      <c r="K7" s="15" t="s">
        <v>3</v>
      </c>
      <c r="L7" s="15" t="s">
        <v>4</v>
      </c>
    </row>
    <row r="8" spans="1:14" x14ac:dyDescent="0.25">
      <c r="A8" s="6"/>
      <c r="B8" s="73" t="s">
        <v>27</v>
      </c>
      <c r="C8" s="73"/>
      <c r="D8" s="73"/>
      <c r="E8" s="48"/>
      <c r="F8" s="48"/>
      <c r="G8" s="2"/>
      <c r="H8" s="3"/>
      <c r="I8" s="3"/>
      <c r="J8" s="11"/>
      <c r="K8" s="3"/>
      <c r="L8" s="3"/>
    </row>
    <row r="9" spans="1:14" ht="24.75" customHeight="1" x14ac:dyDescent="0.25">
      <c r="A9" s="7">
        <v>1</v>
      </c>
      <c r="B9" s="4" t="s">
        <v>30</v>
      </c>
      <c r="C9" s="82"/>
      <c r="D9" s="83"/>
      <c r="E9" s="46"/>
      <c r="F9" s="4">
        <v>14</v>
      </c>
      <c r="G9" s="5">
        <v>19.850000000000001</v>
      </c>
      <c r="H9" s="5">
        <f>F9*G9</f>
        <v>277.90000000000003</v>
      </c>
      <c r="I9" s="5">
        <f>F9*G9</f>
        <v>277.90000000000003</v>
      </c>
      <c r="J9" s="5">
        <f>I9*0.1</f>
        <v>27.790000000000006</v>
      </c>
      <c r="K9" s="5">
        <f>I9-J9</f>
        <v>250.11</v>
      </c>
      <c r="L9" s="4"/>
    </row>
    <row r="10" spans="1:14" ht="15.75" customHeight="1" x14ac:dyDescent="0.25">
      <c r="A10" s="7"/>
      <c r="B10" s="90" t="s">
        <v>28</v>
      </c>
      <c r="C10" s="91"/>
      <c r="D10" s="92"/>
      <c r="E10" s="46"/>
      <c r="F10" s="4"/>
      <c r="G10" s="5"/>
      <c r="H10" s="10"/>
      <c r="I10" s="5"/>
      <c r="J10" s="5"/>
      <c r="K10" s="5"/>
      <c r="L10" s="4"/>
    </row>
    <row r="11" spans="1:14" ht="24.95" customHeight="1" x14ac:dyDescent="0.25">
      <c r="A11" s="2">
        <v>2</v>
      </c>
      <c r="B11" s="4" t="s">
        <v>32</v>
      </c>
      <c r="C11" s="82"/>
      <c r="D11" s="83"/>
      <c r="E11" s="46"/>
      <c r="F11" s="4">
        <v>14</v>
      </c>
      <c r="G11" s="5">
        <v>15.56</v>
      </c>
      <c r="H11" s="10"/>
      <c r="I11" s="5">
        <f>F11*G11</f>
        <v>217.84</v>
      </c>
      <c r="J11" s="5">
        <f>I11*0.1</f>
        <v>21.784000000000002</v>
      </c>
      <c r="K11" s="5">
        <f>I11-J11</f>
        <v>196.05600000000001</v>
      </c>
      <c r="L11" s="4"/>
    </row>
    <row r="12" spans="1:14" ht="24.95" customHeight="1" x14ac:dyDescent="0.25">
      <c r="A12" s="2">
        <v>3</v>
      </c>
      <c r="B12" s="4" t="s">
        <v>33</v>
      </c>
      <c r="C12" s="82"/>
      <c r="D12" s="83"/>
      <c r="E12" s="46"/>
      <c r="F12" s="4">
        <v>14</v>
      </c>
      <c r="G12" s="5">
        <v>15.56</v>
      </c>
      <c r="H12" s="10"/>
      <c r="I12" s="5">
        <f>F12*G12</f>
        <v>217.84</v>
      </c>
      <c r="J12" s="5">
        <f>I12*0.1</f>
        <v>21.784000000000002</v>
      </c>
      <c r="K12" s="5">
        <f>I12-J12</f>
        <v>196.05600000000001</v>
      </c>
      <c r="L12" s="4"/>
    </row>
    <row r="13" spans="1:14" ht="24.95" customHeight="1" x14ac:dyDescent="0.25">
      <c r="A13" s="2">
        <v>4</v>
      </c>
      <c r="B13" s="43" t="s">
        <v>35</v>
      </c>
      <c r="C13" s="79"/>
      <c r="D13" s="80"/>
      <c r="E13" s="50"/>
      <c r="F13" s="24">
        <v>14</v>
      </c>
      <c r="G13" s="5">
        <v>15.56</v>
      </c>
      <c r="H13" s="10"/>
      <c r="I13" s="5">
        <f>F13*G13</f>
        <v>217.84</v>
      </c>
      <c r="J13" s="5">
        <f>I13*0.1</f>
        <v>21.784000000000002</v>
      </c>
      <c r="K13" s="5">
        <f>I13-J13</f>
        <v>196.05600000000001</v>
      </c>
      <c r="L13" s="4"/>
    </row>
    <row r="14" spans="1:14" ht="15.75" customHeight="1" x14ac:dyDescent="0.25">
      <c r="A14" s="7"/>
      <c r="B14" s="73" t="s">
        <v>29</v>
      </c>
      <c r="C14" s="73"/>
      <c r="D14" s="73"/>
      <c r="E14" s="48"/>
      <c r="F14" s="24"/>
      <c r="G14" s="5"/>
      <c r="H14" s="10"/>
      <c r="I14" s="5"/>
      <c r="J14" s="5"/>
      <c r="K14" s="5"/>
      <c r="L14" s="4"/>
      <c r="N14" s="25"/>
    </row>
    <row r="15" spans="1:14" ht="24" customHeight="1" x14ac:dyDescent="0.25">
      <c r="A15" s="7">
        <v>5</v>
      </c>
      <c r="B15" s="43" t="s">
        <v>34</v>
      </c>
      <c r="C15" s="78"/>
      <c r="D15" s="78"/>
      <c r="E15" s="50"/>
      <c r="F15" s="24">
        <v>14</v>
      </c>
      <c r="G15" s="5">
        <v>10</v>
      </c>
      <c r="H15" s="10"/>
      <c r="I15" s="5">
        <f>F15*G15</f>
        <v>140</v>
      </c>
      <c r="J15" s="5">
        <f>I15*0.1</f>
        <v>14</v>
      </c>
      <c r="K15" s="5">
        <f>I15-J15</f>
        <v>126</v>
      </c>
      <c r="L15" s="4"/>
      <c r="N15" s="25"/>
    </row>
    <row r="16" spans="1:14" ht="24" customHeight="1" x14ac:dyDescent="0.25">
      <c r="A16" s="7">
        <v>6</v>
      </c>
      <c r="B16" s="43" t="s">
        <v>42</v>
      </c>
      <c r="C16" s="79"/>
      <c r="D16" s="80"/>
      <c r="E16" s="50"/>
      <c r="F16" s="24">
        <v>14</v>
      </c>
      <c r="G16" s="5">
        <v>10</v>
      </c>
      <c r="H16" s="10"/>
      <c r="I16" s="5">
        <f t="shared" ref="I16:I21" si="0">F16*G16</f>
        <v>140</v>
      </c>
      <c r="J16" s="5">
        <f t="shared" ref="J16:J21" si="1">I16*0.1</f>
        <v>14</v>
      </c>
      <c r="K16" s="5">
        <f t="shared" ref="K16:K21" si="2">I16-J16</f>
        <v>126</v>
      </c>
      <c r="L16" s="4"/>
      <c r="N16" s="25"/>
    </row>
    <row r="17" spans="1:14" ht="24" customHeight="1" x14ac:dyDescent="0.25">
      <c r="A17" s="7">
        <v>7</v>
      </c>
      <c r="B17" s="43" t="s">
        <v>36</v>
      </c>
      <c r="C17" s="79"/>
      <c r="D17" s="80"/>
      <c r="E17" s="50"/>
      <c r="F17" s="24">
        <v>14</v>
      </c>
      <c r="G17" s="5">
        <v>10</v>
      </c>
      <c r="H17" s="10"/>
      <c r="I17" s="5">
        <f t="shared" si="0"/>
        <v>140</v>
      </c>
      <c r="J17" s="5">
        <f t="shared" si="1"/>
        <v>14</v>
      </c>
      <c r="K17" s="5">
        <f t="shared" si="2"/>
        <v>126</v>
      </c>
      <c r="L17" s="4"/>
      <c r="N17" s="25"/>
    </row>
    <row r="18" spans="1:14" ht="24" customHeight="1" x14ac:dyDescent="0.25">
      <c r="A18" s="7">
        <v>8</v>
      </c>
      <c r="B18" s="43" t="s">
        <v>41</v>
      </c>
      <c r="C18" s="79"/>
      <c r="D18" s="80"/>
      <c r="E18" s="50"/>
      <c r="F18" s="24">
        <v>14</v>
      </c>
      <c r="G18" s="5">
        <v>10</v>
      </c>
      <c r="H18" s="10"/>
      <c r="I18" s="5">
        <f t="shared" si="0"/>
        <v>140</v>
      </c>
      <c r="J18" s="5">
        <f t="shared" si="1"/>
        <v>14</v>
      </c>
      <c r="K18" s="5">
        <f t="shared" si="2"/>
        <v>126</v>
      </c>
      <c r="L18" s="4"/>
      <c r="N18" s="25"/>
    </row>
    <row r="19" spans="1:14" ht="24" customHeight="1" x14ac:dyDescent="0.25">
      <c r="A19" s="7">
        <v>9</v>
      </c>
      <c r="B19" s="43" t="s">
        <v>38</v>
      </c>
      <c r="C19" s="79"/>
      <c r="D19" s="81"/>
      <c r="E19" s="50"/>
      <c r="F19" s="24">
        <v>14</v>
      </c>
      <c r="G19" s="5">
        <v>10</v>
      </c>
      <c r="H19" s="10"/>
      <c r="I19" s="5">
        <f t="shared" si="0"/>
        <v>140</v>
      </c>
      <c r="J19" s="5">
        <f t="shared" si="1"/>
        <v>14</v>
      </c>
      <c r="K19" s="5">
        <f t="shared" si="2"/>
        <v>126</v>
      </c>
      <c r="L19" s="4"/>
      <c r="N19" s="25"/>
    </row>
    <row r="20" spans="1:14" ht="24" customHeight="1" x14ac:dyDescent="0.25">
      <c r="A20" s="7">
        <v>10</v>
      </c>
      <c r="B20" s="43" t="s">
        <v>43</v>
      </c>
      <c r="C20" s="79"/>
      <c r="D20" s="80"/>
      <c r="E20" s="50"/>
      <c r="F20" s="24">
        <v>14</v>
      </c>
      <c r="G20" s="5">
        <v>10</v>
      </c>
      <c r="H20" s="10"/>
      <c r="I20" s="5">
        <f t="shared" si="0"/>
        <v>140</v>
      </c>
      <c r="J20" s="5">
        <f t="shared" si="1"/>
        <v>14</v>
      </c>
      <c r="K20" s="5">
        <f t="shared" si="2"/>
        <v>126</v>
      </c>
      <c r="L20" s="4"/>
      <c r="N20" s="25"/>
    </row>
    <row r="21" spans="1:14" ht="24" customHeight="1" x14ac:dyDescent="0.25">
      <c r="A21" s="7">
        <v>11</v>
      </c>
      <c r="B21" s="45" t="s">
        <v>44</v>
      </c>
      <c r="C21" s="79"/>
      <c r="D21" s="81"/>
      <c r="E21" s="50"/>
      <c r="F21" s="24">
        <v>14</v>
      </c>
      <c r="G21" s="5">
        <v>10</v>
      </c>
      <c r="H21" s="10"/>
      <c r="I21" s="5">
        <f t="shared" si="0"/>
        <v>140</v>
      </c>
      <c r="J21" s="5">
        <f t="shared" si="1"/>
        <v>14</v>
      </c>
      <c r="K21" s="5">
        <f t="shared" si="2"/>
        <v>126</v>
      </c>
      <c r="L21" s="4"/>
      <c r="N21" s="25"/>
    </row>
    <row r="22" spans="1:14" ht="19.5" customHeight="1" x14ac:dyDescent="0.25">
      <c r="A22" s="8"/>
      <c r="B22" s="8"/>
      <c r="C22" s="74" t="s">
        <v>8</v>
      </c>
      <c r="D22" s="75"/>
      <c r="E22" s="75"/>
      <c r="F22" s="76"/>
      <c r="G22" s="9">
        <f>SUM(G9:G21)</f>
        <v>136.53</v>
      </c>
      <c r="H22" s="8"/>
      <c r="I22" s="12">
        <f>SUM(I9:I21)</f>
        <v>1911.42</v>
      </c>
      <c r="J22" s="13">
        <f>SUM(J9:J21)</f>
        <v>191.14200000000002</v>
      </c>
      <c r="K22" s="13">
        <f>SUM(K9:K21)</f>
        <v>1720.2780000000002</v>
      </c>
      <c r="L22" s="8"/>
      <c r="M22" s="1"/>
    </row>
    <row r="26" spans="1:14" x14ac:dyDescent="0.25">
      <c r="B26" s="77" t="s">
        <v>21</v>
      </c>
      <c r="C26" s="77"/>
      <c r="I26" t="s">
        <v>11</v>
      </c>
    </row>
    <row r="27" spans="1:14" x14ac:dyDescent="0.25">
      <c r="B27" s="19" t="s">
        <v>46</v>
      </c>
      <c r="C27" s="18"/>
      <c r="I27" s="21" t="s">
        <v>19</v>
      </c>
      <c r="J27" s="21"/>
    </row>
    <row r="28" spans="1:14" x14ac:dyDescent="0.25">
      <c r="B28" s="20" t="s">
        <v>13</v>
      </c>
      <c r="C28" s="18"/>
      <c r="I28" s="22" t="s">
        <v>18</v>
      </c>
      <c r="J28" s="21"/>
    </row>
    <row r="29" spans="1:14" x14ac:dyDescent="0.25">
      <c r="G29" s="18"/>
      <c r="I29" s="17"/>
    </row>
    <row r="31" spans="1:14" x14ac:dyDescent="0.25">
      <c r="B31" t="s">
        <v>11</v>
      </c>
      <c r="I31" t="s">
        <v>15</v>
      </c>
    </row>
    <row r="32" spans="1:14" x14ac:dyDescent="0.25">
      <c r="B32" s="18" t="s">
        <v>20</v>
      </c>
      <c r="C32" s="18"/>
      <c r="I32" s="21" t="s">
        <v>45</v>
      </c>
    </row>
    <row r="33" spans="2:9" x14ac:dyDescent="0.25">
      <c r="B33" s="20" t="s">
        <v>14</v>
      </c>
      <c r="C33" s="18"/>
      <c r="I33" s="22" t="s">
        <v>17</v>
      </c>
    </row>
    <row r="34" spans="2:9" x14ac:dyDescent="0.25">
      <c r="I34" s="17"/>
    </row>
  </sheetData>
  <mergeCells count="23">
    <mergeCell ref="C19:D19"/>
    <mergeCell ref="C20:D20"/>
    <mergeCell ref="C21:D21"/>
    <mergeCell ref="C22:F22"/>
    <mergeCell ref="B26:C26"/>
    <mergeCell ref="C18:D18"/>
    <mergeCell ref="C7:D7"/>
    <mergeCell ref="B8:D8"/>
    <mergeCell ref="C9:D9"/>
    <mergeCell ref="B10:D10"/>
    <mergeCell ref="C11:D11"/>
    <mergeCell ref="C12:D12"/>
    <mergeCell ref="C13:D13"/>
    <mergeCell ref="B14:D14"/>
    <mergeCell ref="C15:D15"/>
    <mergeCell ref="C16:D16"/>
    <mergeCell ref="C17:D17"/>
    <mergeCell ref="A1:L2"/>
    <mergeCell ref="A3:D3"/>
    <mergeCell ref="F3:L3"/>
    <mergeCell ref="A4:L4"/>
    <mergeCell ref="B6:D6"/>
    <mergeCell ref="F6:L6"/>
  </mergeCells>
  <pageMargins left="0.11811023622047245" right="0.11811023622047245" top="0.74803149606299213" bottom="0.11811023622047245" header="0.31496062992125984" footer="0.11811023622047245"/>
  <pageSetup scale="76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opLeftCell="A2" zoomScale="68" zoomScaleNormal="68" workbookViewId="0">
      <selection activeCell="O16" sqref="O16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3.28515625" customWidth="1"/>
    <col min="10" max="10" width="11.5703125" customWidth="1"/>
    <col min="11" max="11" width="13.42578125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14" ht="69.75" customHeight="1" x14ac:dyDescent="0.25">
      <c r="A1" s="84" t="s">
        <v>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4" ht="15.75" customHeight="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4" x14ac:dyDescent="0.25">
      <c r="A3" s="85" t="s">
        <v>9</v>
      </c>
      <c r="B3" s="86"/>
      <c r="C3" s="86"/>
      <c r="D3" s="86"/>
      <c r="E3" s="52"/>
      <c r="F3" s="86" t="s">
        <v>48</v>
      </c>
      <c r="G3" s="86"/>
      <c r="H3" s="86"/>
      <c r="I3" s="86"/>
      <c r="J3" s="86"/>
      <c r="K3" s="86"/>
      <c r="L3" s="86"/>
    </row>
    <row r="4" spans="1:14" ht="45" customHeight="1" x14ac:dyDescent="0.25">
      <c r="A4" s="87" t="s">
        <v>25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9"/>
    </row>
    <row r="5" spans="1:14" ht="15" customHeight="1" x14ac:dyDescent="0.25">
      <c r="A5" s="23"/>
      <c r="B5" s="26"/>
      <c r="C5" s="26"/>
      <c r="D5" s="26"/>
      <c r="E5" s="26"/>
      <c r="F5" s="26"/>
      <c r="G5" s="26"/>
      <c r="H5" s="26"/>
      <c r="I5" s="26"/>
      <c r="J5" s="26"/>
      <c r="K5" s="26"/>
      <c r="L5" s="27"/>
    </row>
    <row r="6" spans="1:14" x14ac:dyDescent="0.25">
      <c r="A6" s="6"/>
      <c r="B6" s="73"/>
      <c r="C6" s="73"/>
      <c r="D6" s="73"/>
      <c r="E6" s="53"/>
      <c r="F6" s="86" t="s">
        <v>10</v>
      </c>
      <c r="G6" s="86"/>
      <c r="H6" s="86"/>
      <c r="I6" s="86"/>
      <c r="J6" s="86"/>
      <c r="K6" s="86"/>
      <c r="L6" s="86"/>
    </row>
    <row r="7" spans="1:14" ht="65.25" customHeight="1" x14ac:dyDescent="0.25">
      <c r="A7" s="6"/>
      <c r="B7" s="14" t="s">
        <v>0</v>
      </c>
      <c r="C7" s="93" t="s">
        <v>1</v>
      </c>
      <c r="D7" s="94"/>
      <c r="E7" s="54" t="s">
        <v>22</v>
      </c>
      <c r="F7" s="15" t="s">
        <v>2</v>
      </c>
      <c r="G7" s="14" t="s">
        <v>23</v>
      </c>
      <c r="H7" s="15" t="s">
        <v>6</v>
      </c>
      <c r="I7" s="15" t="s">
        <v>24</v>
      </c>
      <c r="J7" s="16" t="s">
        <v>7</v>
      </c>
      <c r="K7" s="15" t="s">
        <v>3</v>
      </c>
      <c r="L7" s="15" t="s">
        <v>4</v>
      </c>
    </row>
    <row r="8" spans="1:14" x14ac:dyDescent="0.25">
      <c r="A8" s="6"/>
      <c r="B8" s="73" t="s">
        <v>27</v>
      </c>
      <c r="C8" s="73"/>
      <c r="D8" s="73"/>
      <c r="E8" s="53"/>
      <c r="F8" s="53"/>
      <c r="G8" s="2"/>
      <c r="H8" s="3"/>
      <c r="I8" s="3"/>
      <c r="J8" s="11"/>
      <c r="K8" s="3"/>
      <c r="L8" s="3"/>
    </row>
    <row r="9" spans="1:14" ht="24.75" customHeight="1" x14ac:dyDescent="0.25">
      <c r="A9" s="7">
        <v>1</v>
      </c>
      <c r="B9" s="4" t="s">
        <v>30</v>
      </c>
      <c r="C9" s="82"/>
      <c r="D9" s="83"/>
      <c r="E9" s="51"/>
      <c r="F9" s="4">
        <v>14</v>
      </c>
      <c r="G9" s="5">
        <v>19.850000000000001</v>
      </c>
      <c r="H9" s="5">
        <f>F9*G9</f>
        <v>277.90000000000003</v>
      </c>
      <c r="I9" s="5">
        <f>F9*G9</f>
        <v>277.90000000000003</v>
      </c>
      <c r="J9" s="5">
        <f>I9*0.1</f>
        <v>27.790000000000006</v>
      </c>
      <c r="K9" s="5">
        <f>I9-J9</f>
        <v>250.11</v>
      </c>
      <c r="L9" s="4"/>
    </row>
    <row r="10" spans="1:14" ht="15.75" customHeight="1" x14ac:dyDescent="0.25">
      <c r="A10" s="7"/>
      <c r="B10" s="90" t="s">
        <v>28</v>
      </c>
      <c r="C10" s="91"/>
      <c r="D10" s="92"/>
      <c r="E10" s="51"/>
      <c r="F10" s="4"/>
      <c r="G10" s="5"/>
      <c r="H10" s="10"/>
      <c r="I10" s="5"/>
      <c r="J10" s="5"/>
      <c r="K10" s="5"/>
      <c r="L10" s="4"/>
    </row>
    <row r="11" spans="1:14" ht="24.95" customHeight="1" x14ac:dyDescent="0.25">
      <c r="A11" s="2">
        <v>2</v>
      </c>
      <c r="B11" s="4" t="s">
        <v>32</v>
      </c>
      <c r="C11" s="82"/>
      <c r="D11" s="83"/>
      <c r="E11" s="51"/>
      <c r="F11" s="4">
        <v>14</v>
      </c>
      <c r="G11" s="5">
        <v>15.56</v>
      </c>
      <c r="H11" s="10"/>
      <c r="I11" s="5">
        <f>F11*G11</f>
        <v>217.84</v>
      </c>
      <c r="J11" s="5">
        <f>I11*0.1</f>
        <v>21.784000000000002</v>
      </c>
      <c r="K11" s="5">
        <f>I11-J11</f>
        <v>196.05600000000001</v>
      </c>
      <c r="L11" s="4"/>
    </row>
    <row r="12" spans="1:14" ht="24.95" customHeight="1" x14ac:dyDescent="0.25">
      <c r="A12" s="2">
        <v>3</v>
      </c>
      <c r="B12" s="4" t="s">
        <v>33</v>
      </c>
      <c r="C12" s="82"/>
      <c r="D12" s="83"/>
      <c r="E12" s="51"/>
      <c r="F12" s="4">
        <v>14</v>
      </c>
      <c r="G12" s="5">
        <v>15.56</v>
      </c>
      <c r="H12" s="10"/>
      <c r="I12" s="5">
        <f>F12*G12</f>
        <v>217.84</v>
      </c>
      <c r="J12" s="5">
        <f>I12*0.1</f>
        <v>21.784000000000002</v>
      </c>
      <c r="K12" s="5">
        <f>I12-J12</f>
        <v>196.05600000000001</v>
      </c>
      <c r="L12" s="4"/>
    </row>
    <row r="13" spans="1:14" ht="24.95" customHeight="1" x14ac:dyDescent="0.25">
      <c r="A13" s="2">
        <v>4</v>
      </c>
      <c r="B13" s="43" t="s">
        <v>35</v>
      </c>
      <c r="C13" s="79"/>
      <c r="D13" s="80"/>
      <c r="E13" s="55"/>
      <c r="F13" s="24">
        <v>14</v>
      </c>
      <c r="G13" s="5">
        <v>15.56</v>
      </c>
      <c r="H13" s="10"/>
      <c r="I13" s="5">
        <f>F13*G13</f>
        <v>217.84</v>
      </c>
      <c r="J13" s="5">
        <f>I13*0.1</f>
        <v>21.784000000000002</v>
      </c>
      <c r="K13" s="5">
        <f>I13-J13</f>
        <v>196.05600000000001</v>
      </c>
      <c r="L13" s="4"/>
    </row>
    <row r="14" spans="1:14" ht="15.75" customHeight="1" x14ac:dyDescent="0.25">
      <c r="A14" s="7"/>
      <c r="B14" s="73" t="s">
        <v>29</v>
      </c>
      <c r="C14" s="73"/>
      <c r="D14" s="73"/>
      <c r="E14" s="53"/>
      <c r="F14" s="24"/>
      <c r="G14" s="5"/>
      <c r="H14" s="10"/>
      <c r="I14" s="5"/>
      <c r="J14" s="5"/>
      <c r="K14" s="5"/>
      <c r="L14" s="4"/>
      <c r="N14" s="25"/>
    </row>
    <row r="15" spans="1:14" ht="24" customHeight="1" x14ac:dyDescent="0.25">
      <c r="A15" s="7">
        <v>5</v>
      </c>
      <c r="B15" s="43" t="s">
        <v>34</v>
      </c>
      <c r="C15" s="78"/>
      <c r="D15" s="78"/>
      <c r="E15" s="55"/>
      <c r="F15" s="24">
        <v>14</v>
      </c>
      <c r="G15" s="5">
        <v>10</v>
      </c>
      <c r="H15" s="10"/>
      <c r="I15" s="5">
        <f>F15*G15</f>
        <v>140</v>
      </c>
      <c r="J15" s="5">
        <f>I15*0.1</f>
        <v>14</v>
      </c>
      <c r="K15" s="5">
        <f>I15-J15</f>
        <v>126</v>
      </c>
      <c r="L15" s="4"/>
      <c r="N15" s="25"/>
    </row>
    <row r="16" spans="1:14" ht="24" customHeight="1" x14ac:dyDescent="0.25">
      <c r="A16" s="7">
        <v>6</v>
      </c>
      <c r="B16" s="43" t="s">
        <v>42</v>
      </c>
      <c r="C16" s="79"/>
      <c r="D16" s="80"/>
      <c r="E16" s="55"/>
      <c r="F16" s="24">
        <v>14</v>
      </c>
      <c r="G16" s="5">
        <v>10</v>
      </c>
      <c r="H16" s="10"/>
      <c r="I16" s="5">
        <f t="shared" ref="I16:I21" si="0">F16*G16</f>
        <v>140</v>
      </c>
      <c r="J16" s="5">
        <f t="shared" ref="J16:J21" si="1">I16*0.1</f>
        <v>14</v>
      </c>
      <c r="K16" s="5">
        <f t="shared" ref="K16:K21" si="2">I16-J16</f>
        <v>126</v>
      </c>
      <c r="L16" s="4"/>
      <c r="N16" s="25"/>
    </row>
    <row r="17" spans="1:14" ht="24" customHeight="1" x14ac:dyDescent="0.25">
      <c r="A17" s="7">
        <v>7</v>
      </c>
      <c r="B17" s="43" t="s">
        <v>36</v>
      </c>
      <c r="C17" s="79"/>
      <c r="D17" s="80"/>
      <c r="E17" s="55"/>
      <c r="F17" s="24">
        <v>14</v>
      </c>
      <c r="G17" s="5">
        <v>10</v>
      </c>
      <c r="H17" s="10"/>
      <c r="I17" s="5">
        <f t="shared" si="0"/>
        <v>140</v>
      </c>
      <c r="J17" s="5">
        <f t="shared" si="1"/>
        <v>14</v>
      </c>
      <c r="K17" s="5">
        <f t="shared" si="2"/>
        <v>126</v>
      </c>
      <c r="L17" s="4"/>
      <c r="N17" s="25"/>
    </row>
    <row r="18" spans="1:14" ht="24" customHeight="1" x14ac:dyDescent="0.25">
      <c r="A18" s="7">
        <v>8</v>
      </c>
      <c r="B18" s="43" t="s">
        <v>41</v>
      </c>
      <c r="C18" s="79"/>
      <c r="D18" s="80"/>
      <c r="E18" s="55"/>
      <c r="F18" s="24">
        <v>14</v>
      </c>
      <c r="G18" s="5">
        <v>10</v>
      </c>
      <c r="H18" s="10"/>
      <c r="I18" s="5">
        <f t="shared" si="0"/>
        <v>140</v>
      </c>
      <c r="J18" s="5">
        <f t="shared" si="1"/>
        <v>14</v>
      </c>
      <c r="K18" s="5">
        <f t="shared" si="2"/>
        <v>126</v>
      </c>
      <c r="L18" s="4"/>
      <c r="N18" s="25"/>
    </row>
    <row r="19" spans="1:14" ht="24" customHeight="1" x14ac:dyDescent="0.25">
      <c r="A19" s="7">
        <v>9</v>
      </c>
      <c r="B19" s="43" t="s">
        <v>38</v>
      </c>
      <c r="C19" s="79"/>
      <c r="D19" s="81"/>
      <c r="E19" s="55"/>
      <c r="F19" s="24">
        <v>14</v>
      </c>
      <c r="G19" s="5">
        <v>10</v>
      </c>
      <c r="H19" s="10"/>
      <c r="I19" s="5">
        <f t="shared" si="0"/>
        <v>140</v>
      </c>
      <c r="J19" s="5">
        <f t="shared" si="1"/>
        <v>14</v>
      </c>
      <c r="K19" s="5">
        <f t="shared" si="2"/>
        <v>126</v>
      </c>
      <c r="L19" s="4"/>
      <c r="N19" s="25"/>
    </row>
    <row r="20" spans="1:14" ht="24" customHeight="1" x14ac:dyDescent="0.25">
      <c r="A20" s="7">
        <v>10</v>
      </c>
      <c r="B20" s="43" t="s">
        <v>43</v>
      </c>
      <c r="C20" s="79"/>
      <c r="D20" s="80"/>
      <c r="E20" s="55"/>
      <c r="F20" s="24">
        <v>14</v>
      </c>
      <c r="G20" s="5">
        <v>10</v>
      </c>
      <c r="H20" s="10"/>
      <c r="I20" s="5">
        <f t="shared" si="0"/>
        <v>140</v>
      </c>
      <c r="J20" s="5">
        <f t="shared" si="1"/>
        <v>14</v>
      </c>
      <c r="K20" s="5">
        <f t="shared" si="2"/>
        <v>126</v>
      </c>
      <c r="L20" s="4"/>
      <c r="N20" s="25"/>
    </row>
    <row r="21" spans="1:14" ht="24" customHeight="1" x14ac:dyDescent="0.25">
      <c r="A21" s="7">
        <v>11</v>
      </c>
      <c r="B21" s="45" t="s">
        <v>44</v>
      </c>
      <c r="C21" s="79"/>
      <c r="D21" s="81"/>
      <c r="E21" s="55"/>
      <c r="F21" s="24">
        <v>14</v>
      </c>
      <c r="G21" s="5">
        <v>10</v>
      </c>
      <c r="H21" s="10"/>
      <c r="I21" s="5">
        <f t="shared" si="0"/>
        <v>140</v>
      </c>
      <c r="J21" s="5">
        <f t="shared" si="1"/>
        <v>14</v>
      </c>
      <c r="K21" s="5">
        <f t="shared" si="2"/>
        <v>126</v>
      </c>
      <c r="L21" s="4"/>
      <c r="N21" s="25"/>
    </row>
    <row r="22" spans="1:14" ht="19.5" customHeight="1" x14ac:dyDescent="0.25">
      <c r="A22" s="8"/>
      <c r="B22" s="8"/>
      <c r="C22" s="74" t="s">
        <v>8</v>
      </c>
      <c r="D22" s="75"/>
      <c r="E22" s="75"/>
      <c r="F22" s="76"/>
      <c r="G22" s="9">
        <f>SUM(G9:G21)</f>
        <v>136.53</v>
      </c>
      <c r="H22" s="8"/>
      <c r="I22" s="12">
        <f>SUM(I9:I21)</f>
        <v>1911.42</v>
      </c>
      <c r="J22" s="13">
        <f>SUM(J9:J21)</f>
        <v>191.14200000000002</v>
      </c>
      <c r="K22" s="13">
        <f>SUM(K9:K21)</f>
        <v>1720.2780000000002</v>
      </c>
      <c r="L22" s="8"/>
      <c r="M22" s="1"/>
    </row>
    <row r="26" spans="1:14" x14ac:dyDescent="0.25">
      <c r="B26" s="77" t="s">
        <v>21</v>
      </c>
      <c r="C26" s="77"/>
      <c r="I26" t="s">
        <v>11</v>
      </c>
    </row>
    <row r="27" spans="1:14" x14ac:dyDescent="0.25">
      <c r="B27" s="19" t="s">
        <v>46</v>
      </c>
      <c r="C27" s="18"/>
      <c r="I27" s="21" t="s">
        <v>19</v>
      </c>
      <c r="J27" s="21"/>
    </row>
    <row r="28" spans="1:14" x14ac:dyDescent="0.25">
      <c r="B28" s="20" t="s">
        <v>13</v>
      </c>
      <c r="C28" s="18"/>
      <c r="I28" s="22" t="s">
        <v>18</v>
      </c>
      <c r="J28" s="21"/>
    </row>
    <row r="29" spans="1:14" x14ac:dyDescent="0.25">
      <c r="G29" s="18"/>
      <c r="I29" s="17"/>
    </row>
    <row r="31" spans="1:14" x14ac:dyDescent="0.25">
      <c r="B31" t="s">
        <v>11</v>
      </c>
      <c r="I31" t="s">
        <v>15</v>
      </c>
    </row>
    <row r="32" spans="1:14" x14ac:dyDescent="0.25">
      <c r="B32" s="18" t="s">
        <v>20</v>
      </c>
      <c r="C32" s="18"/>
      <c r="I32" s="21" t="s">
        <v>45</v>
      </c>
    </row>
    <row r="33" spans="2:9" x14ac:dyDescent="0.25">
      <c r="B33" s="20" t="s">
        <v>14</v>
      </c>
      <c r="C33" s="18"/>
      <c r="I33" s="22" t="s">
        <v>17</v>
      </c>
    </row>
    <row r="34" spans="2:9" x14ac:dyDescent="0.25">
      <c r="I34" s="17"/>
    </row>
  </sheetData>
  <mergeCells count="23">
    <mergeCell ref="C19:D19"/>
    <mergeCell ref="C20:D20"/>
    <mergeCell ref="C21:D21"/>
    <mergeCell ref="C22:F22"/>
    <mergeCell ref="B26:C26"/>
    <mergeCell ref="C18:D18"/>
    <mergeCell ref="C7:D7"/>
    <mergeCell ref="B8:D8"/>
    <mergeCell ref="C9:D9"/>
    <mergeCell ref="B10:D10"/>
    <mergeCell ref="C11:D11"/>
    <mergeCell ref="C12:D12"/>
    <mergeCell ref="C13:D13"/>
    <mergeCell ref="B14:D14"/>
    <mergeCell ref="C15:D15"/>
    <mergeCell ref="C16:D16"/>
    <mergeCell ref="C17:D17"/>
    <mergeCell ref="A1:L2"/>
    <mergeCell ref="A3:D3"/>
    <mergeCell ref="F3:L3"/>
    <mergeCell ref="A4:L4"/>
    <mergeCell ref="B6:D6"/>
    <mergeCell ref="F6:L6"/>
  </mergeCells>
  <pageMargins left="0.11811023622047245" right="0.11811023622047245" top="0.74803149606299213" bottom="0.11811023622047245" header="0.31496062992125984" footer="0.11811023622047245"/>
  <pageSetup scale="76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A5" zoomScale="68" zoomScaleNormal="68" workbookViewId="0">
      <selection activeCell="S17" sqref="S17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3.28515625" customWidth="1"/>
    <col min="10" max="10" width="11.5703125" customWidth="1"/>
    <col min="11" max="11" width="13.42578125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14" ht="69.75" customHeight="1" x14ac:dyDescent="0.25">
      <c r="A1" s="84" t="s">
        <v>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4" ht="15.75" customHeight="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4" x14ac:dyDescent="0.25">
      <c r="A3" s="85" t="s">
        <v>9</v>
      </c>
      <c r="B3" s="86"/>
      <c r="C3" s="86"/>
      <c r="D3" s="86"/>
      <c r="E3" s="59"/>
      <c r="F3" s="86" t="s">
        <v>49</v>
      </c>
      <c r="G3" s="86"/>
      <c r="H3" s="86"/>
      <c r="I3" s="86"/>
      <c r="J3" s="86"/>
      <c r="K3" s="86"/>
      <c r="L3" s="86"/>
    </row>
    <row r="4" spans="1:14" ht="45" customHeight="1" x14ac:dyDescent="0.25">
      <c r="A4" s="87" t="s">
        <v>25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9"/>
    </row>
    <row r="5" spans="1:14" ht="15" customHeight="1" x14ac:dyDescent="0.25">
      <c r="A5" s="23"/>
      <c r="B5" s="26"/>
      <c r="C5" s="26"/>
      <c r="D5" s="26"/>
      <c r="E5" s="26"/>
      <c r="F5" s="26"/>
      <c r="G5" s="26"/>
      <c r="H5" s="26"/>
      <c r="I5" s="26"/>
      <c r="J5" s="26"/>
      <c r="K5" s="26"/>
      <c r="L5" s="27"/>
    </row>
    <row r="6" spans="1:14" x14ac:dyDescent="0.25">
      <c r="A6" s="6"/>
      <c r="B6" s="73"/>
      <c r="C6" s="73"/>
      <c r="D6" s="73"/>
      <c r="E6" s="56"/>
      <c r="F6" s="86" t="s">
        <v>10</v>
      </c>
      <c r="G6" s="86"/>
      <c r="H6" s="86"/>
      <c r="I6" s="86"/>
      <c r="J6" s="86"/>
      <c r="K6" s="86"/>
      <c r="L6" s="86"/>
    </row>
    <row r="7" spans="1:14" ht="65.25" customHeight="1" x14ac:dyDescent="0.25">
      <c r="A7" s="6"/>
      <c r="B7" s="14" t="s">
        <v>0</v>
      </c>
      <c r="C7" s="93" t="s">
        <v>1</v>
      </c>
      <c r="D7" s="94"/>
      <c r="E7" s="60" t="s">
        <v>22</v>
      </c>
      <c r="F7" s="15" t="s">
        <v>2</v>
      </c>
      <c r="G7" s="14" t="s">
        <v>23</v>
      </c>
      <c r="H7" s="15" t="s">
        <v>6</v>
      </c>
      <c r="I7" s="15" t="s">
        <v>24</v>
      </c>
      <c r="J7" s="16" t="s">
        <v>7</v>
      </c>
      <c r="K7" s="15" t="s">
        <v>3</v>
      </c>
      <c r="L7" s="15" t="s">
        <v>4</v>
      </c>
    </row>
    <row r="8" spans="1:14" x14ac:dyDescent="0.25">
      <c r="A8" s="6"/>
      <c r="B8" s="73" t="s">
        <v>27</v>
      </c>
      <c r="C8" s="73"/>
      <c r="D8" s="73"/>
      <c r="E8" s="56"/>
      <c r="F8" s="56"/>
      <c r="G8" s="2"/>
      <c r="H8" s="3"/>
      <c r="I8" s="3"/>
      <c r="J8" s="11"/>
      <c r="K8" s="3"/>
      <c r="L8" s="3"/>
    </row>
    <row r="9" spans="1:14" ht="24.75" customHeight="1" x14ac:dyDescent="0.25">
      <c r="A9" s="7">
        <v>1</v>
      </c>
      <c r="B9" s="4" t="s">
        <v>30</v>
      </c>
      <c r="C9" s="82"/>
      <c r="D9" s="83"/>
      <c r="E9" s="58"/>
      <c r="F9" s="4">
        <v>14</v>
      </c>
      <c r="G9" s="5">
        <v>19.850000000000001</v>
      </c>
      <c r="H9" s="5">
        <f>F9*G9</f>
        <v>277.90000000000003</v>
      </c>
      <c r="I9" s="5">
        <f>F9*G9</f>
        <v>277.90000000000003</v>
      </c>
      <c r="J9" s="5">
        <f>I9*0.1</f>
        <v>27.790000000000006</v>
      </c>
      <c r="K9" s="5">
        <f>I9-J9</f>
        <v>250.11</v>
      </c>
      <c r="L9" s="4"/>
    </row>
    <row r="10" spans="1:14" ht="15.75" customHeight="1" x14ac:dyDescent="0.25">
      <c r="A10" s="7"/>
      <c r="B10" s="90" t="s">
        <v>28</v>
      </c>
      <c r="C10" s="91"/>
      <c r="D10" s="92"/>
      <c r="E10" s="58"/>
      <c r="F10" s="4"/>
      <c r="G10" s="5"/>
      <c r="H10" s="10"/>
      <c r="I10" s="5"/>
      <c r="J10" s="5"/>
      <c r="K10" s="5"/>
      <c r="L10" s="4"/>
    </row>
    <row r="11" spans="1:14" ht="24.95" customHeight="1" x14ac:dyDescent="0.25">
      <c r="A11" s="2">
        <v>2</v>
      </c>
      <c r="B11" s="4" t="s">
        <v>32</v>
      </c>
      <c r="C11" s="82"/>
      <c r="D11" s="83"/>
      <c r="E11" s="58"/>
      <c r="F11" s="4">
        <v>14</v>
      </c>
      <c r="G11" s="5">
        <v>15.56</v>
      </c>
      <c r="H11" s="10"/>
      <c r="I11" s="5">
        <f>F11*G11</f>
        <v>217.84</v>
      </c>
      <c r="J11" s="5">
        <f>I11*0.1</f>
        <v>21.784000000000002</v>
      </c>
      <c r="K11" s="5">
        <f>I11-J11</f>
        <v>196.05600000000001</v>
      </c>
      <c r="L11" s="4"/>
    </row>
    <row r="12" spans="1:14" ht="24.95" customHeight="1" x14ac:dyDescent="0.25">
      <c r="A12" s="2">
        <v>3</v>
      </c>
      <c r="B12" s="4" t="s">
        <v>33</v>
      </c>
      <c r="C12" s="82"/>
      <c r="D12" s="83"/>
      <c r="E12" s="58"/>
      <c r="F12" s="4">
        <v>14</v>
      </c>
      <c r="G12" s="5">
        <v>15.56</v>
      </c>
      <c r="H12" s="10"/>
      <c r="I12" s="5">
        <f>F12*G12</f>
        <v>217.84</v>
      </c>
      <c r="J12" s="5">
        <f>I12*0.1</f>
        <v>21.784000000000002</v>
      </c>
      <c r="K12" s="5">
        <f>I12-J12</f>
        <v>196.05600000000001</v>
      </c>
      <c r="L12" s="4"/>
    </row>
    <row r="13" spans="1:14" ht="24.95" customHeight="1" x14ac:dyDescent="0.25">
      <c r="A13" s="2">
        <v>4</v>
      </c>
      <c r="B13" s="43" t="s">
        <v>35</v>
      </c>
      <c r="C13" s="79"/>
      <c r="D13" s="80"/>
      <c r="E13" s="57"/>
      <c r="F13" s="24">
        <v>14</v>
      </c>
      <c r="G13" s="5">
        <v>15.56</v>
      </c>
      <c r="H13" s="10"/>
      <c r="I13" s="5">
        <f>F13*G13</f>
        <v>217.84</v>
      </c>
      <c r="J13" s="5">
        <f>I13*0.1</f>
        <v>21.784000000000002</v>
      </c>
      <c r="K13" s="5">
        <f>I13-J13</f>
        <v>196.05600000000001</v>
      </c>
      <c r="L13" s="4"/>
    </row>
    <row r="14" spans="1:14" ht="15.75" customHeight="1" x14ac:dyDescent="0.25">
      <c r="A14" s="7"/>
      <c r="B14" s="73" t="s">
        <v>29</v>
      </c>
      <c r="C14" s="73"/>
      <c r="D14" s="73"/>
      <c r="E14" s="56"/>
      <c r="F14" s="24"/>
      <c r="G14" s="5"/>
      <c r="H14" s="10"/>
      <c r="I14" s="5"/>
      <c r="J14" s="5"/>
      <c r="K14" s="5"/>
      <c r="L14" s="4"/>
      <c r="N14" s="25"/>
    </row>
    <row r="15" spans="1:14" ht="24" customHeight="1" x14ac:dyDescent="0.25">
      <c r="A15" s="7">
        <v>5</v>
      </c>
      <c r="B15" s="43" t="s">
        <v>34</v>
      </c>
      <c r="C15" s="78"/>
      <c r="D15" s="78"/>
      <c r="E15" s="57"/>
      <c r="F15" s="24">
        <v>14</v>
      </c>
      <c r="G15" s="5">
        <v>10</v>
      </c>
      <c r="H15" s="10"/>
      <c r="I15" s="5">
        <f>F15*G15</f>
        <v>140</v>
      </c>
      <c r="J15" s="5">
        <f>I15*0.1</f>
        <v>14</v>
      </c>
      <c r="K15" s="5">
        <f>I15-J15</f>
        <v>126</v>
      </c>
      <c r="L15" s="4"/>
      <c r="N15" s="25"/>
    </row>
    <row r="16" spans="1:14" ht="24" customHeight="1" x14ac:dyDescent="0.25">
      <c r="A16" s="7">
        <v>6</v>
      </c>
      <c r="B16" s="43" t="s">
        <v>42</v>
      </c>
      <c r="C16" s="79"/>
      <c r="D16" s="80"/>
      <c r="E16" s="57"/>
      <c r="F16" s="24">
        <v>14</v>
      </c>
      <c r="G16" s="5">
        <v>10</v>
      </c>
      <c r="H16" s="10"/>
      <c r="I16" s="5">
        <f t="shared" ref="I16:I20" si="0">F16*G16</f>
        <v>140</v>
      </c>
      <c r="J16" s="5">
        <f t="shared" ref="J16:J20" si="1">I16*0.1</f>
        <v>14</v>
      </c>
      <c r="K16" s="5">
        <f t="shared" ref="K16:K20" si="2">I16-J16</f>
        <v>126</v>
      </c>
      <c r="L16" s="4"/>
      <c r="N16" s="25"/>
    </row>
    <row r="17" spans="1:14" ht="24" customHeight="1" x14ac:dyDescent="0.25">
      <c r="A17" s="7">
        <v>7</v>
      </c>
      <c r="B17" s="43" t="s">
        <v>36</v>
      </c>
      <c r="C17" s="79"/>
      <c r="D17" s="80"/>
      <c r="E17" s="57"/>
      <c r="F17" s="24">
        <v>14</v>
      </c>
      <c r="G17" s="5">
        <v>10</v>
      </c>
      <c r="H17" s="10"/>
      <c r="I17" s="5">
        <f t="shared" si="0"/>
        <v>140</v>
      </c>
      <c r="J17" s="5">
        <f t="shared" si="1"/>
        <v>14</v>
      </c>
      <c r="K17" s="5">
        <f t="shared" si="2"/>
        <v>126</v>
      </c>
      <c r="L17" s="4"/>
      <c r="N17" s="25"/>
    </row>
    <row r="18" spans="1:14" ht="24" customHeight="1" x14ac:dyDescent="0.25">
      <c r="A18" s="7">
        <v>8</v>
      </c>
      <c r="B18" s="43" t="s">
        <v>41</v>
      </c>
      <c r="C18" s="79"/>
      <c r="D18" s="80"/>
      <c r="E18" s="57"/>
      <c r="F18" s="24">
        <v>14</v>
      </c>
      <c r="G18" s="5">
        <v>10</v>
      </c>
      <c r="H18" s="10"/>
      <c r="I18" s="5">
        <f t="shared" si="0"/>
        <v>140</v>
      </c>
      <c r="J18" s="5">
        <f t="shared" si="1"/>
        <v>14</v>
      </c>
      <c r="K18" s="5">
        <f t="shared" si="2"/>
        <v>126</v>
      </c>
      <c r="L18" s="4"/>
      <c r="N18" s="25"/>
    </row>
    <row r="19" spans="1:14" ht="24" customHeight="1" x14ac:dyDescent="0.25">
      <c r="A19" s="7">
        <v>9</v>
      </c>
      <c r="B19" s="43" t="s">
        <v>38</v>
      </c>
      <c r="C19" s="79"/>
      <c r="D19" s="81"/>
      <c r="E19" s="57"/>
      <c r="F19" s="24">
        <v>14</v>
      </c>
      <c r="G19" s="5">
        <v>10</v>
      </c>
      <c r="H19" s="10"/>
      <c r="I19" s="5">
        <f t="shared" si="0"/>
        <v>140</v>
      </c>
      <c r="J19" s="5">
        <f t="shared" si="1"/>
        <v>14</v>
      </c>
      <c r="K19" s="5">
        <f t="shared" si="2"/>
        <v>126</v>
      </c>
      <c r="L19" s="4"/>
      <c r="N19" s="25"/>
    </row>
    <row r="20" spans="1:14" ht="24" customHeight="1" x14ac:dyDescent="0.25">
      <c r="A20" s="7">
        <v>10</v>
      </c>
      <c r="B20" s="43" t="s">
        <v>43</v>
      </c>
      <c r="C20" s="79"/>
      <c r="D20" s="80"/>
      <c r="E20" s="57"/>
      <c r="F20" s="24">
        <v>14</v>
      </c>
      <c r="G20" s="5">
        <v>10</v>
      </c>
      <c r="H20" s="10"/>
      <c r="I20" s="5">
        <f t="shared" si="0"/>
        <v>140</v>
      </c>
      <c r="J20" s="5">
        <f t="shared" si="1"/>
        <v>14</v>
      </c>
      <c r="K20" s="5">
        <f t="shared" si="2"/>
        <v>126</v>
      </c>
      <c r="L20" s="4"/>
      <c r="N20" s="25"/>
    </row>
    <row r="21" spans="1:14" ht="24" customHeight="1" x14ac:dyDescent="0.25">
      <c r="A21" s="7">
        <v>11</v>
      </c>
      <c r="B21" s="45" t="s">
        <v>44</v>
      </c>
      <c r="C21" s="79"/>
      <c r="D21" s="81"/>
      <c r="E21" s="57"/>
      <c r="F21" s="24">
        <v>14</v>
      </c>
      <c r="G21" s="5">
        <v>10</v>
      </c>
      <c r="H21" s="10"/>
      <c r="I21" s="5">
        <f>F21*G21</f>
        <v>140</v>
      </c>
      <c r="J21" s="5">
        <f>I21*0.1</f>
        <v>14</v>
      </c>
      <c r="K21" s="5">
        <f>I21-J21</f>
        <v>126</v>
      </c>
      <c r="L21" s="4"/>
      <c r="N21" s="25"/>
    </row>
    <row r="22" spans="1:14" ht="24" customHeight="1" x14ac:dyDescent="0.25">
      <c r="A22" s="7">
        <v>12</v>
      </c>
      <c r="B22" s="45" t="s">
        <v>50</v>
      </c>
      <c r="C22" s="79"/>
      <c r="D22" s="81"/>
      <c r="E22" s="57"/>
      <c r="F22" s="24">
        <v>14</v>
      </c>
      <c r="G22" s="5">
        <v>10</v>
      </c>
      <c r="H22" s="10"/>
      <c r="I22" s="5">
        <f>F22*G22</f>
        <v>140</v>
      </c>
      <c r="J22" s="5">
        <f>I22*0.1</f>
        <v>14</v>
      </c>
      <c r="K22" s="5">
        <f>I22-J22</f>
        <v>126</v>
      </c>
      <c r="L22" s="4"/>
      <c r="N22" s="25"/>
    </row>
    <row r="23" spans="1:14" ht="24" customHeight="1" x14ac:dyDescent="0.25">
      <c r="A23" s="7">
        <v>13</v>
      </c>
      <c r="B23" s="45" t="s">
        <v>51</v>
      </c>
      <c r="C23" s="79"/>
      <c r="D23" s="81"/>
      <c r="E23" s="57"/>
      <c r="F23" s="24">
        <v>14</v>
      </c>
      <c r="G23" s="5">
        <v>10</v>
      </c>
      <c r="H23" s="10"/>
      <c r="I23" s="5">
        <f>F23*G23</f>
        <v>140</v>
      </c>
      <c r="J23" s="5">
        <f>I23*0.1</f>
        <v>14</v>
      </c>
      <c r="K23" s="5">
        <f>I23-J23</f>
        <v>126</v>
      </c>
      <c r="L23" s="4"/>
      <c r="N23" s="25"/>
    </row>
    <row r="24" spans="1:14" ht="24" customHeight="1" x14ac:dyDescent="0.25">
      <c r="A24" s="66">
        <v>14</v>
      </c>
      <c r="B24" s="4" t="s">
        <v>52</v>
      </c>
      <c r="C24" s="95"/>
      <c r="D24" s="95"/>
      <c r="E24" s="4"/>
      <c r="F24" s="4">
        <v>14</v>
      </c>
      <c r="G24" s="67">
        <v>10</v>
      </c>
      <c r="H24" s="67"/>
      <c r="I24" s="67">
        <f>F24*G24</f>
        <v>140</v>
      </c>
      <c r="J24" s="67">
        <f>I24*0.1</f>
        <v>14</v>
      </c>
      <c r="K24" s="67">
        <f>I24-J24</f>
        <v>126</v>
      </c>
      <c r="L24" s="4"/>
      <c r="N24" s="25"/>
    </row>
    <row r="25" spans="1:14" ht="19.5" customHeight="1" x14ac:dyDescent="0.25">
      <c r="A25" s="8"/>
      <c r="B25" s="8"/>
      <c r="C25" s="74" t="s">
        <v>8</v>
      </c>
      <c r="D25" s="75"/>
      <c r="E25" s="75"/>
      <c r="F25" s="76"/>
      <c r="G25" s="9">
        <f>SUM(G9:G24)</f>
        <v>166.53</v>
      </c>
      <c r="H25" s="8"/>
      <c r="I25" s="12">
        <f>SUM(I9:I24)</f>
        <v>2331.42</v>
      </c>
      <c r="J25" s="13">
        <f>SUM(J9:J24)</f>
        <v>233.14200000000002</v>
      </c>
      <c r="K25" s="13">
        <f>SUM(K9:K24)</f>
        <v>2098.2780000000002</v>
      </c>
      <c r="L25" s="8"/>
      <c r="M25" s="1"/>
    </row>
    <row r="29" spans="1:14" x14ac:dyDescent="0.25">
      <c r="B29" s="77" t="s">
        <v>21</v>
      </c>
      <c r="C29" s="77"/>
      <c r="I29" t="s">
        <v>11</v>
      </c>
    </row>
    <row r="30" spans="1:14" x14ac:dyDescent="0.25">
      <c r="B30" s="19" t="s">
        <v>46</v>
      </c>
      <c r="C30" s="18"/>
      <c r="I30" s="21" t="s">
        <v>19</v>
      </c>
      <c r="J30" s="21"/>
    </row>
    <row r="31" spans="1:14" x14ac:dyDescent="0.25">
      <c r="B31" s="20" t="s">
        <v>13</v>
      </c>
      <c r="C31" s="18"/>
      <c r="I31" s="22" t="s">
        <v>18</v>
      </c>
      <c r="J31" s="21"/>
    </row>
    <row r="32" spans="1:14" x14ac:dyDescent="0.25">
      <c r="G32" s="18"/>
      <c r="I32" s="17"/>
    </row>
    <row r="34" spans="2:9" x14ac:dyDescent="0.25">
      <c r="B34" t="s">
        <v>11</v>
      </c>
      <c r="I34" t="s">
        <v>15</v>
      </c>
    </row>
    <row r="35" spans="2:9" x14ac:dyDescent="0.25">
      <c r="B35" s="18" t="s">
        <v>20</v>
      </c>
      <c r="C35" s="18"/>
      <c r="I35" s="21" t="s">
        <v>45</v>
      </c>
    </row>
    <row r="36" spans="2:9" x14ac:dyDescent="0.25">
      <c r="B36" s="20" t="s">
        <v>14</v>
      </c>
      <c r="C36" s="18"/>
      <c r="I36" s="22" t="s">
        <v>17</v>
      </c>
    </row>
    <row r="37" spans="2:9" x14ac:dyDescent="0.25">
      <c r="I37" s="17"/>
    </row>
  </sheetData>
  <mergeCells count="26">
    <mergeCell ref="A1:L2"/>
    <mergeCell ref="A3:D3"/>
    <mergeCell ref="F3:L3"/>
    <mergeCell ref="A4:L4"/>
    <mergeCell ref="B6:D6"/>
    <mergeCell ref="F6:L6"/>
    <mergeCell ref="C18:D18"/>
    <mergeCell ref="C7:D7"/>
    <mergeCell ref="B8:D8"/>
    <mergeCell ref="C9:D9"/>
    <mergeCell ref="B10:D10"/>
    <mergeCell ref="C11:D11"/>
    <mergeCell ref="C12:D12"/>
    <mergeCell ref="C13:D13"/>
    <mergeCell ref="B14:D14"/>
    <mergeCell ref="C15:D15"/>
    <mergeCell ref="C16:D16"/>
    <mergeCell ref="C17:D17"/>
    <mergeCell ref="C19:D19"/>
    <mergeCell ref="C20:D20"/>
    <mergeCell ref="C21:D21"/>
    <mergeCell ref="C25:F25"/>
    <mergeCell ref="B29:C29"/>
    <mergeCell ref="C24:D24"/>
    <mergeCell ref="C22:D22"/>
    <mergeCell ref="C23:D23"/>
  </mergeCells>
  <printOptions horizontalCentered="1" verticalCentered="1"/>
  <pageMargins left="0.11811023622047245" right="0.11811023622047245" top="0.74803149606299213" bottom="0.11811023622047245" header="0.31496062992125984" footer="0.11811023622047245"/>
  <pageSetup scale="69"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A7" zoomScale="68" zoomScaleNormal="68" workbookViewId="0">
      <selection activeCell="N13" sqref="N13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3.28515625" customWidth="1"/>
    <col min="10" max="10" width="11.5703125" customWidth="1"/>
    <col min="11" max="11" width="13.42578125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14" ht="69.75" customHeight="1" x14ac:dyDescent="0.25">
      <c r="A1" s="84" t="s">
        <v>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4" ht="15.75" customHeight="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4" x14ac:dyDescent="0.25">
      <c r="A3" s="85" t="s">
        <v>9</v>
      </c>
      <c r="B3" s="86"/>
      <c r="C3" s="86"/>
      <c r="D3" s="86"/>
      <c r="E3" s="62"/>
      <c r="F3" s="86" t="s">
        <v>53</v>
      </c>
      <c r="G3" s="86"/>
      <c r="H3" s="86"/>
      <c r="I3" s="86"/>
      <c r="J3" s="86"/>
      <c r="K3" s="86"/>
      <c r="L3" s="86"/>
    </row>
    <row r="4" spans="1:14" ht="45" customHeight="1" x14ac:dyDescent="0.25">
      <c r="A4" s="87" t="s">
        <v>25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9"/>
    </row>
    <row r="5" spans="1:14" ht="15" customHeight="1" x14ac:dyDescent="0.25">
      <c r="A5" s="23"/>
      <c r="B5" s="26"/>
      <c r="C5" s="26"/>
      <c r="D5" s="26"/>
      <c r="E5" s="26"/>
      <c r="F5" s="26"/>
      <c r="G5" s="26"/>
      <c r="H5" s="26"/>
      <c r="I5" s="26"/>
      <c r="J5" s="26"/>
      <c r="K5" s="26"/>
      <c r="L5" s="27"/>
    </row>
    <row r="6" spans="1:14" x14ac:dyDescent="0.25">
      <c r="A6" s="6"/>
      <c r="B6" s="73"/>
      <c r="C6" s="73"/>
      <c r="D6" s="73"/>
      <c r="E6" s="63"/>
      <c r="F6" s="86" t="s">
        <v>10</v>
      </c>
      <c r="G6" s="86"/>
      <c r="H6" s="86"/>
      <c r="I6" s="86"/>
      <c r="J6" s="86"/>
      <c r="K6" s="86"/>
      <c r="L6" s="86"/>
    </row>
    <row r="7" spans="1:14" ht="65.25" customHeight="1" x14ac:dyDescent="0.25">
      <c r="A7" s="6"/>
      <c r="B7" s="14" t="s">
        <v>0</v>
      </c>
      <c r="C7" s="93" t="s">
        <v>1</v>
      </c>
      <c r="D7" s="94"/>
      <c r="E7" s="64" t="s">
        <v>22</v>
      </c>
      <c r="F7" s="15" t="s">
        <v>2</v>
      </c>
      <c r="G7" s="14" t="s">
        <v>23</v>
      </c>
      <c r="H7" s="15" t="s">
        <v>6</v>
      </c>
      <c r="I7" s="15" t="s">
        <v>24</v>
      </c>
      <c r="J7" s="16" t="s">
        <v>7</v>
      </c>
      <c r="K7" s="15" t="s">
        <v>3</v>
      </c>
      <c r="L7" s="15" t="s">
        <v>4</v>
      </c>
    </row>
    <row r="8" spans="1:14" x14ac:dyDescent="0.25">
      <c r="A8" s="6"/>
      <c r="B8" s="73" t="s">
        <v>27</v>
      </c>
      <c r="C8" s="73"/>
      <c r="D8" s="73"/>
      <c r="E8" s="63"/>
      <c r="F8" s="63"/>
      <c r="G8" s="2"/>
      <c r="H8" s="3"/>
      <c r="I8" s="3"/>
      <c r="J8" s="11"/>
      <c r="K8" s="3"/>
      <c r="L8" s="3"/>
    </row>
    <row r="9" spans="1:14" ht="24.75" customHeight="1" x14ac:dyDescent="0.25">
      <c r="A9" s="7">
        <v>1</v>
      </c>
      <c r="B9" s="4" t="s">
        <v>30</v>
      </c>
      <c r="C9" s="82" t="s">
        <v>31</v>
      </c>
      <c r="D9" s="83"/>
      <c r="E9" s="61"/>
      <c r="F9" s="4">
        <v>14</v>
      </c>
      <c r="G9" s="5">
        <v>19.850000000000001</v>
      </c>
      <c r="H9" s="5">
        <f>F9*G9</f>
        <v>277.90000000000003</v>
      </c>
      <c r="I9" s="5">
        <f>F9*G9</f>
        <v>277.90000000000003</v>
      </c>
      <c r="J9" s="5">
        <f>I9*0.1</f>
        <v>27.790000000000006</v>
      </c>
      <c r="K9" s="5">
        <f>I9-J9</f>
        <v>250.11</v>
      </c>
      <c r="L9" s="4"/>
    </row>
    <row r="10" spans="1:14" ht="15.75" customHeight="1" x14ac:dyDescent="0.25">
      <c r="A10" s="7"/>
      <c r="B10" s="90" t="s">
        <v>28</v>
      </c>
      <c r="C10" s="91"/>
      <c r="D10" s="92"/>
      <c r="E10" s="61"/>
      <c r="F10" s="4"/>
      <c r="G10" s="5"/>
      <c r="H10" s="10"/>
      <c r="I10" s="5"/>
      <c r="J10" s="5"/>
      <c r="K10" s="5"/>
      <c r="L10" s="4"/>
    </row>
    <row r="11" spans="1:14" ht="24.95" customHeight="1" x14ac:dyDescent="0.25">
      <c r="A11" s="2">
        <v>2</v>
      </c>
      <c r="B11" s="4" t="s">
        <v>32</v>
      </c>
      <c r="C11" s="82"/>
      <c r="D11" s="83"/>
      <c r="E11" s="61"/>
      <c r="F11" s="4">
        <v>14</v>
      </c>
      <c r="G11" s="5">
        <v>15.56</v>
      </c>
      <c r="H11" s="10"/>
      <c r="I11" s="5">
        <f>F11*G11</f>
        <v>217.84</v>
      </c>
      <c r="J11" s="5">
        <f>I11*0.1</f>
        <v>21.784000000000002</v>
      </c>
      <c r="K11" s="5">
        <f>I11-J11</f>
        <v>196.05600000000001</v>
      </c>
      <c r="L11" s="4"/>
    </row>
    <row r="12" spans="1:14" ht="24.95" customHeight="1" x14ac:dyDescent="0.25">
      <c r="A12" s="2">
        <v>3</v>
      </c>
      <c r="B12" s="4" t="s">
        <v>33</v>
      </c>
      <c r="C12" s="82"/>
      <c r="D12" s="83"/>
      <c r="E12" s="61"/>
      <c r="F12" s="4">
        <v>14</v>
      </c>
      <c r="G12" s="5">
        <v>15.56</v>
      </c>
      <c r="H12" s="10"/>
      <c r="I12" s="5">
        <f>F12*G12</f>
        <v>217.84</v>
      </c>
      <c r="J12" s="5">
        <f>I12*0.1</f>
        <v>21.784000000000002</v>
      </c>
      <c r="K12" s="5">
        <f>I12-J12</f>
        <v>196.05600000000001</v>
      </c>
      <c r="L12" s="4"/>
    </row>
    <row r="13" spans="1:14" ht="24.95" customHeight="1" x14ac:dyDescent="0.25">
      <c r="A13" s="2">
        <v>4</v>
      </c>
      <c r="B13" s="43" t="s">
        <v>35</v>
      </c>
      <c r="C13" s="79"/>
      <c r="D13" s="80"/>
      <c r="E13" s="65"/>
      <c r="F13" s="24">
        <v>14</v>
      </c>
      <c r="G13" s="5">
        <v>15.56</v>
      </c>
      <c r="H13" s="10"/>
      <c r="I13" s="5">
        <f>F13*G13</f>
        <v>217.84</v>
      </c>
      <c r="J13" s="5">
        <f>I13*0.1</f>
        <v>21.784000000000002</v>
      </c>
      <c r="K13" s="5">
        <f>I13-J13</f>
        <v>196.05600000000001</v>
      </c>
      <c r="L13" s="4"/>
    </row>
    <row r="14" spans="1:14" ht="15.75" customHeight="1" x14ac:dyDescent="0.25">
      <c r="A14" s="7"/>
      <c r="B14" s="73" t="s">
        <v>29</v>
      </c>
      <c r="C14" s="73"/>
      <c r="D14" s="73"/>
      <c r="E14" s="63"/>
      <c r="F14" s="24"/>
      <c r="G14" s="5"/>
      <c r="H14" s="10"/>
      <c r="I14" s="5"/>
      <c r="J14" s="5"/>
      <c r="K14" s="5"/>
      <c r="L14" s="4"/>
      <c r="N14" s="25"/>
    </row>
    <row r="15" spans="1:14" ht="24" customHeight="1" x14ac:dyDescent="0.25">
      <c r="A15" s="7">
        <v>5</v>
      </c>
      <c r="B15" s="43" t="s">
        <v>34</v>
      </c>
      <c r="C15" s="78"/>
      <c r="D15" s="78"/>
      <c r="E15" s="65"/>
      <c r="F15" s="24">
        <v>14</v>
      </c>
      <c r="G15" s="5">
        <v>10</v>
      </c>
      <c r="H15" s="10"/>
      <c r="I15" s="5">
        <f>F15*G15</f>
        <v>140</v>
      </c>
      <c r="J15" s="5">
        <f>I15*0.1</f>
        <v>14</v>
      </c>
      <c r="K15" s="5">
        <f>I15-J15</f>
        <v>126</v>
      </c>
      <c r="L15" s="4"/>
      <c r="N15" s="25"/>
    </row>
    <row r="16" spans="1:14" ht="24" customHeight="1" x14ac:dyDescent="0.25">
      <c r="A16" s="7">
        <v>6</v>
      </c>
      <c r="B16" s="43" t="s">
        <v>42</v>
      </c>
      <c r="C16" s="79"/>
      <c r="D16" s="80"/>
      <c r="E16" s="65"/>
      <c r="F16" s="24">
        <v>14</v>
      </c>
      <c r="G16" s="5">
        <v>10</v>
      </c>
      <c r="H16" s="10"/>
      <c r="I16" s="5">
        <f t="shared" ref="I16:I20" si="0">F16*G16</f>
        <v>140</v>
      </c>
      <c r="J16" s="5">
        <f t="shared" ref="J16:J20" si="1">I16*0.1</f>
        <v>14</v>
      </c>
      <c r="K16" s="5">
        <f t="shared" ref="K16:K20" si="2">I16-J16</f>
        <v>126</v>
      </c>
      <c r="L16" s="4"/>
      <c r="N16" s="25"/>
    </row>
    <row r="17" spans="1:14" ht="24" customHeight="1" x14ac:dyDescent="0.25">
      <c r="A17" s="7">
        <v>7</v>
      </c>
      <c r="B17" s="43" t="s">
        <v>36</v>
      </c>
      <c r="C17" s="79"/>
      <c r="D17" s="80"/>
      <c r="E17" s="65"/>
      <c r="F17" s="24">
        <v>14</v>
      </c>
      <c r="G17" s="5">
        <v>10</v>
      </c>
      <c r="H17" s="10"/>
      <c r="I17" s="5">
        <f t="shared" si="0"/>
        <v>140</v>
      </c>
      <c r="J17" s="5">
        <f t="shared" si="1"/>
        <v>14</v>
      </c>
      <c r="K17" s="5">
        <f t="shared" si="2"/>
        <v>126</v>
      </c>
      <c r="L17" s="4"/>
      <c r="N17" s="25"/>
    </row>
    <row r="18" spans="1:14" ht="24" customHeight="1" x14ac:dyDescent="0.25">
      <c r="A18" s="7">
        <v>8</v>
      </c>
      <c r="B18" s="43" t="s">
        <v>41</v>
      </c>
      <c r="C18" s="79"/>
      <c r="D18" s="80"/>
      <c r="E18" s="65"/>
      <c r="F18" s="24">
        <v>14</v>
      </c>
      <c r="G18" s="5">
        <v>10</v>
      </c>
      <c r="H18" s="10"/>
      <c r="I18" s="5">
        <f t="shared" si="0"/>
        <v>140</v>
      </c>
      <c r="J18" s="5">
        <f t="shared" si="1"/>
        <v>14</v>
      </c>
      <c r="K18" s="5">
        <f t="shared" si="2"/>
        <v>126</v>
      </c>
      <c r="L18" s="4"/>
      <c r="N18" s="25"/>
    </row>
    <row r="19" spans="1:14" ht="24" customHeight="1" x14ac:dyDescent="0.25">
      <c r="A19" s="7">
        <v>9</v>
      </c>
      <c r="B19" s="43" t="s">
        <v>38</v>
      </c>
      <c r="C19" s="79"/>
      <c r="D19" s="81"/>
      <c r="E19" s="65"/>
      <c r="F19" s="24">
        <v>14</v>
      </c>
      <c r="G19" s="5">
        <v>10</v>
      </c>
      <c r="H19" s="10"/>
      <c r="I19" s="5">
        <f t="shared" si="0"/>
        <v>140</v>
      </c>
      <c r="J19" s="5">
        <f t="shared" si="1"/>
        <v>14</v>
      </c>
      <c r="K19" s="5">
        <f t="shared" si="2"/>
        <v>126</v>
      </c>
      <c r="L19" s="4"/>
      <c r="N19" s="25"/>
    </row>
    <row r="20" spans="1:14" ht="24" customHeight="1" x14ac:dyDescent="0.25">
      <c r="A20" s="7">
        <v>10</v>
      </c>
      <c r="B20" s="43" t="s">
        <v>43</v>
      </c>
      <c r="C20" s="79"/>
      <c r="D20" s="80"/>
      <c r="E20" s="65"/>
      <c r="F20" s="24">
        <v>14</v>
      </c>
      <c r="G20" s="5">
        <v>10</v>
      </c>
      <c r="H20" s="10"/>
      <c r="I20" s="5">
        <f t="shared" si="0"/>
        <v>140</v>
      </c>
      <c r="J20" s="5">
        <f t="shared" si="1"/>
        <v>14</v>
      </c>
      <c r="K20" s="5">
        <f t="shared" si="2"/>
        <v>126</v>
      </c>
      <c r="L20" s="4"/>
      <c r="N20" s="25"/>
    </row>
    <row r="21" spans="1:14" ht="24" customHeight="1" x14ac:dyDescent="0.25">
      <c r="A21" s="7">
        <v>11</v>
      </c>
      <c r="B21" s="45" t="s">
        <v>44</v>
      </c>
      <c r="C21" s="79"/>
      <c r="D21" s="81"/>
      <c r="E21" s="65"/>
      <c r="F21" s="24">
        <v>14</v>
      </c>
      <c r="G21" s="5">
        <v>10</v>
      </c>
      <c r="H21" s="10"/>
      <c r="I21" s="5">
        <f>F21*G21</f>
        <v>140</v>
      </c>
      <c r="J21" s="5">
        <f>I21*0.1</f>
        <v>14</v>
      </c>
      <c r="K21" s="5">
        <f>I21-J21</f>
        <v>126</v>
      </c>
      <c r="L21" s="4"/>
      <c r="N21" s="25"/>
    </row>
    <row r="22" spans="1:14" ht="24" customHeight="1" x14ac:dyDescent="0.25">
      <c r="A22" s="7">
        <v>12</v>
      </c>
      <c r="B22" s="45" t="s">
        <v>50</v>
      </c>
      <c r="C22" s="79"/>
      <c r="D22" s="81"/>
      <c r="E22" s="65"/>
      <c r="F22" s="24">
        <v>7</v>
      </c>
      <c r="G22" s="5">
        <v>10</v>
      </c>
      <c r="H22" s="10"/>
      <c r="I22" s="5">
        <f>F22*G22</f>
        <v>70</v>
      </c>
      <c r="J22" s="5">
        <f>I22*0.1</f>
        <v>7</v>
      </c>
      <c r="K22" s="5">
        <f>I22-J22</f>
        <v>63</v>
      </c>
      <c r="L22" s="4"/>
      <c r="N22" s="25"/>
    </row>
    <row r="23" spans="1:14" ht="24" customHeight="1" x14ac:dyDescent="0.25">
      <c r="A23" s="7">
        <v>13</v>
      </c>
      <c r="B23" s="45" t="s">
        <v>51</v>
      </c>
      <c r="C23" s="79"/>
      <c r="D23" s="81"/>
      <c r="E23" s="65"/>
      <c r="F23" s="24">
        <v>7</v>
      </c>
      <c r="G23" s="5">
        <v>10</v>
      </c>
      <c r="H23" s="10"/>
      <c r="I23" s="5">
        <f>F23*G23</f>
        <v>70</v>
      </c>
      <c r="J23" s="5">
        <f>I23*0.1</f>
        <v>7</v>
      </c>
      <c r="K23" s="5">
        <f>I23-J23</f>
        <v>63</v>
      </c>
      <c r="L23" s="4"/>
      <c r="N23" s="25"/>
    </row>
    <row r="24" spans="1:14" ht="24" customHeight="1" x14ac:dyDescent="0.25">
      <c r="A24" s="66">
        <v>14</v>
      </c>
      <c r="B24" s="4" t="s">
        <v>52</v>
      </c>
      <c r="C24" s="95"/>
      <c r="D24" s="95"/>
      <c r="E24" s="4"/>
      <c r="F24" s="4">
        <v>7</v>
      </c>
      <c r="G24" s="67">
        <v>10</v>
      </c>
      <c r="H24" s="67"/>
      <c r="I24" s="67">
        <f>F24*G24</f>
        <v>70</v>
      </c>
      <c r="J24" s="67">
        <f>I24*0.1</f>
        <v>7</v>
      </c>
      <c r="K24" s="67">
        <f>I24-J24</f>
        <v>63</v>
      </c>
      <c r="L24" s="4"/>
      <c r="N24" s="25"/>
    </row>
    <row r="25" spans="1:14" ht="19.5" customHeight="1" x14ac:dyDescent="0.25">
      <c r="A25" s="8"/>
      <c r="B25" s="8"/>
      <c r="C25" s="74" t="s">
        <v>8</v>
      </c>
      <c r="D25" s="75"/>
      <c r="E25" s="75"/>
      <c r="F25" s="76"/>
      <c r="G25" s="9">
        <f>SUM(G9:G24)</f>
        <v>166.53</v>
      </c>
      <c r="H25" s="8"/>
      <c r="I25" s="12">
        <f>SUM(I9:I24)</f>
        <v>2121.42</v>
      </c>
      <c r="J25" s="13">
        <f>SUM(J9:J24)</f>
        <v>212.14200000000002</v>
      </c>
      <c r="K25" s="13">
        <f>SUM(K9:K24)</f>
        <v>1909.2780000000002</v>
      </c>
      <c r="L25" s="8"/>
      <c r="M25" s="1"/>
    </row>
    <row r="29" spans="1:14" x14ac:dyDescent="0.25">
      <c r="B29" s="77" t="s">
        <v>21</v>
      </c>
      <c r="C29" s="77"/>
      <c r="I29" t="s">
        <v>11</v>
      </c>
    </row>
    <row r="30" spans="1:14" x14ac:dyDescent="0.25">
      <c r="B30" s="19" t="s">
        <v>46</v>
      </c>
      <c r="C30" s="18"/>
      <c r="I30" s="21" t="s">
        <v>19</v>
      </c>
      <c r="J30" s="21"/>
    </row>
    <row r="31" spans="1:14" x14ac:dyDescent="0.25">
      <c r="B31" s="20" t="s">
        <v>13</v>
      </c>
      <c r="C31" s="18"/>
      <c r="I31" s="22" t="s">
        <v>18</v>
      </c>
      <c r="J31" s="21"/>
    </row>
    <row r="32" spans="1:14" x14ac:dyDescent="0.25">
      <c r="G32" s="18"/>
      <c r="I32" s="17"/>
    </row>
    <row r="34" spans="2:9" x14ac:dyDescent="0.25">
      <c r="B34" t="s">
        <v>11</v>
      </c>
      <c r="I34" t="s">
        <v>15</v>
      </c>
    </row>
    <row r="35" spans="2:9" x14ac:dyDescent="0.25">
      <c r="B35" s="18" t="s">
        <v>20</v>
      </c>
      <c r="C35" s="18"/>
      <c r="I35" s="21" t="s">
        <v>45</v>
      </c>
    </row>
    <row r="36" spans="2:9" x14ac:dyDescent="0.25">
      <c r="B36" s="20" t="s">
        <v>14</v>
      </c>
      <c r="C36" s="18"/>
      <c r="I36" s="22" t="s">
        <v>17</v>
      </c>
    </row>
    <row r="37" spans="2:9" x14ac:dyDescent="0.25">
      <c r="I37" s="17"/>
    </row>
  </sheetData>
  <mergeCells count="26">
    <mergeCell ref="C25:F25"/>
    <mergeCell ref="B29:C29"/>
    <mergeCell ref="C19:D19"/>
    <mergeCell ref="C20:D20"/>
    <mergeCell ref="C21:D21"/>
    <mergeCell ref="C22:D22"/>
    <mergeCell ref="C23:D23"/>
    <mergeCell ref="C24:D24"/>
    <mergeCell ref="C18:D18"/>
    <mergeCell ref="C7:D7"/>
    <mergeCell ref="B8:D8"/>
    <mergeCell ref="C9:D9"/>
    <mergeCell ref="B10:D10"/>
    <mergeCell ref="C11:D11"/>
    <mergeCell ref="C12:D12"/>
    <mergeCell ref="C13:D13"/>
    <mergeCell ref="B14:D14"/>
    <mergeCell ref="C15:D15"/>
    <mergeCell ref="C16:D16"/>
    <mergeCell ref="C17:D17"/>
    <mergeCell ref="A1:L2"/>
    <mergeCell ref="A3:D3"/>
    <mergeCell ref="F3:L3"/>
    <mergeCell ref="A4:L4"/>
    <mergeCell ref="B6:D6"/>
    <mergeCell ref="F6:L6"/>
  </mergeCells>
  <printOptions horizontalCentered="1" verticalCentered="1"/>
  <pageMargins left="0.11811023622047245" right="0.11811023622047245" top="0.74803149606299213" bottom="0.11811023622047245" header="0.31496062992125984" footer="0.11811023622047245"/>
  <pageSetup scale="69" orientation="landscape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zoomScale="68" zoomScaleNormal="68" workbookViewId="0">
      <selection activeCell="Q12" sqref="Q12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3.28515625" customWidth="1"/>
    <col min="10" max="10" width="11.5703125" customWidth="1"/>
    <col min="11" max="11" width="13.42578125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14" ht="69.75" customHeight="1" x14ac:dyDescent="0.25">
      <c r="A1" s="84" t="s">
        <v>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4" ht="15.75" customHeight="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4" x14ac:dyDescent="0.25">
      <c r="A3" s="85" t="s">
        <v>9</v>
      </c>
      <c r="B3" s="86"/>
      <c r="C3" s="86"/>
      <c r="D3" s="86"/>
      <c r="E3" s="69"/>
      <c r="F3" s="86" t="s">
        <v>54</v>
      </c>
      <c r="G3" s="86"/>
      <c r="H3" s="86"/>
      <c r="I3" s="86"/>
      <c r="J3" s="86"/>
      <c r="K3" s="86"/>
      <c r="L3" s="86"/>
    </row>
    <row r="4" spans="1:14" ht="45" customHeight="1" x14ac:dyDescent="0.25">
      <c r="A4" s="87" t="s">
        <v>25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9"/>
    </row>
    <row r="5" spans="1:14" ht="15" customHeight="1" x14ac:dyDescent="0.25">
      <c r="A5" s="23"/>
      <c r="B5" s="26"/>
      <c r="C5" s="26"/>
      <c r="D5" s="26"/>
      <c r="E5" s="26"/>
      <c r="F5" s="26"/>
      <c r="G5" s="26"/>
      <c r="H5" s="26"/>
      <c r="I5" s="26"/>
      <c r="J5" s="26"/>
      <c r="K5" s="26"/>
      <c r="L5" s="27"/>
    </row>
    <row r="6" spans="1:14" x14ac:dyDescent="0.25">
      <c r="A6" s="6"/>
      <c r="B6" s="73"/>
      <c r="C6" s="73"/>
      <c r="D6" s="73"/>
      <c r="E6" s="70"/>
      <c r="F6" s="86" t="s">
        <v>10</v>
      </c>
      <c r="G6" s="86"/>
      <c r="H6" s="86"/>
      <c r="I6" s="86"/>
      <c r="J6" s="86"/>
      <c r="K6" s="86"/>
      <c r="L6" s="86"/>
    </row>
    <row r="7" spans="1:14" ht="65.25" customHeight="1" x14ac:dyDescent="0.25">
      <c r="A7" s="6"/>
      <c r="B7" s="14" t="s">
        <v>0</v>
      </c>
      <c r="C7" s="93" t="s">
        <v>1</v>
      </c>
      <c r="D7" s="94"/>
      <c r="E7" s="71" t="s">
        <v>22</v>
      </c>
      <c r="F7" s="15" t="s">
        <v>2</v>
      </c>
      <c r="G7" s="14" t="s">
        <v>23</v>
      </c>
      <c r="H7" s="15" t="s">
        <v>6</v>
      </c>
      <c r="I7" s="15" t="s">
        <v>24</v>
      </c>
      <c r="J7" s="16" t="s">
        <v>7</v>
      </c>
      <c r="K7" s="15" t="s">
        <v>3</v>
      </c>
      <c r="L7" s="15" t="s">
        <v>4</v>
      </c>
    </row>
    <row r="8" spans="1:14" x14ac:dyDescent="0.25">
      <c r="A8" s="6"/>
      <c r="B8" s="73" t="s">
        <v>27</v>
      </c>
      <c r="C8" s="73"/>
      <c r="D8" s="73"/>
      <c r="E8" s="70"/>
      <c r="F8" s="70"/>
      <c r="G8" s="2"/>
      <c r="H8" s="3"/>
      <c r="I8" s="3"/>
      <c r="J8" s="11"/>
      <c r="K8" s="3"/>
      <c r="L8" s="3"/>
    </row>
    <row r="9" spans="1:14" ht="24.75" customHeight="1" x14ac:dyDescent="0.25">
      <c r="A9" s="7">
        <v>1</v>
      </c>
      <c r="B9" s="4" t="s">
        <v>30</v>
      </c>
      <c r="C9" s="82"/>
      <c r="D9" s="83"/>
      <c r="E9" s="68"/>
      <c r="F9" s="4">
        <v>14</v>
      </c>
      <c r="G9" s="5">
        <v>19.850000000000001</v>
      </c>
      <c r="H9" s="5">
        <f>F9*G9</f>
        <v>277.90000000000003</v>
      </c>
      <c r="I9" s="5">
        <f>F9*G9</f>
        <v>277.90000000000003</v>
      </c>
      <c r="J9" s="5">
        <f>I9*0.1</f>
        <v>27.790000000000006</v>
      </c>
      <c r="K9" s="5">
        <f>I9-J9</f>
        <v>250.11</v>
      </c>
      <c r="L9" s="4"/>
    </row>
    <row r="10" spans="1:14" ht="15.75" customHeight="1" x14ac:dyDescent="0.25">
      <c r="A10" s="7"/>
      <c r="B10" s="90" t="s">
        <v>28</v>
      </c>
      <c r="C10" s="91"/>
      <c r="D10" s="92"/>
      <c r="E10" s="68"/>
      <c r="F10" s="4"/>
      <c r="G10" s="5"/>
      <c r="H10" s="10"/>
      <c r="I10" s="5"/>
      <c r="J10" s="5"/>
      <c r="K10" s="5"/>
      <c r="L10" s="4"/>
    </row>
    <row r="11" spans="1:14" ht="24.95" customHeight="1" x14ac:dyDescent="0.25">
      <c r="A11" s="2">
        <v>2</v>
      </c>
      <c r="B11" s="4" t="s">
        <v>32</v>
      </c>
      <c r="C11" s="82"/>
      <c r="D11" s="83"/>
      <c r="E11" s="68"/>
      <c r="F11" s="4">
        <v>14</v>
      </c>
      <c r="G11" s="5">
        <v>15.56</v>
      </c>
      <c r="H11" s="10"/>
      <c r="I11" s="5">
        <f>F11*G11</f>
        <v>217.84</v>
      </c>
      <c r="J11" s="5">
        <f>I11*0.1</f>
        <v>21.784000000000002</v>
      </c>
      <c r="K11" s="5">
        <f>I11-J11</f>
        <v>196.05600000000001</v>
      </c>
      <c r="L11" s="4"/>
    </row>
    <row r="12" spans="1:14" ht="24.95" customHeight="1" x14ac:dyDescent="0.25">
      <c r="A12" s="2">
        <v>3</v>
      </c>
      <c r="B12" s="4" t="s">
        <v>33</v>
      </c>
      <c r="C12" s="82"/>
      <c r="D12" s="83"/>
      <c r="E12" s="68"/>
      <c r="F12" s="4">
        <v>14</v>
      </c>
      <c r="G12" s="5">
        <v>15.56</v>
      </c>
      <c r="H12" s="10"/>
      <c r="I12" s="5">
        <f>F12*G12</f>
        <v>217.84</v>
      </c>
      <c r="J12" s="5">
        <f>I12*0.1</f>
        <v>21.784000000000002</v>
      </c>
      <c r="K12" s="5">
        <f>I12-J12</f>
        <v>196.05600000000001</v>
      </c>
      <c r="L12" s="4"/>
    </row>
    <row r="13" spans="1:14" ht="24.95" customHeight="1" x14ac:dyDescent="0.25">
      <c r="A13" s="2">
        <v>4</v>
      </c>
      <c r="B13" s="43" t="s">
        <v>35</v>
      </c>
      <c r="C13" s="79"/>
      <c r="D13" s="80"/>
      <c r="E13" s="72"/>
      <c r="F13" s="24">
        <v>14</v>
      </c>
      <c r="G13" s="5">
        <v>15.56</v>
      </c>
      <c r="H13" s="10"/>
      <c r="I13" s="5">
        <f>F13*G13</f>
        <v>217.84</v>
      </c>
      <c r="J13" s="5">
        <f>I13*0.1</f>
        <v>21.784000000000002</v>
      </c>
      <c r="K13" s="5">
        <f>I13-J13</f>
        <v>196.05600000000001</v>
      </c>
      <c r="L13" s="4"/>
    </row>
    <row r="14" spans="1:14" ht="15.75" customHeight="1" x14ac:dyDescent="0.25">
      <c r="A14" s="7"/>
      <c r="B14" s="73" t="s">
        <v>29</v>
      </c>
      <c r="C14" s="73"/>
      <c r="D14" s="73"/>
      <c r="E14" s="70"/>
      <c r="F14" s="24"/>
      <c r="G14" s="5"/>
      <c r="H14" s="10"/>
      <c r="I14" s="5"/>
      <c r="J14" s="5"/>
      <c r="K14" s="5"/>
      <c r="L14" s="4"/>
      <c r="N14" s="25"/>
    </row>
    <row r="15" spans="1:14" ht="24" customHeight="1" x14ac:dyDescent="0.25">
      <c r="A15" s="7">
        <v>5</v>
      </c>
      <c r="B15" s="43" t="s">
        <v>34</v>
      </c>
      <c r="C15" s="78"/>
      <c r="D15" s="78"/>
      <c r="E15" s="72"/>
      <c r="F15" s="24">
        <v>14</v>
      </c>
      <c r="G15" s="5">
        <v>10</v>
      </c>
      <c r="H15" s="10"/>
      <c r="I15" s="5">
        <f>F15*G15</f>
        <v>140</v>
      </c>
      <c r="J15" s="5">
        <f>I15*0.1</f>
        <v>14</v>
      </c>
      <c r="K15" s="5">
        <f>I15-J15</f>
        <v>126</v>
      </c>
      <c r="L15" s="4"/>
      <c r="N15" s="25"/>
    </row>
    <row r="16" spans="1:14" ht="24" customHeight="1" x14ac:dyDescent="0.25">
      <c r="A16" s="7">
        <v>6</v>
      </c>
      <c r="B16" s="43" t="s">
        <v>42</v>
      </c>
      <c r="C16" s="79"/>
      <c r="D16" s="80"/>
      <c r="E16" s="72"/>
      <c r="F16" s="24">
        <v>14</v>
      </c>
      <c r="G16" s="5">
        <v>10</v>
      </c>
      <c r="H16" s="10"/>
      <c r="I16" s="5">
        <f t="shared" ref="I16:I20" si="0">F16*G16</f>
        <v>140</v>
      </c>
      <c r="J16" s="5">
        <f t="shared" ref="J16:J20" si="1">I16*0.1</f>
        <v>14</v>
      </c>
      <c r="K16" s="5">
        <f t="shared" ref="K16:K20" si="2">I16-J16</f>
        <v>126</v>
      </c>
      <c r="L16" s="4"/>
      <c r="N16" s="25"/>
    </row>
    <row r="17" spans="1:14" ht="24" customHeight="1" x14ac:dyDescent="0.25">
      <c r="A17" s="7">
        <v>7</v>
      </c>
      <c r="B17" s="43" t="s">
        <v>36</v>
      </c>
      <c r="C17" s="79"/>
      <c r="D17" s="80"/>
      <c r="E17" s="72"/>
      <c r="F17" s="24">
        <v>14</v>
      </c>
      <c r="G17" s="5">
        <v>10</v>
      </c>
      <c r="H17" s="10"/>
      <c r="I17" s="5">
        <f t="shared" si="0"/>
        <v>140</v>
      </c>
      <c r="J17" s="5">
        <f t="shared" si="1"/>
        <v>14</v>
      </c>
      <c r="K17" s="5">
        <f t="shared" si="2"/>
        <v>126</v>
      </c>
      <c r="L17" s="4"/>
      <c r="N17" s="25"/>
    </row>
    <row r="18" spans="1:14" ht="24" customHeight="1" x14ac:dyDescent="0.25">
      <c r="A18" s="7">
        <v>8</v>
      </c>
      <c r="B18" s="43" t="s">
        <v>41</v>
      </c>
      <c r="C18" s="79"/>
      <c r="D18" s="80"/>
      <c r="E18" s="72"/>
      <c r="F18" s="24">
        <v>14</v>
      </c>
      <c r="G18" s="5">
        <v>10</v>
      </c>
      <c r="H18" s="10"/>
      <c r="I18" s="5">
        <f t="shared" si="0"/>
        <v>140</v>
      </c>
      <c r="J18" s="5">
        <f t="shared" si="1"/>
        <v>14</v>
      </c>
      <c r="K18" s="5">
        <f t="shared" si="2"/>
        <v>126</v>
      </c>
      <c r="L18" s="4"/>
      <c r="N18" s="25"/>
    </row>
    <row r="19" spans="1:14" ht="24" customHeight="1" x14ac:dyDescent="0.25">
      <c r="A19" s="7">
        <v>9</v>
      </c>
      <c r="B19" s="43" t="s">
        <v>38</v>
      </c>
      <c r="C19" s="79"/>
      <c r="D19" s="81"/>
      <c r="E19" s="72"/>
      <c r="F19" s="24">
        <v>14</v>
      </c>
      <c r="G19" s="5">
        <v>10</v>
      </c>
      <c r="H19" s="10"/>
      <c r="I19" s="5">
        <f t="shared" si="0"/>
        <v>140</v>
      </c>
      <c r="J19" s="5">
        <f t="shared" si="1"/>
        <v>14</v>
      </c>
      <c r="K19" s="5">
        <f t="shared" si="2"/>
        <v>126</v>
      </c>
      <c r="L19" s="4"/>
      <c r="N19" s="25"/>
    </row>
    <row r="20" spans="1:14" ht="24" customHeight="1" x14ac:dyDescent="0.25">
      <c r="A20" s="7">
        <v>10</v>
      </c>
      <c r="B20" s="43" t="s">
        <v>43</v>
      </c>
      <c r="C20" s="79"/>
      <c r="D20" s="80"/>
      <c r="E20" s="72"/>
      <c r="F20" s="24">
        <v>14</v>
      </c>
      <c r="G20" s="5">
        <v>10</v>
      </c>
      <c r="H20" s="10"/>
      <c r="I20" s="5">
        <f t="shared" si="0"/>
        <v>140</v>
      </c>
      <c r="J20" s="5">
        <f t="shared" si="1"/>
        <v>14</v>
      </c>
      <c r="K20" s="5">
        <f t="shared" si="2"/>
        <v>126</v>
      </c>
      <c r="L20" s="4"/>
      <c r="N20" s="25"/>
    </row>
    <row r="21" spans="1:14" ht="24" customHeight="1" x14ac:dyDescent="0.25">
      <c r="A21" s="7">
        <v>11</v>
      </c>
      <c r="B21" s="45" t="s">
        <v>44</v>
      </c>
      <c r="C21" s="79"/>
      <c r="D21" s="81"/>
      <c r="E21" s="72"/>
      <c r="F21" s="24">
        <v>14</v>
      </c>
      <c r="G21" s="5">
        <v>10</v>
      </c>
      <c r="H21" s="10"/>
      <c r="I21" s="5">
        <f>F21*G21</f>
        <v>140</v>
      </c>
      <c r="J21" s="5">
        <f>I21*0.1</f>
        <v>14</v>
      </c>
      <c r="K21" s="5">
        <f>I21-J21</f>
        <v>126</v>
      </c>
      <c r="L21" s="4"/>
      <c r="N21" s="25"/>
    </row>
    <row r="22" spans="1:14" ht="24" customHeight="1" x14ac:dyDescent="0.25">
      <c r="A22" s="7">
        <v>12</v>
      </c>
      <c r="B22" s="45" t="s">
        <v>50</v>
      </c>
      <c r="C22" s="79"/>
      <c r="D22" s="81"/>
      <c r="E22" s="72"/>
      <c r="F22" s="24">
        <v>14</v>
      </c>
      <c r="G22" s="5">
        <v>10</v>
      </c>
      <c r="H22" s="10"/>
      <c r="I22" s="5">
        <f>F22*G22</f>
        <v>140</v>
      </c>
      <c r="J22" s="5">
        <f>I22*0.1</f>
        <v>14</v>
      </c>
      <c r="K22" s="5">
        <f>I22-J22</f>
        <v>126</v>
      </c>
      <c r="L22" s="4"/>
      <c r="N22" s="25"/>
    </row>
    <row r="23" spans="1:14" ht="24" customHeight="1" x14ac:dyDescent="0.25">
      <c r="A23" s="7">
        <v>13</v>
      </c>
      <c r="B23" s="45" t="s">
        <v>51</v>
      </c>
      <c r="C23" s="79"/>
      <c r="D23" s="81"/>
      <c r="E23" s="72"/>
      <c r="F23" s="24">
        <v>14</v>
      </c>
      <c r="G23" s="5">
        <v>10</v>
      </c>
      <c r="H23" s="10"/>
      <c r="I23" s="5">
        <f>F23*G23</f>
        <v>140</v>
      </c>
      <c r="J23" s="5">
        <f>I23*0.1</f>
        <v>14</v>
      </c>
      <c r="K23" s="5">
        <f>I23-J23</f>
        <v>126</v>
      </c>
      <c r="L23" s="4"/>
      <c r="N23" s="25"/>
    </row>
    <row r="24" spans="1:14" ht="24" customHeight="1" x14ac:dyDescent="0.25">
      <c r="A24" s="66">
        <v>14</v>
      </c>
      <c r="B24" s="4" t="s">
        <v>52</v>
      </c>
      <c r="C24" s="95"/>
      <c r="D24" s="95"/>
      <c r="E24" s="4"/>
      <c r="F24" s="4">
        <v>14</v>
      </c>
      <c r="G24" s="67">
        <v>10</v>
      </c>
      <c r="H24" s="67"/>
      <c r="I24" s="67">
        <f>F24*G24</f>
        <v>140</v>
      </c>
      <c r="J24" s="67">
        <f>I24*0.1</f>
        <v>14</v>
      </c>
      <c r="K24" s="67">
        <f>I24-J24</f>
        <v>126</v>
      </c>
      <c r="L24" s="4"/>
      <c r="N24" s="25"/>
    </row>
    <row r="25" spans="1:14" ht="19.5" customHeight="1" x14ac:dyDescent="0.25">
      <c r="A25" s="8"/>
      <c r="B25" s="8"/>
      <c r="C25" s="74" t="s">
        <v>8</v>
      </c>
      <c r="D25" s="75"/>
      <c r="E25" s="75"/>
      <c r="F25" s="76"/>
      <c r="G25" s="9">
        <f>SUM(G9:G24)</f>
        <v>166.53</v>
      </c>
      <c r="H25" s="8"/>
      <c r="I25" s="12">
        <f>SUM(I9:I24)</f>
        <v>2331.42</v>
      </c>
      <c r="J25" s="13">
        <f>SUM(J9:J24)</f>
        <v>233.14200000000002</v>
      </c>
      <c r="K25" s="13">
        <f>SUM(K9:K24)</f>
        <v>2098.2780000000002</v>
      </c>
      <c r="L25" s="8"/>
      <c r="M25" s="1"/>
    </row>
    <row r="29" spans="1:14" x14ac:dyDescent="0.25">
      <c r="B29" s="77" t="s">
        <v>21</v>
      </c>
      <c r="C29" s="77"/>
      <c r="I29" t="s">
        <v>11</v>
      </c>
    </row>
    <row r="30" spans="1:14" x14ac:dyDescent="0.25">
      <c r="B30" s="19" t="s">
        <v>46</v>
      </c>
      <c r="C30" s="18"/>
      <c r="I30" s="21" t="s">
        <v>19</v>
      </c>
      <c r="J30" s="21"/>
    </row>
    <row r="31" spans="1:14" x14ac:dyDescent="0.25">
      <c r="B31" s="20" t="s">
        <v>13</v>
      </c>
      <c r="C31" s="18"/>
      <c r="I31" s="22" t="s">
        <v>18</v>
      </c>
      <c r="J31" s="21"/>
    </row>
    <row r="32" spans="1:14" x14ac:dyDescent="0.25">
      <c r="G32" s="18"/>
      <c r="I32" s="17"/>
    </row>
    <row r="34" spans="2:9" x14ac:dyDescent="0.25">
      <c r="B34" t="s">
        <v>11</v>
      </c>
      <c r="I34" t="s">
        <v>15</v>
      </c>
    </row>
    <row r="35" spans="2:9" x14ac:dyDescent="0.25">
      <c r="B35" s="18" t="s">
        <v>20</v>
      </c>
      <c r="C35" s="18"/>
      <c r="I35" s="21" t="s">
        <v>45</v>
      </c>
    </row>
    <row r="36" spans="2:9" x14ac:dyDescent="0.25">
      <c r="B36" s="20" t="s">
        <v>14</v>
      </c>
      <c r="C36" s="18"/>
      <c r="I36" s="22" t="s">
        <v>17</v>
      </c>
    </row>
    <row r="37" spans="2:9" x14ac:dyDescent="0.25">
      <c r="I37" s="17"/>
    </row>
  </sheetData>
  <mergeCells count="26">
    <mergeCell ref="C25:F25"/>
    <mergeCell ref="B29:C29"/>
    <mergeCell ref="C19:D19"/>
    <mergeCell ref="C20:D20"/>
    <mergeCell ref="C21:D21"/>
    <mergeCell ref="C22:D22"/>
    <mergeCell ref="C23:D23"/>
    <mergeCell ref="C24:D24"/>
    <mergeCell ref="C18:D18"/>
    <mergeCell ref="C7:D7"/>
    <mergeCell ref="B8:D8"/>
    <mergeCell ref="C9:D9"/>
    <mergeCell ref="B10:D10"/>
    <mergeCell ref="C11:D11"/>
    <mergeCell ref="C12:D12"/>
    <mergeCell ref="C13:D13"/>
    <mergeCell ref="B14:D14"/>
    <mergeCell ref="C15:D15"/>
    <mergeCell ref="C16:D16"/>
    <mergeCell ref="C17:D17"/>
    <mergeCell ref="A1:L2"/>
    <mergeCell ref="A3:D3"/>
    <mergeCell ref="F3:L3"/>
    <mergeCell ref="A4:L4"/>
    <mergeCell ref="B6:D6"/>
    <mergeCell ref="F6:L6"/>
  </mergeCells>
  <printOptions horizontalCentered="1" verticalCentered="1"/>
  <pageMargins left="0.11811023622047245" right="0.11811023622047245" top="0.74803149606299213" bottom="0.11811023622047245" header="0.31496062992125984" footer="0.11811023622047245"/>
  <pageSetup scale="6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</dc:creator>
  <cp:lastModifiedBy>Luffi</cp:lastModifiedBy>
  <cp:lastPrinted>2018-10-04T13:22:33Z</cp:lastPrinted>
  <dcterms:created xsi:type="dcterms:W3CDTF">2018-03-11T02:24:23Z</dcterms:created>
  <dcterms:modified xsi:type="dcterms:W3CDTF">2018-11-06T13:44:25Z</dcterms:modified>
</cp:coreProperties>
</file>