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NVENTARIO\Desktop\"/>
    </mc:Choice>
  </mc:AlternateContent>
  <bookViews>
    <workbookView xWindow="0" yWindow="0" windowWidth="24000" windowHeight="963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5" i="1" l="1"/>
  <c r="F47" i="1" s="1"/>
  <c r="F59" i="1" s="1"/>
</calcChain>
</file>

<file path=xl/sharedStrings.xml><?xml version="1.0" encoding="utf-8"?>
<sst xmlns="http://schemas.openxmlformats.org/spreadsheetml/2006/main" count="145" uniqueCount="119">
  <si>
    <t>UNIDADES DE TRANSPORTE Y MAQUINARIA                              UTRA-001-14</t>
  </si>
  <si>
    <t>AÑO DEL INVENTARIO: 2019</t>
  </si>
  <si>
    <t>FECHA DE</t>
  </si>
  <si>
    <t>VALOR DE</t>
  </si>
  <si>
    <t>Nombre/ firma de responsable</t>
  </si>
  <si>
    <t>CODIGO</t>
  </si>
  <si>
    <t>DESCRIPCION DEL BIEN MUEBLE</t>
  </si>
  <si>
    <t>COMPROBANTE</t>
  </si>
  <si>
    <t>COMPRA</t>
  </si>
  <si>
    <t>UTRA-001-14-11-02-001</t>
  </si>
  <si>
    <t>024</t>
  </si>
  <si>
    <t>Pick-up Toyota HILUX 4x4color rojo, chasis N° LN166-0026734, modelo.</t>
  </si>
  <si>
    <t>Varias</t>
  </si>
  <si>
    <t>LN 166L-PRMDS AÑO 1999. Placa 7346.</t>
  </si>
  <si>
    <t>Facturas</t>
  </si>
  <si>
    <t xml:space="preserve">   Al Credito</t>
  </si>
  <si>
    <t>UTRA-001-14-11-03-001</t>
  </si>
  <si>
    <t>025</t>
  </si>
  <si>
    <r>
      <t xml:space="preserve">Motocicleta marca HONDA, color rojo, Chasis N° 97M19F03960, motor NO SIRVE  N°97M17E02532, modelo SP CDY 100 KC. </t>
    </r>
    <r>
      <rPr>
        <b/>
        <sz val="9"/>
        <rFont val="Arial"/>
        <family val="2"/>
      </rPr>
      <t>(</t>
    </r>
    <r>
      <rPr>
        <b/>
        <u/>
        <sz val="9"/>
        <rFont val="Arial"/>
        <family val="2"/>
      </rPr>
      <t>se retira del inventario  de acuerdo al Acta # 26 de fecha 15/12/2009)</t>
    </r>
  </si>
  <si>
    <t>UTRA-001-14-11-08-001</t>
  </si>
  <si>
    <t>026</t>
  </si>
  <si>
    <t xml:space="preserve">Camión de volteo,  marca Mercedes Benz color blanco, año 2000, </t>
  </si>
  <si>
    <t>chasis N°9BM695043XB199908, motor 377964-10-435352, modelo LK1620-42. Placa 15253.</t>
  </si>
  <si>
    <t>F.#·0182</t>
  </si>
  <si>
    <t>Bicirecolector de basura.</t>
  </si>
  <si>
    <t>Valor Est.</t>
  </si>
  <si>
    <t>-</t>
  </si>
  <si>
    <t>UTRA-001-14-11-06-002</t>
  </si>
  <si>
    <t>042</t>
  </si>
  <si>
    <t>Camion cisterna, marca FUTIAN. Color blanco con rojo año 2005 Chasis Nº LGA</t>
  </si>
  <si>
    <t>F.#0070</t>
  </si>
  <si>
    <t>Descargar</t>
  </si>
  <si>
    <t>F9H1M6SG002153, Motor YC610SZØC *J3212403137*,Modelo DONGFENG1092.</t>
  </si>
  <si>
    <t>UTRA-001-14-11-06-003</t>
  </si>
  <si>
    <t>040</t>
  </si>
  <si>
    <r>
      <t xml:space="preserve">Camion de volteo, Marca FUTIAN. Color blanco con rojo año 2005 Chasis Nº LVB       </t>
    </r>
    <r>
      <rPr>
        <b/>
        <sz val="9"/>
        <color indexed="10"/>
        <rFont val="Arial"/>
        <family val="2"/>
      </rPr>
      <t>DAÑADO</t>
    </r>
  </si>
  <si>
    <t>DDPHA35W018219, Motor NºYC6105 ØC *1630H500019*, Modelo BJ3086DDPHA. Placa 13253.</t>
  </si>
  <si>
    <t>UTRA-001-14-11-06-004</t>
  </si>
  <si>
    <t>041</t>
  </si>
  <si>
    <t>Camion de volteo, Marca FUTIAN. Color blanco con rojo año 2005 Chasis Nº LVB</t>
  </si>
  <si>
    <t>Placas N12365.</t>
  </si>
  <si>
    <t>UTRA-001-14-11-09-001</t>
  </si>
  <si>
    <t>043</t>
  </si>
  <si>
    <t>Motoniveladora, marca FUTIAN. Color Amarillo año 2005</t>
  </si>
  <si>
    <t>Se encuentra en taller Chimpa fundida Retirar de inventario</t>
  </si>
  <si>
    <t>UTRA-001-14-11-03-002</t>
  </si>
  <si>
    <t>050</t>
  </si>
  <si>
    <t>Motocicleta marca FUTIAN</t>
  </si>
  <si>
    <t>F.#0111</t>
  </si>
  <si>
    <t xml:space="preserve">Descargar </t>
  </si>
  <si>
    <t>Sin Placa ni Tarjeta</t>
  </si>
  <si>
    <t>UTRA-001-14-11-10-001</t>
  </si>
  <si>
    <t>051</t>
  </si>
  <si>
    <r>
      <t xml:space="preserve">Rodovibrador marca FUTIAN, modelo XS 120 año 2006, potencia 140 HP. </t>
    </r>
    <r>
      <rPr>
        <b/>
        <sz val="9"/>
        <rFont val="Arial"/>
        <family val="2"/>
      </rPr>
      <t>En regular Estado.</t>
    </r>
  </si>
  <si>
    <t>F.#0112</t>
  </si>
  <si>
    <t>UTRA-001-14-11-11-001</t>
  </si>
  <si>
    <t>052</t>
  </si>
  <si>
    <t>Cargador frontal marca FUTIAN, modelo ZL18 año 2006,  motor modelo 4102 tipo</t>
  </si>
  <si>
    <t>ISUZU.</t>
  </si>
  <si>
    <t>UTRA-001-14-11-02-002</t>
  </si>
  <si>
    <t>053</t>
  </si>
  <si>
    <t>Pick-up doble cabina marca FUTIAN, color naranja.</t>
  </si>
  <si>
    <t>F.#0119</t>
  </si>
  <si>
    <t>UTRA-001-14-11-02-003</t>
  </si>
  <si>
    <t>059</t>
  </si>
  <si>
    <t>Pick-up doble cabina marca FUTIAN, color rojo, modelo CC1022SC, motor</t>
  </si>
  <si>
    <t>Crédito</t>
  </si>
  <si>
    <t>Sept./2007</t>
  </si>
  <si>
    <t>Diesel GW4D28, tipo ISUZU 4JB1, año 2007. Placa 11079</t>
  </si>
  <si>
    <t>UTRA-001-14-11-06-005</t>
  </si>
  <si>
    <t>093</t>
  </si>
  <si>
    <t xml:space="preserve">Camion de volteo marca MACK 2003, </t>
  </si>
  <si>
    <t>F.#0636</t>
  </si>
  <si>
    <t>Placas N8123</t>
  </si>
  <si>
    <t>UTRA-001-14-11-02-004</t>
  </si>
  <si>
    <t>Pick-up doble cabina Toyota Hilux (este pick-up fue comprado por la Cruz Roja Suiza pero no hay documento alguno de donación,</t>
  </si>
  <si>
    <t>paradero desconocido  por lo que solo se deja indicado).</t>
  </si>
  <si>
    <t>UTRA-001-14-11-02-005</t>
  </si>
  <si>
    <t>075</t>
  </si>
  <si>
    <t>Pick-up FUTIAN 2010 4x2 color gris metal, chasis N° LDD5307B690017264 mod. DD1023. Año 2010. Placa 5979</t>
  </si>
  <si>
    <t>F.#0733</t>
  </si>
  <si>
    <t>UTRA-001-14-11-02-006</t>
  </si>
  <si>
    <t>99</t>
  </si>
  <si>
    <t>NISSAN FRONTIER color blanco doble cabina 4x4 N° de motor # YD25603485P N° de Chasis # 3N6PD23Y2ZK926936 PLACA # N 2027 - 2011</t>
  </si>
  <si>
    <t>F. # 051778</t>
  </si>
  <si>
    <t>UTRA-001-14-11-06-006</t>
  </si>
  <si>
    <t>166</t>
  </si>
  <si>
    <t>Camion de Volteo Marca MACK color Blanco y Negro año 206, con capacidad de 21.5 toneladas, N° de motor # 2D0655555M22276403, N° de Chasis.- 1M1AK06Y26N010939 PLACA # N 9789 - 2011</t>
  </si>
  <si>
    <t>F.# 0798</t>
  </si>
  <si>
    <t>TOTAL</t>
  </si>
  <si>
    <t>UNIDADES DE TRANSPORTE Y MAQUINARIA                               UTRA-001-14</t>
  </si>
  <si>
    <t>SUB-TOTAL VIENE…</t>
  </si>
  <si>
    <t>UTRA-001-14-11-13-001</t>
  </si>
  <si>
    <t>154</t>
  </si>
  <si>
    <t>Retroexcavadora marca CATERPILLAR modelo 416E Pin N° CATT0416EJCBD10496</t>
  </si>
  <si>
    <t>f. # 223084</t>
  </si>
  <si>
    <t>UTRA-001-14-11-14-001</t>
  </si>
  <si>
    <t>198</t>
  </si>
  <si>
    <t>Vehiculo Marca TOYOTA Modelo HZ178L - RJMRS Tipo LAND CRUSER Clase AMBULANCIA Chasis bin SIN NUMERO Numero de Motor: JHZ0856742</t>
  </si>
  <si>
    <t>F.# 1042</t>
  </si>
  <si>
    <t>Pendiente la tarjeta de circulacion</t>
  </si>
  <si>
    <t>UTRA-001-14-11-15-001</t>
  </si>
  <si>
    <t>203</t>
  </si>
  <si>
    <t>Camion Recolector de Basura Marca: KENWORTH, Número de Chasis VIN: 3BKHHY8X7HF724279, Número de Chasis Gravado: 724279, Color blanco año 2017, con capacidad de 17.5 tn. Modelo: T370</t>
  </si>
  <si>
    <t>F.#136351</t>
  </si>
  <si>
    <t>Es del proyecto # 451</t>
  </si>
  <si>
    <t>Remolque con tornamesa porta maquina con capacidad de 14.15 toneladas MARCA ZIEMAN color blanco año 1986, Chasis # 1ZCF42B25GZP13142 PLACA # RE 5232 - 2011</t>
  </si>
  <si>
    <t>Falta valor y factura</t>
  </si>
  <si>
    <t>Camion FUTIAN Placa # N - 12255 de volteo con grua blanco con rojo con Nº de motor YC6105QC1630H403508, Nº de Chasis LVBDDPHA85W008060.</t>
  </si>
  <si>
    <t>Camion FUTIAN Placa # N - 8469 - 2011  compactador  blanco con rojo con Nº de motor YC6J16031J46F1D00089, Nº de Chasis LVBV5PDBXDX060055 AÑO 2014</t>
  </si>
  <si>
    <t>FITIAN DD1020 Color blanco doble cabina N° de motor # JE493ZLQ4CB31083832 N de Chasis # LDDC8A403G0011095, con numero de Placa # N 11728 - 2011</t>
  </si>
  <si>
    <t>Cabezal con camarote marca VOLVO Color ROJO año 1998 con capacidad de 21 toneladas motor N° 11892080, N° de chasis # 4AVG7DAJH4WN749478 placa # N12730 - 2011</t>
  </si>
  <si>
    <t>Falta valor y factura y tarjeta</t>
  </si>
  <si>
    <t>Camion pipa sistyerna color blanco Placa 116 - 120 STULENG 1520461325</t>
  </si>
  <si>
    <t>Motocicleta marca GENESIS Modelo XM125GY-B , Chasis BIN # LC4JCJC30J0101300, Color AZUL; Placa # M336280</t>
  </si>
  <si>
    <t>Manuel Omar Manueles Martinez</t>
  </si>
  <si>
    <t>F______________________________</t>
  </si>
  <si>
    <t>Jose Medardo Gamez Segovia</t>
  </si>
  <si>
    <t xml:space="preserve">     Encargado de Inventario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</si>
</sst>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164" formatCode="_-[$$-440A]* #,##0.00_ ;_-[$$-440A]* \-#,##0.00\ ;_-[$$-440A]* &quot;-&quot;??_ ;_-@_ "/>
  </numFmts>
  <fonts count="10" x14ac:knownFonts="1"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sz val="9"/>
      <color rgb="FF00B050"/>
      <name val="Arial"/>
      <family val="2"/>
    </font>
    <font>
      <b/>
      <u/>
      <sz val="9"/>
      <name val="Arial"/>
      <family val="2"/>
    </font>
    <font>
      <sz val="9"/>
      <color rgb="FFFF0000"/>
      <name val="Arial"/>
      <family val="2"/>
    </font>
    <font>
      <b/>
      <sz val="9"/>
      <color indexed="10"/>
      <name val="Arial"/>
      <family val="2"/>
    </font>
    <font>
      <b/>
      <sz val="9"/>
      <color rgb="FFFF0000"/>
      <name val="Arial"/>
      <family val="2"/>
    </font>
    <font>
      <sz val="9"/>
      <color rgb="FF160DC3"/>
      <name val="Arial"/>
      <family val="2"/>
    </font>
    <font>
      <sz val="9"/>
      <color rgb="FF7030A0"/>
      <name val="Arial"/>
      <family val="2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9">
    <xf numFmtId="0" fontId="0" fillId="0" borderId="0" xfId="0"/>
    <xf numFmtId="0" fontId="1" fillId="0" borderId="0" xfId="0" applyFont="1" applyFill="1" applyAlignment="1">
      <alignment vertical="center"/>
    </xf>
    <xf numFmtId="0" fontId="1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 vertical="center"/>
    </xf>
    <xf numFmtId="0" fontId="1" fillId="0" borderId="1" xfId="0" applyFont="1" applyFill="1" applyBorder="1"/>
    <xf numFmtId="0" fontId="1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 vertical="center"/>
    </xf>
    <xf numFmtId="0" fontId="1" fillId="0" borderId="3" xfId="0" applyFont="1" applyFill="1" applyBorder="1"/>
    <xf numFmtId="0" fontId="3" fillId="0" borderId="5" xfId="0" applyFont="1" applyFill="1" applyBorder="1" applyAlignment="1">
      <alignment horizontal="center" vertical="center"/>
    </xf>
    <xf numFmtId="49" fontId="3" fillId="0" borderId="5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wrapText="1"/>
    </xf>
    <xf numFmtId="0" fontId="3" fillId="0" borderId="1" xfId="0" applyFont="1" applyFill="1" applyBorder="1" applyAlignment="1">
      <alignment horizontal="center" vertical="center"/>
    </xf>
    <xf numFmtId="14" fontId="3" fillId="0" borderId="1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vertical="top"/>
    </xf>
    <xf numFmtId="0" fontId="3" fillId="0" borderId="5" xfId="0" applyFont="1" applyFill="1" applyBorder="1"/>
    <xf numFmtId="0" fontId="3" fillId="0" borderId="6" xfId="0" applyFont="1" applyFill="1" applyBorder="1" applyAlignment="1">
      <alignment horizontal="center" vertical="center"/>
    </xf>
    <xf numFmtId="44" fontId="3" fillId="0" borderId="6" xfId="0" applyNumberFormat="1" applyFont="1" applyFill="1" applyBorder="1" applyAlignment="1">
      <alignment horizontal="center" vertical="center"/>
    </xf>
    <xf numFmtId="0" fontId="3" fillId="0" borderId="6" xfId="0" applyFont="1" applyFill="1" applyBorder="1"/>
    <xf numFmtId="0" fontId="2" fillId="0" borderId="7" xfId="0" applyFont="1" applyFill="1" applyBorder="1" applyAlignment="1">
      <alignment horizontal="center" vertical="center"/>
    </xf>
    <xf numFmtId="49" fontId="2" fillId="0" borderId="7" xfId="0" applyNumberFormat="1" applyFont="1" applyFill="1" applyBorder="1" applyAlignment="1">
      <alignment horizontal="center" vertical="center"/>
    </xf>
    <xf numFmtId="0" fontId="2" fillId="0" borderId="7" xfId="0" applyFont="1" applyFill="1" applyBorder="1" applyAlignment="1">
      <alignment wrapText="1"/>
    </xf>
    <xf numFmtId="44" fontId="2" fillId="0" borderId="7" xfId="0" applyNumberFormat="1" applyFont="1" applyFill="1" applyBorder="1" applyAlignment="1">
      <alignment horizontal="center" vertical="center"/>
    </xf>
    <xf numFmtId="0" fontId="2" fillId="0" borderId="8" xfId="0" applyFont="1" applyFill="1" applyBorder="1" applyAlignment="1">
      <alignment vertical="top"/>
    </xf>
    <xf numFmtId="0" fontId="3" fillId="0" borderId="7" xfId="0" applyFont="1" applyFill="1" applyBorder="1" applyAlignment="1">
      <alignment horizontal="center" vertical="center"/>
    </xf>
    <xf numFmtId="49" fontId="3" fillId="0" borderId="7" xfId="0" applyNumberFormat="1" applyFont="1" applyFill="1" applyBorder="1" applyAlignment="1">
      <alignment horizontal="center" vertical="center"/>
    </xf>
    <xf numFmtId="0" fontId="3" fillId="0" borderId="7" xfId="0" applyFont="1" applyFill="1" applyBorder="1"/>
    <xf numFmtId="44" fontId="3" fillId="0" borderId="7" xfId="0" applyNumberFormat="1" applyFont="1" applyFill="1" applyBorder="1" applyAlignment="1">
      <alignment horizontal="center" vertical="center"/>
    </xf>
    <xf numFmtId="0" fontId="2" fillId="0" borderId="5" xfId="0" applyFont="1" applyFill="1" applyBorder="1"/>
    <xf numFmtId="49" fontId="3" fillId="0" borderId="6" xfId="0" applyNumberFormat="1" applyFont="1" applyFill="1" applyBorder="1" applyAlignment="1">
      <alignment horizontal="center" vertical="center"/>
    </xf>
    <xf numFmtId="0" fontId="3" fillId="0" borderId="6" xfId="0" applyFont="1" applyFill="1" applyBorder="1" applyAlignment="1">
      <alignment wrapText="1"/>
    </xf>
    <xf numFmtId="14" fontId="3" fillId="0" borderId="5" xfId="0" applyNumberFormat="1" applyFont="1" applyFill="1" applyBorder="1" applyAlignment="1">
      <alignment horizontal="center" vertical="center"/>
    </xf>
    <xf numFmtId="44" fontId="3" fillId="0" borderId="5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49" fontId="2" fillId="0" borderId="5" xfId="0" applyNumberFormat="1" applyFont="1" applyFill="1" applyBorder="1" applyAlignment="1">
      <alignment horizontal="center" vertical="center"/>
    </xf>
    <xf numFmtId="0" fontId="2" fillId="0" borderId="7" xfId="0" quotePrefix="1" applyFont="1" applyFill="1" applyBorder="1" applyAlignment="1">
      <alignment horizontal="center" vertical="center"/>
    </xf>
    <xf numFmtId="0" fontId="2" fillId="0" borderId="7" xfId="0" applyFont="1" applyFill="1" applyBorder="1"/>
    <xf numFmtId="0" fontId="2" fillId="0" borderId="6" xfId="0" applyFont="1" applyFill="1" applyBorder="1" applyAlignment="1">
      <alignment horizontal="center" vertical="center"/>
    </xf>
    <xf numFmtId="0" fontId="2" fillId="0" borderId="6" xfId="0" quotePrefix="1" applyFont="1" applyFill="1" applyBorder="1" applyAlignment="1">
      <alignment horizontal="center" vertical="center"/>
    </xf>
    <xf numFmtId="44" fontId="2" fillId="0" borderId="6" xfId="0" applyNumberFormat="1" applyFont="1" applyFill="1" applyBorder="1" applyAlignment="1">
      <alignment horizontal="center" vertical="center"/>
    </xf>
    <xf numFmtId="0" fontId="2" fillId="0" borderId="6" xfId="0" applyFont="1" applyFill="1" applyBorder="1"/>
    <xf numFmtId="0" fontId="5" fillId="0" borderId="7" xfId="0" applyFont="1" applyFill="1" applyBorder="1" applyAlignment="1">
      <alignment horizontal="center" vertical="center"/>
    </xf>
    <xf numFmtId="49" fontId="5" fillId="0" borderId="7" xfId="0" applyNumberFormat="1" applyFont="1" applyFill="1" applyBorder="1" applyAlignment="1">
      <alignment horizontal="center" vertical="center"/>
    </xf>
    <xf numFmtId="0" fontId="5" fillId="0" borderId="7" xfId="0" applyFont="1" applyFill="1" applyBorder="1" applyAlignment="1">
      <alignment wrapText="1"/>
    </xf>
    <xf numFmtId="0" fontId="5" fillId="0" borderId="5" xfId="0" applyFont="1" applyFill="1" applyBorder="1" applyAlignment="1">
      <alignment horizontal="center" vertical="center"/>
    </xf>
    <xf numFmtId="14" fontId="5" fillId="0" borderId="5" xfId="0" quotePrefix="1" applyNumberFormat="1" applyFont="1" applyFill="1" applyBorder="1" applyAlignment="1">
      <alignment horizontal="center" vertical="center"/>
    </xf>
    <xf numFmtId="44" fontId="5" fillId="0" borderId="5" xfId="0" applyNumberFormat="1" applyFont="1" applyFill="1" applyBorder="1" applyAlignment="1">
      <alignment horizontal="center" vertical="center"/>
    </xf>
    <xf numFmtId="0" fontId="5" fillId="0" borderId="5" xfId="0" applyFont="1" applyFill="1" applyBorder="1" applyAlignment="1">
      <alignment vertical="center"/>
    </xf>
    <xf numFmtId="0" fontId="5" fillId="0" borderId="6" xfId="0" applyFont="1" applyFill="1" applyBorder="1" applyAlignment="1">
      <alignment horizontal="center" vertical="center"/>
    </xf>
    <xf numFmtId="49" fontId="5" fillId="0" borderId="6" xfId="0" applyNumberFormat="1" applyFont="1" applyFill="1" applyBorder="1" applyAlignment="1">
      <alignment horizontal="center" vertical="center"/>
    </xf>
    <xf numFmtId="0" fontId="5" fillId="0" borderId="6" xfId="0" applyFont="1" applyFill="1" applyBorder="1" applyAlignment="1">
      <alignment wrapText="1"/>
    </xf>
    <xf numFmtId="0" fontId="5" fillId="0" borderId="6" xfId="0" quotePrefix="1" applyFont="1" applyFill="1" applyBorder="1" applyAlignment="1">
      <alignment horizontal="center" vertical="center"/>
    </xf>
    <xf numFmtId="44" fontId="5" fillId="0" borderId="6" xfId="0" applyNumberFormat="1" applyFont="1" applyFill="1" applyBorder="1" applyAlignment="1">
      <alignment horizontal="center" vertical="center"/>
    </xf>
    <xf numFmtId="0" fontId="5" fillId="0" borderId="6" xfId="0" applyFont="1" applyFill="1" applyBorder="1" applyAlignment="1">
      <alignment vertical="center"/>
    </xf>
    <xf numFmtId="14" fontId="5" fillId="0" borderId="7" xfId="0" quotePrefix="1" applyNumberFormat="1" applyFont="1" applyFill="1" applyBorder="1" applyAlignment="1">
      <alignment horizontal="center" vertical="center"/>
    </xf>
    <xf numFmtId="44" fontId="5" fillId="0" borderId="7" xfId="0" applyNumberFormat="1" applyFont="1" applyFill="1" applyBorder="1" applyAlignment="1">
      <alignment horizontal="center" vertical="center"/>
    </xf>
    <xf numFmtId="0" fontId="5" fillId="0" borderId="6" xfId="0" applyFont="1" applyFill="1" applyBorder="1"/>
    <xf numFmtId="0" fontId="5" fillId="0" borderId="7" xfId="0" applyFont="1" applyFill="1" applyBorder="1"/>
    <xf numFmtId="0" fontId="5" fillId="0" borderId="5" xfId="0" applyFont="1" applyFill="1" applyBorder="1"/>
    <xf numFmtId="0" fontId="5" fillId="0" borderId="9" xfId="0" applyFont="1" applyFill="1" applyBorder="1" applyAlignment="1">
      <alignment horizontal="center" vertical="center"/>
    </xf>
    <xf numFmtId="49" fontId="5" fillId="0" borderId="9" xfId="0" applyNumberFormat="1" applyFont="1" applyFill="1" applyBorder="1" applyAlignment="1">
      <alignment horizontal="center" vertical="center"/>
    </xf>
    <xf numFmtId="0" fontId="7" fillId="0" borderId="6" xfId="0" applyFont="1" applyFill="1" applyBorder="1"/>
    <xf numFmtId="14" fontId="5" fillId="0" borderId="10" xfId="0" quotePrefix="1" applyNumberFormat="1" applyFont="1" applyFill="1" applyBorder="1" applyAlignment="1">
      <alignment horizontal="center" vertical="center"/>
    </xf>
    <xf numFmtId="49" fontId="5" fillId="0" borderId="5" xfId="0" applyNumberFormat="1" applyFont="1" applyFill="1" applyBorder="1" applyAlignment="1">
      <alignment horizontal="center" vertical="center"/>
    </xf>
    <xf numFmtId="14" fontId="5" fillId="0" borderId="0" xfId="0" quotePrefix="1" applyNumberFormat="1" applyFont="1" applyFill="1" applyBorder="1" applyAlignment="1">
      <alignment horizontal="center" vertical="center"/>
    </xf>
    <xf numFmtId="0" fontId="5" fillId="0" borderId="5" xfId="0" applyFont="1" applyFill="1" applyBorder="1" applyAlignment="1">
      <alignment vertical="top"/>
    </xf>
    <xf numFmtId="14" fontId="2" fillId="0" borderId="11" xfId="0" quotePrefix="1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vertical="center"/>
    </xf>
    <xf numFmtId="14" fontId="2" fillId="0" borderId="0" xfId="0" quotePrefix="1" applyNumberFormat="1" applyFont="1" applyFill="1" applyBorder="1" applyAlignment="1">
      <alignment horizontal="center" vertical="center"/>
    </xf>
    <xf numFmtId="44" fontId="2" fillId="0" borderId="5" xfId="0" applyNumberFormat="1" applyFont="1" applyFill="1" applyBorder="1" applyAlignment="1">
      <alignment horizontal="center" vertical="center"/>
    </xf>
    <xf numFmtId="14" fontId="5" fillId="0" borderId="11" xfId="0" quotePrefix="1" applyNumberFormat="1" applyFont="1" applyFill="1" applyBorder="1" applyAlignment="1">
      <alignment horizontal="center" vertical="center"/>
    </xf>
    <xf numFmtId="0" fontId="5" fillId="0" borderId="7" xfId="0" applyFont="1" applyFill="1" applyBorder="1" applyAlignment="1">
      <alignment vertical="top"/>
    </xf>
    <xf numFmtId="0" fontId="3" fillId="0" borderId="7" xfId="0" applyFont="1" applyFill="1" applyBorder="1" applyAlignment="1">
      <alignment wrapText="1"/>
    </xf>
    <xf numFmtId="14" fontId="3" fillId="0" borderId="11" xfId="0" applyNumberFormat="1" applyFont="1" applyFill="1" applyBorder="1" applyAlignment="1">
      <alignment horizontal="center" vertical="center"/>
    </xf>
    <xf numFmtId="0" fontId="2" fillId="0" borderId="7" xfId="0" applyFont="1" applyFill="1" applyBorder="1" applyAlignment="1">
      <alignment vertical="center"/>
    </xf>
    <xf numFmtId="14" fontId="3" fillId="0" borderId="10" xfId="0" quotePrefix="1" applyNumberFormat="1" applyFont="1" applyFill="1" applyBorder="1" applyAlignment="1">
      <alignment horizontal="center" vertical="center"/>
    </xf>
    <xf numFmtId="0" fontId="2" fillId="0" borderId="6" xfId="0" applyFont="1" applyFill="1" applyBorder="1" applyAlignment="1">
      <alignment vertical="center"/>
    </xf>
    <xf numFmtId="14" fontId="2" fillId="0" borderId="7" xfId="0" quotePrefix="1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vertical="top"/>
    </xf>
    <xf numFmtId="49" fontId="2" fillId="0" borderId="6" xfId="0" applyNumberFormat="1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49" fontId="5" fillId="0" borderId="12" xfId="0" applyNumberFormat="1" applyFont="1" applyFill="1" applyBorder="1" applyAlignment="1">
      <alignment horizontal="center" vertical="center"/>
    </xf>
    <xf numFmtId="0" fontId="5" fillId="0" borderId="8" xfId="0" applyFont="1" applyFill="1" applyBorder="1" applyAlignment="1">
      <alignment wrapText="1"/>
    </xf>
    <xf numFmtId="0" fontId="5" fillId="0" borderId="8" xfId="0" quotePrefix="1" applyFont="1" applyFill="1" applyBorder="1" applyAlignment="1">
      <alignment horizontal="center" vertical="center"/>
    </xf>
    <xf numFmtId="14" fontId="5" fillId="0" borderId="13" xfId="0" quotePrefix="1" applyNumberFormat="1" applyFont="1" applyFill="1" applyBorder="1" applyAlignment="1">
      <alignment horizontal="center" vertical="center"/>
    </xf>
    <xf numFmtId="44" fontId="5" fillId="0" borderId="8" xfId="0" quotePrefix="1" applyNumberFormat="1" applyFont="1" applyFill="1" applyBorder="1" applyAlignment="1">
      <alignment horizontal="center" vertical="center"/>
    </xf>
    <xf numFmtId="0" fontId="5" fillId="0" borderId="8" xfId="0" applyFont="1" applyFill="1" applyBorder="1"/>
    <xf numFmtId="0" fontId="3" fillId="0" borderId="5" xfId="0" applyFont="1" applyFill="1" applyBorder="1" applyAlignment="1">
      <alignment vertical="center" wrapText="1"/>
    </xf>
    <xf numFmtId="164" fontId="3" fillId="0" borderId="5" xfId="0" applyNumberFormat="1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49" fontId="3" fillId="0" borderId="14" xfId="0" applyNumberFormat="1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left" vertical="center" wrapText="1"/>
    </xf>
    <xf numFmtId="14" fontId="3" fillId="0" borderId="14" xfId="0" applyNumberFormat="1" applyFont="1" applyFill="1" applyBorder="1" applyAlignment="1">
      <alignment horizontal="center" vertical="center"/>
    </xf>
    <xf numFmtId="44" fontId="3" fillId="0" borderId="14" xfId="0" applyNumberFormat="1" applyFont="1" applyFill="1" applyBorder="1" applyAlignment="1">
      <alignment horizontal="center" vertical="center"/>
    </xf>
    <xf numFmtId="0" fontId="2" fillId="0" borderId="14" xfId="0" applyFont="1" applyFill="1" applyBorder="1"/>
    <xf numFmtId="0" fontId="3" fillId="0" borderId="8" xfId="0" applyFont="1" applyFill="1" applyBorder="1" applyAlignment="1">
      <alignment horizontal="center" vertical="center"/>
    </xf>
    <xf numFmtId="49" fontId="3" fillId="0" borderId="8" xfId="0" applyNumberFormat="1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left" vertical="center" wrapText="1"/>
    </xf>
    <xf numFmtId="14" fontId="3" fillId="0" borderId="8" xfId="0" applyNumberFormat="1" applyFont="1" applyFill="1" applyBorder="1" applyAlignment="1">
      <alignment horizontal="center" vertical="center"/>
    </xf>
    <xf numFmtId="44" fontId="3" fillId="0" borderId="8" xfId="0" applyNumberFormat="1" applyFont="1" applyFill="1" applyBorder="1" applyAlignment="1">
      <alignment horizontal="center" vertical="center"/>
    </xf>
    <xf numFmtId="0" fontId="2" fillId="0" borderId="8" xfId="0" applyFont="1" applyFill="1" applyBorder="1"/>
    <xf numFmtId="0" fontId="2" fillId="0" borderId="15" xfId="0" applyFont="1" applyFill="1" applyBorder="1" applyAlignment="1">
      <alignment horizontal="center" vertical="center"/>
    </xf>
    <xf numFmtId="0" fontId="2" fillId="0" borderId="16" xfId="0" applyFont="1" applyFill="1" applyBorder="1"/>
    <xf numFmtId="0" fontId="2" fillId="0" borderId="16" xfId="0" applyFont="1" applyFill="1" applyBorder="1" applyAlignment="1">
      <alignment horizontal="center" vertical="center"/>
    </xf>
    <xf numFmtId="44" fontId="2" fillId="0" borderId="17" xfId="0" applyNumberFormat="1" applyFont="1" applyFill="1" applyBorder="1" applyAlignment="1">
      <alignment horizontal="center" vertical="center"/>
    </xf>
    <xf numFmtId="0" fontId="2" fillId="0" borderId="17" xfId="0" applyFont="1" applyFill="1" applyBorder="1"/>
    <xf numFmtId="0" fontId="8" fillId="0" borderId="0" xfId="0" applyFont="1" applyFill="1"/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/>
    <xf numFmtId="44" fontId="2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/>
    <xf numFmtId="0" fontId="9" fillId="0" borderId="0" xfId="0" applyFont="1" applyFill="1"/>
    <xf numFmtId="0" fontId="1" fillId="0" borderId="5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/>
    </xf>
    <xf numFmtId="0" fontId="2" fillId="0" borderId="2" xfId="0" applyFont="1" applyFill="1" applyBorder="1"/>
    <xf numFmtId="0" fontId="2" fillId="0" borderId="18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44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/>
    <xf numFmtId="0" fontId="3" fillId="0" borderId="8" xfId="0" applyFont="1" applyFill="1" applyBorder="1" applyAlignment="1">
      <alignment wrapText="1"/>
    </xf>
    <xf numFmtId="0" fontId="2" fillId="0" borderId="8" xfId="0" applyFont="1" applyFill="1" applyBorder="1" applyAlignment="1">
      <alignment horizontal="center" vertical="center"/>
    </xf>
    <xf numFmtId="49" fontId="2" fillId="0" borderId="8" xfId="0" applyNumberFormat="1" applyFont="1" applyFill="1" applyBorder="1" applyAlignment="1">
      <alignment horizontal="center" vertical="center"/>
    </xf>
    <xf numFmtId="0" fontId="2" fillId="0" borderId="8" xfId="0" applyFont="1" applyFill="1" applyBorder="1" applyAlignment="1">
      <alignment wrapText="1"/>
    </xf>
    <xf numFmtId="14" fontId="2" fillId="0" borderId="8" xfId="0" quotePrefix="1" applyNumberFormat="1" applyFont="1" applyFill="1" applyBorder="1" applyAlignment="1">
      <alignment horizontal="center" vertical="center"/>
    </xf>
    <xf numFmtId="44" fontId="2" fillId="0" borderId="8" xfId="0" applyNumberFormat="1" applyFont="1" applyFill="1" applyBorder="1" applyAlignment="1">
      <alignment horizontal="center" vertical="center"/>
    </xf>
    <xf numFmtId="0" fontId="2" fillId="0" borderId="8" xfId="0" applyFont="1" applyFill="1" applyBorder="1" applyAlignment="1">
      <alignment vertical="center"/>
    </xf>
    <xf numFmtId="0" fontId="3" fillId="0" borderId="8" xfId="0" applyFont="1" applyFill="1" applyBorder="1" applyAlignment="1">
      <alignment vertical="center"/>
    </xf>
    <xf numFmtId="0" fontId="2" fillId="0" borderId="8" xfId="0" applyFont="1" applyFill="1" applyBorder="1" applyAlignment="1">
      <alignment horizontal="left" vertical="center" wrapText="1"/>
    </xf>
    <xf numFmtId="0" fontId="2" fillId="0" borderId="8" xfId="0" applyFont="1" applyFill="1" applyBorder="1" applyAlignment="1">
      <alignment vertical="center" wrapText="1"/>
    </xf>
    <xf numFmtId="14" fontId="2" fillId="0" borderId="8" xfId="0" applyNumberFormat="1" applyFont="1" applyFill="1" applyBorder="1" applyAlignment="1">
      <alignment horizontal="center" vertical="center"/>
    </xf>
    <xf numFmtId="164" fontId="2" fillId="0" borderId="8" xfId="0" applyNumberFormat="1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49" fontId="2" fillId="0" borderId="20" xfId="0" applyNumberFormat="1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vertical="center" wrapText="1"/>
    </xf>
    <xf numFmtId="14" fontId="2" fillId="0" borderId="20" xfId="0" applyNumberFormat="1" applyFont="1" applyFill="1" applyBorder="1" applyAlignment="1">
      <alignment horizontal="center" vertical="center"/>
    </xf>
    <xf numFmtId="164" fontId="2" fillId="0" borderId="20" xfId="0" applyNumberFormat="1" applyFont="1" applyFill="1" applyBorder="1" applyAlignment="1">
      <alignment horizontal="center" vertical="center"/>
    </xf>
    <xf numFmtId="0" fontId="2" fillId="0" borderId="20" xfId="0" applyFont="1" applyFill="1" applyBorder="1" applyAlignment="1"/>
    <xf numFmtId="49" fontId="1" fillId="0" borderId="0" xfId="0" applyNumberFormat="1" applyFont="1" applyFill="1" applyAlignment="1">
      <alignment horizontal="center" vertical="center"/>
    </xf>
    <xf numFmtId="0" fontId="2" fillId="0" borderId="7" xfId="0" applyFont="1" applyFill="1" applyBorder="1" applyAlignment="1">
      <alignment horizontal="left" vertical="center"/>
    </xf>
    <xf numFmtId="0" fontId="2" fillId="0" borderId="6" xfId="0" applyFont="1" applyFill="1" applyBorder="1" applyAlignment="1">
      <alignment horizontal="left" vertical="center"/>
    </xf>
    <xf numFmtId="0" fontId="2" fillId="0" borderId="8" xfId="0" applyFont="1" applyFill="1" applyBorder="1" applyAlignment="1">
      <alignment horizontal="center" vertical="center"/>
    </xf>
    <xf numFmtId="49" fontId="2" fillId="0" borderId="8" xfId="0" applyNumberFormat="1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left" vertical="center" wrapText="1"/>
    </xf>
    <xf numFmtId="14" fontId="2" fillId="0" borderId="8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2"/>
  <sheetViews>
    <sheetView tabSelected="1" topLeftCell="A13" workbookViewId="0">
      <selection activeCell="C23" sqref="C23"/>
    </sheetView>
  </sheetViews>
  <sheetFormatPr baseColWidth="10" defaultRowHeight="15" x14ac:dyDescent="0.25"/>
  <cols>
    <col min="1" max="1" width="23.7109375" customWidth="1"/>
    <col min="2" max="2" width="4" bestFit="1" customWidth="1"/>
    <col min="3" max="3" width="69.5703125" customWidth="1"/>
    <col min="5" max="5" width="11" customWidth="1"/>
    <col min="6" max="6" width="12" bestFit="1" customWidth="1"/>
    <col min="7" max="7" width="48.28515625" bestFit="1" customWidth="1"/>
  </cols>
  <sheetData>
    <row r="1" spans="1:7" s="3" customFormat="1" ht="22.5" customHeight="1" x14ac:dyDescent="0.2">
      <c r="A1" s="1" t="s">
        <v>0</v>
      </c>
      <c r="B1" s="2"/>
      <c r="D1" s="4"/>
      <c r="E1" s="4"/>
      <c r="F1" s="4"/>
      <c r="G1" s="5" t="s">
        <v>1</v>
      </c>
    </row>
    <row r="2" spans="1:7" s="3" customFormat="1" ht="15.75" customHeight="1" thickBot="1" x14ac:dyDescent="0.25">
      <c r="A2" s="4"/>
      <c r="D2" s="4"/>
      <c r="E2" s="4"/>
      <c r="F2" s="4"/>
    </row>
    <row r="3" spans="1:7" s="3" customFormat="1" ht="15.75" customHeight="1" x14ac:dyDescent="0.2">
      <c r="A3" s="6"/>
      <c r="B3" s="7"/>
      <c r="C3" s="7"/>
      <c r="D3" s="8"/>
      <c r="E3" s="6" t="s">
        <v>2</v>
      </c>
      <c r="F3" s="6" t="s">
        <v>3</v>
      </c>
      <c r="G3" s="9" t="s">
        <v>4</v>
      </c>
    </row>
    <row r="4" spans="1:7" s="3" customFormat="1" ht="15.75" customHeight="1" thickBot="1" x14ac:dyDescent="0.25">
      <c r="A4" s="10" t="s">
        <v>5</v>
      </c>
      <c r="B4" s="11"/>
      <c r="C4" s="11" t="s">
        <v>6</v>
      </c>
      <c r="D4" s="12" t="s">
        <v>7</v>
      </c>
      <c r="E4" s="10" t="s">
        <v>8</v>
      </c>
      <c r="F4" s="10" t="s">
        <v>8</v>
      </c>
      <c r="G4" s="13"/>
    </row>
    <row r="5" spans="1:7" s="3" customFormat="1" ht="30" customHeight="1" x14ac:dyDescent="0.2">
      <c r="A5" s="14" t="s">
        <v>9</v>
      </c>
      <c r="B5" s="15" t="s">
        <v>10</v>
      </c>
      <c r="C5" s="16" t="s">
        <v>11</v>
      </c>
      <c r="D5" s="17" t="s">
        <v>12</v>
      </c>
      <c r="E5" s="18">
        <v>36299</v>
      </c>
      <c r="F5" s="17"/>
      <c r="G5" s="19"/>
    </row>
    <row r="6" spans="1:7" s="3" customFormat="1" ht="21" customHeight="1" x14ac:dyDescent="0.2">
      <c r="A6" s="14"/>
      <c r="B6" s="15"/>
      <c r="C6" s="20" t="s">
        <v>13</v>
      </c>
      <c r="D6" s="21" t="s">
        <v>14</v>
      </c>
      <c r="E6" s="21" t="s">
        <v>15</v>
      </c>
      <c r="F6" s="22">
        <v>29105.03</v>
      </c>
      <c r="G6" s="23"/>
    </row>
    <row r="7" spans="1:7" s="3" customFormat="1" ht="43.5" customHeight="1" x14ac:dyDescent="0.2">
      <c r="A7" s="24" t="s">
        <v>16</v>
      </c>
      <c r="B7" s="25" t="s">
        <v>17</v>
      </c>
      <c r="C7" s="26" t="s">
        <v>18</v>
      </c>
      <c r="D7" s="24"/>
      <c r="E7" s="24"/>
      <c r="F7" s="27"/>
      <c r="G7" s="28"/>
    </row>
    <row r="8" spans="1:7" s="3" customFormat="1" ht="14.25" customHeight="1" x14ac:dyDescent="0.2">
      <c r="A8" s="29" t="s">
        <v>19</v>
      </c>
      <c r="B8" s="30" t="s">
        <v>20</v>
      </c>
      <c r="C8" s="31" t="s">
        <v>21</v>
      </c>
      <c r="D8" s="29"/>
      <c r="E8" s="29"/>
      <c r="F8" s="32"/>
      <c r="G8" s="33"/>
    </row>
    <row r="9" spans="1:7" s="3" customFormat="1" ht="24" x14ac:dyDescent="0.2">
      <c r="A9" s="21"/>
      <c r="B9" s="34"/>
      <c r="C9" s="35" t="s">
        <v>22</v>
      </c>
      <c r="D9" s="21" t="s">
        <v>23</v>
      </c>
      <c r="E9" s="36">
        <v>37361</v>
      </c>
      <c r="F9" s="37">
        <v>49830</v>
      </c>
      <c r="G9" s="33"/>
    </row>
    <row r="10" spans="1:7" s="3" customFormat="1" ht="12" x14ac:dyDescent="0.2">
      <c r="A10" s="38" t="s">
        <v>19</v>
      </c>
      <c r="B10" s="39"/>
      <c r="C10" s="33" t="s">
        <v>24</v>
      </c>
      <c r="D10" s="38" t="s">
        <v>25</v>
      </c>
      <c r="E10" s="40" t="s">
        <v>26</v>
      </c>
      <c r="F10" s="27">
        <v>250</v>
      </c>
      <c r="G10" s="41"/>
    </row>
    <row r="11" spans="1:7" s="3" customFormat="1" ht="12" x14ac:dyDescent="0.2">
      <c r="A11" s="38"/>
      <c r="B11" s="39"/>
      <c r="C11" s="33"/>
      <c r="D11" s="42"/>
      <c r="E11" s="43"/>
      <c r="F11" s="44"/>
      <c r="G11" s="45"/>
    </row>
    <row r="12" spans="1:7" s="3" customFormat="1" ht="23.25" customHeight="1" x14ac:dyDescent="0.2">
      <c r="A12" s="46" t="s">
        <v>27</v>
      </c>
      <c r="B12" s="47" t="s">
        <v>28</v>
      </c>
      <c r="C12" s="48" t="s">
        <v>29</v>
      </c>
      <c r="D12" s="49" t="s">
        <v>30</v>
      </c>
      <c r="E12" s="50">
        <v>38594</v>
      </c>
      <c r="F12" s="51">
        <v>46677.84</v>
      </c>
      <c r="G12" s="52" t="s">
        <v>31</v>
      </c>
    </row>
    <row r="13" spans="1:7" s="3" customFormat="1" ht="17.25" customHeight="1" x14ac:dyDescent="0.2">
      <c r="A13" s="53"/>
      <c r="B13" s="54"/>
      <c r="C13" s="55" t="s">
        <v>32</v>
      </c>
      <c r="D13" s="53"/>
      <c r="E13" s="56"/>
      <c r="F13" s="57"/>
      <c r="G13" s="58"/>
    </row>
    <row r="14" spans="1:7" s="3" customFormat="1" ht="24.75" customHeight="1" x14ac:dyDescent="0.2">
      <c r="A14" s="46" t="s">
        <v>33</v>
      </c>
      <c r="B14" s="47" t="s">
        <v>34</v>
      </c>
      <c r="C14" s="48" t="s">
        <v>35</v>
      </c>
      <c r="D14" s="46" t="s">
        <v>30</v>
      </c>
      <c r="E14" s="59">
        <v>38594</v>
      </c>
      <c r="F14" s="60">
        <v>39067.58</v>
      </c>
      <c r="G14" s="52" t="s">
        <v>31</v>
      </c>
    </row>
    <row r="15" spans="1:7" s="3" customFormat="1" ht="24" x14ac:dyDescent="0.2">
      <c r="A15" s="53"/>
      <c r="B15" s="54"/>
      <c r="C15" s="55" t="s">
        <v>36</v>
      </c>
      <c r="D15" s="53"/>
      <c r="E15" s="56"/>
      <c r="F15" s="57"/>
      <c r="G15" s="58"/>
    </row>
    <row r="16" spans="1:7" s="3" customFormat="1" ht="12" x14ac:dyDescent="0.2">
      <c r="A16" s="46" t="s">
        <v>37</v>
      </c>
      <c r="B16" s="47" t="s">
        <v>38</v>
      </c>
      <c r="C16" s="48" t="s">
        <v>39</v>
      </c>
      <c r="D16" s="46" t="s">
        <v>30</v>
      </c>
      <c r="E16" s="59">
        <v>38594</v>
      </c>
      <c r="F16" s="60">
        <v>39067.58</v>
      </c>
      <c r="G16" s="52" t="s">
        <v>31</v>
      </c>
    </row>
    <row r="17" spans="1:7" s="3" customFormat="1" ht="12" x14ac:dyDescent="0.2">
      <c r="A17" s="53"/>
      <c r="B17" s="54"/>
      <c r="C17" s="61" t="s">
        <v>40</v>
      </c>
      <c r="D17" s="53"/>
      <c r="E17" s="56"/>
      <c r="F17" s="57"/>
      <c r="G17" s="58"/>
    </row>
    <row r="18" spans="1:7" s="3" customFormat="1" ht="12" x14ac:dyDescent="0.2">
      <c r="A18" s="46" t="s">
        <v>41</v>
      </c>
      <c r="B18" s="47" t="s">
        <v>42</v>
      </c>
      <c r="C18" s="62" t="s">
        <v>43</v>
      </c>
      <c r="D18" s="46" t="s">
        <v>30</v>
      </c>
      <c r="E18" s="59">
        <v>38594</v>
      </c>
      <c r="F18" s="60">
        <v>129887</v>
      </c>
      <c r="G18" s="63" t="s">
        <v>44</v>
      </c>
    </row>
    <row r="19" spans="1:7" s="3" customFormat="1" ht="12" x14ac:dyDescent="0.2">
      <c r="A19" s="64"/>
      <c r="B19" s="65"/>
      <c r="C19" s="66"/>
      <c r="D19" s="53"/>
      <c r="E19" s="67"/>
      <c r="F19" s="57"/>
      <c r="G19" s="61"/>
    </row>
    <row r="20" spans="1:7" s="3" customFormat="1" ht="12" x14ac:dyDescent="0.2">
      <c r="A20" s="49" t="s">
        <v>45</v>
      </c>
      <c r="B20" s="68" t="s">
        <v>46</v>
      </c>
      <c r="C20" s="63" t="s">
        <v>47</v>
      </c>
      <c r="D20" s="49" t="s">
        <v>48</v>
      </c>
      <c r="E20" s="69">
        <v>38749</v>
      </c>
      <c r="F20" s="51">
        <v>1250</v>
      </c>
      <c r="G20" s="70" t="s">
        <v>49</v>
      </c>
    </row>
    <row r="21" spans="1:7" s="3" customFormat="1" ht="12" x14ac:dyDescent="0.2">
      <c r="A21" s="53"/>
      <c r="B21" s="54"/>
      <c r="C21" s="61" t="s">
        <v>50</v>
      </c>
      <c r="D21" s="53"/>
      <c r="E21" s="67"/>
      <c r="F21" s="57"/>
      <c r="G21" s="61"/>
    </row>
    <row r="22" spans="1:7" s="3" customFormat="1" ht="30" customHeight="1" x14ac:dyDescent="0.2">
      <c r="A22" s="24" t="s">
        <v>51</v>
      </c>
      <c r="B22" s="25" t="s">
        <v>52</v>
      </c>
      <c r="C22" s="26" t="s">
        <v>53</v>
      </c>
      <c r="D22" s="24" t="s">
        <v>54</v>
      </c>
      <c r="E22" s="71">
        <v>38750</v>
      </c>
      <c r="F22" s="27">
        <v>79800</v>
      </c>
      <c r="G22" s="28"/>
    </row>
    <row r="23" spans="1:7" s="3" customFormat="1" ht="12" x14ac:dyDescent="0.2">
      <c r="A23" s="24" t="s">
        <v>55</v>
      </c>
      <c r="B23" s="25" t="s">
        <v>56</v>
      </c>
      <c r="C23" s="26" t="s">
        <v>57</v>
      </c>
      <c r="D23" s="24" t="s">
        <v>54</v>
      </c>
      <c r="E23" s="71">
        <v>38750</v>
      </c>
      <c r="F23" s="27">
        <v>34500</v>
      </c>
      <c r="G23" s="72"/>
    </row>
    <row r="24" spans="1:7" s="3" customFormat="1" ht="12" x14ac:dyDescent="0.2">
      <c r="A24" s="38"/>
      <c r="B24" s="39"/>
      <c r="C24" s="33" t="s">
        <v>58</v>
      </c>
      <c r="D24" s="38"/>
      <c r="E24" s="73"/>
      <c r="F24" s="74"/>
      <c r="G24" s="72"/>
    </row>
    <row r="25" spans="1:7" s="3" customFormat="1" ht="12" x14ac:dyDescent="0.2">
      <c r="A25" s="46" t="s">
        <v>59</v>
      </c>
      <c r="B25" s="47" t="s">
        <v>60</v>
      </c>
      <c r="C25" s="62" t="s">
        <v>61</v>
      </c>
      <c r="D25" s="46" t="s">
        <v>62</v>
      </c>
      <c r="E25" s="75">
        <v>38765</v>
      </c>
      <c r="F25" s="60">
        <v>11000</v>
      </c>
      <c r="G25" s="76" t="s">
        <v>49</v>
      </c>
    </row>
    <row r="26" spans="1:7" s="3" customFormat="1" ht="12" x14ac:dyDescent="0.2">
      <c r="A26" s="53"/>
      <c r="B26" s="54"/>
      <c r="C26" s="61"/>
      <c r="D26" s="53"/>
      <c r="E26" s="67"/>
      <c r="F26" s="57"/>
      <c r="G26" s="61"/>
    </row>
    <row r="27" spans="1:7" s="3" customFormat="1" ht="12" x14ac:dyDescent="0.2">
      <c r="A27" s="29" t="s">
        <v>63</v>
      </c>
      <c r="B27" s="30" t="s">
        <v>64</v>
      </c>
      <c r="C27" s="77" t="s">
        <v>65</v>
      </c>
      <c r="D27" s="29" t="s">
        <v>66</v>
      </c>
      <c r="E27" s="78" t="s">
        <v>67</v>
      </c>
      <c r="F27" s="32">
        <v>12000</v>
      </c>
      <c r="G27" s="79"/>
    </row>
    <row r="28" spans="1:7" s="3" customFormat="1" ht="12" x14ac:dyDescent="0.2">
      <c r="A28" s="21"/>
      <c r="B28" s="34"/>
      <c r="C28" s="35" t="s">
        <v>68</v>
      </c>
      <c r="D28" s="21"/>
      <c r="E28" s="80"/>
      <c r="F28" s="22"/>
      <c r="G28" s="81"/>
    </row>
    <row r="29" spans="1:7" s="3" customFormat="1" ht="18" customHeight="1" x14ac:dyDescent="0.2">
      <c r="A29" s="24" t="s">
        <v>69</v>
      </c>
      <c r="B29" s="25" t="s">
        <v>70</v>
      </c>
      <c r="C29" s="26" t="s">
        <v>71</v>
      </c>
      <c r="D29" s="24" t="s">
        <v>72</v>
      </c>
      <c r="E29" s="82">
        <v>41235</v>
      </c>
      <c r="F29" s="27">
        <v>35030</v>
      </c>
      <c r="G29" s="83"/>
    </row>
    <row r="30" spans="1:7" s="3" customFormat="1" ht="18" customHeight="1" x14ac:dyDescent="0.2">
      <c r="A30" s="42"/>
      <c r="B30" s="84"/>
      <c r="C30" s="45" t="s">
        <v>73</v>
      </c>
      <c r="D30" s="42"/>
      <c r="E30" s="43"/>
      <c r="F30" s="44"/>
      <c r="G30" s="45"/>
    </row>
    <row r="31" spans="1:7" s="3" customFormat="1" ht="29.25" customHeight="1" x14ac:dyDescent="0.2">
      <c r="A31" s="85" t="s">
        <v>74</v>
      </c>
      <c r="B31" s="86"/>
      <c r="C31" s="87" t="s">
        <v>75</v>
      </c>
      <c r="D31" s="88" t="s">
        <v>26</v>
      </c>
      <c r="E31" s="89" t="s">
        <v>26</v>
      </c>
      <c r="F31" s="90" t="s">
        <v>26</v>
      </c>
      <c r="G31" s="91" t="s">
        <v>76</v>
      </c>
    </row>
    <row r="32" spans="1:7" s="3" customFormat="1" ht="28.5" customHeight="1" thickBot="1" x14ac:dyDescent="0.25">
      <c r="A32" s="14" t="s">
        <v>77</v>
      </c>
      <c r="B32" s="15" t="s">
        <v>78</v>
      </c>
      <c r="C32" s="92" t="s">
        <v>79</v>
      </c>
      <c r="D32" s="14" t="s">
        <v>80</v>
      </c>
      <c r="E32" s="36">
        <v>40388</v>
      </c>
      <c r="F32" s="93">
        <v>13000</v>
      </c>
      <c r="G32" s="83"/>
    </row>
    <row r="33" spans="1:7" s="3" customFormat="1" ht="31.5" customHeight="1" x14ac:dyDescent="0.2">
      <c r="A33" s="94" t="s">
        <v>81</v>
      </c>
      <c r="B33" s="95" t="s">
        <v>82</v>
      </c>
      <c r="C33" s="96" t="s">
        <v>83</v>
      </c>
      <c r="D33" s="94" t="s">
        <v>84</v>
      </c>
      <c r="E33" s="97">
        <v>41769</v>
      </c>
      <c r="F33" s="98">
        <v>22884.5</v>
      </c>
      <c r="G33" s="99"/>
    </row>
    <row r="34" spans="1:7" s="3" customFormat="1" ht="39.75" customHeight="1" thickBot="1" x14ac:dyDescent="0.25">
      <c r="A34" s="100" t="s">
        <v>85</v>
      </c>
      <c r="B34" s="101" t="s">
        <v>86</v>
      </c>
      <c r="C34" s="102" t="s">
        <v>87</v>
      </c>
      <c r="D34" s="100" t="s">
        <v>88</v>
      </c>
      <c r="E34" s="103">
        <v>42460</v>
      </c>
      <c r="F34" s="104">
        <v>38420</v>
      </c>
      <c r="G34" s="105"/>
    </row>
    <row r="35" spans="1:7" s="111" customFormat="1" ht="12.75" thickBot="1" x14ac:dyDescent="0.25">
      <c r="A35" s="106"/>
      <c r="B35" s="107"/>
      <c r="C35" s="107"/>
      <c r="D35" s="108" t="s">
        <v>89</v>
      </c>
      <c r="E35" s="108"/>
      <c r="F35" s="109">
        <f>SUM(F5:F32)</f>
        <v>520465.03</v>
      </c>
      <c r="G35" s="110"/>
    </row>
    <row r="36" spans="1:7" s="3" customFormat="1" ht="13.5" customHeight="1" x14ac:dyDescent="0.2">
      <c r="A36" s="112"/>
      <c r="B36" s="113"/>
      <c r="C36" s="113"/>
      <c r="D36" s="112"/>
      <c r="E36" s="112"/>
      <c r="F36" s="114"/>
      <c r="G36" s="113"/>
    </row>
    <row r="37" spans="1:7" s="115" customFormat="1" ht="12" x14ac:dyDescent="0.2">
      <c r="A37" s="112"/>
      <c r="B37" s="113"/>
      <c r="C37" s="113"/>
      <c r="D37" s="112"/>
      <c r="E37" s="112"/>
      <c r="F37" s="114"/>
      <c r="G37" s="113"/>
    </row>
    <row r="38" spans="1:7" s="116" customFormat="1" ht="12" x14ac:dyDescent="0.2">
      <c r="A38" s="4"/>
      <c r="B38" s="3"/>
      <c r="C38" s="3"/>
      <c r="D38" s="4"/>
      <c r="E38" s="4"/>
      <c r="F38" s="4"/>
      <c r="G38" s="3"/>
    </row>
    <row r="39" spans="1:7" s="116" customFormat="1" ht="12" x14ac:dyDescent="0.2">
      <c r="A39" s="4"/>
      <c r="B39" s="3"/>
      <c r="C39" s="3"/>
      <c r="D39" s="4"/>
      <c r="E39" s="4"/>
      <c r="F39" s="4"/>
      <c r="G39" s="3"/>
    </row>
    <row r="40" spans="1:7" s="116" customFormat="1" ht="12" x14ac:dyDescent="0.2">
      <c r="A40" s="4"/>
      <c r="B40" s="3"/>
      <c r="C40" s="3"/>
      <c r="D40" s="4"/>
      <c r="E40" s="4"/>
      <c r="F40" s="4"/>
      <c r="G40" s="3"/>
    </row>
    <row r="41" spans="1:7" s="116" customFormat="1" ht="12" x14ac:dyDescent="0.2">
      <c r="A41" s="4"/>
      <c r="B41" s="3"/>
      <c r="C41" s="3"/>
      <c r="D41" s="4"/>
      <c r="E41" s="4"/>
      <c r="F41" s="4"/>
      <c r="G41" s="3"/>
    </row>
    <row r="42" spans="1:7" s="116" customFormat="1" ht="12" x14ac:dyDescent="0.2">
      <c r="A42" s="4"/>
      <c r="B42" s="3"/>
      <c r="C42" s="3"/>
      <c r="D42" s="4"/>
      <c r="E42" s="4"/>
      <c r="F42" s="4"/>
      <c r="G42" s="3"/>
    </row>
    <row r="43" spans="1:7" s="3" customFormat="1" ht="22.5" customHeight="1" x14ac:dyDescent="0.2">
      <c r="A43" s="1" t="s">
        <v>90</v>
      </c>
      <c r="B43" s="2"/>
      <c r="D43" s="4"/>
      <c r="E43" s="4"/>
      <c r="F43" s="4"/>
      <c r="G43" s="5" t="s">
        <v>1</v>
      </c>
    </row>
    <row r="44" spans="1:7" s="3" customFormat="1" ht="15.75" customHeight="1" thickBot="1" x14ac:dyDescent="0.25">
      <c r="A44" s="4"/>
      <c r="D44" s="4"/>
      <c r="E44" s="4"/>
      <c r="F44" s="4"/>
    </row>
    <row r="45" spans="1:7" s="3" customFormat="1" ht="15.75" customHeight="1" x14ac:dyDescent="0.2">
      <c r="A45" s="6"/>
      <c r="B45" s="7"/>
      <c r="C45" s="7"/>
      <c r="D45" s="8"/>
      <c r="E45" s="6" t="s">
        <v>2</v>
      </c>
      <c r="F45" s="6" t="s">
        <v>3</v>
      </c>
      <c r="G45" s="9" t="s">
        <v>4</v>
      </c>
    </row>
    <row r="46" spans="1:7" s="3" customFormat="1" ht="15.75" customHeight="1" thickBot="1" x14ac:dyDescent="0.25">
      <c r="A46" s="10" t="s">
        <v>5</v>
      </c>
      <c r="B46" s="11"/>
      <c r="C46" s="11" t="s">
        <v>6</v>
      </c>
      <c r="D46" s="12" t="s">
        <v>7</v>
      </c>
      <c r="E46" s="10" t="s">
        <v>8</v>
      </c>
      <c r="F46" s="10" t="s">
        <v>8</v>
      </c>
      <c r="G46" s="13"/>
    </row>
    <row r="47" spans="1:7" s="3" customFormat="1" ht="12" x14ac:dyDescent="0.2">
      <c r="A47" s="117"/>
      <c r="B47" s="118"/>
      <c r="C47" s="119"/>
      <c r="D47" s="120" t="s">
        <v>91</v>
      </c>
      <c r="E47" s="121"/>
      <c r="F47" s="122">
        <f>SUM(F35)</f>
        <v>520465.03</v>
      </c>
      <c r="G47" s="123"/>
    </row>
    <row r="48" spans="1:7" s="3" customFormat="1" ht="35.25" customHeight="1" x14ac:dyDescent="0.2">
      <c r="A48" s="100" t="s">
        <v>92</v>
      </c>
      <c r="B48" s="101" t="s">
        <v>93</v>
      </c>
      <c r="C48" s="124" t="s">
        <v>94</v>
      </c>
      <c r="D48" s="100" t="s">
        <v>95</v>
      </c>
      <c r="E48" s="103">
        <v>41866</v>
      </c>
      <c r="F48" s="104">
        <v>94500</v>
      </c>
      <c r="G48" s="105"/>
    </row>
    <row r="49" spans="1:7" s="3" customFormat="1" ht="49.5" customHeight="1" x14ac:dyDescent="0.2">
      <c r="A49" s="125" t="s">
        <v>96</v>
      </c>
      <c r="B49" s="126" t="s">
        <v>97</v>
      </c>
      <c r="C49" s="127" t="s">
        <v>98</v>
      </c>
      <c r="D49" s="125" t="s">
        <v>99</v>
      </c>
      <c r="E49" s="128">
        <v>42612</v>
      </c>
      <c r="F49" s="129">
        <v>62390.96</v>
      </c>
      <c r="G49" s="130" t="s">
        <v>100</v>
      </c>
    </row>
    <row r="50" spans="1:7" s="3" customFormat="1" ht="49.5" customHeight="1" x14ac:dyDescent="0.2">
      <c r="A50" s="100" t="s">
        <v>101</v>
      </c>
      <c r="B50" s="101" t="s">
        <v>102</v>
      </c>
      <c r="C50" s="124" t="s">
        <v>103</v>
      </c>
      <c r="D50" s="100" t="s">
        <v>104</v>
      </c>
      <c r="E50" s="103">
        <v>42751</v>
      </c>
      <c r="F50" s="104">
        <v>115486</v>
      </c>
      <c r="G50" s="131" t="s">
        <v>105</v>
      </c>
    </row>
    <row r="51" spans="1:7" s="3" customFormat="1" ht="30" customHeight="1" x14ac:dyDescent="0.2">
      <c r="A51" s="145"/>
      <c r="B51" s="146"/>
      <c r="C51" s="147" t="s">
        <v>106</v>
      </c>
      <c r="D51" s="145"/>
      <c r="E51" s="148"/>
      <c r="F51" s="145"/>
      <c r="G51" s="143" t="s">
        <v>107</v>
      </c>
    </row>
    <row r="52" spans="1:7" s="3" customFormat="1" ht="21" customHeight="1" x14ac:dyDescent="0.2">
      <c r="A52" s="145"/>
      <c r="B52" s="146"/>
      <c r="C52" s="147"/>
      <c r="D52" s="145"/>
      <c r="E52" s="148"/>
      <c r="F52" s="145"/>
      <c r="G52" s="144"/>
    </row>
    <row r="53" spans="1:7" s="3" customFormat="1" ht="48" customHeight="1" x14ac:dyDescent="0.2">
      <c r="A53" s="125"/>
      <c r="B53" s="126"/>
      <c r="C53" s="132" t="s">
        <v>108</v>
      </c>
      <c r="D53" s="125"/>
      <c r="E53" s="125"/>
      <c r="F53" s="129"/>
      <c r="G53" s="130" t="s">
        <v>107</v>
      </c>
    </row>
    <row r="54" spans="1:7" s="3" customFormat="1" ht="47.25" customHeight="1" x14ac:dyDescent="0.2">
      <c r="A54" s="125"/>
      <c r="B54" s="126"/>
      <c r="C54" s="132" t="s">
        <v>109</v>
      </c>
      <c r="D54" s="125"/>
      <c r="E54" s="125"/>
      <c r="F54" s="129"/>
      <c r="G54" s="130" t="s">
        <v>107</v>
      </c>
    </row>
    <row r="55" spans="1:7" s="3" customFormat="1" ht="44.25" customHeight="1" x14ac:dyDescent="0.2">
      <c r="A55" s="125"/>
      <c r="B55" s="126"/>
      <c r="C55" s="127" t="s">
        <v>110</v>
      </c>
      <c r="D55" s="125"/>
      <c r="E55" s="125"/>
      <c r="F55" s="129"/>
      <c r="G55" s="130" t="s">
        <v>107</v>
      </c>
    </row>
    <row r="56" spans="1:7" s="3" customFormat="1" ht="48.75" customHeight="1" x14ac:dyDescent="0.2">
      <c r="A56" s="125"/>
      <c r="B56" s="126"/>
      <c r="C56" s="132" t="s">
        <v>111</v>
      </c>
      <c r="D56" s="125"/>
      <c r="E56" s="125"/>
      <c r="F56" s="129"/>
      <c r="G56" s="130" t="s">
        <v>112</v>
      </c>
    </row>
    <row r="57" spans="1:7" s="3" customFormat="1" ht="41.25" customHeight="1" x14ac:dyDescent="0.2">
      <c r="A57" s="125"/>
      <c r="B57" s="126"/>
      <c r="C57" s="133" t="s">
        <v>113</v>
      </c>
      <c r="D57" s="125"/>
      <c r="E57" s="134"/>
      <c r="F57" s="135"/>
      <c r="G57" s="130" t="s">
        <v>112</v>
      </c>
    </row>
    <row r="58" spans="1:7" s="3" customFormat="1" ht="39.75" customHeight="1" thickBot="1" x14ac:dyDescent="0.25">
      <c r="A58" s="136"/>
      <c r="B58" s="137"/>
      <c r="C58" s="138" t="s">
        <v>114</v>
      </c>
      <c r="D58" s="136"/>
      <c r="E58" s="139"/>
      <c r="F58" s="140"/>
      <c r="G58" s="141" t="s">
        <v>115</v>
      </c>
    </row>
    <row r="59" spans="1:7" s="111" customFormat="1" ht="12.75" thickBot="1" x14ac:dyDescent="0.25">
      <c r="A59" s="106"/>
      <c r="B59" s="107"/>
      <c r="C59" s="107"/>
      <c r="D59" s="108" t="s">
        <v>89</v>
      </c>
      <c r="E59" s="108"/>
      <c r="F59" s="109">
        <f>SUM(F47:F57)</f>
        <v>792841.99</v>
      </c>
      <c r="G59" s="110"/>
    </row>
    <row r="60" spans="1:7" s="116" customFormat="1" ht="12" x14ac:dyDescent="0.2">
      <c r="A60" s="4"/>
      <c r="B60" s="3"/>
      <c r="C60" s="3"/>
      <c r="D60" s="4"/>
      <c r="E60" s="4"/>
      <c r="F60" s="4"/>
      <c r="G60" s="3"/>
    </row>
    <row r="61" spans="1:7" s="116" customFormat="1" ht="12" x14ac:dyDescent="0.2">
      <c r="A61" s="4"/>
      <c r="B61" s="3"/>
      <c r="C61" s="3"/>
      <c r="D61" s="4"/>
      <c r="E61" s="4"/>
      <c r="F61" s="4"/>
      <c r="G61" s="3"/>
    </row>
    <row r="62" spans="1:7" s="116" customFormat="1" ht="12" x14ac:dyDescent="0.2">
      <c r="A62" s="4"/>
      <c r="B62" s="3"/>
      <c r="C62" s="3"/>
      <c r="D62" s="4"/>
      <c r="E62" s="4"/>
      <c r="F62" s="4"/>
      <c r="G62" s="3"/>
    </row>
    <row r="63" spans="1:7" s="116" customFormat="1" ht="12" x14ac:dyDescent="0.2">
      <c r="A63" s="4"/>
      <c r="B63" s="3"/>
      <c r="C63" s="3"/>
      <c r="D63" s="4"/>
      <c r="E63" s="4"/>
      <c r="F63" s="4"/>
      <c r="G63" s="3"/>
    </row>
    <row r="64" spans="1:7" s="116" customFormat="1" ht="12" x14ac:dyDescent="0.2">
      <c r="A64" s="4"/>
      <c r="B64" s="3"/>
      <c r="C64" s="3"/>
      <c r="D64" s="4"/>
      <c r="E64" s="4"/>
      <c r="F64" s="4"/>
      <c r="G64" s="3"/>
    </row>
    <row r="65" spans="1:7" s="3" customFormat="1" ht="12" x14ac:dyDescent="0.2">
      <c r="A65" s="112"/>
      <c r="B65" s="113"/>
      <c r="C65" s="113"/>
      <c r="D65" s="112" t="s">
        <v>116</v>
      </c>
      <c r="E65" s="112"/>
      <c r="F65" s="114"/>
      <c r="G65" s="113"/>
    </row>
    <row r="66" spans="1:7" s="3" customFormat="1" ht="12" x14ac:dyDescent="0.2">
      <c r="A66" s="112"/>
      <c r="B66" s="113"/>
      <c r="C66" s="113"/>
      <c r="D66" s="112" t="s">
        <v>117</v>
      </c>
      <c r="E66" s="112"/>
      <c r="F66" s="114"/>
      <c r="G66" s="113"/>
    </row>
    <row r="67" spans="1:7" s="116" customFormat="1" ht="12" x14ac:dyDescent="0.2">
      <c r="A67" s="4"/>
      <c r="B67" s="3"/>
      <c r="C67" s="3"/>
      <c r="D67" s="4" t="s">
        <v>118</v>
      </c>
      <c r="E67" s="4"/>
      <c r="F67" s="4"/>
      <c r="G67" s="3"/>
    </row>
    <row r="68" spans="1:7" s="116" customFormat="1" ht="12" x14ac:dyDescent="0.2">
      <c r="A68" s="4"/>
      <c r="B68" s="3"/>
      <c r="C68" s="3"/>
      <c r="D68" s="4"/>
      <c r="E68" s="4"/>
      <c r="F68" s="4"/>
      <c r="G68" s="3"/>
    </row>
    <row r="69" spans="1:7" s="116" customFormat="1" ht="12" x14ac:dyDescent="0.2">
      <c r="A69" s="4"/>
      <c r="B69" s="3"/>
      <c r="C69" s="3"/>
      <c r="D69" s="4"/>
      <c r="E69" s="4"/>
      <c r="F69" s="4"/>
      <c r="G69" s="3"/>
    </row>
    <row r="70" spans="1:7" s="116" customFormat="1" ht="12" x14ac:dyDescent="0.2">
      <c r="A70" s="4"/>
      <c r="B70" s="3"/>
      <c r="C70" s="3"/>
      <c r="D70" s="4"/>
      <c r="E70" s="4"/>
      <c r="F70" s="4"/>
      <c r="G70" s="3"/>
    </row>
    <row r="71" spans="1:7" s="116" customFormat="1" ht="12" x14ac:dyDescent="0.2">
      <c r="A71" s="4"/>
      <c r="B71" s="3"/>
      <c r="C71" s="3"/>
      <c r="D71" s="4"/>
      <c r="E71" s="4"/>
      <c r="F71" s="4"/>
      <c r="G71" s="3"/>
    </row>
    <row r="72" spans="1:7" s="3" customFormat="1" ht="12" x14ac:dyDescent="0.2">
      <c r="A72" s="4"/>
      <c r="D72" s="4"/>
      <c r="E72" s="4"/>
      <c r="F72" s="4"/>
      <c r="G72" s="142"/>
    </row>
  </sheetData>
  <mergeCells count="7">
    <mergeCell ref="G51:G52"/>
    <mergeCell ref="A51:A52"/>
    <mergeCell ref="B51:B52"/>
    <mergeCell ref="C51:C52"/>
    <mergeCell ref="D51:D52"/>
    <mergeCell ref="E51:E52"/>
    <mergeCell ref="F51:F52"/>
  </mergeCells>
  <pageMargins left="0.11811023622047245" right="0.19685039370078741" top="0.6692913385826772" bottom="0.39370078740157483" header="0.31496062992125984" footer="0.31496062992125984"/>
  <pageSetup scale="75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INVENTARIO</dc:creator>
  <cp:lastModifiedBy>INVENTARIO</cp:lastModifiedBy>
  <cp:lastPrinted>2020-03-05T19:54:43Z</cp:lastPrinted>
  <dcterms:created xsi:type="dcterms:W3CDTF">2020-03-02T15:53:08Z</dcterms:created>
  <dcterms:modified xsi:type="dcterms:W3CDTF">2020-03-05T19:57:49Z</dcterms:modified>
</cp:coreProperties>
</file>