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caldia\Desktop\INFORMACION SUBIDA AL PORTAL\UACI\"/>
    </mc:Choice>
  </mc:AlternateContent>
  <bookViews>
    <workbookView xWindow="0" yWindow="0" windowWidth="20490" windowHeight="7755"/>
  </bookViews>
  <sheets>
    <sheet name="PLAN ANUAL DE COMPRAS 20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0" i="1" l="1"/>
  <c r="P50" i="1"/>
  <c r="O50" i="1"/>
  <c r="N50" i="1"/>
  <c r="M50" i="1"/>
  <c r="L50" i="1"/>
  <c r="K50" i="1"/>
  <c r="J50" i="1"/>
  <c r="I50" i="1"/>
  <c r="H50" i="1"/>
  <c r="G50" i="1"/>
  <c r="F50" i="1"/>
  <c r="R50" i="1" s="1"/>
  <c r="R49" i="1"/>
  <c r="R48" i="1"/>
  <c r="R47" i="1"/>
  <c r="R46" i="1"/>
  <c r="Q36" i="1"/>
  <c r="P36" i="1"/>
  <c r="O36" i="1"/>
  <c r="N36" i="1"/>
  <c r="M36" i="1"/>
  <c r="L36" i="1"/>
  <c r="K36" i="1"/>
  <c r="J36" i="1"/>
  <c r="I36" i="1"/>
  <c r="H36" i="1"/>
  <c r="G36" i="1"/>
  <c r="F36" i="1"/>
  <c r="R36" i="1" s="1"/>
  <c r="R35" i="1"/>
  <c r="R34" i="1"/>
  <c r="R33" i="1"/>
  <c r="R32" i="1"/>
  <c r="R31" i="1"/>
  <c r="R30" i="1"/>
  <c r="R29" i="1"/>
  <c r="Q23" i="1"/>
  <c r="P23" i="1"/>
  <c r="O23" i="1"/>
  <c r="N23" i="1"/>
  <c r="M23" i="1"/>
  <c r="L23" i="1"/>
  <c r="K23" i="1"/>
  <c r="J23" i="1"/>
  <c r="I23" i="1"/>
  <c r="H23" i="1"/>
  <c r="G23" i="1"/>
  <c r="F23" i="1"/>
  <c r="R23" i="1" s="1"/>
  <c r="R22" i="1"/>
  <c r="R21" i="1"/>
  <c r="R20" i="1"/>
  <c r="R19" i="1"/>
  <c r="R18" i="1"/>
  <c r="R17" i="1"/>
  <c r="R16" i="1"/>
  <c r="R15" i="1"/>
  <c r="R14" i="1"/>
  <c r="R13" i="1"/>
</calcChain>
</file>

<file path=xl/sharedStrings.xml><?xml version="1.0" encoding="utf-8"?>
<sst xmlns="http://schemas.openxmlformats.org/spreadsheetml/2006/main" count="105" uniqueCount="60">
  <si>
    <t>PROGRAMACIÓN ANUAL DE ADQUISICIONES Y CONTRATACIONES INSTITUCIONAL</t>
  </si>
  <si>
    <t>NOMBRE DE LA INSTITUCIÓN:</t>
  </si>
  <si>
    <t>ALCALDÍA MUNICIPAL DE GUATAJIAGUA, DEPARTAMENTO DE MORAZAN.</t>
  </si>
  <si>
    <t>CÓDIGO INSTITUCIONAL:</t>
  </si>
  <si>
    <t>VERSION:</t>
  </si>
  <si>
    <t>ORIGINAL</t>
  </si>
  <si>
    <t>x</t>
  </si>
  <si>
    <t>FUENTES DE FINANCIAMIENTO:</t>
  </si>
  <si>
    <t>FONDOS PROPIOS Y FONDO PARA EL DESARROLLO ECONOMCO Y SOCIAL (FODES).</t>
  </si>
  <si>
    <t>MODIFICACION</t>
  </si>
  <si>
    <t>PERIODO:</t>
  </si>
  <si>
    <t>DEL 01 DE ENERO AL 31 DE DICIEMBRE DEL 2020.</t>
  </si>
  <si>
    <t>Correlativo de modific.</t>
  </si>
  <si>
    <t>Página  1/2</t>
  </si>
  <si>
    <t>Correlativo.</t>
  </si>
  <si>
    <t>Espec.  Presupuestario.</t>
  </si>
  <si>
    <t>CATALAGO CONSOLIDADO DE PRODUCTOS Y SERVICIOS ESTANDAR DE LAS NACIONES UNIDAS (UNSPSC)</t>
  </si>
  <si>
    <t>ENERO</t>
  </si>
  <si>
    <t>FEBRERO</t>
  </si>
  <si>
    <t>MARZO</t>
  </si>
  <si>
    <t xml:space="preserve">ABRIL 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</si>
  <si>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</si>
  <si>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</si>
  <si>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</si>
  <si>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</si>
  <si>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</si>
  <si>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</si>
  <si>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</si>
  <si>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</si>
  <si>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ANUAL</t>
  </si>
  <si>
    <t>CODIGO ONU</t>
  </si>
  <si>
    <t>DETALLE</t>
  </si>
  <si>
    <t>FODES 25%</t>
  </si>
  <si>
    <t>Productos de floricultura (Árboles  y arbustos, plantas flora).</t>
  </si>
  <si>
    <t>Abonos nutrientes para plantas y herbicidas (Organicos y Quimicos)</t>
  </si>
  <si>
    <t>Productos de papel (papel de imprenta y de escribir materiales de oficina</t>
  </si>
  <si>
    <t>llantas y neumaticos</t>
  </si>
  <si>
    <t>Combustibles (Petroleo y destilado, diesel, gasolina).</t>
  </si>
  <si>
    <t>Componente y sistemas de transporte.</t>
  </si>
  <si>
    <t>Ferretería (Herramientas, Repuestos y Accesoriios).</t>
  </si>
  <si>
    <t>Equipo Informatico y accesorios</t>
  </si>
  <si>
    <t xml:space="preserve">Restaurantes y catering (Servicios de comidas y bebidas). </t>
  </si>
  <si>
    <t>Ropa (Pantalones, faldas y blusas, camisas, sueteres, abrigos y otros).</t>
  </si>
  <si>
    <t>TOTALES…..</t>
  </si>
  <si>
    <t>FONDO PARA EL DESARROLLO ECONOMICO Y SOCIAL (FODES)</t>
  </si>
  <si>
    <t>materiales electricos</t>
  </si>
  <si>
    <t xml:space="preserve"> Construcción y mantenimiento de calles.</t>
  </si>
  <si>
    <t>Servicios de Gestión, Servicios Profesionales de Empresa y Servicios Administrativos</t>
  </si>
  <si>
    <t>FONDOS PROPIOS</t>
  </si>
  <si>
    <t>47130000 -</t>
  </si>
  <si>
    <t xml:space="preserve"> Suministros de limpieza (trapos y paños de limpieza, escobas, fregonas, cepillos)</t>
  </si>
  <si>
    <t xml:space="preserve"> - Bebidas (agua, café, té, bebidas alcohólicas, y no alcohólicas, hielo, refrescos)</t>
  </si>
  <si>
    <t>arrendamiento de bienes y muebles</t>
  </si>
  <si>
    <t>F.</t>
  </si>
  <si>
    <t>TANYA PATRICIA ARGUETA MILLA</t>
  </si>
  <si>
    <t>LUCIO VELIS CANALES</t>
  </si>
  <si>
    <t>GILMA YANIRA CAMPOS</t>
  </si>
  <si>
    <t>Jefe de la UACI</t>
  </si>
  <si>
    <t>Alcalde Municipal.-</t>
  </si>
  <si>
    <t>Tesorera Municipal.-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</si>
</sst>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 Unicode MS"/>
      <family val="2"/>
    </font>
    <font>
      <b/>
      <i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indexed="23"/>
      <name val="Arial"/>
    </font>
    <font>
      <sz val="7.5"/>
      <color indexed="23"/>
      <name val="Arial"/>
      <family val="2"/>
    </font>
    <font>
      <b/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164" fontId="7" fillId="0" borderId="5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justify" vertical="center" wrapText="1"/>
    </xf>
    <xf numFmtId="164" fontId="8" fillId="0" borderId="0" xfId="0" applyNumberFormat="1" applyFont="1" applyBorder="1" applyAlignment="1">
      <alignment vertical="center"/>
    </xf>
    <xf numFmtId="164" fontId="8" fillId="0" borderId="0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justify" vertical="center" wrapText="1"/>
    </xf>
    <xf numFmtId="164" fontId="8" fillId="0" borderId="7" xfId="0" applyNumberFormat="1" applyFont="1" applyBorder="1" applyAlignment="1">
      <alignment vertical="center"/>
    </xf>
    <xf numFmtId="164" fontId="8" fillId="0" borderId="7" xfId="0" applyNumberFormat="1" applyFont="1" applyBorder="1" applyAlignment="1">
      <alignment horizontal="center" vertical="center"/>
    </xf>
    <xf numFmtId="164" fontId="8" fillId="0" borderId="8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/>
    </xf>
    <xf numFmtId="0" fontId="0" fillId="0" borderId="2" xfId="0" applyBorder="1"/>
    <xf numFmtId="44" fontId="5" fillId="0" borderId="1" xfId="1" applyFont="1" applyBorder="1" applyAlignment="1">
      <alignment horizontal="center" vertical="center"/>
    </xf>
    <xf numFmtId="0" fontId="0" fillId="0" borderId="0" xfId="0" applyBorder="1"/>
    <xf numFmtId="164" fontId="11" fillId="0" borderId="1" xfId="0" applyNumberFormat="1" applyFont="1" applyBorder="1" applyAlignment="1">
      <alignment vertical="center"/>
    </xf>
    <xf numFmtId="0" fontId="0" fillId="0" borderId="7" xfId="0" applyBorder="1"/>
    <xf numFmtId="0" fontId="8" fillId="0" borderId="1" xfId="0" applyFont="1" applyBorder="1" applyAlignment="1">
      <alignment horizontal="justify" vertical="center" wrapText="1"/>
    </xf>
    <xf numFmtId="164" fontId="8" fillId="0" borderId="1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10" fillId="2" borderId="1" xfId="0" applyFont="1" applyFill="1" applyBorder="1" applyAlignment="1">
      <alignment horizontal="justify" vertical="center" wrapText="1"/>
    </xf>
    <xf numFmtId="0" fontId="0" fillId="0" borderId="1" xfId="0" applyBorder="1" applyAlignment="1">
      <alignment vertical="center"/>
    </xf>
    <xf numFmtId="44" fontId="5" fillId="0" borderId="2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4" fontId="5" fillId="0" borderId="2" xfId="1" applyFont="1" applyBorder="1" applyAlignment="1">
      <alignment horizontal="center" vertical="center"/>
    </xf>
    <xf numFmtId="44" fontId="5" fillId="0" borderId="4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justify" vertical="center" wrapText="1"/>
    </xf>
    <xf numFmtId="164" fontId="7" fillId="0" borderId="5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759733</xdr:colOff>
      <xdr:row>1</xdr:row>
      <xdr:rowOff>0</xdr:rowOff>
    </xdr:from>
    <xdr:to>
      <xdr:col>19</xdr:col>
      <xdr:colOff>1</xdr:colOff>
      <xdr:row>4</xdr:row>
      <xdr:rowOff>171450</xdr:rowOff>
    </xdr:to>
    <xdr:pic>
      <xdr:nvPicPr>
        <xdr:cNvPr id="2" name="2 Imagen" descr="Copia de ESCUDO GUATAJIAGUA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75558" y="190500"/>
          <a:ext cx="878568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56"/>
  <sheetViews>
    <sheetView tabSelected="1" workbookViewId="0">
      <selection activeCell="C10" sqref="C10:E10"/>
    </sheetView>
  </sheetViews>
  <sheetFormatPr baseColWidth="10" defaultRowHeight="15"/>
  <sheetData>
    <row r="3" spans="1:19">
      <c r="A3" s="61" t="s">
        <v>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</row>
    <row r="5" spans="1:19">
      <c r="C5" s="59" t="s">
        <v>1</v>
      </c>
      <c r="D5" s="59"/>
      <c r="E5" s="59"/>
      <c r="F5" s="60" t="s">
        <v>2</v>
      </c>
      <c r="G5" s="60"/>
      <c r="H5" s="60"/>
      <c r="I5" s="60"/>
      <c r="J5" s="60"/>
      <c r="K5" s="60"/>
    </row>
    <row r="6" spans="1:19">
      <c r="C6" s="59" t="s">
        <v>3</v>
      </c>
      <c r="D6" s="59"/>
      <c r="E6" s="59"/>
      <c r="F6" s="1">
        <v>9313</v>
      </c>
      <c r="M6" s="2" t="s">
        <v>4</v>
      </c>
      <c r="N6" t="s">
        <v>5</v>
      </c>
      <c r="P6" s="3" t="s">
        <v>6</v>
      </c>
    </row>
    <row r="7" spans="1:19">
      <c r="C7" s="59" t="s">
        <v>7</v>
      </c>
      <c r="D7" s="59"/>
      <c r="E7" s="59"/>
      <c r="F7" s="60" t="s">
        <v>8</v>
      </c>
      <c r="G7" s="60"/>
      <c r="H7" s="60"/>
      <c r="I7" s="60"/>
      <c r="J7" s="60"/>
      <c r="K7" s="60"/>
      <c r="L7" s="60"/>
      <c r="N7" t="s">
        <v>9</v>
      </c>
      <c r="P7" s="4"/>
    </row>
    <row r="8" spans="1:19">
      <c r="C8" s="59" t="s">
        <v>10</v>
      </c>
      <c r="D8" s="59"/>
      <c r="E8" s="59"/>
      <c r="F8" s="60" t="s">
        <v>11</v>
      </c>
      <c r="G8" s="60"/>
      <c r="H8" s="60"/>
      <c r="I8" s="60"/>
      <c r="N8" t="s">
        <v>12</v>
      </c>
      <c r="P8" s="4"/>
      <c r="R8" t="s">
        <v>13</v>
      </c>
    </row>
    <row r="10" spans="1:19">
      <c r="A10" s="51" t="s">
        <v>14</v>
      </c>
      <c r="B10" s="51" t="s">
        <v>15</v>
      </c>
      <c r="C10" s="51" t="s">
        <v>16</v>
      </c>
      <c r="D10" s="51"/>
      <c r="E10" s="51"/>
      <c r="F10" s="47" t="s">
        <v>17</v>
      </c>
      <c r="G10" s="47" t="s">
        <v>18</v>
      </c>
      <c r="H10" s="47" t="s">
        <v>19</v>
      </c>
      <c r="I10" s="47" t="s">
        <v>20</v>
      </c>
      <c r="J10" s="47" t="s">
        <v>21</v>
      </c>
      <c r="K10" s="47" t="s">
        <v>22</v>
      </c>
      <c r="L10" s="47" t="s">
        <v>23</v>
      </c>
      <c r="M10" s="47" t="s">
        <v>24</v>
      </c>
      <c r="N10" s="51" t="s">
        <v>25</v>
      </c>
      <c r="O10" s="47" t="s">
        <v>26</v>
      </c>
      <c r="P10" s="51" t="s">
        <v>27</v>
      </c>
      <c r="Q10" s="51" t="s">
        <v>28</v>
      </c>
      <c r="R10" s="51" t="s">
        <v>29</v>
      </c>
      <c r="S10" s="51"/>
    </row>
    <row r="11" spans="1:19">
      <c r="A11" s="51"/>
      <c r="B11" s="51"/>
      <c r="C11" s="5" t="s">
        <v>30</v>
      </c>
      <c r="D11" s="47" t="s">
        <v>31</v>
      </c>
      <c r="E11" s="47"/>
      <c r="F11" s="47"/>
      <c r="G11" s="47"/>
      <c r="H11" s="47"/>
      <c r="I11" s="47"/>
      <c r="J11" s="47"/>
      <c r="K11" s="47"/>
      <c r="L11" s="47"/>
      <c r="M11" s="47"/>
      <c r="N11" s="51"/>
      <c r="O11" s="47"/>
      <c r="P11" s="51"/>
      <c r="Q11" s="51"/>
      <c r="R11" s="51"/>
      <c r="S11" s="51"/>
    </row>
    <row r="12" spans="1:19">
      <c r="A12" s="57" t="s">
        <v>32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41"/>
    </row>
    <row r="13" spans="1:19" ht="33.75" customHeight="1">
      <c r="A13" s="6">
        <v>1</v>
      </c>
      <c r="B13" s="6">
        <v>54103</v>
      </c>
      <c r="C13" s="6">
        <v>10160000</v>
      </c>
      <c r="D13" s="55" t="s">
        <v>33</v>
      </c>
      <c r="E13" s="56"/>
      <c r="F13" s="7">
        <v>0</v>
      </c>
      <c r="G13" s="7">
        <v>0</v>
      </c>
      <c r="H13" s="7">
        <v>0</v>
      </c>
      <c r="I13" s="7">
        <v>0</v>
      </c>
      <c r="J13" s="7">
        <v>200</v>
      </c>
      <c r="K13" s="7">
        <v>0</v>
      </c>
      <c r="L13" s="7">
        <v>0</v>
      </c>
      <c r="M13" s="7">
        <v>0</v>
      </c>
      <c r="N13" s="7">
        <v>0</v>
      </c>
      <c r="O13" s="7">
        <v>300</v>
      </c>
      <c r="P13" s="7">
        <v>0</v>
      </c>
      <c r="Q13" s="7">
        <v>0</v>
      </c>
      <c r="R13" s="50">
        <f>SUM(F13:Q13)</f>
        <v>500</v>
      </c>
      <c r="S13" s="50"/>
    </row>
    <row r="14" spans="1:19" ht="42.75" customHeight="1">
      <c r="A14" s="6">
        <v>2</v>
      </c>
      <c r="B14" s="6">
        <v>54107</v>
      </c>
      <c r="C14" s="6">
        <v>10170000</v>
      </c>
      <c r="D14" s="55" t="s">
        <v>34</v>
      </c>
      <c r="E14" s="56"/>
      <c r="F14" s="7">
        <v>0</v>
      </c>
      <c r="G14" s="7">
        <v>0</v>
      </c>
      <c r="H14" s="7">
        <v>0</v>
      </c>
      <c r="I14" s="7">
        <v>200</v>
      </c>
      <c r="J14" s="7">
        <v>0</v>
      </c>
      <c r="K14" s="7">
        <v>0</v>
      </c>
      <c r="L14" s="7"/>
      <c r="M14" s="7"/>
      <c r="N14" s="7">
        <v>0</v>
      </c>
      <c r="O14" s="7">
        <v>200</v>
      </c>
      <c r="P14" s="7">
        <v>0</v>
      </c>
      <c r="Q14" s="7">
        <v>0</v>
      </c>
      <c r="R14" s="50">
        <f>SUM(F14:Q14)</f>
        <v>400</v>
      </c>
      <c r="S14" s="50"/>
    </row>
    <row r="15" spans="1:19" ht="39" customHeight="1">
      <c r="A15" s="6">
        <v>3</v>
      </c>
      <c r="B15" s="6">
        <v>54114</v>
      </c>
      <c r="C15" s="6">
        <v>14110000</v>
      </c>
      <c r="D15" s="54" t="s">
        <v>35</v>
      </c>
      <c r="E15" s="54"/>
      <c r="F15" s="7">
        <v>1000</v>
      </c>
      <c r="G15" s="7">
        <v>500</v>
      </c>
      <c r="H15" s="7">
        <v>400</v>
      </c>
      <c r="I15" s="7">
        <v>1000</v>
      </c>
      <c r="J15" s="7">
        <v>1500</v>
      </c>
      <c r="K15" s="7">
        <v>800</v>
      </c>
      <c r="L15" s="7">
        <v>500</v>
      </c>
      <c r="M15" s="7">
        <v>400</v>
      </c>
      <c r="N15" s="7">
        <v>300</v>
      </c>
      <c r="O15" s="7">
        <v>600</v>
      </c>
      <c r="P15" s="7">
        <v>500</v>
      </c>
      <c r="Q15" s="7">
        <v>1500</v>
      </c>
      <c r="R15" s="50">
        <f t="shared" ref="R15:R23" si="0">SUM(F15:Q15)</f>
        <v>9000</v>
      </c>
      <c r="S15" s="50"/>
    </row>
    <row r="16" spans="1:19" ht="18" customHeight="1">
      <c r="A16" s="6">
        <v>4</v>
      </c>
      <c r="B16" s="6">
        <v>54109</v>
      </c>
      <c r="C16" s="6"/>
      <c r="D16" s="54" t="s">
        <v>36</v>
      </c>
      <c r="E16" s="54"/>
      <c r="F16" s="7">
        <v>500</v>
      </c>
      <c r="G16" s="7">
        <v>0</v>
      </c>
      <c r="H16" s="7">
        <v>0</v>
      </c>
      <c r="I16" s="7">
        <v>1000</v>
      </c>
      <c r="J16" s="7">
        <v>0</v>
      </c>
      <c r="K16" s="7">
        <v>0</v>
      </c>
      <c r="L16" s="7">
        <v>500</v>
      </c>
      <c r="M16" s="7">
        <v>0</v>
      </c>
      <c r="N16" s="7">
        <v>500</v>
      </c>
      <c r="O16" s="7">
        <v>0</v>
      </c>
      <c r="P16" s="7">
        <v>1000</v>
      </c>
      <c r="Q16" s="7">
        <v>0</v>
      </c>
      <c r="R16" s="50">
        <f t="shared" si="0"/>
        <v>3500</v>
      </c>
      <c r="S16" s="50"/>
    </row>
    <row r="17" spans="1:19" ht="29.25" customHeight="1">
      <c r="A17" s="6">
        <v>5</v>
      </c>
      <c r="B17" s="6">
        <v>54110</v>
      </c>
      <c r="C17" s="6">
        <v>15100000</v>
      </c>
      <c r="D17" s="54" t="s">
        <v>37</v>
      </c>
      <c r="E17" s="54"/>
      <c r="F17" s="7">
        <v>1000</v>
      </c>
      <c r="G17" s="7">
        <v>500</v>
      </c>
      <c r="H17" s="7">
        <v>500</v>
      </c>
      <c r="I17" s="7">
        <v>500</v>
      </c>
      <c r="J17" s="7">
        <v>500</v>
      </c>
      <c r="K17" s="7">
        <v>500</v>
      </c>
      <c r="L17" s="7">
        <v>500</v>
      </c>
      <c r="M17" s="7">
        <v>500</v>
      </c>
      <c r="N17" s="7">
        <v>500</v>
      </c>
      <c r="O17" s="7">
        <v>500</v>
      </c>
      <c r="P17" s="7">
        <v>500</v>
      </c>
      <c r="Q17" s="7">
        <v>1000</v>
      </c>
      <c r="R17" s="50">
        <f t="shared" si="0"/>
        <v>7000</v>
      </c>
      <c r="S17" s="50"/>
    </row>
    <row r="18" spans="1:19" ht="24.75" customHeight="1">
      <c r="A18" s="6">
        <v>6</v>
      </c>
      <c r="B18" s="6">
        <v>54109</v>
      </c>
      <c r="C18" s="6">
        <v>25170000</v>
      </c>
      <c r="D18" s="54" t="s">
        <v>38</v>
      </c>
      <c r="E18" s="54"/>
      <c r="F18" s="7">
        <v>0</v>
      </c>
      <c r="G18" s="7">
        <v>0</v>
      </c>
      <c r="H18" s="7">
        <v>550</v>
      </c>
      <c r="I18" s="7">
        <v>550</v>
      </c>
      <c r="J18" s="7">
        <v>0</v>
      </c>
      <c r="K18" s="7">
        <v>0</v>
      </c>
      <c r="L18" s="7">
        <v>600</v>
      </c>
      <c r="M18" s="7">
        <v>500</v>
      </c>
      <c r="N18" s="7">
        <v>0</v>
      </c>
      <c r="O18" s="7">
        <v>0</v>
      </c>
      <c r="P18" s="7">
        <v>700</v>
      </c>
      <c r="Q18" s="7">
        <v>0</v>
      </c>
      <c r="R18" s="50">
        <f t="shared" si="0"/>
        <v>2900</v>
      </c>
      <c r="S18" s="50"/>
    </row>
    <row r="19" spans="1:19" ht="26.25" customHeight="1">
      <c r="A19" s="6">
        <v>7</v>
      </c>
      <c r="B19" s="6">
        <v>54118</v>
      </c>
      <c r="C19" s="6">
        <v>31160000</v>
      </c>
      <c r="D19" s="54" t="s">
        <v>39</v>
      </c>
      <c r="E19" s="54"/>
      <c r="F19" s="7">
        <v>500</v>
      </c>
      <c r="G19" s="7">
        <v>150</v>
      </c>
      <c r="H19" s="7">
        <v>250</v>
      </c>
      <c r="I19" s="7">
        <v>200</v>
      </c>
      <c r="J19" s="7">
        <v>100</v>
      </c>
      <c r="K19" s="7">
        <v>400</v>
      </c>
      <c r="L19" s="7">
        <v>125</v>
      </c>
      <c r="M19" s="7">
        <v>275</v>
      </c>
      <c r="N19" s="7">
        <v>100</v>
      </c>
      <c r="O19" s="7">
        <v>300</v>
      </c>
      <c r="P19" s="7">
        <v>0</v>
      </c>
      <c r="Q19" s="7">
        <v>100</v>
      </c>
      <c r="R19" s="50">
        <f t="shared" si="0"/>
        <v>2500</v>
      </c>
      <c r="S19" s="50"/>
    </row>
    <row r="20" spans="1:19">
      <c r="A20" s="6">
        <v>8</v>
      </c>
      <c r="B20" s="6">
        <v>54115</v>
      </c>
      <c r="C20" s="6">
        <v>43210000</v>
      </c>
      <c r="D20" s="54" t="s">
        <v>40</v>
      </c>
      <c r="E20" s="54"/>
      <c r="F20" s="7">
        <v>1500</v>
      </c>
      <c r="G20" s="7">
        <v>300</v>
      </c>
      <c r="H20" s="7">
        <v>300</v>
      </c>
      <c r="I20" s="7">
        <v>400</v>
      </c>
      <c r="J20" s="7">
        <v>500</v>
      </c>
      <c r="K20" s="7">
        <v>200</v>
      </c>
      <c r="L20" s="7">
        <v>200</v>
      </c>
      <c r="M20" s="7">
        <v>150</v>
      </c>
      <c r="N20" s="7">
        <v>400</v>
      </c>
      <c r="O20" s="7">
        <v>500</v>
      </c>
      <c r="P20" s="7">
        <v>300</v>
      </c>
      <c r="Q20" s="7">
        <v>250</v>
      </c>
      <c r="R20" s="50">
        <f t="shared" si="0"/>
        <v>5000</v>
      </c>
      <c r="S20" s="50"/>
    </row>
    <row r="21" spans="1:19" ht="28.5" customHeight="1">
      <c r="A21" s="6">
        <v>9</v>
      </c>
      <c r="B21" s="6">
        <v>54101</v>
      </c>
      <c r="C21" s="6">
        <v>90100000</v>
      </c>
      <c r="D21" s="54" t="s">
        <v>41</v>
      </c>
      <c r="E21" s="54"/>
      <c r="F21" s="7">
        <v>40</v>
      </c>
      <c r="G21" s="7">
        <v>50</v>
      </c>
      <c r="H21" s="7">
        <v>40</v>
      </c>
      <c r="I21" s="7">
        <v>40</v>
      </c>
      <c r="J21" s="7">
        <v>40</v>
      </c>
      <c r="K21" s="7">
        <v>40</v>
      </c>
      <c r="L21" s="7">
        <v>40</v>
      </c>
      <c r="M21" s="7">
        <v>40</v>
      </c>
      <c r="N21" s="7">
        <v>40</v>
      </c>
      <c r="O21" s="7">
        <v>40</v>
      </c>
      <c r="P21" s="7">
        <v>40</v>
      </c>
      <c r="Q21" s="7">
        <v>50</v>
      </c>
      <c r="R21" s="50">
        <f t="shared" si="0"/>
        <v>500</v>
      </c>
      <c r="S21" s="50"/>
    </row>
    <row r="22" spans="1:19" ht="36.75" customHeight="1">
      <c r="A22" s="6">
        <v>10</v>
      </c>
      <c r="B22" s="6">
        <v>54104</v>
      </c>
      <c r="C22" s="6">
        <v>53100000</v>
      </c>
      <c r="D22" s="54" t="s">
        <v>42</v>
      </c>
      <c r="E22" s="54"/>
      <c r="F22" s="7">
        <v>0</v>
      </c>
      <c r="G22" s="7"/>
      <c r="H22" s="7">
        <v>1500</v>
      </c>
      <c r="I22" s="7">
        <v>0</v>
      </c>
      <c r="J22" s="7">
        <v>0</v>
      </c>
      <c r="K22" s="7"/>
      <c r="L22" s="7"/>
      <c r="M22" s="7">
        <v>0</v>
      </c>
      <c r="N22" s="7">
        <v>0</v>
      </c>
      <c r="O22" s="7">
        <v>1500</v>
      </c>
      <c r="P22" s="7">
        <v>0</v>
      </c>
      <c r="Q22" s="7">
        <v>0</v>
      </c>
      <c r="R22" s="50">
        <f t="shared" si="0"/>
        <v>3000</v>
      </c>
      <c r="S22" s="50"/>
    </row>
    <row r="23" spans="1:19">
      <c r="A23" s="6"/>
      <c r="B23" s="6"/>
      <c r="C23" s="6"/>
      <c r="D23" s="33" t="s">
        <v>43</v>
      </c>
      <c r="E23" s="33"/>
      <c r="F23" s="8">
        <f t="shared" ref="F23:Q23" si="1">SUM(F13:F22)</f>
        <v>4540</v>
      </c>
      <c r="G23" s="8">
        <f t="shared" si="1"/>
        <v>1500</v>
      </c>
      <c r="H23" s="8">
        <f>SUM(H13:H22)</f>
        <v>3540</v>
      </c>
      <c r="I23" s="8">
        <f t="shared" si="1"/>
        <v>3890</v>
      </c>
      <c r="J23" s="8">
        <f t="shared" si="1"/>
        <v>2840</v>
      </c>
      <c r="K23" s="8">
        <f t="shared" si="1"/>
        <v>1940</v>
      </c>
      <c r="L23" s="8">
        <f t="shared" si="1"/>
        <v>2465</v>
      </c>
      <c r="M23" s="8">
        <f t="shared" si="1"/>
        <v>1865</v>
      </c>
      <c r="N23" s="8">
        <f t="shared" si="1"/>
        <v>1840</v>
      </c>
      <c r="O23" s="8">
        <f t="shared" si="1"/>
        <v>3940</v>
      </c>
      <c r="P23" s="8">
        <f t="shared" si="1"/>
        <v>3040</v>
      </c>
      <c r="Q23" s="8">
        <f t="shared" si="1"/>
        <v>2900</v>
      </c>
      <c r="R23" s="34">
        <f t="shared" si="0"/>
        <v>34300</v>
      </c>
      <c r="S23" s="34"/>
    </row>
    <row r="24" spans="1:19">
      <c r="A24" s="9"/>
      <c r="B24" s="9"/>
      <c r="C24" s="9"/>
      <c r="D24" s="52"/>
      <c r="E24" s="52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53"/>
      <c r="S24" s="53"/>
    </row>
    <row r="26" spans="1:19" ht="34.5" customHeight="1">
      <c r="A26" s="51" t="s">
        <v>14</v>
      </c>
      <c r="B26" s="51" t="s">
        <v>15</v>
      </c>
      <c r="C26" s="51" t="s">
        <v>16</v>
      </c>
      <c r="D26" s="51"/>
      <c r="E26" s="51"/>
      <c r="F26" s="47" t="s">
        <v>17</v>
      </c>
      <c r="G26" s="47" t="s">
        <v>18</v>
      </c>
      <c r="H26" s="47" t="s">
        <v>19</v>
      </c>
      <c r="I26" s="47" t="s">
        <v>20</v>
      </c>
      <c r="J26" s="47" t="s">
        <v>21</v>
      </c>
      <c r="K26" s="47" t="s">
        <v>22</v>
      </c>
      <c r="L26" s="47" t="s">
        <v>23</v>
      </c>
      <c r="M26" s="47" t="s">
        <v>24</v>
      </c>
      <c r="N26" s="51" t="s">
        <v>25</v>
      </c>
      <c r="O26" s="47" t="s">
        <v>26</v>
      </c>
      <c r="P26" s="51" t="s">
        <v>27</v>
      </c>
      <c r="Q26" s="51" t="s">
        <v>28</v>
      </c>
      <c r="R26" s="51" t="s">
        <v>29</v>
      </c>
      <c r="S26" s="51"/>
    </row>
    <row r="27" spans="1:19">
      <c r="A27" s="51"/>
      <c r="B27" s="51"/>
      <c r="C27" s="5" t="s">
        <v>30</v>
      </c>
      <c r="D27" s="47" t="s">
        <v>31</v>
      </c>
      <c r="E27" s="47"/>
      <c r="F27" s="47"/>
      <c r="G27" s="47"/>
      <c r="H27" s="47"/>
      <c r="I27" s="47"/>
      <c r="J27" s="47"/>
      <c r="K27" s="47"/>
      <c r="L27" s="47"/>
      <c r="M27" s="47"/>
      <c r="N27" s="51"/>
      <c r="O27" s="47"/>
      <c r="P27" s="51"/>
      <c r="Q27" s="51"/>
      <c r="R27" s="51"/>
      <c r="S27" s="51"/>
    </row>
    <row r="28" spans="1:19">
      <c r="A28" s="47" t="s">
        <v>44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</row>
    <row r="29" spans="1:19" ht="36.75" customHeight="1">
      <c r="A29" s="11">
        <v>1</v>
      </c>
      <c r="B29" s="6">
        <v>54107</v>
      </c>
      <c r="C29" s="6">
        <v>10170000</v>
      </c>
      <c r="D29" s="49" t="s">
        <v>34</v>
      </c>
      <c r="E29" s="49"/>
      <c r="F29" s="11"/>
      <c r="G29" s="11"/>
      <c r="H29" s="11"/>
      <c r="I29" s="11"/>
      <c r="J29" s="11"/>
      <c r="K29" s="11"/>
      <c r="L29" s="7">
        <v>11200</v>
      </c>
      <c r="M29" s="11"/>
      <c r="N29" s="11"/>
      <c r="O29" s="11"/>
      <c r="P29" s="11"/>
      <c r="Q29" s="11"/>
      <c r="R29" s="50">
        <f>SUM(F29:Q29)</f>
        <v>11200</v>
      </c>
      <c r="S29" s="50"/>
    </row>
    <row r="30" spans="1:19" ht="25.5" customHeight="1">
      <c r="A30" s="6">
        <v>2</v>
      </c>
      <c r="B30" s="6">
        <v>54110</v>
      </c>
      <c r="C30" s="6">
        <v>15100000</v>
      </c>
      <c r="D30" s="49" t="s">
        <v>37</v>
      </c>
      <c r="E30" s="49"/>
      <c r="F30" s="7">
        <v>300</v>
      </c>
      <c r="G30" s="7">
        <v>300</v>
      </c>
      <c r="H30" s="7">
        <v>300</v>
      </c>
      <c r="I30" s="7">
        <v>300</v>
      </c>
      <c r="J30" s="7">
        <v>300</v>
      </c>
      <c r="K30" s="7">
        <v>300</v>
      </c>
      <c r="L30" s="7">
        <v>300</v>
      </c>
      <c r="M30" s="7">
        <v>300</v>
      </c>
      <c r="N30" s="7">
        <v>300</v>
      </c>
      <c r="O30" s="7">
        <v>300</v>
      </c>
      <c r="P30" s="7">
        <v>300</v>
      </c>
      <c r="Q30" s="7">
        <v>300</v>
      </c>
      <c r="R30" s="50">
        <f t="shared" ref="R30:R36" si="2">SUM(F30:Q30)</f>
        <v>3600</v>
      </c>
      <c r="S30" s="50"/>
    </row>
    <row r="31" spans="1:19" ht="24" customHeight="1">
      <c r="A31" s="6">
        <v>3</v>
      </c>
      <c r="B31" s="6">
        <v>54109</v>
      </c>
      <c r="C31" s="6">
        <v>25170000</v>
      </c>
      <c r="D31" s="49" t="s">
        <v>38</v>
      </c>
      <c r="E31" s="49"/>
      <c r="F31" s="7">
        <v>0</v>
      </c>
      <c r="G31" s="7">
        <v>300</v>
      </c>
      <c r="H31" s="7"/>
      <c r="I31" s="7">
        <v>300</v>
      </c>
      <c r="J31" s="7">
        <v>0</v>
      </c>
      <c r="K31" s="7">
        <v>300</v>
      </c>
      <c r="L31" s="7">
        <v>0</v>
      </c>
      <c r="M31" s="7">
        <v>0</v>
      </c>
      <c r="N31" s="7">
        <v>300</v>
      </c>
      <c r="O31" s="7">
        <v>0</v>
      </c>
      <c r="P31" s="7">
        <v>0</v>
      </c>
      <c r="Q31" s="7">
        <v>0</v>
      </c>
      <c r="R31" s="50">
        <f t="shared" si="2"/>
        <v>1200</v>
      </c>
      <c r="S31" s="50"/>
    </row>
    <row r="32" spans="1:19" ht="33.75" customHeight="1">
      <c r="A32" s="11">
        <v>4</v>
      </c>
      <c r="B32" s="6">
        <v>54118</v>
      </c>
      <c r="C32" s="6">
        <v>31160000</v>
      </c>
      <c r="D32" s="49" t="s">
        <v>39</v>
      </c>
      <c r="E32" s="49"/>
      <c r="F32" s="7">
        <v>0</v>
      </c>
      <c r="G32" s="7">
        <v>1000</v>
      </c>
      <c r="H32" s="7"/>
      <c r="I32" s="7">
        <v>0</v>
      </c>
      <c r="J32" s="7">
        <v>0</v>
      </c>
      <c r="K32" s="7">
        <v>500</v>
      </c>
      <c r="L32" s="7">
        <v>0</v>
      </c>
      <c r="M32" s="7">
        <v>0</v>
      </c>
      <c r="N32" s="7">
        <v>500</v>
      </c>
      <c r="O32" s="7"/>
      <c r="P32" s="7">
        <v>500</v>
      </c>
      <c r="Q32" s="7">
        <v>0</v>
      </c>
      <c r="R32" s="50">
        <f t="shared" si="2"/>
        <v>2500</v>
      </c>
      <c r="S32" s="50"/>
    </row>
    <row r="33" spans="1:19" ht="19.5" customHeight="1">
      <c r="A33" s="6">
        <v>5</v>
      </c>
      <c r="B33" s="6">
        <v>54119</v>
      </c>
      <c r="C33" s="6"/>
      <c r="D33" s="49" t="s">
        <v>45</v>
      </c>
      <c r="E33" s="49"/>
      <c r="F33" s="7">
        <v>1500</v>
      </c>
      <c r="G33" s="7">
        <v>1300</v>
      </c>
      <c r="H33" s="7">
        <v>1200</v>
      </c>
      <c r="I33" s="7">
        <v>1200</v>
      </c>
      <c r="J33" s="7">
        <v>1300</v>
      </c>
      <c r="K33" s="7">
        <v>1200</v>
      </c>
      <c r="L33" s="7">
        <v>1200</v>
      </c>
      <c r="M33" s="7">
        <v>1300</v>
      </c>
      <c r="N33" s="7">
        <v>1200</v>
      </c>
      <c r="O33" s="7">
        <v>1700</v>
      </c>
      <c r="P33" s="7">
        <v>1200</v>
      </c>
      <c r="Q33" s="7">
        <v>1200</v>
      </c>
      <c r="R33" s="50">
        <f t="shared" si="2"/>
        <v>15500</v>
      </c>
      <c r="S33" s="50"/>
    </row>
    <row r="34" spans="1:19" ht="27" customHeight="1">
      <c r="A34" s="6">
        <v>6</v>
      </c>
      <c r="B34" s="6"/>
      <c r="C34" s="4">
        <v>30120000</v>
      </c>
      <c r="D34" s="49" t="s">
        <v>46</v>
      </c>
      <c r="E34" s="49"/>
      <c r="F34" s="7"/>
      <c r="G34" s="7">
        <v>72171.44</v>
      </c>
      <c r="H34" s="7">
        <v>42766.04</v>
      </c>
      <c r="I34" s="7">
        <v>65311.03</v>
      </c>
      <c r="J34" s="7">
        <v>39147.61</v>
      </c>
      <c r="K34" s="7">
        <v>29488.22</v>
      </c>
      <c r="L34" s="7">
        <v>62987.16</v>
      </c>
      <c r="M34" s="7">
        <v>177519.26</v>
      </c>
      <c r="N34" s="7"/>
      <c r="O34" s="7"/>
      <c r="P34" s="7"/>
      <c r="Q34" s="7"/>
      <c r="R34" s="50">
        <f t="shared" si="2"/>
        <v>489390.76</v>
      </c>
      <c r="S34" s="50"/>
    </row>
    <row r="35" spans="1:19" ht="33" customHeight="1">
      <c r="A35" s="11">
        <v>7</v>
      </c>
      <c r="B35" s="6">
        <v>51944</v>
      </c>
      <c r="C35" s="12">
        <v>80000000</v>
      </c>
      <c r="D35" s="49" t="s">
        <v>47</v>
      </c>
      <c r="E35" s="49"/>
      <c r="F35" s="7"/>
      <c r="G35" s="7"/>
      <c r="H35" s="7">
        <v>13000</v>
      </c>
      <c r="I35" s="7">
        <v>3300</v>
      </c>
      <c r="J35" s="7">
        <v>2348.86</v>
      </c>
      <c r="K35" s="7">
        <v>1769.29</v>
      </c>
      <c r="L35" s="7">
        <v>3779.23</v>
      </c>
      <c r="M35" s="7">
        <v>8875.9599999999991</v>
      </c>
      <c r="N35" s="7"/>
      <c r="O35" s="7"/>
      <c r="P35" s="7"/>
      <c r="Q35" s="7"/>
      <c r="R35" s="50">
        <f>SUM(F35:Q35)</f>
        <v>33073.339999999997</v>
      </c>
      <c r="S35" s="50"/>
    </row>
    <row r="36" spans="1:19">
      <c r="A36" s="6"/>
      <c r="B36" s="6"/>
      <c r="C36" s="6"/>
      <c r="D36" s="33" t="s">
        <v>43</v>
      </c>
      <c r="E36" s="33"/>
      <c r="F36" s="8">
        <f t="shared" ref="F36:Q36" si="3">SUM(F30:F35)</f>
        <v>1800</v>
      </c>
      <c r="G36" s="8">
        <f t="shared" si="3"/>
        <v>75071.44</v>
      </c>
      <c r="H36" s="8">
        <f t="shared" si="3"/>
        <v>57266.04</v>
      </c>
      <c r="I36" s="8">
        <f>SUM(I30:I35)</f>
        <v>70411.03</v>
      </c>
      <c r="J36" s="8">
        <f t="shared" si="3"/>
        <v>43096.47</v>
      </c>
      <c r="K36" s="8">
        <f t="shared" si="3"/>
        <v>33557.51</v>
      </c>
      <c r="L36" s="8">
        <f>SUM(L29:L35)</f>
        <v>79466.39</v>
      </c>
      <c r="M36" s="8">
        <f>SUM(M30:M35)</f>
        <v>187995.22</v>
      </c>
      <c r="N36" s="8">
        <f t="shared" si="3"/>
        <v>2300</v>
      </c>
      <c r="O36" s="8">
        <f t="shared" si="3"/>
        <v>2000</v>
      </c>
      <c r="P36" s="8">
        <f t="shared" si="3"/>
        <v>2000</v>
      </c>
      <c r="Q36" s="8">
        <f t="shared" si="3"/>
        <v>1500</v>
      </c>
      <c r="R36" s="34">
        <f t="shared" si="2"/>
        <v>556464.1</v>
      </c>
      <c r="S36" s="34"/>
    </row>
    <row r="37" spans="1:19">
      <c r="A37" s="13"/>
      <c r="B37" s="13"/>
      <c r="C37" s="13"/>
      <c r="D37" s="14"/>
      <c r="E37" s="14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6"/>
      <c r="S37" s="16"/>
    </row>
    <row r="38" spans="1:19">
      <c r="A38" s="13"/>
      <c r="B38" s="13"/>
      <c r="C38" s="13"/>
      <c r="D38" s="14"/>
      <c r="E38" s="14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6"/>
      <c r="S38" s="16"/>
    </row>
    <row r="39" spans="1:19">
      <c r="A39" s="13"/>
      <c r="B39" s="13"/>
      <c r="C39" s="13"/>
      <c r="D39" s="14"/>
      <c r="E39" s="14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6"/>
      <c r="S39" s="16"/>
    </row>
    <row r="40" spans="1:19">
      <c r="A40" s="13"/>
      <c r="B40" s="13"/>
      <c r="C40" s="13"/>
      <c r="D40" s="14"/>
      <c r="E40" s="14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6"/>
      <c r="S40" s="16"/>
    </row>
    <row r="41" spans="1:19">
      <c r="A41" s="13"/>
      <c r="B41" s="13"/>
      <c r="C41" s="13"/>
      <c r="D41" s="14"/>
      <c r="E41" s="14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6"/>
      <c r="S41" s="16"/>
    </row>
    <row r="42" spans="1:19">
      <c r="A42" s="17"/>
      <c r="B42" s="18"/>
      <c r="C42" s="19"/>
      <c r="D42" s="20"/>
      <c r="E42" s="20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2"/>
      <c r="S42" s="23"/>
    </row>
    <row r="43" spans="1:19" ht="22.5">
      <c r="A43" s="24" t="s">
        <v>48</v>
      </c>
      <c r="B43" s="51" t="s">
        <v>15</v>
      </c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6"/>
    </row>
    <row r="44" spans="1:19">
      <c r="A44" s="51" t="s">
        <v>14</v>
      </c>
      <c r="B44" s="51"/>
      <c r="C44" s="51" t="s">
        <v>16</v>
      </c>
      <c r="D44" s="51"/>
      <c r="E44" s="51"/>
      <c r="F44" s="47" t="s">
        <v>17</v>
      </c>
      <c r="G44" s="47" t="s">
        <v>18</v>
      </c>
      <c r="H44" s="47" t="s">
        <v>19</v>
      </c>
      <c r="I44" s="47" t="s">
        <v>20</v>
      </c>
      <c r="J44" s="47" t="s">
        <v>21</v>
      </c>
      <c r="K44" s="47" t="s">
        <v>22</v>
      </c>
      <c r="L44" s="47" t="s">
        <v>23</v>
      </c>
      <c r="M44" s="47" t="s">
        <v>24</v>
      </c>
      <c r="N44" s="47" t="s">
        <v>25</v>
      </c>
      <c r="O44" s="47" t="s">
        <v>26</v>
      </c>
      <c r="P44" s="47" t="s">
        <v>27</v>
      </c>
      <c r="Q44" s="47" t="s">
        <v>28</v>
      </c>
      <c r="R44" s="47" t="s">
        <v>29</v>
      </c>
      <c r="S44" s="47"/>
    </row>
    <row r="45" spans="1:19">
      <c r="A45" s="51"/>
      <c r="B45" s="27">
        <v>54117</v>
      </c>
      <c r="C45" s="5" t="s">
        <v>30</v>
      </c>
      <c r="D45" s="47" t="s">
        <v>31</v>
      </c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</row>
    <row r="46" spans="1:19">
      <c r="A46" s="24">
        <v>1</v>
      </c>
      <c r="B46" s="27">
        <v>54199</v>
      </c>
      <c r="C46" s="28" t="s">
        <v>49</v>
      </c>
      <c r="D46" s="48" t="s">
        <v>50</v>
      </c>
      <c r="E46" s="39"/>
      <c r="F46" s="29">
        <v>260</v>
      </c>
      <c r="G46" s="29">
        <v>260</v>
      </c>
      <c r="H46" s="29">
        <v>260</v>
      </c>
      <c r="I46" s="29">
        <v>260</v>
      </c>
      <c r="J46" s="29">
        <v>260</v>
      </c>
      <c r="K46" s="29">
        <v>260</v>
      </c>
      <c r="L46" s="29">
        <v>260</v>
      </c>
      <c r="M46" s="29">
        <v>260</v>
      </c>
      <c r="N46" s="29">
        <v>260</v>
      </c>
      <c r="O46" s="29">
        <v>260</v>
      </c>
      <c r="P46" s="29">
        <v>260</v>
      </c>
      <c r="Q46" s="29">
        <v>260</v>
      </c>
      <c r="R46" s="40">
        <f>SUM(F46:Q46)</f>
        <v>3120</v>
      </c>
      <c r="S46" s="41"/>
    </row>
    <row r="47" spans="1:19">
      <c r="A47" s="24">
        <v>2</v>
      </c>
      <c r="B47" s="24">
        <v>54399</v>
      </c>
      <c r="C47">
        <v>50200000</v>
      </c>
      <c r="D47" s="38" t="s">
        <v>51</v>
      </c>
      <c r="E47" s="39"/>
      <c r="F47" s="29">
        <v>600</v>
      </c>
      <c r="G47" s="29">
        <v>500</v>
      </c>
      <c r="H47" s="29">
        <v>500</v>
      </c>
      <c r="I47" s="29">
        <v>500</v>
      </c>
      <c r="J47" s="29">
        <v>500</v>
      </c>
      <c r="K47" s="29">
        <v>500</v>
      </c>
      <c r="L47" s="29">
        <v>500</v>
      </c>
      <c r="M47" s="29">
        <v>500</v>
      </c>
      <c r="N47" s="29">
        <v>500</v>
      </c>
      <c r="O47" s="29">
        <v>500</v>
      </c>
      <c r="P47" s="29">
        <v>500</v>
      </c>
      <c r="Q47" s="29">
        <v>500</v>
      </c>
      <c r="R47" s="40">
        <f>SUM(F47:Q47)</f>
        <v>6100</v>
      </c>
      <c r="S47" s="41"/>
    </row>
    <row r="48" spans="1:19">
      <c r="A48" s="24">
        <v>3</v>
      </c>
      <c r="B48" s="24"/>
      <c r="C48" s="5"/>
      <c r="D48" s="42" t="s">
        <v>52</v>
      </c>
      <c r="E48" s="43"/>
      <c r="F48" s="29">
        <v>350</v>
      </c>
      <c r="G48" s="29">
        <v>350</v>
      </c>
      <c r="H48" s="29">
        <v>350</v>
      </c>
      <c r="I48" s="29">
        <v>350</v>
      </c>
      <c r="J48" s="29">
        <v>350</v>
      </c>
      <c r="K48" s="29">
        <v>350</v>
      </c>
      <c r="L48" s="29">
        <v>350</v>
      </c>
      <c r="M48" s="29">
        <v>350</v>
      </c>
      <c r="N48" s="29">
        <v>350</v>
      </c>
      <c r="O48" s="29">
        <v>350</v>
      </c>
      <c r="P48" s="29">
        <v>350</v>
      </c>
      <c r="Q48" s="29">
        <v>350</v>
      </c>
      <c r="R48" s="40">
        <f>SUM(F48:Q48)</f>
        <v>4200</v>
      </c>
      <c r="S48" s="41"/>
    </row>
    <row r="49" spans="1:19">
      <c r="A49" s="24">
        <v>4</v>
      </c>
      <c r="B49" s="6">
        <v>54101</v>
      </c>
      <c r="C49" s="6">
        <v>90100000</v>
      </c>
      <c r="D49" s="44" t="s">
        <v>41</v>
      </c>
      <c r="E49" s="44"/>
      <c r="F49" s="29">
        <v>400</v>
      </c>
      <c r="G49" s="29">
        <v>100</v>
      </c>
      <c r="H49" s="29">
        <v>100</v>
      </c>
      <c r="I49" s="29">
        <v>100</v>
      </c>
      <c r="J49" s="29">
        <v>200</v>
      </c>
      <c r="K49" s="29">
        <v>300</v>
      </c>
      <c r="L49" s="29">
        <v>400</v>
      </c>
      <c r="M49" s="29">
        <v>100</v>
      </c>
      <c r="N49" s="29">
        <v>100</v>
      </c>
      <c r="O49" s="29">
        <v>100</v>
      </c>
      <c r="P49" s="29">
        <v>100</v>
      </c>
      <c r="Q49" s="29">
        <v>1000</v>
      </c>
      <c r="R49" s="45">
        <f>SUM(F49:Q49)</f>
        <v>3000</v>
      </c>
      <c r="S49" s="46"/>
    </row>
    <row r="50" spans="1:19">
      <c r="A50" s="13"/>
      <c r="B50" s="30"/>
      <c r="C50" s="13"/>
      <c r="D50" s="33" t="s">
        <v>43</v>
      </c>
      <c r="E50" s="33"/>
      <c r="F50" s="8">
        <f t="shared" ref="F50:Q50" si="4">SUM(F46:F49)</f>
        <v>1610</v>
      </c>
      <c r="G50" s="8">
        <f t="shared" si="4"/>
        <v>1210</v>
      </c>
      <c r="H50" s="8">
        <f t="shared" si="4"/>
        <v>1210</v>
      </c>
      <c r="I50" s="8">
        <f t="shared" si="4"/>
        <v>1210</v>
      </c>
      <c r="J50" s="8">
        <f t="shared" si="4"/>
        <v>1310</v>
      </c>
      <c r="K50" s="8">
        <f t="shared" si="4"/>
        <v>1410</v>
      </c>
      <c r="L50" s="8">
        <f t="shared" si="4"/>
        <v>1510</v>
      </c>
      <c r="M50" s="8">
        <f t="shared" si="4"/>
        <v>1210</v>
      </c>
      <c r="N50" s="31">
        <f t="shared" si="4"/>
        <v>1210</v>
      </c>
      <c r="O50" s="8">
        <f t="shared" si="4"/>
        <v>1210</v>
      </c>
      <c r="P50" s="8">
        <f t="shared" si="4"/>
        <v>1210</v>
      </c>
      <c r="Q50" s="8">
        <f t="shared" si="4"/>
        <v>2110</v>
      </c>
      <c r="R50" s="34">
        <f>SUM(F50:Q50)</f>
        <v>16420</v>
      </c>
      <c r="S50" s="34"/>
    </row>
    <row r="53" spans="1:19">
      <c r="B53" s="30"/>
    </row>
    <row r="54" spans="1:19">
      <c r="A54" s="2" t="s">
        <v>53</v>
      </c>
      <c r="B54" s="35"/>
      <c r="C54" s="35"/>
      <c r="D54" s="35"/>
      <c r="G54" s="2" t="s">
        <v>53</v>
      </c>
      <c r="H54" s="32"/>
      <c r="I54" s="32"/>
      <c r="J54" s="32"/>
      <c r="L54" s="2" t="s">
        <v>53</v>
      </c>
      <c r="M54" s="32"/>
      <c r="N54" s="32"/>
      <c r="O54" s="32"/>
    </row>
    <row r="55" spans="1:19">
      <c r="B55" s="36" t="s">
        <v>54</v>
      </c>
      <c r="C55" s="36"/>
      <c r="D55" s="36"/>
      <c r="H55" t="s">
        <v>55</v>
      </c>
      <c r="M55" t="s">
        <v>56</v>
      </c>
    </row>
    <row r="56" spans="1:19">
      <c r="B56" s="37" t="s">
        <v>57</v>
      </c>
      <c r="C56" s="37"/>
      <c r="D56" s="37"/>
      <c r="H56" t="s">
        <v>58</v>
      </c>
      <c r="M56" t="s">
        <v>59</v>
      </c>
    </row>
  </sheetData>
  <mergeCells count="114">
    <mergeCell ref="A3:S3"/>
    <mergeCell ref="C5:E5"/>
    <mergeCell ref="F5:K5"/>
    <mergeCell ref="C6:E6"/>
    <mergeCell ref="C7:E7"/>
    <mergeCell ref="F7:L7"/>
    <mergeCell ref="C8:E8"/>
    <mergeCell ref="F8:I8"/>
    <mergeCell ref="A10:A11"/>
    <mergeCell ref="B10:B11"/>
    <mergeCell ref="C10:E10"/>
    <mergeCell ref="F10:F11"/>
    <mergeCell ref="G10:G11"/>
    <mergeCell ref="H10:H11"/>
    <mergeCell ref="I10:I11"/>
    <mergeCell ref="D14:E14"/>
    <mergeCell ref="R14:S14"/>
    <mergeCell ref="D15:E15"/>
    <mergeCell ref="R15:S15"/>
    <mergeCell ref="D16:E16"/>
    <mergeCell ref="R16:S16"/>
    <mergeCell ref="P10:P11"/>
    <mergeCell ref="Q10:Q11"/>
    <mergeCell ref="R10:S11"/>
    <mergeCell ref="D11:E11"/>
    <mergeCell ref="A12:S12"/>
    <mergeCell ref="D13:E13"/>
    <mergeCell ref="R13:S13"/>
    <mergeCell ref="J10:J11"/>
    <mergeCell ref="K10:K11"/>
    <mergeCell ref="L10:L11"/>
    <mergeCell ref="M10:M11"/>
    <mergeCell ref="N10:N11"/>
    <mergeCell ref="O10:O11"/>
    <mergeCell ref="D20:E20"/>
    <mergeCell ref="R20:S20"/>
    <mergeCell ref="D21:E21"/>
    <mergeCell ref="R21:S21"/>
    <mergeCell ref="D22:E22"/>
    <mergeCell ref="R22:S22"/>
    <mergeCell ref="D17:E17"/>
    <mergeCell ref="R17:S17"/>
    <mergeCell ref="D18:E18"/>
    <mergeCell ref="R18:S18"/>
    <mergeCell ref="D19:E19"/>
    <mergeCell ref="R19:S19"/>
    <mergeCell ref="D23:E23"/>
    <mergeCell ref="R23:S23"/>
    <mergeCell ref="D24:E24"/>
    <mergeCell ref="R24:S24"/>
    <mergeCell ref="A26:A27"/>
    <mergeCell ref="B26:B27"/>
    <mergeCell ref="C26:E26"/>
    <mergeCell ref="F26:F27"/>
    <mergeCell ref="G26:G27"/>
    <mergeCell ref="H26:H27"/>
    <mergeCell ref="O26:O27"/>
    <mergeCell ref="P26:P27"/>
    <mergeCell ref="Q26:Q27"/>
    <mergeCell ref="R26:S27"/>
    <mergeCell ref="D27:E27"/>
    <mergeCell ref="A28:S28"/>
    <mergeCell ref="I26:I27"/>
    <mergeCell ref="J26:J27"/>
    <mergeCell ref="K26:K27"/>
    <mergeCell ref="L26:L27"/>
    <mergeCell ref="M26:M27"/>
    <mergeCell ref="N26:N27"/>
    <mergeCell ref="D32:E32"/>
    <mergeCell ref="R32:S32"/>
    <mergeCell ref="D33:E33"/>
    <mergeCell ref="R33:S33"/>
    <mergeCell ref="D34:E34"/>
    <mergeCell ref="R34:S34"/>
    <mergeCell ref="D29:E29"/>
    <mergeCell ref="R29:S29"/>
    <mergeCell ref="D30:E30"/>
    <mergeCell ref="R30:S30"/>
    <mergeCell ref="D31:E31"/>
    <mergeCell ref="R31:S31"/>
    <mergeCell ref="D35:E35"/>
    <mergeCell ref="R35:S35"/>
    <mergeCell ref="D36:E36"/>
    <mergeCell ref="R36:S36"/>
    <mergeCell ref="B43:B44"/>
    <mergeCell ref="A44:A45"/>
    <mergeCell ref="C44:E44"/>
    <mergeCell ref="F44:F45"/>
    <mergeCell ref="G44:G45"/>
    <mergeCell ref="H44:H45"/>
    <mergeCell ref="O44:O45"/>
    <mergeCell ref="P44:P45"/>
    <mergeCell ref="Q44:Q45"/>
    <mergeCell ref="R44:S45"/>
    <mergeCell ref="D45:E45"/>
    <mergeCell ref="D46:E46"/>
    <mergeCell ref="R46:S46"/>
    <mergeCell ref="I44:I45"/>
    <mergeCell ref="J44:J45"/>
    <mergeCell ref="K44:K45"/>
    <mergeCell ref="L44:L45"/>
    <mergeCell ref="M44:M45"/>
    <mergeCell ref="N44:N45"/>
    <mergeCell ref="D50:E50"/>
    <mergeCell ref="R50:S50"/>
    <mergeCell ref="B54:D54"/>
    <mergeCell ref="B55:D55"/>
    <mergeCell ref="B56:D56"/>
    <mergeCell ref="D47:E47"/>
    <mergeCell ref="R47:S47"/>
    <mergeCell ref="D48:E48"/>
    <mergeCell ref="R48:S48"/>
    <mergeCell ref="D49:E49"/>
    <mergeCell ref="R49:S4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ANUAL DE COMPRAS 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alcaldia</dc:creator>
  <cp:lastModifiedBy>alcaldia</cp:lastModifiedBy>
  <dcterms:created xsi:type="dcterms:W3CDTF">2020-11-12T16:26:32Z</dcterms:created>
  <dcterms:modified xsi:type="dcterms:W3CDTF">2020-11-12T19:39:29Z</dcterms:modified>
</cp:coreProperties>
</file>