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140"/>
  </bookViews>
  <sheets>
    <sheet name="MEMORIA DE LAB 2016-2017" sheetId="4" r:id="rId1"/>
    <sheet name="Hoja1" sheetId="1" r:id="rId2"/>
  </sheets>
  <definedNames>
    <definedName name="_xlnm.Print_Titles" localSheetId="0">'MEMORIA DE LAB 2016-2017'!$2:$2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4" i="4" l="1"/>
  <c r="H62" i="4"/>
  <c r="H60" i="4"/>
  <c r="H56" i="4"/>
  <c r="H54" i="4"/>
  <c r="H52" i="4"/>
  <c r="H50" i="4"/>
  <c r="H46" i="4"/>
  <c r="H44" i="4"/>
  <c r="H40" i="4"/>
  <c r="H38" i="4"/>
  <c r="H36" i="4"/>
  <c r="H34" i="4"/>
  <c r="H32" i="4"/>
  <c r="H30" i="4"/>
  <c r="H28" i="4"/>
  <c r="A27" i="4"/>
  <c r="H26" i="4"/>
  <c r="G22" i="4"/>
  <c r="G23" i="4" s="1"/>
  <c r="G47" i="4" s="1"/>
  <c r="G48" i="4" s="1"/>
  <c r="G65" i="4" s="1"/>
  <c r="F22" i="4"/>
  <c r="F23" i="4" s="1"/>
  <c r="F47" i="4" s="1"/>
  <c r="F48" i="4" s="1"/>
  <c r="F65" i="4" s="1"/>
  <c r="H18" i="4"/>
  <c r="H16" i="4"/>
  <c r="H14" i="4"/>
  <c r="H12" i="4"/>
  <c r="H10" i="4"/>
  <c r="H8" i="4"/>
  <c r="H6" i="4"/>
  <c r="B5" i="4"/>
  <c r="A5" i="4"/>
  <c r="A7" i="4" s="1"/>
  <c r="A9" i="4" s="1"/>
  <c r="A11" i="4" s="1"/>
  <c r="A13" i="4" s="1"/>
  <c r="A15" i="4" s="1"/>
  <c r="A17" i="4" s="1"/>
  <c r="A19" i="4" s="1"/>
  <c r="H4" i="4"/>
  <c r="H22" i="4" l="1"/>
  <c r="H23" i="4" s="1"/>
  <c r="H47" i="4" s="1"/>
  <c r="H48" i="4" s="1"/>
  <c r="H65" i="4" s="1"/>
</calcChain>
</file>

<file path=xl/sharedStrings.xml><?xml version="1.0" encoding="utf-8"?>
<sst xmlns="http://schemas.openxmlformats.org/spreadsheetml/2006/main" count="216" uniqueCount="78">
  <si>
    <t>ALCALDIA MUNICIPAL DE SAN FRANCISCO GOTERA</t>
  </si>
  <si>
    <t>FODES</t>
  </si>
  <si>
    <t xml:space="preserve">LIBRE GESTION </t>
  </si>
  <si>
    <t>EN EJECUCION</t>
  </si>
  <si>
    <t>MODALIDAD DE EJECUCION</t>
  </si>
  <si>
    <t>FUENTE DE FINANCIAMIENTO</t>
  </si>
  <si>
    <t>UBICACIÓN</t>
  </si>
  <si>
    <t>NOMBRE DEL PROYECTO</t>
  </si>
  <si>
    <t>No.</t>
  </si>
  <si>
    <t>PROY.#</t>
  </si>
  <si>
    <t xml:space="preserve">NOMBRE DEL REALIZADOR </t>
  </si>
  <si>
    <t>MONTO ESTIMADO DE PROYECTO</t>
  </si>
  <si>
    <t>MONTO EJECUTADO DEL PROYECTO(GASTO)</t>
  </si>
  <si>
    <t>SUPERVISOR</t>
  </si>
  <si>
    <t>AMPLIACION Y MEJORAMIENTO DE  ENERGIA ELECTRICA  EN CANTON EL NORTE, CASERIO EL CARAO, DEL MUNICIPIO DE SAN FRANCISCO GOTERA</t>
  </si>
  <si>
    <t>ADMON PUBLICA</t>
  </si>
  <si>
    <t>LIQUIDADO   18/11/2016</t>
  </si>
  <si>
    <t>CASERIO EL CARAO, CANTON EL NORTE</t>
  </si>
  <si>
    <t>SUMINISTRO E INSTALACION DE JUEGOS INFANTILES Y EQUIPÁMIENTO DE CENTRO ESCOLAR DE CASERIO BARBA ROJA, CANTON SAN JOSE, MUNICIPIO DE SAN FRANCISCO GOTERA.</t>
  </si>
  <si>
    <t>CASERIO BARBA ROJA, CANTON SAN JOSE</t>
  </si>
  <si>
    <t>ING.JOSE SALOME CABALLERO</t>
  </si>
  <si>
    <t>REFORESTACION ZONAS DE REGARGA HIDRICA EN FUENTE QUE ABASTECEN DE AGUA EL MUNICIPIO DE SAN FRANCISCO GOTERA.</t>
  </si>
  <si>
    <t>MUNICIPIO DE SAN FRANCISCO GOTERA</t>
  </si>
  <si>
    <t>ING.JUAN FCO. SANCHEZ</t>
  </si>
  <si>
    <t>CONSTRUCCION DE MODULO PARA RESGUARDO DE MATERIALES EN UN INMUEBLE MUNICIPAL QUE ES  USADO COMO ZONA VERDE EN LA LOTIFICACION LOMA LINDA DE ESTA  JURISDICCION</t>
  </si>
  <si>
    <t>REMODELACION DE RASTRO MUNICIPAL DE SAN FRANCISCO GOTERA</t>
  </si>
  <si>
    <t>CASERIO LAS BRISAS CANTON EL NORTE</t>
  </si>
  <si>
    <t xml:space="preserve">C.R.O, S.A DEC.V </t>
  </si>
  <si>
    <t>SUMINISTRO DE MATERIALES PARA KIOSCO, EN CANCHA MUNICIPAL DE CASERIO LAS BRISAS, CANTON EL NORTE DE SAN FRANCISCO GOTERA.</t>
  </si>
  <si>
    <t xml:space="preserve">ELABORACION DEL PLAN DE HIGIENE , SEGURIDAD OCUPACIONAL Y GESTION DE RIESGO DE LA MUNICIPALIDAD DE SAN FRANCISCO GOTERA DEPARTAMENTO DE MORAZAN </t>
  </si>
  <si>
    <t>LIQUIDADO    07/02/2017</t>
  </si>
  <si>
    <t>N/H</t>
  </si>
  <si>
    <t xml:space="preserve">EXTENSION DE LINEA ELECTRICAS DE TENDIDO SECUNDARIO PARA FAMILIAS Y COMUNIDADES DE ESCASOS RECURSOS DEL MUNICIPIO DE SAN FRANCISCO GOTERA </t>
  </si>
  <si>
    <t>,ADQUISICION DE AMBULANCIA PARA EL TRASLADO DE PACIENTES EN CASO DE EMERGENCIA EN EL MUNICIPIO DE SAN FRANCISCO GOTERA, DEPARTAMENTO DE MORAZAN</t>
  </si>
  <si>
    <t xml:space="preserve">ALCALDIA MUNICIPAL DE SAN FRANCISCO GOTERA CONTRAPARTIDA  </t>
  </si>
  <si>
    <t>LICITACION PUBLICA NACIONAL</t>
  </si>
  <si>
    <t>RESINDIR POR CAUSAL DE CADUCIDAD DE CONTRATO POR MUTUO ACUERDO,  03/01/2017, SE REINTEGRO SALDO</t>
  </si>
  <si>
    <t xml:space="preserve">PFGL PRESTAMO 7916V LPN No.01/2016/PFGL/C1-AMSFG                   </t>
  </si>
  <si>
    <t>PASA SALDO</t>
  </si>
  <si>
    <t>VIENE SALDO</t>
  </si>
  <si>
    <t>CONSTRUCCION DE ESTADIO MUNICIPAL DE SAN FRANCISCO GOTERA FASE 1</t>
  </si>
  <si>
    <t>SIMAS CONSTRUCCION S.A. DE C.V.                 $789699.53</t>
  </si>
  <si>
    <t>PROSERCON,S.A. DE C.V.</t>
  </si>
  <si>
    <t>PROSERCON S.A. DE C.V.                           $ 25000.00</t>
  </si>
  <si>
    <t>REMANENTE S/M/ESTIMAD</t>
  </si>
  <si>
    <t xml:space="preserve">MANTENIMIENTO Y BACHEO DE CALLES DEL CASCO UBANO DEL MUNICIPIO DE SAN FRANCISCO GOTERA </t>
  </si>
  <si>
    <t xml:space="preserve">C.R.O, S.A DE C.V </t>
  </si>
  <si>
    <t>CELEBRACION DE FIESTAS TITULARES NOVEMBRINAS, EN EL MUNICIPIO DE SAN FRANCISCO GOTERA, AÑO 2016.</t>
  </si>
  <si>
    <t>SUMINISTRO DE MATERIALES PARA ENTUBAR UN POZO ARTESANAL EN CANCHA MUNICIPAL DE LA COLONIA MORAZAN, CANTON EL TRIUNFO DE ESTA JURISDICCION.</t>
  </si>
  <si>
    <t>COLONIA MORAZAN, CANTON EL TRIUNFO</t>
  </si>
  <si>
    <t>CONSTRUCCION DE MURO EN CASERIO LA PRESA DEL CANTON EL ROSARIO.</t>
  </si>
  <si>
    <t>CASERIO LA PRESA, CANTON EL ROSARIO</t>
  </si>
  <si>
    <t>HECHURA DE ESTRUCTURA DE COMPLEMENTO Y REPARACION DE BARRERA MUNICIPAL AÑO 2016</t>
  </si>
  <si>
    <t xml:space="preserve"> </t>
  </si>
  <si>
    <t>MEJORAMIENTO DE CALLES TERCIARIAS EN CANTON SAN JOSE, SAN FRANCISQUITO, Y CANTON EL  NORTE,  DE SAN FRANCISCO GOTERA., AÑO 2016</t>
  </si>
  <si>
    <t xml:space="preserve">B &amp; E PROCON S.A DE C.V </t>
  </si>
  <si>
    <t xml:space="preserve">ENTREGA DE JUGUETES A NIÑOS DE ESCASOS RECURSOS DE LA JURISDICCION DE SAN FRANCISCO GOTERA </t>
  </si>
  <si>
    <t>"TRASLADO DE BASURA DESDE SAN FRANCISCO GOTERA, PARA TRATAMIENTO FINAL EN RELLENO SANITARIO DE LA CIUDAD DE USULUTAN AÑO 2017".</t>
  </si>
  <si>
    <t>MEJORAMIENTOS DE CALLES TERCIARIAS EN CANTO EL TRIUNFO, CACAHUATALEJO Y EL ROSARIO DE ESTE MUNICIPIO DE SAN FRANCISCO GOTERA ENERO  2017</t>
  </si>
  <si>
    <t>ADECUACION DE MODULO PARA ARCHIVO INSTITUCIONAL EN ALCALDIA MUNICIPAL DE SAN FRANCISCO GOTERA</t>
  </si>
  <si>
    <t>DEPTO.INGENIERIA</t>
  </si>
  <si>
    <t>ADQUISICION DE EQUIPO INFORMATICO PARA LAS DIFERENTES AREAS DE LA MUNICIPALIDAD DE SAN FRANCISCO GOTERA 2017</t>
  </si>
  <si>
    <t>ADQUISICION DE IMPLEMENTOS DEPORTIVOS PARA SER ENTREGADOS A EQUIPOS DE FUTBOL, SOFBOL, BASQUETBOL Y OTRAS CATEGORIAS DEL MUNICIPIO  2017</t>
  </si>
  <si>
    <t>CONSTRUCCION DE CORDON CUNETA Y COLOCACION DE ASFALTO EN TRAMO DE CALLE A CASERIO CERRO TUNCO, CANTON EL TRIUNFO</t>
  </si>
  <si>
    <t>ARQ. KEVIN JOSE  FLORES FLORES</t>
  </si>
  <si>
    <t>MANTENIMIENTO Y REPARACION DE ALUMBRADO ELECTRICO, Y OTROS  DEL MUNICIPIO DE SAN FRANCISCO GOTERA PARA EL PRIMER SEMESTRE AÑO 2017</t>
  </si>
  <si>
    <t xml:space="preserve">COINPRO, S.A. DE C.V </t>
  </si>
  <si>
    <t xml:space="preserve">EJECUCION </t>
  </si>
  <si>
    <t xml:space="preserve">TRCNICO ELECTRICISTA  ANGEL JOSE MAZANO AMAYA  </t>
  </si>
  <si>
    <t xml:space="preserve">TECNICO ELECTRICISTA  ANGEL JOSE MAZANO AMAYA  </t>
  </si>
  <si>
    <t xml:space="preserve">REVITALIZACION DE LA NOMENCLATURA URBANA Y SEÑALIZACION VIAL DE SAN FRANCISCO GOTERA </t>
  </si>
  <si>
    <t xml:space="preserve">PROGRAMA DE BECAS UNIVERSITARIAS </t>
  </si>
  <si>
    <t xml:space="preserve">MANTENIMIENTO Y REPARACION DE MAQUINARIA CAMIONES Y VEHICULOS MUNICIPALES AÑO 2017 </t>
  </si>
  <si>
    <t>LIMPIEZA DE QUEBRADAS, TRAGANTES Y MANTENIMEINTO DE CEMENTERIOS Y ZONAS VERDES MUNICIPALES  AÑO   2017</t>
  </si>
  <si>
    <t>SALDO TOTAL</t>
  </si>
  <si>
    <t>EN EJECUCION     REMANENTE S/DEPOSITO</t>
  </si>
  <si>
    <t xml:space="preserve">ESTADO / PROY.   Y                      SOBRANTE AL 31 DE MARZO DE 2017 </t>
  </si>
  <si>
    <t>CONTRATACINES Y ADQUISICIONES DURANTE EL PERIODO DEL 01 DE MAYO  DEL 2016 AL 30 DE ABRIL DE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</si>
</sst>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540A]* #,##0.00_);_([$$-540A]* \(#,##0.00\);_([$$-540A]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sz val="10"/>
      <name val="Calibri"/>
      <family val="2"/>
      <scheme val="minor"/>
    </font>
    <font>
      <sz val="10"/>
      <color rgb="FFFF0000"/>
      <name val="Arial Narrow"/>
      <family val="2"/>
    </font>
    <font>
      <sz val="8"/>
      <color theme="1"/>
      <name val="Arial Narrow"/>
      <family val="2"/>
    </font>
    <font>
      <sz val="10"/>
      <color rgb="FFFF0000"/>
      <name val="Calibri"/>
      <family val="2"/>
      <scheme val="minor"/>
    </font>
    <font>
      <sz val="9"/>
      <color theme="1"/>
      <name val="Arial Narrow"/>
      <family val="2"/>
    </font>
    <font>
      <b/>
      <sz val="12"/>
      <name val="Calibri"/>
      <family val="2"/>
      <scheme val="minor"/>
    </font>
    <font>
      <sz val="12"/>
      <name val="Arial Narrow"/>
      <family val="2"/>
    </font>
    <font>
      <sz val="1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50"/>
      <name val="Arial Narrow"/>
      <family val="2"/>
    </font>
    <font>
      <b/>
      <sz val="10"/>
      <color rgb="FF00B050"/>
      <name val="Arial Narrow"/>
      <family val="2"/>
    </font>
    <font>
      <sz val="11"/>
      <name val="Calibri"/>
      <family val="2"/>
      <scheme val="minor"/>
    </font>
    <font>
      <sz val="7"/>
      <name val="Arial Narrow"/>
      <family val="2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7">
    <xf numFmtId="0" fontId="0" fillId="0" borderId="0" xfId="0"/>
    <xf numFmtId="44" fontId="2" fillId="0" borderId="0" xfId="0" applyNumberFormat="1" applyFont="1" applyAlignment="1">
      <alignment horizontal="justify" vertical="center" wrapText="1"/>
    </xf>
    <xf numFmtId="49" fontId="2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textRotation="90"/>
    </xf>
    <xf numFmtId="164" fontId="6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0" fillId="0" borderId="0" xfId="0" applyNumberFormat="1"/>
    <xf numFmtId="4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/>
    </xf>
    <xf numFmtId="44" fontId="18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164" fontId="18" fillId="0" borderId="0" xfId="0" applyNumberFormat="1" applyFont="1" applyAlignment="1">
      <alignment horizontal="center" vertical="center"/>
    </xf>
    <xf numFmtId="4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4" fillId="0" borderId="0" xfId="0" applyFont="1"/>
    <xf numFmtId="0" fontId="20" fillId="0" borderId="0" xfId="0" applyFont="1" applyAlignment="1">
      <alignment vertical="center"/>
    </xf>
    <xf numFmtId="0" fontId="6" fillId="0" borderId="0" xfId="0" applyFont="1" applyAlignment="1">
      <alignment horizontal="center" vertical="justify"/>
    </xf>
    <xf numFmtId="0" fontId="7" fillId="0" borderId="0" xfId="0" applyFont="1" applyAlignment="1">
      <alignment horizontal="center" vertical="justify"/>
    </xf>
    <xf numFmtId="16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4" fillId="0" borderId="0" xfId="0" applyNumberFormat="1" applyFont="1"/>
    <xf numFmtId="164" fontId="21" fillId="0" borderId="0" xfId="0" applyNumberFormat="1" applyFont="1" applyAlignment="1">
      <alignment horizontal="justify" vertical="justify"/>
    </xf>
    <xf numFmtId="164" fontId="22" fillId="0" borderId="0" xfId="0" applyNumberFormat="1" applyFont="1" applyAlignment="1">
      <alignment horizontal="justify" vertical="justify"/>
    </xf>
    <xf numFmtId="164" fontId="8" fillId="0" borderId="0" xfId="0" applyNumberFormat="1" applyFont="1" applyAlignment="1">
      <alignment horizontal="justify" vertical="justify"/>
    </xf>
    <xf numFmtId="164" fontId="9" fillId="0" borderId="0" xfId="0" applyNumberFormat="1" applyFont="1" applyAlignment="1">
      <alignment horizontal="justify" vertical="justify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44" fontId="4" fillId="0" borderId="0" xfId="0" applyNumberFormat="1" applyFont="1"/>
    <xf numFmtId="0" fontId="11" fillId="0" borderId="0" xfId="0" applyFont="1"/>
    <xf numFmtId="44" fontId="24" fillId="0" borderId="1" xfId="0" applyNumberFormat="1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9" fillId="0" borderId="0" xfId="0" applyFont="1"/>
    <xf numFmtId="0" fontId="25" fillId="0" borderId="0" xfId="0" applyFont="1" applyFill="1"/>
    <xf numFmtId="44" fontId="25" fillId="0" borderId="0" xfId="0" applyNumberFormat="1" applyFont="1" applyFill="1"/>
    <xf numFmtId="0" fontId="26" fillId="0" borderId="0" xfId="0" applyFont="1" applyFill="1"/>
    <xf numFmtId="0" fontId="3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44" fontId="9" fillId="0" borderId="6" xfId="0" applyNumberFormat="1" applyFont="1" applyBorder="1" applyAlignment="1">
      <alignment horizontal="center" vertical="center"/>
    </xf>
    <xf numFmtId="44" fontId="9" fillId="0" borderId="2" xfId="0" applyNumberFormat="1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justify" vertical="center" wrapText="1"/>
    </xf>
    <xf numFmtId="49" fontId="8" fillId="0" borderId="2" xfId="0" applyNumberFormat="1" applyFont="1" applyBorder="1" applyAlignment="1">
      <alignment horizontal="justify" vertical="center" wrapText="1"/>
    </xf>
    <xf numFmtId="164" fontId="9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2" fillId="2" borderId="0" xfId="0" applyNumberFormat="1" applyFont="1" applyFill="1" applyAlignment="1">
      <alignment horizontal="justify" vertical="center" wrapText="1"/>
    </xf>
    <xf numFmtId="44" fontId="2" fillId="0" borderId="0" xfId="0" applyNumberFormat="1" applyFont="1" applyAlignment="1">
      <alignment horizontal="justify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justify" vertical="center"/>
    </xf>
    <xf numFmtId="49" fontId="8" fillId="0" borderId="2" xfId="0" applyNumberFormat="1" applyFont="1" applyBorder="1" applyAlignment="1">
      <alignment horizontal="justify" vertical="center"/>
    </xf>
    <xf numFmtId="44" fontId="4" fillId="0" borderId="3" xfId="1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 wrapText="1"/>
    </xf>
    <xf numFmtId="44" fontId="9" fillId="0" borderId="3" xfId="1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justify" vertical="center" wrapText="1"/>
    </xf>
    <xf numFmtId="164" fontId="23" fillId="0" borderId="0" xfId="0" applyNumberFormat="1" applyFont="1" applyAlignment="1">
      <alignment horizontal="left" vertical="justify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2"/>
  <sheetViews>
    <sheetView tabSelected="1" zoomScale="64" zoomScaleNormal="64" zoomScaleSheetLayoutView="98" workbookViewId="0">
      <selection activeCell="B1" sqref="B1:K1"/>
    </sheetView>
  </sheetViews>
  <sheetFormatPr baseColWidth="10" defaultRowHeight="16.5" x14ac:dyDescent="0.3"/>
  <cols>
    <col min="1" max="1" width="9.28515625" style="39" customWidth="1"/>
    <col min="2" max="2" width="4.7109375" customWidth="1"/>
    <col min="3" max="3" width="46.28515625" style="46" customWidth="1"/>
    <col min="4" max="4" width="24.85546875" style="61" customWidth="1"/>
    <col min="5" max="5" width="23.5703125" style="46" customWidth="1"/>
    <col min="6" max="6" width="19" style="46" customWidth="1"/>
    <col min="7" max="7" width="18" style="46" customWidth="1"/>
    <col min="8" max="8" width="19.7109375" style="65" customWidth="1"/>
    <col min="9" max="9" width="17.5703125" style="46" customWidth="1"/>
    <col min="10" max="10" width="11.7109375" style="46" customWidth="1"/>
    <col min="11" max="11" width="21.42578125" style="46" customWidth="1"/>
    <col min="13" max="13" width="15.5703125" customWidth="1"/>
    <col min="253" max="253" width="9.28515625" customWidth="1"/>
    <col min="254" max="254" width="4.7109375" customWidth="1"/>
    <col min="255" max="255" width="39.140625" customWidth="1"/>
    <col min="256" max="256" width="15.28515625" customWidth="1"/>
    <col min="257" max="258" width="0" hidden="1" customWidth="1"/>
    <col min="259" max="259" width="12.5703125" customWidth="1"/>
    <col min="260" max="260" width="19" customWidth="1"/>
    <col min="261" max="261" width="16.5703125" customWidth="1"/>
    <col min="262" max="262" width="14" customWidth="1"/>
    <col min="263" max="263" width="15.140625" customWidth="1"/>
    <col min="264" max="264" width="14.85546875" customWidth="1"/>
    <col min="265" max="265" width="14.28515625" customWidth="1"/>
    <col min="266" max="266" width="11.7109375" customWidth="1"/>
    <col min="267" max="267" width="13.5703125" customWidth="1"/>
    <col min="269" max="269" width="15.5703125" customWidth="1"/>
    <col min="509" max="509" width="9.28515625" customWidth="1"/>
    <col min="510" max="510" width="4.7109375" customWidth="1"/>
    <col min="511" max="511" width="39.140625" customWidth="1"/>
    <col min="512" max="512" width="15.28515625" customWidth="1"/>
    <col min="513" max="514" width="0" hidden="1" customWidth="1"/>
    <col min="515" max="515" width="12.5703125" customWidth="1"/>
    <col min="516" max="516" width="19" customWidth="1"/>
    <col min="517" max="517" width="16.5703125" customWidth="1"/>
    <col min="518" max="518" width="14" customWidth="1"/>
    <col min="519" max="519" width="15.140625" customWidth="1"/>
    <col min="520" max="520" width="14.85546875" customWidth="1"/>
    <col min="521" max="521" width="14.28515625" customWidth="1"/>
    <col min="522" max="522" width="11.7109375" customWidth="1"/>
    <col min="523" max="523" width="13.5703125" customWidth="1"/>
    <col min="525" max="525" width="15.5703125" customWidth="1"/>
    <col min="765" max="765" width="9.28515625" customWidth="1"/>
    <col min="766" max="766" width="4.7109375" customWidth="1"/>
    <col min="767" max="767" width="39.140625" customWidth="1"/>
    <col min="768" max="768" width="15.28515625" customWidth="1"/>
    <col min="769" max="770" width="0" hidden="1" customWidth="1"/>
    <col min="771" max="771" width="12.5703125" customWidth="1"/>
    <col min="772" max="772" width="19" customWidth="1"/>
    <col min="773" max="773" width="16.5703125" customWidth="1"/>
    <col min="774" max="774" width="14" customWidth="1"/>
    <col min="775" max="775" width="15.140625" customWidth="1"/>
    <col min="776" max="776" width="14.85546875" customWidth="1"/>
    <col min="777" max="777" width="14.28515625" customWidth="1"/>
    <col min="778" max="778" width="11.7109375" customWidth="1"/>
    <col min="779" max="779" width="13.5703125" customWidth="1"/>
    <col min="781" max="781" width="15.5703125" customWidth="1"/>
    <col min="1021" max="1021" width="9.28515625" customWidth="1"/>
    <col min="1022" max="1022" width="4.7109375" customWidth="1"/>
    <col min="1023" max="1023" width="39.140625" customWidth="1"/>
    <col min="1024" max="1024" width="15.28515625" customWidth="1"/>
    <col min="1025" max="1026" width="0" hidden="1" customWidth="1"/>
    <col min="1027" max="1027" width="12.5703125" customWidth="1"/>
    <col min="1028" max="1028" width="19" customWidth="1"/>
    <col min="1029" max="1029" width="16.5703125" customWidth="1"/>
    <col min="1030" max="1030" width="14" customWidth="1"/>
    <col min="1031" max="1031" width="15.140625" customWidth="1"/>
    <col min="1032" max="1032" width="14.85546875" customWidth="1"/>
    <col min="1033" max="1033" width="14.28515625" customWidth="1"/>
    <col min="1034" max="1034" width="11.7109375" customWidth="1"/>
    <col min="1035" max="1035" width="13.5703125" customWidth="1"/>
    <col min="1037" max="1037" width="15.5703125" customWidth="1"/>
    <col min="1277" max="1277" width="9.28515625" customWidth="1"/>
    <col min="1278" max="1278" width="4.7109375" customWidth="1"/>
    <col min="1279" max="1279" width="39.140625" customWidth="1"/>
    <col min="1280" max="1280" width="15.28515625" customWidth="1"/>
    <col min="1281" max="1282" width="0" hidden="1" customWidth="1"/>
    <col min="1283" max="1283" width="12.5703125" customWidth="1"/>
    <col min="1284" max="1284" width="19" customWidth="1"/>
    <col min="1285" max="1285" width="16.5703125" customWidth="1"/>
    <col min="1286" max="1286" width="14" customWidth="1"/>
    <col min="1287" max="1287" width="15.140625" customWidth="1"/>
    <col min="1288" max="1288" width="14.85546875" customWidth="1"/>
    <col min="1289" max="1289" width="14.28515625" customWidth="1"/>
    <col min="1290" max="1290" width="11.7109375" customWidth="1"/>
    <col min="1291" max="1291" width="13.5703125" customWidth="1"/>
    <col min="1293" max="1293" width="15.5703125" customWidth="1"/>
    <col min="1533" max="1533" width="9.28515625" customWidth="1"/>
    <col min="1534" max="1534" width="4.7109375" customWidth="1"/>
    <col min="1535" max="1535" width="39.140625" customWidth="1"/>
    <col min="1536" max="1536" width="15.28515625" customWidth="1"/>
    <col min="1537" max="1538" width="0" hidden="1" customWidth="1"/>
    <col min="1539" max="1539" width="12.5703125" customWidth="1"/>
    <col min="1540" max="1540" width="19" customWidth="1"/>
    <col min="1541" max="1541" width="16.5703125" customWidth="1"/>
    <col min="1542" max="1542" width="14" customWidth="1"/>
    <col min="1543" max="1543" width="15.140625" customWidth="1"/>
    <col min="1544" max="1544" width="14.85546875" customWidth="1"/>
    <col min="1545" max="1545" width="14.28515625" customWidth="1"/>
    <col min="1546" max="1546" width="11.7109375" customWidth="1"/>
    <col min="1547" max="1547" width="13.5703125" customWidth="1"/>
    <col min="1549" max="1549" width="15.5703125" customWidth="1"/>
    <col min="1789" max="1789" width="9.28515625" customWidth="1"/>
    <col min="1790" max="1790" width="4.7109375" customWidth="1"/>
    <col min="1791" max="1791" width="39.140625" customWidth="1"/>
    <col min="1792" max="1792" width="15.28515625" customWidth="1"/>
    <col min="1793" max="1794" width="0" hidden="1" customWidth="1"/>
    <col min="1795" max="1795" width="12.5703125" customWidth="1"/>
    <col min="1796" max="1796" width="19" customWidth="1"/>
    <col min="1797" max="1797" width="16.5703125" customWidth="1"/>
    <col min="1798" max="1798" width="14" customWidth="1"/>
    <col min="1799" max="1799" width="15.140625" customWidth="1"/>
    <col min="1800" max="1800" width="14.85546875" customWidth="1"/>
    <col min="1801" max="1801" width="14.28515625" customWidth="1"/>
    <col min="1802" max="1802" width="11.7109375" customWidth="1"/>
    <col min="1803" max="1803" width="13.5703125" customWidth="1"/>
    <col min="1805" max="1805" width="15.5703125" customWidth="1"/>
    <col min="2045" max="2045" width="9.28515625" customWidth="1"/>
    <col min="2046" max="2046" width="4.7109375" customWidth="1"/>
    <col min="2047" max="2047" width="39.140625" customWidth="1"/>
    <col min="2048" max="2048" width="15.28515625" customWidth="1"/>
    <col min="2049" max="2050" width="0" hidden="1" customWidth="1"/>
    <col min="2051" max="2051" width="12.5703125" customWidth="1"/>
    <col min="2052" max="2052" width="19" customWidth="1"/>
    <col min="2053" max="2053" width="16.5703125" customWidth="1"/>
    <col min="2054" max="2054" width="14" customWidth="1"/>
    <col min="2055" max="2055" width="15.140625" customWidth="1"/>
    <col min="2056" max="2056" width="14.85546875" customWidth="1"/>
    <col min="2057" max="2057" width="14.28515625" customWidth="1"/>
    <col min="2058" max="2058" width="11.7109375" customWidth="1"/>
    <col min="2059" max="2059" width="13.5703125" customWidth="1"/>
    <col min="2061" max="2061" width="15.5703125" customWidth="1"/>
    <col min="2301" max="2301" width="9.28515625" customWidth="1"/>
    <col min="2302" max="2302" width="4.7109375" customWidth="1"/>
    <col min="2303" max="2303" width="39.140625" customWidth="1"/>
    <col min="2304" max="2304" width="15.28515625" customWidth="1"/>
    <col min="2305" max="2306" width="0" hidden="1" customWidth="1"/>
    <col min="2307" max="2307" width="12.5703125" customWidth="1"/>
    <col min="2308" max="2308" width="19" customWidth="1"/>
    <col min="2309" max="2309" width="16.5703125" customWidth="1"/>
    <col min="2310" max="2310" width="14" customWidth="1"/>
    <col min="2311" max="2311" width="15.140625" customWidth="1"/>
    <col min="2312" max="2312" width="14.85546875" customWidth="1"/>
    <col min="2313" max="2313" width="14.28515625" customWidth="1"/>
    <col min="2314" max="2314" width="11.7109375" customWidth="1"/>
    <col min="2315" max="2315" width="13.5703125" customWidth="1"/>
    <col min="2317" max="2317" width="15.5703125" customWidth="1"/>
    <col min="2557" max="2557" width="9.28515625" customWidth="1"/>
    <col min="2558" max="2558" width="4.7109375" customWidth="1"/>
    <col min="2559" max="2559" width="39.140625" customWidth="1"/>
    <col min="2560" max="2560" width="15.28515625" customWidth="1"/>
    <col min="2561" max="2562" width="0" hidden="1" customWidth="1"/>
    <col min="2563" max="2563" width="12.5703125" customWidth="1"/>
    <col min="2564" max="2564" width="19" customWidth="1"/>
    <col min="2565" max="2565" width="16.5703125" customWidth="1"/>
    <col min="2566" max="2566" width="14" customWidth="1"/>
    <col min="2567" max="2567" width="15.140625" customWidth="1"/>
    <col min="2568" max="2568" width="14.85546875" customWidth="1"/>
    <col min="2569" max="2569" width="14.28515625" customWidth="1"/>
    <col min="2570" max="2570" width="11.7109375" customWidth="1"/>
    <col min="2571" max="2571" width="13.5703125" customWidth="1"/>
    <col min="2573" max="2573" width="15.5703125" customWidth="1"/>
    <col min="2813" max="2813" width="9.28515625" customWidth="1"/>
    <col min="2814" max="2814" width="4.7109375" customWidth="1"/>
    <col min="2815" max="2815" width="39.140625" customWidth="1"/>
    <col min="2816" max="2816" width="15.28515625" customWidth="1"/>
    <col min="2817" max="2818" width="0" hidden="1" customWidth="1"/>
    <col min="2819" max="2819" width="12.5703125" customWidth="1"/>
    <col min="2820" max="2820" width="19" customWidth="1"/>
    <col min="2821" max="2821" width="16.5703125" customWidth="1"/>
    <col min="2822" max="2822" width="14" customWidth="1"/>
    <col min="2823" max="2823" width="15.140625" customWidth="1"/>
    <col min="2824" max="2824" width="14.85546875" customWidth="1"/>
    <col min="2825" max="2825" width="14.28515625" customWidth="1"/>
    <col min="2826" max="2826" width="11.7109375" customWidth="1"/>
    <col min="2827" max="2827" width="13.5703125" customWidth="1"/>
    <col min="2829" max="2829" width="15.5703125" customWidth="1"/>
    <col min="3069" max="3069" width="9.28515625" customWidth="1"/>
    <col min="3070" max="3070" width="4.7109375" customWidth="1"/>
    <col min="3071" max="3071" width="39.140625" customWidth="1"/>
    <col min="3072" max="3072" width="15.28515625" customWidth="1"/>
    <col min="3073" max="3074" width="0" hidden="1" customWidth="1"/>
    <col min="3075" max="3075" width="12.5703125" customWidth="1"/>
    <col min="3076" max="3076" width="19" customWidth="1"/>
    <col min="3077" max="3077" width="16.5703125" customWidth="1"/>
    <col min="3078" max="3078" width="14" customWidth="1"/>
    <col min="3079" max="3079" width="15.140625" customWidth="1"/>
    <col min="3080" max="3080" width="14.85546875" customWidth="1"/>
    <col min="3081" max="3081" width="14.28515625" customWidth="1"/>
    <col min="3082" max="3082" width="11.7109375" customWidth="1"/>
    <col min="3083" max="3083" width="13.5703125" customWidth="1"/>
    <col min="3085" max="3085" width="15.5703125" customWidth="1"/>
    <col min="3325" max="3325" width="9.28515625" customWidth="1"/>
    <col min="3326" max="3326" width="4.7109375" customWidth="1"/>
    <col min="3327" max="3327" width="39.140625" customWidth="1"/>
    <col min="3328" max="3328" width="15.28515625" customWidth="1"/>
    <col min="3329" max="3330" width="0" hidden="1" customWidth="1"/>
    <col min="3331" max="3331" width="12.5703125" customWidth="1"/>
    <col min="3332" max="3332" width="19" customWidth="1"/>
    <col min="3333" max="3333" width="16.5703125" customWidth="1"/>
    <col min="3334" max="3334" width="14" customWidth="1"/>
    <col min="3335" max="3335" width="15.140625" customWidth="1"/>
    <col min="3336" max="3336" width="14.85546875" customWidth="1"/>
    <col min="3337" max="3337" width="14.28515625" customWidth="1"/>
    <col min="3338" max="3338" width="11.7109375" customWidth="1"/>
    <col min="3339" max="3339" width="13.5703125" customWidth="1"/>
    <col min="3341" max="3341" width="15.5703125" customWidth="1"/>
    <col min="3581" max="3581" width="9.28515625" customWidth="1"/>
    <col min="3582" max="3582" width="4.7109375" customWidth="1"/>
    <col min="3583" max="3583" width="39.140625" customWidth="1"/>
    <col min="3584" max="3584" width="15.28515625" customWidth="1"/>
    <col min="3585" max="3586" width="0" hidden="1" customWidth="1"/>
    <col min="3587" max="3587" width="12.5703125" customWidth="1"/>
    <col min="3588" max="3588" width="19" customWidth="1"/>
    <col min="3589" max="3589" width="16.5703125" customWidth="1"/>
    <col min="3590" max="3590" width="14" customWidth="1"/>
    <col min="3591" max="3591" width="15.140625" customWidth="1"/>
    <col min="3592" max="3592" width="14.85546875" customWidth="1"/>
    <col min="3593" max="3593" width="14.28515625" customWidth="1"/>
    <col min="3594" max="3594" width="11.7109375" customWidth="1"/>
    <col min="3595" max="3595" width="13.5703125" customWidth="1"/>
    <col min="3597" max="3597" width="15.5703125" customWidth="1"/>
    <col min="3837" max="3837" width="9.28515625" customWidth="1"/>
    <col min="3838" max="3838" width="4.7109375" customWidth="1"/>
    <col min="3839" max="3839" width="39.140625" customWidth="1"/>
    <col min="3840" max="3840" width="15.28515625" customWidth="1"/>
    <col min="3841" max="3842" width="0" hidden="1" customWidth="1"/>
    <col min="3843" max="3843" width="12.5703125" customWidth="1"/>
    <col min="3844" max="3844" width="19" customWidth="1"/>
    <col min="3845" max="3845" width="16.5703125" customWidth="1"/>
    <col min="3846" max="3846" width="14" customWidth="1"/>
    <col min="3847" max="3847" width="15.140625" customWidth="1"/>
    <col min="3848" max="3848" width="14.85546875" customWidth="1"/>
    <col min="3849" max="3849" width="14.28515625" customWidth="1"/>
    <col min="3850" max="3850" width="11.7109375" customWidth="1"/>
    <col min="3851" max="3851" width="13.5703125" customWidth="1"/>
    <col min="3853" max="3853" width="15.5703125" customWidth="1"/>
    <col min="4093" max="4093" width="9.28515625" customWidth="1"/>
    <col min="4094" max="4094" width="4.7109375" customWidth="1"/>
    <col min="4095" max="4095" width="39.140625" customWidth="1"/>
    <col min="4096" max="4096" width="15.28515625" customWidth="1"/>
    <col min="4097" max="4098" width="0" hidden="1" customWidth="1"/>
    <col min="4099" max="4099" width="12.5703125" customWidth="1"/>
    <col min="4100" max="4100" width="19" customWidth="1"/>
    <col min="4101" max="4101" width="16.5703125" customWidth="1"/>
    <col min="4102" max="4102" width="14" customWidth="1"/>
    <col min="4103" max="4103" width="15.140625" customWidth="1"/>
    <col min="4104" max="4104" width="14.85546875" customWidth="1"/>
    <col min="4105" max="4105" width="14.28515625" customWidth="1"/>
    <col min="4106" max="4106" width="11.7109375" customWidth="1"/>
    <col min="4107" max="4107" width="13.5703125" customWidth="1"/>
    <col min="4109" max="4109" width="15.5703125" customWidth="1"/>
    <col min="4349" max="4349" width="9.28515625" customWidth="1"/>
    <col min="4350" max="4350" width="4.7109375" customWidth="1"/>
    <col min="4351" max="4351" width="39.140625" customWidth="1"/>
    <col min="4352" max="4352" width="15.28515625" customWidth="1"/>
    <col min="4353" max="4354" width="0" hidden="1" customWidth="1"/>
    <col min="4355" max="4355" width="12.5703125" customWidth="1"/>
    <col min="4356" max="4356" width="19" customWidth="1"/>
    <col min="4357" max="4357" width="16.5703125" customWidth="1"/>
    <col min="4358" max="4358" width="14" customWidth="1"/>
    <col min="4359" max="4359" width="15.140625" customWidth="1"/>
    <col min="4360" max="4360" width="14.85546875" customWidth="1"/>
    <col min="4361" max="4361" width="14.28515625" customWidth="1"/>
    <col min="4362" max="4362" width="11.7109375" customWidth="1"/>
    <col min="4363" max="4363" width="13.5703125" customWidth="1"/>
    <col min="4365" max="4365" width="15.5703125" customWidth="1"/>
    <col min="4605" max="4605" width="9.28515625" customWidth="1"/>
    <col min="4606" max="4606" width="4.7109375" customWidth="1"/>
    <col min="4607" max="4607" width="39.140625" customWidth="1"/>
    <col min="4608" max="4608" width="15.28515625" customWidth="1"/>
    <col min="4609" max="4610" width="0" hidden="1" customWidth="1"/>
    <col min="4611" max="4611" width="12.5703125" customWidth="1"/>
    <col min="4612" max="4612" width="19" customWidth="1"/>
    <col min="4613" max="4613" width="16.5703125" customWidth="1"/>
    <col min="4614" max="4614" width="14" customWidth="1"/>
    <col min="4615" max="4615" width="15.140625" customWidth="1"/>
    <col min="4616" max="4616" width="14.85546875" customWidth="1"/>
    <col min="4617" max="4617" width="14.28515625" customWidth="1"/>
    <col min="4618" max="4618" width="11.7109375" customWidth="1"/>
    <col min="4619" max="4619" width="13.5703125" customWidth="1"/>
    <col min="4621" max="4621" width="15.5703125" customWidth="1"/>
    <col min="4861" max="4861" width="9.28515625" customWidth="1"/>
    <col min="4862" max="4862" width="4.7109375" customWidth="1"/>
    <col min="4863" max="4863" width="39.140625" customWidth="1"/>
    <col min="4864" max="4864" width="15.28515625" customWidth="1"/>
    <col min="4865" max="4866" width="0" hidden="1" customWidth="1"/>
    <col min="4867" max="4867" width="12.5703125" customWidth="1"/>
    <col min="4868" max="4868" width="19" customWidth="1"/>
    <col min="4869" max="4869" width="16.5703125" customWidth="1"/>
    <col min="4870" max="4870" width="14" customWidth="1"/>
    <col min="4871" max="4871" width="15.140625" customWidth="1"/>
    <col min="4872" max="4872" width="14.85546875" customWidth="1"/>
    <col min="4873" max="4873" width="14.28515625" customWidth="1"/>
    <col min="4874" max="4874" width="11.7109375" customWidth="1"/>
    <col min="4875" max="4875" width="13.5703125" customWidth="1"/>
    <col min="4877" max="4877" width="15.5703125" customWidth="1"/>
    <col min="5117" max="5117" width="9.28515625" customWidth="1"/>
    <col min="5118" max="5118" width="4.7109375" customWidth="1"/>
    <col min="5119" max="5119" width="39.140625" customWidth="1"/>
    <col min="5120" max="5120" width="15.28515625" customWidth="1"/>
    <col min="5121" max="5122" width="0" hidden="1" customWidth="1"/>
    <col min="5123" max="5123" width="12.5703125" customWidth="1"/>
    <col min="5124" max="5124" width="19" customWidth="1"/>
    <col min="5125" max="5125" width="16.5703125" customWidth="1"/>
    <col min="5126" max="5126" width="14" customWidth="1"/>
    <col min="5127" max="5127" width="15.140625" customWidth="1"/>
    <col min="5128" max="5128" width="14.85546875" customWidth="1"/>
    <col min="5129" max="5129" width="14.28515625" customWidth="1"/>
    <col min="5130" max="5130" width="11.7109375" customWidth="1"/>
    <col min="5131" max="5131" width="13.5703125" customWidth="1"/>
    <col min="5133" max="5133" width="15.5703125" customWidth="1"/>
    <col min="5373" max="5373" width="9.28515625" customWidth="1"/>
    <col min="5374" max="5374" width="4.7109375" customWidth="1"/>
    <col min="5375" max="5375" width="39.140625" customWidth="1"/>
    <col min="5376" max="5376" width="15.28515625" customWidth="1"/>
    <col min="5377" max="5378" width="0" hidden="1" customWidth="1"/>
    <col min="5379" max="5379" width="12.5703125" customWidth="1"/>
    <col min="5380" max="5380" width="19" customWidth="1"/>
    <col min="5381" max="5381" width="16.5703125" customWidth="1"/>
    <col min="5382" max="5382" width="14" customWidth="1"/>
    <col min="5383" max="5383" width="15.140625" customWidth="1"/>
    <col min="5384" max="5384" width="14.85546875" customWidth="1"/>
    <col min="5385" max="5385" width="14.28515625" customWidth="1"/>
    <col min="5386" max="5386" width="11.7109375" customWidth="1"/>
    <col min="5387" max="5387" width="13.5703125" customWidth="1"/>
    <col min="5389" max="5389" width="15.5703125" customWidth="1"/>
    <col min="5629" max="5629" width="9.28515625" customWidth="1"/>
    <col min="5630" max="5630" width="4.7109375" customWidth="1"/>
    <col min="5631" max="5631" width="39.140625" customWidth="1"/>
    <col min="5632" max="5632" width="15.28515625" customWidth="1"/>
    <col min="5633" max="5634" width="0" hidden="1" customWidth="1"/>
    <col min="5635" max="5635" width="12.5703125" customWidth="1"/>
    <col min="5636" max="5636" width="19" customWidth="1"/>
    <col min="5637" max="5637" width="16.5703125" customWidth="1"/>
    <col min="5638" max="5638" width="14" customWidth="1"/>
    <col min="5639" max="5639" width="15.140625" customWidth="1"/>
    <col min="5640" max="5640" width="14.85546875" customWidth="1"/>
    <col min="5641" max="5641" width="14.28515625" customWidth="1"/>
    <col min="5642" max="5642" width="11.7109375" customWidth="1"/>
    <col min="5643" max="5643" width="13.5703125" customWidth="1"/>
    <col min="5645" max="5645" width="15.5703125" customWidth="1"/>
    <col min="5885" max="5885" width="9.28515625" customWidth="1"/>
    <col min="5886" max="5886" width="4.7109375" customWidth="1"/>
    <col min="5887" max="5887" width="39.140625" customWidth="1"/>
    <col min="5888" max="5888" width="15.28515625" customWidth="1"/>
    <col min="5889" max="5890" width="0" hidden="1" customWidth="1"/>
    <col min="5891" max="5891" width="12.5703125" customWidth="1"/>
    <col min="5892" max="5892" width="19" customWidth="1"/>
    <col min="5893" max="5893" width="16.5703125" customWidth="1"/>
    <col min="5894" max="5894" width="14" customWidth="1"/>
    <col min="5895" max="5895" width="15.140625" customWidth="1"/>
    <col min="5896" max="5896" width="14.85546875" customWidth="1"/>
    <col min="5897" max="5897" width="14.28515625" customWidth="1"/>
    <col min="5898" max="5898" width="11.7109375" customWidth="1"/>
    <col min="5899" max="5899" width="13.5703125" customWidth="1"/>
    <col min="5901" max="5901" width="15.5703125" customWidth="1"/>
    <col min="6141" max="6141" width="9.28515625" customWidth="1"/>
    <col min="6142" max="6142" width="4.7109375" customWidth="1"/>
    <col min="6143" max="6143" width="39.140625" customWidth="1"/>
    <col min="6144" max="6144" width="15.28515625" customWidth="1"/>
    <col min="6145" max="6146" width="0" hidden="1" customWidth="1"/>
    <col min="6147" max="6147" width="12.5703125" customWidth="1"/>
    <col min="6148" max="6148" width="19" customWidth="1"/>
    <col min="6149" max="6149" width="16.5703125" customWidth="1"/>
    <col min="6150" max="6150" width="14" customWidth="1"/>
    <col min="6151" max="6151" width="15.140625" customWidth="1"/>
    <col min="6152" max="6152" width="14.85546875" customWidth="1"/>
    <col min="6153" max="6153" width="14.28515625" customWidth="1"/>
    <col min="6154" max="6154" width="11.7109375" customWidth="1"/>
    <col min="6155" max="6155" width="13.5703125" customWidth="1"/>
    <col min="6157" max="6157" width="15.5703125" customWidth="1"/>
    <col min="6397" max="6397" width="9.28515625" customWidth="1"/>
    <col min="6398" max="6398" width="4.7109375" customWidth="1"/>
    <col min="6399" max="6399" width="39.140625" customWidth="1"/>
    <col min="6400" max="6400" width="15.28515625" customWidth="1"/>
    <col min="6401" max="6402" width="0" hidden="1" customWidth="1"/>
    <col min="6403" max="6403" width="12.5703125" customWidth="1"/>
    <col min="6404" max="6404" width="19" customWidth="1"/>
    <col min="6405" max="6405" width="16.5703125" customWidth="1"/>
    <col min="6406" max="6406" width="14" customWidth="1"/>
    <col min="6407" max="6407" width="15.140625" customWidth="1"/>
    <col min="6408" max="6408" width="14.85546875" customWidth="1"/>
    <col min="6409" max="6409" width="14.28515625" customWidth="1"/>
    <col min="6410" max="6410" width="11.7109375" customWidth="1"/>
    <col min="6411" max="6411" width="13.5703125" customWidth="1"/>
    <col min="6413" max="6413" width="15.5703125" customWidth="1"/>
    <col min="6653" max="6653" width="9.28515625" customWidth="1"/>
    <col min="6654" max="6654" width="4.7109375" customWidth="1"/>
    <col min="6655" max="6655" width="39.140625" customWidth="1"/>
    <col min="6656" max="6656" width="15.28515625" customWidth="1"/>
    <col min="6657" max="6658" width="0" hidden="1" customWidth="1"/>
    <col min="6659" max="6659" width="12.5703125" customWidth="1"/>
    <col min="6660" max="6660" width="19" customWidth="1"/>
    <col min="6661" max="6661" width="16.5703125" customWidth="1"/>
    <col min="6662" max="6662" width="14" customWidth="1"/>
    <col min="6663" max="6663" width="15.140625" customWidth="1"/>
    <col min="6664" max="6664" width="14.85546875" customWidth="1"/>
    <col min="6665" max="6665" width="14.28515625" customWidth="1"/>
    <col min="6666" max="6666" width="11.7109375" customWidth="1"/>
    <col min="6667" max="6667" width="13.5703125" customWidth="1"/>
    <col min="6669" max="6669" width="15.5703125" customWidth="1"/>
    <col min="6909" max="6909" width="9.28515625" customWidth="1"/>
    <col min="6910" max="6910" width="4.7109375" customWidth="1"/>
    <col min="6911" max="6911" width="39.140625" customWidth="1"/>
    <col min="6912" max="6912" width="15.28515625" customWidth="1"/>
    <col min="6913" max="6914" width="0" hidden="1" customWidth="1"/>
    <col min="6915" max="6915" width="12.5703125" customWidth="1"/>
    <col min="6916" max="6916" width="19" customWidth="1"/>
    <col min="6917" max="6917" width="16.5703125" customWidth="1"/>
    <col min="6918" max="6918" width="14" customWidth="1"/>
    <col min="6919" max="6919" width="15.140625" customWidth="1"/>
    <col min="6920" max="6920" width="14.85546875" customWidth="1"/>
    <col min="6921" max="6921" width="14.28515625" customWidth="1"/>
    <col min="6922" max="6922" width="11.7109375" customWidth="1"/>
    <col min="6923" max="6923" width="13.5703125" customWidth="1"/>
    <col min="6925" max="6925" width="15.5703125" customWidth="1"/>
    <col min="7165" max="7165" width="9.28515625" customWidth="1"/>
    <col min="7166" max="7166" width="4.7109375" customWidth="1"/>
    <col min="7167" max="7167" width="39.140625" customWidth="1"/>
    <col min="7168" max="7168" width="15.28515625" customWidth="1"/>
    <col min="7169" max="7170" width="0" hidden="1" customWidth="1"/>
    <col min="7171" max="7171" width="12.5703125" customWidth="1"/>
    <col min="7172" max="7172" width="19" customWidth="1"/>
    <col min="7173" max="7173" width="16.5703125" customWidth="1"/>
    <col min="7174" max="7174" width="14" customWidth="1"/>
    <col min="7175" max="7175" width="15.140625" customWidth="1"/>
    <col min="7176" max="7176" width="14.85546875" customWidth="1"/>
    <col min="7177" max="7177" width="14.28515625" customWidth="1"/>
    <col min="7178" max="7178" width="11.7109375" customWidth="1"/>
    <col min="7179" max="7179" width="13.5703125" customWidth="1"/>
    <col min="7181" max="7181" width="15.5703125" customWidth="1"/>
    <col min="7421" max="7421" width="9.28515625" customWidth="1"/>
    <col min="7422" max="7422" width="4.7109375" customWidth="1"/>
    <col min="7423" max="7423" width="39.140625" customWidth="1"/>
    <col min="7424" max="7424" width="15.28515625" customWidth="1"/>
    <col min="7425" max="7426" width="0" hidden="1" customWidth="1"/>
    <col min="7427" max="7427" width="12.5703125" customWidth="1"/>
    <col min="7428" max="7428" width="19" customWidth="1"/>
    <col min="7429" max="7429" width="16.5703125" customWidth="1"/>
    <col min="7430" max="7430" width="14" customWidth="1"/>
    <col min="7431" max="7431" width="15.140625" customWidth="1"/>
    <col min="7432" max="7432" width="14.85546875" customWidth="1"/>
    <col min="7433" max="7433" width="14.28515625" customWidth="1"/>
    <col min="7434" max="7434" width="11.7109375" customWidth="1"/>
    <col min="7435" max="7435" width="13.5703125" customWidth="1"/>
    <col min="7437" max="7437" width="15.5703125" customWidth="1"/>
    <col min="7677" max="7677" width="9.28515625" customWidth="1"/>
    <col min="7678" max="7678" width="4.7109375" customWidth="1"/>
    <col min="7679" max="7679" width="39.140625" customWidth="1"/>
    <col min="7680" max="7680" width="15.28515625" customWidth="1"/>
    <col min="7681" max="7682" width="0" hidden="1" customWidth="1"/>
    <col min="7683" max="7683" width="12.5703125" customWidth="1"/>
    <col min="7684" max="7684" width="19" customWidth="1"/>
    <col min="7685" max="7685" width="16.5703125" customWidth="1"/>
    <col min="7686" max="7686" width="14" customWidth="1"/>
    <col min="7687" max="7687" width="15.140625" customWidth="1"/>
    <col min="7688" max="7688" width="14.85546875" customWidth="1"/>
    <col min="7689" max="7689" width="14.28515625" customWidth="1"/>
    <col min="7690" max="7690" width="11.7109375" customWidth="1"/>
    <col min="7691" max="7691" width="13.5703125" customWidth="1"/>
    <col min="7693" max="7693" width="15.5703125" customWidth="1"/>
    <col min="7933" max="7933" width="9.28515625" customWidth="1"/>
    <col min="7934" max="7934" width="4.7109375" customWidth="1"/>
    <col min="7935" max="7935" width="39.140625" customWidth="1"/>
    <col min="7936" max="7936" width="15.28515625" customWidth="1"/>
    <col min="7937" max="7938" width="0" hidden="1" customWidth="1"/>
    <col min="7939" max="7939" width="12.5703125" customWidth="1"/>
    <col min="7940" max="7940" width="19" customWidth="1"/>
    <col min="7941" max="7941" width="16.5703125" customWidth="1"/>
    <col min="7942" max="7942" width="14" customWidth="1"/>
    <col min="7943" max="7943" width="15.140625" customWidth="1"/>
    <col min="7944" max="7944" width="14.85546875" customWidth="1"/>
    <col min="7945" max="7945" width="14.28515625" customWidth="1"/>
    <col min="7946" max="7946" width="11.7109375" customWidth="1"/>
    <col min="7947" max="7947" width="13.5703125" customWidth="1"/>
    <col min="7949" max="7949" width="15.5703125" customWidth="1"/>
    <col min="8189" max="8189" width="9.28515625" customWidth="1"/>
    <col min="8190" max="8190" width="4.7109375" customWidth="1"/>
    <col min="8191" max="8191" width="39.140625" customWidth="1"/>
    <col min="8192" max="8192" width="15.28515625" customWidth="1"/>
    <col min="8193" max="8194" width="0" hidden="1" customWidth="1"/>
    <col min="8195" max="8195" width="12.5703125" customWidth="1"/>
    <col min="8196" max="8196" width="19" customWidth="1"/>
    <col min="8197" max="8197" width="16.5703125" customWidth="1"/>
    <col min="8198" max="8198" width="14" customWidth="1"/>
    <col min="8199" max="8199" width="15.140625" customWidth="1"/>
    <col min="8200" max="8200" width="14.85546875" customWidth="1"/>
    <col min="8201" max="8201" width="14.28515625" customWidth="1"/>
    <col min="8202" max="8202" width="11.7109375" customWidth="1"/>
    <col min="8203" max="8203" width="13.5703125" customWidth="1"/>
    <col min="8205" max="8205" width="15.5703125" customWidth="1"/>
    <col min="8445" max="8445" width="9.28515625" customWidth="1"/>
    <col min="8446" max="8446" width="4.7109375" customWidth="1"/>
    <col min="8447" max="8447" width="39.140625" customWidth="1"/>
    <col min="8448" max="8448" width="15.28515625" customWidth="1"/>
    <col min="8449" max="8450" width="0" hidden="1" customWidth="1"/>
    <col min="8451" max="8451" width="12.5703125" customWidth="1"/>
    <col min="8452" max="8452" width="19" customWidth="1"/>
    <col min="8453" max="8453" width="16.5703125" customWidth="1"/>
    <col min="8454" max="8454" width="14" customWidth="1"/>
    <col min="8455" max="8455" width="15.140625" customWidth="1"/>
    <col min="8456" max="8456" width="14.85546875" customWidth="1"/>
    <col min="8457" max="8457" width="14.28515625" customWidth="1"/>
    <col min="8458" max="8458" width="11.7109375" customWidth="1"/>
    <col min="8459" max="8459" width="13.5703125" customWidth="1"/>
    <col min="8461" max="8461" width="15.5703125" customWidth="1"/>
    <col min="8701" max="8701" width="9.28515625" customWidth="1"/>
    <col min="8702" max="8702" width="4.7109375" customWidth="1"/>
    <col min="8703" max="8703" width="39.140625" customWidth="1"/>
    <col min="8704" max="8704" width="15.28515625" customWidth="1"/>
    <col min="8705" max="8706" width="0" hidden="1" customWidth="1"/>
    <col min="8707" max="8707" width="12.5703125" customWidth="1"/>
    <col min="8708" max="8708" width="19" customWidth="1"/>
    <col min="8709" max="8709" width="16.5703125" customWidth="1"/>
    <col min="8710" max="8710" width="14" customWidth="1"/>
    <col min="8711" max="8711" width="15.140625" customWidth="1"/>
    <col min="8712" max="8712" width="14.85546875" customWidth="1"/>
    <col min="8713" max="8713" width="14.28515625" customWidth="1"/>
    <col min="8714" max="8714" width="11.7109375" customWidth="1"/>
    <col min="8715" max="8715" width="13.5703125" customWidth="1"/>
    <col min="8717" max="8717" width="15.5703125" customWidth="1"/>
    <col min="8957" max="8957" width="9.28515625" customWidth="1"/>
    <col min="8958" max="8958" width="4.7109375" customWidth="1"/>
    <col min="8959" max="8959" width="39.140625" customWidth="1"/>
    <col min="8960" max="8960" width="15.28515625" customWidth="1"/>
    <col min="8961" max="8962" width="0" hidden="1" customWidth="1"/>
    <col min="8963" max="8963" width="12.5703125" customWidth="1"/>
    <col min="8964" max="8964" width="19" customWidth="1"/>
    <col min="8965" max="8965" width="16.5703125" customWidth="1"/>
    <col min="8966" max="8966" width="14" customWidth="1"/>
    <col min="8967" max="8967" width="15.140625" customWidth="1"/>
    <col min="8968" max="8968" width="14.85546875" customWidth="1"/>
    <col min="8969" max="8969" width="14.28515625" customWidth="1"/>
    <col min="8970" max="8970" width="11.7109375" customWidth="1"/>
    <col min="8971" max="8971" width="13.5703125" customWidth="1"/>
    <col min="8973" max="8973" width="15.5703125" customWidth="1"/>
    <col min="9213" max="9213" width="9.28515625" customWidth="1"/>
    <col min="9214" max="9214" width="4.7109375" customWidth="1"/>
    <col min="9215" max="9215" width="39.140625" customWidth="1"/>
    <col min="9216" max="9216" width="15.28515625" customWidth="1"/>
    <col min="9217" max="9218" width="0" hidden="1" customWidth="1"/>
    <col min="9219" max="9219" width="12.5703125" customWidth="1"/>
    <col min="9220" max="9220" width="19" customWidth="1"/>
    <col min="9221" max="9221" width="16.5703125" customWidth="1"/>
    <col min="9222" max="9222" width="14" customWidth="1"/>
    <col min="9223" max="9223" width="15.140625" customWidth="1"/>
    <col min="9224" max="9224" width="14.85546875" customWidth="1"/>
    <col min="9225" max="9225" width="14.28515625" customWidth="1"/>
    <col min="9226" max="9226" width="11.7109375" customWidth="1"/>
    <col min="9227" max="9227" width="13.5703125" customWidth="1"/>
    <col min="9229" max="9229" width="15.5703125" customWidth="1"/>
    <col min="9469" max="9469" width="9.28515625" customWidth="1"/>
    <col min="9470" max="9470" width="4.7109375" customWidth="1"/>
    <col min="9471" max="9471" width="39.140625" customWidth="1"/>
    <col min="9472" max="9472" width="15.28515625" customWidth="1"/>
    <col min="9473" max="9474" width="0" hidden="1" customWidth="1"/>
    <col min="9475" max="9475" width="12.5703125" customWidth="1"/>
    <col min="9476" max="9476" width="19" customWidth="1"/>
    <col min="9477" max="9477" width="16.5703125" customWidth="1"/>
    <col min="9478" max="9478" width="14" customWidth="1"/>
    <col min="9479" max="9479" width="15.140625" customWidth="1"/>
    <col min="9480" max="9480" width="14.85546875" customWidth="1"/>
    <col min="9481" max="9481" width="14.28515625" customWidth="1"/>
    <col min="9482" max="9482" width="11.7109375" customWidth="1"/>
    <col min="9483" max="9483" width="13.5703125" customWidth="1"/>
    <col min="9485" max="9485" width="15.5703125" customWidth="1"/>
    <col min="9725" max="9725" width="9.28515625" customWidth="1"/>
    <col min="9726" max="9726" width="4.7109375" customWidth="1"/>
    <col min="9727" max="9727" width="39.140625" customWidth="1"/>
    <col min="9728" max="9728" width="15.28515625" customWidth="1"/>
    <col min="9729" max="9730" width="0" hidden="1" customWidth="1"/>
    <col min="9731" max="9731" width="12.5703125" customWidth="1"/>
    <col min="9732" max="9732" width="19" customWidth="1"/>
    <col min="9733" max="9733" width="16.5703125" customWidth="1"/>
    <col min="9734" max="9734" width="14" customWidth="1"/>
    <col min="9735" max="9735" width="15.140625" customWidth="1"/>
    <col min="9736" max="9736" width="14.85546875" customWidth="1"/>
    <col min="9737" max="9737" width="14.28515625" customWidth="1"/>
    <col min="9738" max="9738" width="11.7109375" customWidth="1"/>
    <col min="9739" max="9739" width="13.5703125" customWidth="1"/>
    <col min="9741" max="9741" width="15.5703125" customWidth="1"/>
    <col min="9981" max="9981" width="9.28515625" customWidth="1"/>
    <col min="9982" max="9982" width="4.7109375" customWidth="1"/>
    <col min="9983" max="9983" width="39.140625" customWidth="1"/>
    <col min="9984" max="9984" width="15.28515625" customWidth="1"/>
    <col min="9985" max="9986" width="0" hidden="1" customWidth="1"/>
    <col min="9987" max="9987" width="12.5703125" customWidth="1"/>
    <col min="9988" max="9988" width="19" customWidth="1"/>
    <col min="9989" max="9989" width="16.5703125" customWidth="1"/>
    <col min="9990" max="9990" width="14" customWidth="1"/>
    <col min="9991" max="9991" width="15.140625" customWidth="1"/>
    <col min="9992" max="9992" width="14.85546875" customWidth="1"/>
    <col min="9993" max="9993" width="14.28515625" customWidth="1"/>
    <col min="9994" max="9994" width="11.7109375" customWidth="1"/>
    <col min="9995" max="9995" width="13.5703125" customWidth="1"/>
    <col min="9997" max="9997" width="15.5703125" customWidth="1"/>
    <col min="10237" max="10237" width="9.28515625" customWidth="1"/>
    <col min="10238" max="10238" width="4.7109375" customWidth="1"/>
    <col min="10239" max="10239" width="39.140625" customWidth="1"/>
    <col min="10240" max="10240" width="15.28515625" customWidth="1"/>
    <col min="10241" max="10242" width="0" hidden="1" customWidth="1"/>
    <col min="10243" max="10243" width="12.5703125" customWidth="1"/>
    <col min="10244" max="10244" width="19" customWidth="1"/>
    <col min="10245" max="10245" width="16.5703125" customWidth="1"/>
    <col min="10246" max="10246" width="14" customWidth="1"/>
    <col min="10247" max="10247" width="15.140625" customWidth="1"/>
    <col min="10248" max="10248" width="14.85546875" customWidth="1"/>
    <col min="10249" max="10249" width="14.28515625" customWidth="1"/>
    <col min="10250" max="10250" width="11.7109375" customWidth="1"/>
    <col min="10251" max="10251" width="13.5703125" customWidth="1"/>
    <col min="10253" max="10253" width="15.5703125" customWidth="1"/>
    <col min="10493" max="10493" width="9.28515625" customWidth="1"/>
    <col min="10494" max="10494" width="4.7109375" customWidth="1"/>
    <col min="10495" max="10495" width="39.140625" customWidth="1"/>
    <col min="10496" max="10496" width="15.28515625" customWidth="1"/>
    <col min="10497" max="10498" width="0" hidden="1" customWidth="1"/>
    <col min="10499" max="10499" width="12.5703125" customWidth="1"/>
    <col min="10500" max="10500" width="19" customWidth="1"/>
    <col min="10501" max="10501" width="16.5703125" customWidth="1"/>
    <col min="10502" max="10502" width="14" customWidth="1"/>
    <col min="10503" max="10503" width="15.140625" customWidth="1"/>
    <col min="10504" max="10504" width="14.85546875" customWidth="1"/>
    <col min="10505" max="10505" width="14.28515625" customWidth="1"/>
    <col min="10506" max="10506" width="11.7109375" customWidth="1"/>
    <col min="10507" max="10507" width="13.5703125" customWidth="1"/>
    <col min="10509" max="10509" width="15.5703125" customWidth="1"/>
    <col min="10749" max="10749" width="9.28515625" customWidth="1"/>
    <col min="10750" max="10750" width="4.7109375" customWidth="1"/>
    <col min="10751" max="10751" width="39.140625" customWidth="1"/>
    <col min="10752" max="10752" width="15.28515625" customWidth="1"/>
    <col min="10753" max="10754" width="0" hidden="1" customWidth="1"/>
    <col min="10755" max="10755" width="12.5703125" customWidth="1"/>
    <col min="10756" max="10756" width="19" customWidth="1"/>
    <col min="10757" max="10757" width="16.5703125" customWidth="1"/>
    <col min="10758" max="10758" width="14" customWidth="1"/>
    <col min="10759" max="10759" width="15.140625" customWidth="1"/>
    <col min="10760" max="10760" width="14.85546875" customWidth="1"/>
    <col min="10761" max="10761" width="14.28515625" customWidth="1"/>
    <col min="10762" max="10762" width="11.7109375" customWidth="1"/>
    <col min="10763" max="10763" width="13.5703125" customWidth="1"/>
    <col min="10765" max="10765" width="15.5703125" customWidth="1"/>
    <col min="11005" max="11005" width="9.28515625" customWidth="1"/>
    <col min="11006" max="11006" width="4.7109375" customWidth="1"/>
    <col min="11007" max="11007" width="39.140625" customWidth="1"/>
    <col min="11008" max="11008" width="15.28515625" customWidth="1"/>
    <col min="11009" max="11010" width="0" hidden="1" customWidth="1"/>
    <col min="11011" max="11011" width="12.5703125" customWidth="1"/>
    <col min="11012" max="11012" width="19" customWidth="1"/>
    <col min="11013" max="11013" width="16.5703125" customWidth="1"/>
    <col min="11014" max="11014" width="14" customWidth="1"/>
    <col min="11015" max="11015" width="15.140625" customWidth="1"/>
    <col min="11016" max="11016" width="14.85546875" customWidth="1"/>
    <col min="11017" max="11017" width="14.28515625" customWidth="1"/>
    <col min="11018" max="11018" width="11.7109375" customWidth="1"/>
    <col min="11019" max="11019" width="13.5703125" customWidth="1"/>
    <col min="11021" max="11021" width="15.5703125" customWidth="1"/>
    <col min="11261" max="11261" width="9.28515625" customWidth="1"/>
    <col min="11262" max="11262" width="4.7109375" customWidth="1"/>
    <col min="11263" max="11263" width="39.140625" customWidth="1"/>
    <col min="11264" max="11264" width="15.28515625" customWidth="1"/>
    <col min="11265" max="11266" width="0" hidden="1" customWidth="1"/>
    <col min="11267" max="11267" width="12.5703125" customWidth="1"/>
    <col min="11268" max="11268" width="19" customWidth="1"/>
    <col min="11269" max="11269" width="16.5703125" customWidth="1"/>
    <col min="11270" max="11270" width="14" customWidth="1"/>
    <col min="11271" max="11271" width="15.140625" customWidth="1"/>
    <col min="11272" max="11272" width="14.85546875" customWidth="1"/>
    <col min="11273" max="11273" width="14.28515625" customWidth="1"/>
    <col min="11274" max="11274" width="11.7109375" customWidth="1"/>
    <col min="11275" max="11275" width="13.5703125" customWidth="1"/>
    <col min="11277" max="11277" width="15.5703125" customWidth="1"/>
    <col min="11517" max="11517" width="9.28515625" customWidth="1"/>
    <col min="11518" max="11518" width="4.7109375" customWidth="1"/>
    <col min="11519" max="11519" width="39.140625" customWidth="1"/>
    <col min="11520" max="11520" width="15.28515625" customWidth="1"/>
    <col min="11521" max="11522" width="0" hidden="1" customWidth="1"/>
    <col min="11523" max="11523" width="12.5703125" customWidth="1"/>
    <col min="11524" max="11524" width="19" customWidth="1"/>
    <col min="11525" max="11525" width="16.5703125" customWidth="1"/>
    <col min="11526" max="11526" width="14" customWidth="1"/>
    <col min="11527" max="11527" width="15.140625" customWidth="1"/>
    <col min="11528" max="11528" width="14.85546875" customWidth="1"/>
    <col min="11529" max="11529" width="14.28515625" customWidth="1"/>
    <col min="11530" max="11530" width="11.7109375" customWidth="1"/>
    <col min="11531" max="11531" width="13.5703125" customWidth="1"/>
    <col min="11533" max="11533" width="15.5703125" customWidth="1"/>
    <col min="11773" max="11773" width="9.28515625" customWidth="1"/>
    <col min="11774" max="11774" width="4.7109375" customWidth="1"/>
    <col min="11775" max="11775" width="39.140625" customWidth="1"/>
    <col min="11776" max="11776" width="15.28515625" customWidth="1"/>
    <col min="11777" max="11778" width="0" hidden="1" customWidth="1"/>
    <col min="11779" max="11779" width="12.5703125" customWidth="1"/>
    <col min="11780" max="11780" width="19" customWidth="1"/>
    <col min="11781" max="11781" width="16.5703125" customWidth="1"/>
    <col min="11782" max="11782" width="14" customWidth="1"/>
    <col min="11783" max="11783" width="15.140625" customWidth="1"/>
    <col min="11784" max="11784" width="14.85546875" customWidth="1"/>
    <col min="11785" max="11785" width="14.28515625" customWidth="1"/>
    <col min="11786" max="11786" width="11.7109375" customWidth="1"/>
    <col min="11787" max="11787" width="13.5703125" customWidth="1"/>
    <col min="11789" max="11789" width="15.5703125" customWidth="1"/>
    <col min="12029" max="12029" width="9.28515625" customWidth="1"/>
    <col min="12030" max="12030" width="4.7109375" customWidth="1"/>
    <col min="12031" max="12031" width="39.140625" customWidth="1"/>
    <col min="12032" max="12032" width="15.28515625" customWidth="1"/>
    <col min="12033" max="12034" width="0" hidden="1" customWidth="1"/>
    <col min="12035" max="12035" width="12.5703125" customWidth="1"/>
    <col min="12036" max="12036" width="19" customWidth="1"/>
    <col min="12037" max="12037" width="16.5703125" customWidth="1"/>
    <col min="12038" max="12038" width="14" customWidth="1"/>
    <col min="12039" max="12039" width="15.140625" customWidth="1"/>
    <col min="12040" max="12040" width="14.85546875" customWidth="1"/>
    <col min="12041" max="12041" width="14.28515625" customWidth="1"/>
    <col min="12042" max="12042" width="11.7109375" customWidth="1"/>
    <col min="12043" max="12043" width="13.5703125" customWidth="1"/>
    <col min="12045" max="12045" width="15.5703125" customWidth="1"/>
    <col min="12285" max="12285" width="9.28515625" customWidth="1"/>
    <col min="12286" max="12286" width="4.7109375" customWidth="1"/>
    <col min="12287" max="12287" width="39.140625" customWidth="1"/>
    <col min="12288" max="12288" width="15.28515625" customWidth="1"/>
    <col min="12289" max="12290" width="0" hidden="1" customWidth="1"/>
    <col min="12291" max="12291" width="12.5703125" customWidth="1"/>
    <col min="12292" max="12292" width="19" customWidth="1"/>
    <col min="12293" max="12293" width="16.5703125" customWidth="1"/>
    <col min="12294" max="12294" width="14" customWidth="1"/>
    <col min="12295" max="12295" width="15.140625" customWidth="1"/>
    <col min="12296" max="12296" width="14.85546875" customWidth="1"/>
    <col min="12297" max="12297" width="14.28515625" customWidth="1"/>
    <col min="12298" max="12298" width="11.7109375" customWidth="1"/>
    <col min="12299" max="12299" width="13.5703125" customWidth="1"/>
    <col min="12301" max="12301" width="15.5703125" customWidth="1"/>
    <col min="12541" max="12541" width="9.28515625" customWidth="1"/>
    <col min="12542" max="12542" width="4.7109375" customWidth="1"/>
    <col min="12543" max="12543" width="39.140625" customWidth="1"/>
    <col min="12544" max="12544" width="15.28515625" customWidth="1"/>
    <col min="12545" max="12546" width="0" hidden="1" customWidth="1"/>
    <col min="12547" max="12547" width="12.5703125" customWidth="1"/>
    <col min="12548" max="12548" width="19" customWidth="1"/>
    <col min="12549" max="12549" width="16.5703125" customWidth="1"/>
    <col min="12550" max="12550" width="14" customWidth="1"/>
    <col min="12551" max="12551" width="15.140625" customWidth="1"/>
    <col min="12552" max="12552" width="14.85546875" customWidth="1"/>
    <col min="12553" max="12553" width="14.28515625" customWidth="1"/>
    <col min="12554" max="12554" width="11.7109375" customWidth="1"/>
    <col min="12555" max="12555" width="13.5703125" customWidth="1"/>
    <col min="12557" max="12557" width="15.5703125" customWidth="1"/>
    <col min="12797" max="12797" width="9.28515625" customWidth="1"/>
    <col min="12798" max="12798" width="4.7109375" customWidth="1"/>
    <col min="12799" max="12799" width="39.140625" customWidth="1"/>
    <col min="12800" max="12800" width="15.28515625" customWidth="1"/>
    <col min="12801" max="12802" width="0" hidden="1" customWidth="1"/>
    <col min="12803" max="12803" width="12.5703125" customWidth="1"/>
    <col min="12804" max="12804" width="19" customWidth="1"/>
    <col min="12805" max="12805" width="16.5703125" customWidth="1"/>
    <col min="12806" max="12806" width="14" customWidth="1"/>
    <col min="12807" max="12807" width="15.140625" customWidth="1"/>
    <col min="12808" max="12808" width="14.85546875" customWidth="1"/>
    <col min="12809" max="12809" width="14.28515625" customWidth="1"/>
    <col min="12810" max="12810" width="11.7109375" customWidth="1"/>
    <col min="12811" max="12811" width="13.5703125" customWidth="1"/>
    <col min="12813" max="12813" width="15.5703125" customWidth="1"/>
    <col min="13053" max="13053" width="9.28515625" customWidth="1"/>
    <col min="13054" max="13054" width="4.7109375" customWidth="1"/>
    <col min="13055" max="13055" width="39.140625" customWidth="1"/>
    <col min="13056" max="13056" width="15.28515625" customWidth="1"/>
    <col min="13057" max="13058" width="0" hidden="1" customWidth="1"/>
    <col min="13059" max="13059" width="12.5703125" customWidth="1"/>
    <col min="13060" max="13060" width="19" customWidth="1"/>
    <col min="13061" max="13061" width="16.5703125" customWidth="1"/>
    <col min="13062" max="13062" width="14" customWidth="1"/>
    <col min="13063" max="13063" width="15.140625" customWidth="1"/>
    <col min="13064" max="13064" width="14.85546875" customWidth="1"/>
    <col min="13065" max="13065" width="14.28515625" customWidth="1"/>
    <col min="13066" max="13066" width="11.7109375" customWidth="1"/>
    <col min="13067" max="13067" width="13.5703125" customWidth="1"/>
    <col min="13069" max="13069" width="15.5703125" customWidth="1"/>
    <col min="13309" max="13309" width="9.28515625" customWidth="1"/>
    <col min="13310" max="13310" width="4.7109375" customWidth="1"/>
    <col min="13311" max="13311" width="39.140625" customWidth="1"/>
    <col min="13312" max="13312" width="15.28515625" customWidth="1"/>
    <col min="13313" max="13314" width="0" hidden="1" customWidth="1"/>
    <col min="13315" max="13315" width="12.5703125" customWidth="1"/>
    <col min="13316" max="13316" width="19" customWidth="1"/>
    <col min="13317" max="13317" width="16.5703125" customWidth="1"/>
    <col min="13318" max="13318" width="14" customWidth="1"/>
    <col min="13319" max="13319" width="15.140625" customWidth="1"/>
    <col min="13320" max="13320" width="14.85546875" customWidth="1"/>
    <col min="13321" max="13321" width="14.28515625" customWidth="1"/>
    <col min="13322" max="13322" width="11.7109375" customWidth="1"/>
    <col min="13323" max="13323" width="13.5703125" customWidth="1"/>
    <col min="13325" max="13325" width="15.5703125" customWidth="1"/>
    <col min="13565" max="13565" width="9.28515625" customWidth="1"/>
    <col min="13566" max="13566" width="4.7109375" customWidth="1"/>
    <col min="13567" max="13567" width="39.140625" customWidth="1"/>
    <col min="13568" max="13568" width="15.28515625" customWidth="1"/>
    <col min="13569" max="13570" width="0" hidden="1" customWidth="1"/>
    <col min="13571" max="13571" width="12.5703125" customWidth="1"/>
    <col min="13572" max="13572" width="19" customWidth="1"/>
    <col min="13573" max="13573" width="16.5703125" customWidth="1"/>
    <col min="13574" max="13574" width="14" customWidth="1"/>
    <col min="13575" max="13575" width="15.140625" customWidth="1"/>
    <col min="13576" max="13576" width="14.85546875" customWidth="1"/>
    <col min="13577" max="13577" width="14.28515625" customWidth="1"/>
    <col min="13578" max="13578" width="11.7109375" customWidth="1"/>
    <col min="13579" max="13579" width="13.5703125" customWidth="1"/>
    <col min="13581" max="13581" width="15.5703125" customWidth="1"/>
    <col min="13821" max="13821" width="9.28515625" customWidth="1"/>
    <col min="13822" max="13822" width="4.7109375" customWidth="1"/>
    <col min="13823" max="13823" width="39.140625" customWidth="1"/>
    <col min="13824" max="13824" width="15.28515625" customWidth="1"/>
    <col min="13825" max="13826" width="0" hidden="1" customWidth="1"/>
    <col min="13827" max="13827" width="12.5703125" customWidth="1"/>
    <col min="13828" max="13828" width="19" customWidth="1"/>
    <col min="13829" max="13829" width="16.5703125" customWidth="1"/>
    <col min="13830" max="13830" width="14" customWidth="1"/>
    <col min="13831" max="13831" width="15.140625" customWidth="1"/>
    <col min="13832" max="13832" width="14.85546875" customWidth="1"/>
    <col min="13833" max="13833" width="14.28515625" customWidth="1"/>
    <col min="13834" max="13834" width="11.7109375" customWidth="1"/>
    <col min="13835" max="13835" width="13.5703125" customWidth="1"/>
    <col min="13837" max="13837" width="15.5703125" customWidth="1"/>
    <col min="14077" max="14077" width="9.28515625" customWidth="1"/>
    <col min="14078" max="14078" width="4.7109375" customWidth="1"/>
    <col min="14079" max="14079" width="39.140625" customWidth="1"/>
    <col min="14080" max="14080" width="15.28515625" customWidth="1"/>
    <col min="14081" max="14082" width="0" hidden="1" customWidth="1"/>
    <col min="14083" max="14083" width="12.5703125" customWidth="1"/>
    <col min="14084" max="14084" width="19" customWidth="1"/>
    <col min="14085" max="14085" width="16.5703125" customWidth="1"/>
    <col min="14086" max="14086" width="14" customWidth="1"/>
    <col min="14087" max="14087" width="15.140625" customWidth="1"/>
    <col min="14088" max="14088" width="14.85546875" customWidth="1"/>
    <col min="14089" max="14089" width="14.28515625" customWidth="1"/>
    <col min="14090" max="14090" width="11.7109375" customWidth="1"/>
    <col min="14091" max="14091" width="13.5703125" customWidth="1"/>
    <col min="14093" max="14093" width="15.5703125" customWidth="1"/>
    <col min="14333" max="14333" width="9.28515625" customWidth="1"/>
    <col min="14334" max="14334" width="4.7109375" customWidth="1"/>
    <col min="14335" max="14335" width="39.140625" customWidth="1"/>
    <col min="14336" max="14336" width="15.28515625" customWidth="1"/>
    <col min="14337" max="14338" width="0" hidden="1" customWidth="1"/>
    <col min="14339" max="14339" width="12.5703125" customWidth="1"/>
    <col min="14340" max="14340" width="19" customWidth="1"/>
    <col min="14341" max="14341" width="16.5703125" customWidth="1"/>
    <col min="14342" max="14342" width="14" customWidth="1"/>
    <col min="14343" max="14343" width="15.140625" customWidth="1"/>
    <col min="14344" max="14344" width="14.85546875" customWidth="1"/>
    <col min="14345" max="14345" width="14.28515625" customWidth="1"/>
    <col min="14346" max="14346" width="11.7109375" customWidth="1"/>
    <col min="14347" max="14347" width="13.5703125" customWidth="1"/>
    <col min="14349" max="14349" width="15.5703125" customWidth="1"/>
    <col min="14589" max="14589" width="9.28515625" customWidth="1"/>
    <col min="14590" max="14590" width="4.7109375" customWidth="1"/>
    <col min="14591" max="14591" width="39.140625" customWidth="1"/>
    <col min="14592" max="14592" width="15.28515625" customWidth="1"/>
    <col min="14593" max="14594" width="0" hidden="1" customWidth="1"/>
    <col min="14595" max="14595" width="12.5703125" customWidth="1"/>
    <col min="14596" max="14596" width="19" customWidth="1"/>
    <col min="14597" max="14597" width="16.5703125" customWidth="1"/>
    <col min="14598" max="14598" width="14" customWidth="1"/>
    <col min="14599" max="14599" width="15.140625" customWidth="1"/>
    <col min="14600" max="14600" width="14.85546875" customWidth="1"/>
    <col min="14601" max="14601" width="14.28515625" customWidth="1"/>
    <col min="14602" max="14602" width="11.7109375" customWidth="1"/>
    <col min="14603" max="14603" width="13.5703125" customWidth="1"/>
    <col min="14605" max="14605" width="15.5703125" customWidth="1"/>
    <col min="14845" max="14845" width="9.28515625" customWidth="1"/>
    <col min="14846" max="14846" width="4.7109375" customWidth="1"/>
    <col min="14847" max="14847" width="39.140625" customWidth="1"/>
    <col min="14848" max="14848" width="15.28515625" customWidth="1"/>
    <col min="14849" max="14850" width="0" hidden="1" customWidth="1"/>
    <col min="14851" max="14851" width="12.5703125" customWidth="1"/>
    <col min="14852" max="14852" width="19" customWidth="1"/>
    <col min="14853" max="14853" width="16.5703125" customWidth="1"/>
    <col min="14854" max="14854" width="14" customWidth="1"/>
    <col min="14855" max="14855" width="15.140625" customWidth="1"/>
    <col min="14856" max="14856" width="14.85546875" customWidth="1"/>
    <col min="14857" max="14857" width="14.28515625" customWidth="1"/>
    <col min="14858" max="14858" width="11.7109375" customWidth="1"/>
    <col min="14859" max="14859" width="13.5703125" customWidth="1"/>
    <col min="14861" max="14861" width="15.5703125" customWidth="1"/>
    <col min="15101" max="15101" width="9.28515625" customWidth="1"/>
    <col min="15102" max="15102" width="4.7109375" customWidth="1"/>
    <col min="15103" max="15103" width="39.140625" customWidth="1"/>
    <col min="15104" max="15104" width="15.28515625" customWidth="1"/>
    <col min="15105" max="15106" width="0" hidden="1" customWidth="1"/>
    <col min="15107" max="15107" width="12.5703125" customWidth="1"/>
    <col min="15108" max="15108" width="19" customWidth="1"/>
    <col min="15109" max="15109" width="16.5703125" customWidth="1"/>
    <col min="15110" max="15110" width="14" customWidth="1"/>
    <col min="15111" max="15111" width="15.140625" customWidth="1"/>
    <col min="15112" max="15112" width="14.85546875" customWidth="1"/>
    <col min="15113" max="15113" width="14.28515625" customWidth="1"/>
    <col min="15114" max="15114" width="11.7109375" customWidth="1"/>
    <col min="15115" max="15115" width="13.5703125" customWidth="1"/>
    <col min="15117" max="15117" width="15.5703125" customWidth="1"/>
    <col min="15357" max="15357" width="9.28515625" customWidth="1"/>
    <col min="15358" max="15358" width="4.7109375" customWidth="1"/>
    <col min="15359" max="15359" width="39.140625" customWidth="1"/>
    <col min="15360" max="15360" width="15.28515625" customWidth="1"/>
    <col min="15361" max="15362" width="0" hidden="1" customWidth="1"/>
    <col min="15363" max="15363" width="12.5703125" customWidth="1"/>
    <col min="15364" max="15364" width="19" customWidth="1"/>
    <col min="15365" max="15365" width="16.5703125" customWidth="1"/>
    <col min="15366" max="15366" width="14" customWidth="1"/>
    <col min="15367" max="15367" width="15.140625" customWidth="1"/>
    <col min="15368" max="15368" width="14.85546875" customWidth="1"/>
    <col min="15369" max="15369" width="14.28515625" customWidth="1"/>
    <col min="15370" max="15370" width="11.7109375" customWidth="1"/>
    <col min="15371" max="15371" width="13.5703125" customWidth="1"/>
    <col min="15373" max="15373" width="15.5703125" customWidth="1"/>
    <col min="15613" max="15613" width="9.28515625" customWidth="1"/>
    <col min="15614" max="15614" width="4.7109375" customWidth="1"/>
    <col min="15615" max="15615" width="39.140625" customWidth="1"/>
    <col min="15616" max="15616" width="15.28515625" customWidth="1"/>
    <col min="15617" max="15618" width="0" hidden="1" customWidth="1"/>
    <col min="15619" max="15619" width="12.5703125" customWidth="1"/>
    <col min="15620" max="15620" width="19" customWidth="1"/>
    <col min="15621" max="15621" width="16.5703125" customWidth="1"/>
    <col min="15622" max="15622" width="14" customWidth="1"/>
    <col min="15623" max="15623" width="15.140625" customWidth="1"/>
    <col min="15624" max="15624" width="14.85546875" customWidth="1"/>
    <col min="15625" max="15625" width="14.28515625" customWidth="1"/>
    <col min="15626" max="15626" width="11.7109375" customWidth="1"/>
    <col min="15627" max="15627" width="13.5703125" customWidth="1"/>
    <col min="15629" max="15629" width="15.5703125" customWidth="1"/>
    <col min="15869" max="15869" width="9.28515625" customWidth="1"/>
    <col min="15870" max="15870" width="4.7109375" customWidth="1"/>
    <col min="15871" max="15871" width="39.140625" customWidth="1"/>
    <col min="15872" max="15872" width="15.28515625" customWidth="1"/>
    <col min="15873" max="15874" width="0" hidden="1" customWidth="1"/>
    <col min="15875" max="15875" width="12.5703125" customWidth="1"/>
    <col min="15876" max="15876" width="19" customWidth="1"/>
    <col min="15877" max="15877" width="16.5703125" customWidth="1"/>
    <col min="15878" max="15878" width="14" customWidth="1"/>
    <col min="15879" max="15879" width="15.140625" customWidth="1"/>
    <col min="15880" max="15880" width="14.85546875" customWidth="1"/>
    <col min="15881" max="15881" width="14.28515625" customWidth="1"/>
    <col min="15882" max="15882" width="11.7109375" customWidth="1"/>
    <col min="15883" max="15883" width="13.5703125" customWidth="1"/>
    <col min="15885" max="15885" width="15.5703125" customWidth="1"/>
    <col min="16125" max="16125" width="9.28515625" customWidth="1"/>
    <col min="16126" max="16126" width="4.7109375" customWidth="1"/>
    <col min="16127" max="16127" width="39.140625" customWidth="1"/>
    <col min="16128" max="16128" width="15.28515625" customWidth="1"/>
    <col min="16129" max="16130" width="0" hidden="1" customWidth="1"/>
    <col min="16131" max="16131" width="12.5703125" customWidth="1"/>
    <col min="16132" max="16132" width="19" customWidth="1"/>
    <col min="16133" max="16133" width="16.5703125" customWidth="1"/>
    <col min="16134" max="16134" width="14" customWidth="1"/>
    <col min="16135" max="16135" width="15.140625" customWidth="1"/>
    <col min="16136" max="16136" width="14.85546875" customWidth="1"/>
    <col min="16137" max="16137" width="14.28515625" customWidth="1"/>
    <col min="16138" max="16138" width="11.7109375" customWidth="1"/>
    <col min="16139" max="16139" width="13.5703125" customWidth="1"/>
    <col min="16141" max="16141" width="15.5703125" customWidth="1"/>
  </cols>
  <sheetData>
    <row r="1" spans="1:13" ht="51.75" customHeight="1" x14ac:dyDescent="0.25">
      <c r="A1" s="3"/>
      <c r="B1" s="69" t="s">
        <v>77</v>
      </c>
      <c r="C1" s="69"/>
      <c r="D1" s="69"/>
      <c r="E1" s="69"/>
      <c r="F1" s="69"/>
      <c r="G1" s="69"/>
      <c r="H1" s="69"/>
      <c r="I1" s="69"/>
      <c r="J1" s="69"/>
      <c r="K1" s="69"/>
    </row>
    <row r="2" spans="1:13" ht="94.5" customHeight="1" thickBot="1" x14ac:dyDescent="0.3">
      <c r="A2" s="4" t="s">
        <v>8</v>
      </c>
      <c r="B2" s="5" t="s">
        <v>9</v>
      </c>
      <c r="C2" s="6" t="s">
        <v>7</v>
      </c>
      <c r="D2" s="7" t="s">
        <v>10</v>
      </c>
      <c r="E2" s="8" t="s">
        <v>4</v>
      </c>
      <c r="F2" s="9" t="s">
        <v>11</v>
      </c>
      <c r="G2" s="10" t="s">
        <v>12</v>
      </c>
      <c r="H2" s="8" t="s">
        <v>76</v>
      </c>
      <c r="I2" s="8" t="s">
        <v>6</v>
      </c>
      <c r="J2" s="10" t="s">
        <v>5</v>
      </c>
      <c r="K2" s="8" t="s">
        <v>13</v>
      </c>
    </row>
    <row r="3" spans="1:13" ht="33.75" customHeight="1" thickTop="1" x14ac:dyDescent="0.25">
      <c r="A3" s="70">
        <v>1</v>
      </c>
      <c r="B3" s="72">
        <v>17</v>
      </c>
      <c r="C3" s="74" t="s">
        <v>14</v>
      </c>
      <c r="D3" s="76" t="s">
        <v>0</v>
      </c>
      <c r="E3" s="76" t="s">
        <v>15</v>
      </c>
      <c r="F3" s="78">
        <v>17845.13</v>
      </c>
      <c r="G3" s="80">
        <v>15285.35</v>
      </c>
      <c r="H3" s="11" t="s">
        <v>16</v>
      </c>
      <c r="I3" s="83" t="s">
        <v>17</v>
      </c>
      <c r="J3" s="86" t="s">
        <v>1</v>
      </c>
      <c r="K3" s="86"/>
      <c r="M3" s="87"/>
    </row>
    <row r="4" spans="1:13" ht="39.75" customHeight="1" x14ac:dyDescent="0.25">
      <c r="A4" s="71"/>
      <c r="B4" s="73"/>
      <c r="C4" s="75"/>
      <c r="D4" s="77"/>
      <c r="E4" s="77"/>
      <c r="F4" s="79"/>
      <c r="G4" s="81"/>
      <c r="H4" s="12">
        <f>F3-G3</f>
        <v>2559.7800000000007</v>
      </c>
      <c r="I4" s="84"/>
      <c r="J4" s="77"/>
      <c r="K4" s="77"/>
      <c r="M4" s="87"/>
    </row>
    <row r="5" spans="1:13" ht="32.25" customHeight="1" x14ac:dyDescent="0.25">
      <c r="A5" s="88">
        <f>A3+1</f>
        <v>2</v>
      </c>
      <c r="B5" s="89">
        <f>B3+1</f>
        <v>18</v>
      </c>
      <c r="C5" s="90" t="s">
        <v>18</v>
      </c>
      <c r="D5" s="85" t="s">
        <v>0</v>
      </c>
      <c r="E5" s="85" t="s">
        <v>15</v>
      </c>
      <c r="F5" s="92">
        <v>2310</v>
      </c>
      <c r="G5" s="82">
        <v>1975</v>
      </c>
      <c r="H5" s="11" t="s">
        <v>16</v>
      </c>
      <c r="I5" s="83" t="s">
        <v>19</v>
      </c>
      <c r="J5" s="85" t="s">
        <v>1</v>
      </c>
      <c r="K5" s="85" t="s">
        <v>20</v>
      </c>
      <c r="M5" s="2"/>
    </row>
    <row r="6" spans="1:13" ht="45.75" customHeight="1" x14ac:dyDescent="0.25">
      <c r="A6" s="71"/>
      <c r="B6" s="73"/>
      <c r="C6" s="91"/>
      <c r="D6" s="77"/>
      <c r="E6" s="77"/>
      <c r="F6" s="79"/>
      <c r="G6" s="81"/>
      <c r="H6" s="12">
        <f>F5-G5</f>
        <v>335</v>
      </c>
      <c r="I6" s="84"/>
      <c r="J6" s="77"/>
      <c r="K6" s="77"/>
      <c r="M6" s="2"/>
    </row>
    <row r="7" spans="1:13" ht="32.25" customHeight="1" x14ac:dyDescent="0.25">
      <c r="A7" s="88">
        <f>A5+1</f>
        <v>3</v>
      </c>
      <c r="B7" s="89">
        <v>19</v>
      </c>
      <c r="C7" s="90" t="s">
        <v>21</v>
      </c>
      <c r="D7" s="85" t="s">
        <v>0</v>
      </c>
      <c r="E7" s="85" t="s">
        <v>15</v>
      </c>
      <c r="F7" s="95">
        <v>2525.75</v>
      </c>
      <c r="G7" s="95">
        <v>1850</v>
      </c>
      <c r="H7" s="11" t="s">
        <v>16</v>
      </c>
      <c r="I7" s="85" t="s">
        <v>22</v>
      </c>
      <c r="J7" s="85" t="s">
        <v>1</v>
      </c>
      <c r="K7" s="93" t="s">
        <v>23</v>
      </c>
      <c r="M7" s="2"/>
    </row>
    <row r="8" spans="1:13" ht="46.5" customHeight="1" x14ac:dyDescent="0.25">
      <c r="A8" s="71"/>
      <c r="B8" s="73"/>
      <c r="C8" s="91"/>
      <c r="D8" s="77"/>
      <c r="E8" s="77"/>
      <c r="F8" s="96"/>
      <c r="G8" s="96"/>
      <c r="H8" s="12">
        <f>F7-G7</f>
        <v>675.75</v>
      </c>
      <c r="I8" s="77"/>
      <c r="J8" s="77"/>
      <c r="K8" s="94"/>
      <c r="M8" s="87"/>
    </row>
    <row r="9" spans="1:13" ht="34.5" customHeight="1" x14ac:dyDescent="0.25">
      <c r="A9" s="88">
        <f>A7+1</f>
        <v>4</v>
      </c>
      <c r="B9" s="89">
        <v>20</v>
      </c>
      <c r="C9" s="90" t="s">
        <v>24</v>
      </c>
      <c r="D9" s="93" t="s">
        <v>0</v>
      </c>
      <c r="E9" s="85" t="s">
        <v>15</v>
      </c>
      <c r="F9" s="95">
        <v>7017.43</v>
      </c>
      <c r="G9" s="95">
        <v>5503</v>
      </c>
      <c r="H9" s="11" t="s">
        <v>16</v>
      </c>
      <c r="I9" s="83" t="s">
        <v>22</v>
      </c>
      <c r="J9" s="85" t="s">
        <v>1</v>
      </c>
      <c r="K9" s="85" t="s">
        <v>20</v>
      </c>
      <c r="M9" s="87"/>
    </row>
    <row r="10" spans="1:13" ht="50.25" customHeight="1" x14ac:dyDescent="0.25">
      <c r="A10" s="71"/>
      <c r="B10" s="73"/>
      <c r="C10" s="91"/>
      <c r="D10" s="94"/>
      <c r="E10" s="77"/>
      <c r="F10" s="96"/>
      <c r="G10" s="96"/>
      <c r="H10" s="12">
        <f>F9-G9</f>
        <v>1514.4300000000003</v>
      </c>
      <c r="I10" s="84"/>
      <c r="J10" s="77"/>
      <c r="K10" s="77"/>
      <c r="M10" s="2"/>
    </row>
    <row r="11" spans="1:13" ht="35.25" customHeight="1" x14ac:dyDescent="0.25">
      <c r="A11" s="88">
        <f>A9+1</f>
        <v>5</v>
      </c>
      <c r="B11" s="89">
        <v>21</v>
      </c>
      <c r="C11" s="90" t="s">
        <v>25</v>
      </c>
      <c r="D11" s="85" t="s">
        <v>0</v>
      </c>
      <c r="E11" s="85" t="s">
        <v>15</v>
      </c>
      <c r="F11" s="95">
        <v>19951.8</v>
      </c>
      <c r="G11" s="95">
        <v>19920.96</v>
      </c>
      <c r="H11" s="11" t="s">
        <v>16</v>
      </c>
      <c r="I11" s="83" t="s">
        <v>26</v>
      </c>
      <c r="J11" s="85" t="s">
        <v>1</v>
      </c>
      <c r="K11" s="97" t="s">
        <v>27</v>
      </c>
      <c r="M11" s="2"/>
    </row>
    <row r="12" spans="1:13" ht="18" customHeight="1" x14ac:dyDescent="0.25">
      <c r="A12" s="71"/>
      <c r="B12" s="73"/>
      <c r="C12" s="91"/>
      <c r="D12" s="77"/>
      <c r="E12" s="77"/>
      <c r="F12" s="96"/>
      <c r="G12" s="96"/>
      <c r="H12" s="12">
        <f>F11-G11</f>
        <v>30.840000000000146</v>
      </c>
      <c r="I12" s="84"/>
      <c r="J12" s="77"/>
      <c r="K12" s="98"/>
      <c r="M12" s="2"/>
    </row>
    <row r="13" spans="1:13" ht="38.25" customHeight="1" x14ac:dyDescent="0.25">
      <c r="A13" s="88">
        <f>A11+1</f>
        <v>6</v>
      </c>
      <c r="B13" s="89">
        <v>22</v>
      </c>
      <c r="C13" s="90" t="s">
        <v>28</v>
      </c>
      <c r="D13" s="85" t="s">
        <v>0</v>
      </c>
      <c r="E13" s="85" t="s">
        <v>15</v>
      </c>
      <c r="F13" s="95">
        <v>646.79999999999995</v>
      </c>
      <c r="G13" s="95">
        <v>406</v>
      </c>
      <c r="H13" s="11" t="s">
        <v>16</v>
      </c>
      <c r="I13" s="83" t="s">
        <v>22</v>
      </c>
      <c r="J13" s="85" t="s">
        <v>1</v>
      </c>
      <c r="K13" s="97" t="s">
        <v>20</v>
      </c>
      <c r="M13" s="2"/>
    </row>
    <row r="14" spans="1:13" ht="30.75" customHeight="1" x14ac:dyDescent="0.25">
      <c r="A14" s="71"/>
      <c r="B14" s="73"/>
      <c r="C14" s="91"/>
      <c r="D14" s="77"/>
      <c r="E14" s="77"/>
      <c r="F14" s="96"/>
      <c r="G14" s="96"/>
      <c r="H14" s="12">
        <f>F13-G13</f>
        <v>240.79999999999995</v>
      </c>
      <c r="I14" s="84"/>
      <c r="J14" s="77"/>
      <c r="K14" s="98"/>
      <c r="M14" s="2"/>
    </row>
    <row r="15" spans="1:13" ht="35.25" customHeight="1" x14ac:dyDescent="0.25">
      <c r="A15" s="88">
        <f>A13+1</f>
        <v>7</v>
      </c>
      <c r="B15" s="89">
        <v>23</v>
      </c>
      <c r="C15" s="90" t="s">
        <v>29</v>
      </c>
      <c r="D15" s="85" t="s">
        <v>0</v>
      </c>
      <c r="E15" s="85" t="s">
        <v>15</v>
      </c>
      <c r="F15" s="95">
        <v>3995</v>
      </c>
      <c r="G15" s="95">
        <v>3995</v>
      </c>
      <c r="H15" s="11" t="s">
        <v>30</v>
      </c>
      <c r="I15" s="83" t="s">
        <v>22</v>
      </c>
      <c r="J15" s="85" t="s">
        <v>1</v>
      </c>
      <c r="K15" s="97" t="s">
        <v>31</v>
      </c>
      <c r="M15" s="87"/>
    </row>
    <row r="16" spans="1:13" ht="44.25" customHeight="1" x14ac:dyDescent="0.25">
      <c r="A16" s="71"/>
      <c r="B16" s="73"/>
      <c r="C16" s="91"/>
      <c r="D16" s="77"/>
      <c r="E16" s="77"/>
      <c r="F16" s="96"/>
      <c r="G16" s="96"/>
      <c r="H16" s="12">
        <f>F15-G15</f>
        <v>0</v>
      </c>
      <c r="I16" s="84"/>
      <c r="J16" s="77"/>
      <c r="K16" s="98"/>
      <c r="M16" s="87"/>
    </row>
    <row r="17" spans="1:13" ht="41.25" customHeight="1" x14ac:dyDescent="0.25">
      <c r="A17" s="88">
        <f>A15+1</f>
        <v>8</v>
      </c>
      <c r="B17" s="89">
        <v>24</v>
      </c>
      <c r="C17" s="90" t="s">
        <v>32</v>
      </c>
      <c r="D17" s="85" t="s">
        <v>0</v>
      </c>
      <c r="E17" s="85" t="s">
        <v>15</v>
      </c>
      <c r="F17" s="95">
        <v>13494.5</v>
      </c>
      <c r="G17" s="95">
        <v>11798.6</v>
      </c>
      <c r="H17" s="11" t="s">
        <v>16</v>
      </c>
      <c r="I17" s="83" t="s">
        <v>22</v>
      </c>
      <c r="J17" s="88" t="s">
        <v>1</v>
      </c>
      <c r="K17" s="97" t="s">
        <v>31</v>
      </c>
      <c r="M17" s="99"/>
    </row>
    <row r="18" spans="1:13" ht="44.25" customHeight="1" x14ac:dyDescent="0.25">
      <c r="A18" s="71"/>
      <c r="B18" s="73"/>
      <c r="C18" s="91"/>
      <c r="D18" s="77"/>
      <c r="E18" s="77"/>
      <c r="F18" s="96"/>
      <c r="G18" s="96"/>
      <c r="H18" s="12">
        <f>F17-G17</f>
        <v>1695.8999999999996</v>
      </c>
      <c r="I18" s="84"/>
      <c r="J18" s="71"/>
      <c r="K18" s="98"/>
      <c r="M18" s="99"/>
    </row>
    <row r="19" spans="1:13" ht="79.5" customHeight="1" x14ac:dyDescent="0.25">
      <c r="A19" s="88">
        <f>A17+1</f>
        <v>9</v>
      </c>
      <c r="B19" s="89">
        <v>25</v>
      </c>
      <c r="C19" s="90" t="s">
        <v>33</v>
      </c>
      <c r="D19" s="14" t="s">
        <v>34</v>
      </c>
      <c r="E19" s="85" t="s">
        <v>35</v>
      </c>
      <c r="F19" s="95">
        <v>89400</v>
      </c>
      <c r="G19" s="95">
        <v>0</v>
      </c>
      <c r="H19" s="62" t="s">
        <v>36</v>
      </c>
      <c r="I19" s="83" t="s">
        <v>22</v>
      </c>
      <c r="J19" s="85" t="s">
        <v>1</v>
      </c>
      <c r="K19" s="97"/>
      <c r="M19" s="100"/>
    </row>
    <row r="20" spans="1:13" ht="51" customHeight="1" x14ac:dyDescent="0.25">
      <c r="A20" s="71"/>
      <c r="B20" s="73"/>
      <c r="C20" s="91"/>
      <c r="D20" s="14" t="s">
        <v>37</v>
      </c>
      <c r="E20" s="77"/>
      <c r="F20" s="96"/>
      <c r="G20" s="96"/>
      <c r="H20" s="12">
        <v>89400</v>
      </c>
      <c r="I20" s="84"/>
      <c r="J20" s="77"/>
      <c r="K20" s="98"/>
      <c r="M20" s="100"/>
    </row>
    <row r="21" spans="1:13" ht="16.5" customHeight="1" x14ac:dyDescent="0.25">
      <c r="A21" s="15"/>
      <c r="B21" s="16"/>
      <c r="C21" s="17"/>
      <c r="D21" s="14"/>
      <c r="E21" s="18"/>
      <c r="F21" s="19"/>
      <c r="G21" s="19"/>
      <c r="H21" s="12"/>
      <c r="I21" s="20"/>
      <c r="J21" s="18"/>
      <c r="K21" s="21"/>
      <c r="M21" s="1"/>
    </row>
    <row r="22" spans="1:13" ht="16.5" customHeight="1" x14ac:dyDescent="0.25">
      <c r="A22" s="15"/>
      <c r="B22" s="16"/>
      <c r="C22" s="101" t="s">
        <v>38</v>
      </c>
      <c r="D22" s="102"/>
      <c r="E22" s="103"/>
      <c r="F22" s="19">
        <f>F19+F17+F15+F13+F11+F9+F7+F5+F3</f>
        <v>157186.41</v>
      </c>
      <c r="G22" s="19">
        <f>G19+G17+G15+G13+G11+G9+G7+G5+G3</f>
        <v>60733.909999999996</v>
      </c>
      <c r="H22" s="12">
        <f>H20+H18+H16+H14+H12+H10+H8+H6+H4</f>
        <v>96452.5</v>
      </c>
      <c r="I22" s="20"/>
      <c r="J22" s="18"/>
      <c r="K22" s="21"/>
      <c r="M22" s="1"/>
    </row>
    <row r="23" spans="1:13" ht="16.5" customHeight="1" x14ac:dyDescent="0.25">
      <c r="A23" s="15"/>
      <c r="B23" s="16"/>
      <c r="C23" s="101" t="s">
        <v>39</v>
      </c>
      <c r="D23" s="102"/>
      <c r="E23" s="103"/>
      <c r="F23" s="19">
        <f>F22</f>
        <v>157186.41</v>
      </c>
      <c r="G23" s="19">
        <f>G22</f>
        <v>60733.909999999996</v>
      </c>
      <c r="H23" s="12">
        <f>H22</f>
        <v>96452.5</v>
      </c>
      <c r="I23" s="20"/>
      <c r="J23" s="18"/>
      <c r="K23" s="21"/>
      <c r="M23" s="1"/>
    </row>
    <row r="24" spans="1:13" ht="38.25" x14ac:dyDescent="0.25">
      <c r="A24" s="110">
        <v>10</v>
      </c>
      <c r="B24" s="112">
        <v>26</v>
      </c>
      <c r="C24" s="104" t="s">
        <v>40</v>
      </c>
      <c r="D24" s="22" t="s">
        <v>41</v>
      </c>
      <c r="E24" s="85" t="s">
        <v>35</v>
      </c>
      <c r="F24" s="95">
        <v>814699.53</v>
      </c>
      <c r="G24" s="95">
        <v>524651.59</v>
      </c>
      <c r="H24" s="27" t="s">
        <v>75</v>
      </c>
      <c r="I24" s="83" t="s">
        <v>22</v>
      </c>
      <c r="J24" s="85" t="s">
        <v>1</v>
      </c>
      <c r="K24" s="97" t="s">
        <v>42</v>
      </c>
      <c r="M24" s="1"/>
    </row>
    <row r="25" spans="1:13" ht="42" customHeight="1" x14ac:dyDescent="0.25">
      <c r="A25" s="114"/>
      <c r="B25" s="115"/>
      <c r="C25" s="105"/>
      <c r="D25" s="108" t="s">
        <v>43</v>
      </c>
      <c r="E25" s="86"/>
      <c r="F25" s="107"/>
      <c r="G25" s="96"/>
      <c r="H25" s="12">
        <v>348.41</v>
      </c>
      <c r="I25" s="84"/>
      <c r="J25" s="77"/>
      <c r="K25" s="98"/>
      <c r="M25" s="1"/>
    </row>
    <row r="26" spans="1:13" ht="30.75" customHeight="1" x14ac:dyDescent="0.25">
      <c r="A26" s="111"/>
      <c r="B26" s="113"/>
      <c r="C26" s="106"/>
      <c r="D26" s="109"/>
      <c r="E26" s="77"/>
      <c r="F26" s="96"/>
      <c r="G26" s="23" t="s">
        <v>44</v>
      </c>
      <c r="H26" s="12">
        <f>F24-G24</f>
        <v>290047.94000000006</v>
      </c>
      <c r="I26" s="14"/>
      <c r="J26" s="24"/>
      <c r="K26" s="25"/>
      <c r="M26" s="1"/>
    </row>
    <row r="27" spans="1:13" ht="31.5" customHeight="1" x14ac:dyDescent="0.25">
      <c r="A27" s="110">
        <f>A24+1</f>
        <v>11</v>
      </c>
      <c r="B27" s="112">
        <v>27</v>
      </c>
      <c r="C27" s="90" t="s">
        <v>45</v>
      </c>
      <c r="D27" s="85" t="s">
        <v>0</v>
      </c>
      <c r="E27" s="93" t="s">
        <v>15</v>
      </c>
      <c r="F27" s="95">
        <v>20234.5</v>
      </c>
      <c r="G27" s="95">
        <v>19223.96</v>
      </c>
      <c r="H27" s="11" t="s">
        <v>30</v>
      </c>
      <c r="I27" s="83" t="s">
        <v>22</v>
      </c>
      <c r="J27" s="85" t="s">
        <v>1</v>
      </c>
      <c r="K27" s="85" t="s">
        <v>46</v>
      </c>
      <c r="M27" s="100"/>
    </row>
    <row r="28" spans="1:13" ht="25.5" customHeight="1" x14ac:dyDescent="0.25">
      <c r="A28" s="111"/>
      <c r="B28" s="113"/>
      <c r="C28" s="91"/>
      <c r="D28" s="77"/>
      <c r="E28" s="94"/>
      <c r="F28" s="96"/>
      <c r="G28" s="96"/>
      <c r="H28" s="12">
        <f>F27-G27</f>
        <v>1010.5400000000009</v>
      </c>
      <c r="I28" s="84"/>
      <c r="J28" s="77"/>
      <c r="K28" s="77"/>
      <c r="M28" s="100"/>
    </row>
    <row r="29" spans="1:13" ht="34.5" customHeight="1" x14ac:dyDescent="0.25">
      <c r="A29" s="110">
        <v>22</v>
      </c>
      <c r="B29" s="112">
        <v>28</v>
      </c>
      <c r="C29" s="90" t="s">
        <v>47</v>
      </c>
      <c r="D29" s="85" t="s">
        <v>0</v>
      </c>
      <c r="E29" s="93" t="s">
        <v>15</v>
      </c>
      <c r="F29" s="95">
        <v>59495.5</v>
      </c>
      <c r="G29" s="95">
        <v>51742.53</v>
      </c>
      <c r="H29" s="11" t="s">
        <v>30</v>
      </c>
      <c r="I29" s="83" t="s">
        <v>22</v>
      </c>
      <c r="J29" s="88" t="s">
        <v>1</v>
      </c>
      <c r="K29" s="97" t="s">
        <v>31</v>
      </c>
      <c r="M29" s="1"/>
    </row>
    <row r="30" spans="1:13" ht="18.75" customHeight="1" x14ac:dyDescent="0.25">
      <c r="A30" s="111"/>
      <c r="B30" s="113"/>
      <c r="C30" s="91"/>
      <c r="D30" s="77"/>
      <c r="E30" s="94"/>
      <c r="F30" s="96"/>
      <c r="G30" s="96"/>
      <c r="H30" s="12">
        <f>F29-G29</f>
        <v>7752.9700000000012</v>
      </c>
      <c r="I30" s="84"/>
      <c r="J30" s="71"/>
      <c r="K30" s="98"/>
    </row>
    <row r="31" spans="1:13" ht="33" customHeight="1" x14ac:dyDescent="0.25">
      <c r="A31" s="110">
        <v>23</v>
      </c>
      <c r="B31" s="112">
        <v>29</v>
      </c>
      <c r="C31" s="90" t="s">
        <v>48</v>
      </c>
      <c r="D31" s="85" t="s">
        <v>0</v>
      </c>
      <c r="E31" s="93" t="s">
        <v>15</v>
      </c>
      <c r="F31" s="95">
        <v>1250</v>
      </c>
      <c r="G31" s="95">
        <v>750</v>
      </c>
      <c r="H31" s="11" t="s">
        <v>30</v>
      </c>
      <c r="I31" s="83" t="s">
        <v>49</v>
      </c>
      <c r="J31" s="88" t="s">
        <v>1</v>
      </c>
      <c r="K31" s="97" t="s">
        <v>20</v>
      </c>
    </row>
    <row r="32" spans="1:13" ht="21" customHeight="1" x14ac:dyDescent="0.25">
      <c r="A32" s="111"/>
      <c r="B32" s="113"/>
      <c r="C32" s="91"/>
      <c r="D32" s="77"/>
      <c r="E32" s="94"/>
      <c r="F32" s="96"/>
      <c r="G32" s="96"/>
      <c r="H32" s="12">
        <f>F31-G31</f>
        <v>500</v>
      </c>
      <c r="I32" s="84"/>
      <c r="J32" s="71"/>
      <c r="K32" s="98"/>
    </row>
    <row r="33" spans="1:13" ht="27.75" customHeight="1" x14ac:dyDescent="0.25">
      <c r="A33" s="110">
        <v>24</v>
      </c>
      <c r="B33" s="112">
        <v>30</v>
      </c>
      <c r="C33" s="116" t="s">
        <v>50</v>
      </c>
      <c r="D33" s="85" t="s">
        <v>0</v>
      </c>
      <c r="E33" s="93" t="s">
        <v>15</v>
      </c>
      <c r="F33" s="95">
        <v>4134</v>
      </c>
      <c r="G33" s="95">
        <v>2376</v>
      </c>
      <c r="H33" s="11" t="s">
        <v>30</v>
      </c>
      <c r="I33" s="83" t="s">
        <v>51</v>
      </c>
      <c r="J33" s="88" t="s">
        <v>1</v>
      </c>
      <c r="K33" s="97" t="s">
        <v>20</v>
      </c>
    </row>
    <row r="34" spans="1:13" ht="28.5" customHeight="1" x14ac:dyDescent="0.25">
      <c r="A34" s="111"/>
      <c r="B34" s="113"/>
      <c r="C34" s="117"/>
      <c r="D34" s="77"/>
      <c r="E34" s="94"/>
      <c r="F34" s="96"/>
      <c r="G34" s="96"/>
      <c r="H34" s="12">
        <f>F33-G33</f>
        <v>1758</v>
      </c>
      <c r="I34" s="84"/>
      <c r="J34" s="71"/>
      <c r="K34" s="98"/>
    </row>
    <row r="35" spans="1:13" ht="30" customHeight="1" x14ac:dyDescent="0.25">
      <c r="A35" s="110">
        <v>25</v>
      </c>
      <c r="B35" s="112">
        <v>31</v>
      </c>
      <c r="C35" s="90" t="s">
        <v>52</v>
      </c>
      <c r="D35" s="85" t="s">
        <v>0</v>
      </c>
      <c r="E35" s="93" t="s">
        <v>15</v>
      </c>
      <c r="F35" s="95">
        <v>11254.93</v>
      </c>
      <c r="G35" s="95">
        <v>6997.66</v>
      </c>
      <c r="H35" s="11" t="s">
        <v>30</v>
      </c>
      <c r="I35" s="83" t="s">
        <v>22</v>
      </c>
      <c r="J35" s="88" t="s">
        <v>1</v>
      </c>
      <c r="K35" s="97" t="s">
        <v>31</v>
      </c>
      <c r="M35" t="s">
        <v>53</v>
      </c>
    </row>
    <row r="36" spans="1:13" ht="27" customHeight="1" x14ac:dyDescent="0.25">
      <c r="A36" s="111"/>
      <c r="B36" s="113"/>
      <c r="C36" s="91"/>
      <c r="D36" s="77"/>
      <c r="E36" s="94"/>
      <c r="F36" s="96"/>
      <c r="G36" s="96"/>
      <c r="H36" s="12">
        <f>F35-G35</f>
        <v>4257.2700000000004</v>
      </c>
      <c r="I36" s="84"/>
      <c r="J36" s="71"/>
      <c r="K36" s="98"/>
    </row>
    <row r="37" spans="1:13" ht="33" customHeight="1" x14ac:dyDescent="0.25">
      <c r="A37" s="110">
        <v>26</v>
      </c>
      <c r="B37" s="118">
        <v>32</v>
      </c>
      <c r="C37" s="90" t="s">
        <v>54</v>
      </c>
      <c r="D37" s="85" t="s">
        <v>0</v>
      </c>
      <c r="E37" s="93" t="s">
        <v>15</v>
      </c>
      <c r="F37" s="95">
        <v>93808</v>
      </c>
      <c r="G37" s="95">
        <v>86106.97</v>
      </c>
      <c r="H37" s="27" t="s">
        <v>3</v>
      </c>
      <c r="I37" s="83" t="s">
        <v>22</v>
      </c>
      <c r="J37" s="88" t="s">
        <v>1</v>
      </c>
      <c r="K37" s="93" t="s">
        <v>55</v>
      </c>
    </row>
    <row r="38" spans="1:13" ht="18.75" customHeight="1" x14ac:dyDescent="0.25">
      <c r="A38" s="111"/>
      <c r="B38" s="119"/>
      <c r="C38" s="91"/>
      <c r="D38" s="77"/>
      <c r="E38" s="94"/>
      <c r="F38" s="96"/>
      <c r="G38" s="96"/>
      <c r="H38" s="12">
        <f>F37-G37</f>
        <v>7701.0299999999988</v>
      </c>
      <c r="I38" s="84"/>
      <c r="J38" s="71"/>
      <c r="K38" s="94"/>
    </row>
    <row r="39" spans="1:13" ht="33.75" customHeight="1" x14ac:dyDescent="0.25">
      <c r="A39" s="110">
        <v>27</v>
      </c>
      <c r="B39" s="112">
        <v>33</v>
      </c>
      <c r="C39" s="90" t="s">
        <v>56</v>
      </c>
      <c r="D39" s="85" t="s">
        <v>0</v>
      </c>
      <c r="E39" s="93" t="s">
        <v>15</v>
      </c>
      <c r="F39" s="95">
        <v>12000</v>
      </c>
      <c r="G39" s="95">
        <v>11885.5</v>
      </c>
      <c r="H39" s="11" t="s">
        <v>30</v>
      </c>
      <c r="I39" s="83" t="s">
        <v>22</v>
      </c>
      <c r="J39" s="88" t="s">
        <v>1</v>
      </c>
      <c r="K39" s="120" t="s">
        <v>46</v>
      </c>
    </row>
    <row r="40" spans="1:13" ht="26.25" customHeight="1" x14ac:dyDescent="0.25">
      <c r="A40" s="111"/>
      <c r="B40" s="113"/>
      <c r="C40" s="91"/>
      <c r="D40" s="77"/>
      <c r="E40" s="94"/>
      <c r="F40" s="96"/>
      <c r="G40" s="96"/>
      <c r="H40" s="12">
        <f>F39-G39</f>
        <v>114.5</v>
      </c>
      <c r="I40" s="84"/>
      <c r="J40" s="71"/>
      <c r="K40" s="121"/>
    </row>
    <row r="41" spans="1:13" ht="27" customHeight="1" x14ac:dyDescent="0.25">
      <c r="A41" s="110">
        <v>28</v>
      </c>
      <c r="B41" s="122">
        <v>1</v>
      </c>
      <c r="C41" s="124" t="s">
        <v>57</v>
      </c>
      <c r="D41" s="85" t="s">
        <v>0</v>
      </c>
      <c r="E41" s="93" t="s">
        <v>15</v>
      </c>
      <c r="F41" s="95">
        <v>197271.5</v>
      </c>
      <c r="G41" s="95">
        <v>41965.599999999999</v>
      </c>
      <c r="H41" s="27" t="s">
        <v>3</v>
      </c>
      <c r="I41" s="83" t="s">
        <v>22</v>
      </c>
      <c r="J41" s="88" t="s">
        <v>1</v>
      </c>
      <c r="K41" s="97" t="s">
        <v>31</v>
      </c>
    </row>
    <row r="42" spans="1:13" ht="45" customHeight="1" x14ac:dyDescent="0.25">
      <c r="A42" s="111"/>
      <c r="B42" s="123"/>
      <c r="C42" s="75"/>
      <c r="D42" s="77"/>
      <c r="E42" s="94"/>
      <c r="F42" s="96"/>
      <c r="G42" s="96"/>
      <c r="H42" s="12">
        <v>33034.400000000001</v>
      </c>
      <c r="I42" s="84"/>
      <c r="J42" s="71"/>
      <c r="K42" s="98"/>
      <c r="M42" s="26"/>
    </row>
    <row r="43" spans="1:13" ht="26.25" customHeight="1" x14ac:dyDescent="0.25">
      <c r="A43" s="110">
        <v>29</v>
      </c>
      <c r="B43" s="112">
        <v>2</v>
      </c>
      <c r="C43" s="124" t="s">
        <v>58</v>
      </c>
      <c r="D43" s="85" t="s">
        <v>0</v>
      </c>
      <c r="E43" s="93" t="s">
        <v>15</v>
      </c>
      <c r="F43" s="95">
        <v>67574.75</v>
      </c>
      <c r="G43" s="95">
        <v>49560.37</v>
      </c>
      <c r="H43" s="27" t="s">
        <v>3</v>
      </c>
      <c r="I43" s="83" t="s">
        <v>22</v>
      </c>
      <c r="J43" s="88" t="s">
        <v>1</v>
      </c>
      <c r="K43" s="97" t="s">
        <v>20</v>
      </c>
      <c r="M43" s="26"/>
    </row>
    <row r="44" spans="1:13" ht="48.75" customHeight="1" x14ac:dyDescent="0.25">
      <c r="A44" s="111"/>
      <c r="B44" s="113"/>
      <c r="C44" s="75"/>
      <c r="D44" s="77"/>
      <c r="E44" s="94"/>
      <c r="F44" s="96"/>
      <c r="G44" s="96"/>
      <c r="H44" s="12">
        <f>+F43-G43</f>
        <v>18014.379999999997</v>
      </c>
      <c r="I44" s="84"/>
      <c r="J44" s="71"/>
      <c r="K44" s="98"/>
      <c r="M44" s="26"/>
    </row>
    <row r="45" spans="1:13" ht="24.75" customHeight="1" x14ac:dyDescent="0.25">
      <c r="A45" s="110">
        <v>30</v>
      </c>
      <c r="B45" s="112">
        <v>3</v>
      </c>
      <c r="C45" s="90" t="s">
        <v>59</v>
      </c>
      <c r="D45" s="85" t="s">
        <v>0</v>
      </c>
      <c r="E45" s="93" t="s">
        <v>15</v>
      </c>
      <c r="F45" s="95">
        <v>5594.33</v>
      </c>
      <c r="G45" s="95">
        <v>2833.28</v>
      </c>
      <c r="H45" s="27" t="s">
        <v>3</v>
      </c>
      <c r="I45" s="83" t="s">
        <v>22</v>
      </c>
      <c r="J45" s="88" t="s">
        <v>1</v>
      </c>
      <c r="K45" s="125" t="s">
        <v>60</v>
      </c>
      <c r="M45" s="26"/>
    </row>
    <row r="46" spans="1:13" ht="42" customHeight="1" x14ac:dyDescent="0.25">
      <c r="A46" s="111"/>
      <c r="B46" s="113"/>
      <c r="C46" s="91"/>
      <c r="D46" s="77"/>
      <c r="E46" s="94"/>
      <c r="F46" s="96"/>
      <c r="G46" s="96"/>
      <c r="H46" s="12">
        <f>+F45-G45</f>
        <v>2761.0499999999997</v>
      </c>
      <c r="I46" s="84"/>
      <c r="J46" s="71"/>
      <c r="K46" s="126"/>
      <c r="M46" s="26"/>
    </row>
    <row r="47" spans="1:13" ht="24.75" customHeight="1" x14ac:dyDescent="0.25">
      <c r="A47" s="28"/>
      <c r="B47" s="29"/>
      <c r="C47" s="101" t="s">
        <v>38</v>
      </c>
      <c r="D47" s="102"/>
      <c r="E47" s="103"/>
      <c r="F47" s="30">
        <f>F45+F43+F41+F39+F37+F35+F33+F31+F29+F27+F24+F23</f>
        <v>1444503.45</v>
      </c>
      <c r="G47" s="30">
        <f>G45+G43+G41+G39+G37+G35+G33+G31+G29+G27+G24+G23</f>
        <v>858827.37</v>
      </c>
      <c r="H47" s="12">
        <f>H46+H44+H42+H40+H38+H36+H34+H32+H30+H28+H23+H26</f>
        <v>463404.58000000007</v>
      </c>
      <c r="I47" s="14"/>
      <c r="J47" s="32"/>
      <c r="K47" s="25"/>
      <c r="M47" s="26"/>
    </row>
    <row r="48" spans="1:13" ht="24.75" customHeight="1" x14ac:dyDescent="0.25">
      <c r="A48" s="28"/>
      <c r="B48" s="29"/>
      <c r="C48" s="101" t="s">
        <v>39</v>
      </c>
      <c r="D48" s="102"/>
      <c r="E48" s="103"/>
      <c r="F48" s="30">
        <f>F47</f>
        <v>1444503.45</v>
      </c>
      <c r="G48" s="30">
        <f>G47</f>
        <v>858827.37</v>
      </c>
      <c r="H48" s="12">
        <f>H47</f>
        <v>463404.58000000007</v>
      </c>
      <c r="I48" s="14"/>
      <c r="J48" s="32"/>
      <c r="K48" s="25"/>
      <c r="M48" s="26"/>
    </row>
    <row r="49" spans="1:15" ht="24.75" customHeight="1" x14ac:dyDescent="0.25">
      <c r="A49" s="110">
        <v>32</v>
      </c>
      <c r="B49" s="112">
        <v>4</v>
      </c>
      <c r="C49" s="127" t="s">
        <v>61</v>
      </c>
      <c r="D49" s="85" t="s">
        <v>0</v>
      </c>
      <c r="E49" s="93" t="s">
        <v>15</v>
      </c>
      <c r="F49" s="95">
        <v>39281.11</v>
      </c>
      <c r="G49" s="95">
        <v>635.01</v>
      </c>
      <c r="H49" s="27" t="s">
        <v>3</v>
      </c>
      <c r="I49" s="83" t="s">
        <v>22</v>
      </c>
      <c r="J49" s="88" t="s">
        <v>1</v>
      </c>
      <c r="K49" s="97" t="s">
        <v>31</v>
      </c>
      <c r="M49" s="26"/>
    </row>
    <row r="50" spans="1:15" ht="35.25" customHeight="1" x14ac:dyDescent="0.25">
      <c r="A50" s="111"/>
      <c r="B50" s="113"/>
      <c r="C50" s="128"/>
      <c r="D50" s="77"/>
      <c r="E50" s="94"/>
      <c r="F50" s="96"/>
      <c r="G50" s="96"/>
      <c r="H50" s="12">
        <f>+F49-G49</f>
        <v>38646.1</v>
      </c>
      <c r="I50" s="84"/>
      <c r="J50" s="71"/>
      <c r="K50" s="98"/>
      <c r="M50" s="26"/>
    </row>
    <row r="51" spans="1:15" ht="33" customHeight="1" x14ac:dyDescent="0.25">
      <c r="A51" s="110">
        <v>32</v>
      </c>
      <c r="B51" s="112">
        <v>5</v>
      </c>
      <c r="C51" s="90" t="s">
        <v>62</v>
      </c>
      <c r="D51" s="85" t="s">
        <v>0</v>
      </c>
      <c r="E51" s="93" t="s">
        <v>15</v>
      </c>
      <c r="F51" s="95">
        <v>30445.1</v>
      </c>
      <c r="G51" s="95">
        <v>2884.26</v>
      </c>
      <c r="H51" s="27" t="s">
        <v>3</v>
      </c>
      <c r="I51" s="83" t="s">
        <v>22</v>
      </c>
      <c r="J51" s="88" t="s">
        <v>1</v>
      </c>
      <c r="K51" s="97" t="s">
        <v>31</v>
      </c>
      <c r="M51" s="26"/>
    </row>
    <row r="52" spans="1:15" ht="33.75" customHeight="1" x14ac:dyDescent="0.25">
      <c r="A52" s="111"/>
      <c r="B52" s="113"/>
      <c r="C52" s="91"/>
      <c r="D52" s="77"/>
      <c r="E52" s="94"/>
      <c r="F52" s="96"/>
      <c r="G52" s="96"/>
      <c r="H52" s="12">
        <f>+F51-G51</f>
        <v>27560.839999999997</v>
      </c>
      <c r="I52" s="84"/>
      <c r="J52" s="71"/>
      <c r="K52" s="98"/>
      <c r="M52" s="26"/>
    </row>
    <row r="53" spans="1:15" ht="51.75" customHeight="1" x14ac:dyDescent="0.25">
      <c r="A53" s="110">
        <v>33</v>
      </c>
      <c r="B53" s="112">
        <v>6</v>
      </c>
      <c r="C53" s="131" t="s">
        <v>63</v>
      </c>
      <c r="D53" s="85" t="s">
        <v>0</v>
      </c>
      <c r="E53" s="133" t="s">
        <v>15</v>
      </c>
      <c r="F53" s="95">
        <v>26377.81</v>
      </c>
      <c r="G53" s="129">
        <v>16288.6</v>
      </c>
      <c r="H53" s="12" t="s">
        <v>3</v>
      </c>
      <c r="I53" s="83" t="s">
        <v>22</v>
      </c>
      <c r="J53" s="88" t="s">
        <v>1</v>
      </c>
      <c r="K53" s="120" t="s">
        <v>64</v>
      </c>
      <c r="M53" s="26"/>
    </row>
    <row r="54" spans="1:15" ht="20.25" customHeight="1" x14ac:dyDescent="0.25">
      <c r="A54" s="111"/>
      <c r="B54" s="113"/>
      <c r="C54" s="132"/>
      <c r="D54" s="77"/>
      <c r="E54" s="134"/>
      <c r="F54" s="96"/>
      <c r="G54" s="130"/>
      <c r="H54" s="12">
        <f>+F53-G53</f>
        <v>10089.210000000001</v>
      </c>
      <c r="I54" s="84"/>
      <c r="J54" s="71"/>
      <c r="K54" s="121"/>
      <c r="M54" s="26"/>
    </row>
    <row r="55" spans="1:15" ht="41.25" customHeight="1" x14ac:dyDescent="0.25">
      <c r="A55" s="110">
        <v>34</v>
      </c>
      <c r="B55" s="112">
        <v>7</v>
      </c>
      <c r="C55" s="131" t="s">
        <v>65</v>
      </c>
      <c r="D55" s="33" t="s">
        <v>66</v>
      </c>
      <c r="E55" s="133" t="s">
        <v>2</v>
      </c>
      <c r="F55" s="135">
        <v>41526.71</v>
      </c>
      <c r="G55" s="136">
        <v>2206.75</v>
      </c>
      <c r="H55" s="12" t="s">
        <v>67</v>
      </c>
      <c r="I55" s="83" t="s">
        <v>22</v>
      </c>
      <c r="J55" s="88" t="s">
        <v>1</v>
      </c>
      <c r="K55" s="83" t="s">
        <v>68</v>
      </c>
      <c r="M55" s="26"/>
    </row>
    <row r="56" spans="1:15" ht="50.25" customHeight="1" thickBot="1" x14ac:dyDescent="0.3">
      <c r="A56" s="111"/>
      <c r="B56" s="113"/>
      <c r="C56" s="132"/>
      <c r="D56" s="34" t="s">
        <v>69</v>
      </c>
      <c r="E56" s="134"/>
      <c r="F56" s="98"/>
      <c r="G56" s="137"/>
      <c r="H56" s="12">
        <f>+F55-G55</f>
        <v>39319.96</v>
      </c>
      <c r="I56" s="84"/>
      <c r="J56" s="71"/>
      <c r="K56" s="84"/>
      <c r="M56" s="26"/>
    </row>
    <row r="57" spans="1:15" ht="50.25" customHeight="1" thickTop="1" x14ac:dyDescent="0.25">
      <c r="A57" s="110">
        <v>35</v>
      </c>
      <c r="B57" s="112">
        <v>8</v>
      </c>
      <c r="C57" s="131" t="s">
        <v>70</v>
      </c>
      <c r="D57" s="76" t="s">
        <v>0</v>
      </c>
      <c r="E57" s="133" t="s">
        <v>15</v>
      </c>
      <c r="F57" s="138">
        <v>2021.25</v>
      </c>
      <c r="G57" s="138"/>
      <c r="H57" s="12" t="s">
        <v>67</v>
      </c>
      <c r="I57" s="83" t="s">
        <v>22</v>
      </c>
      <c r="J57" s="88" t="s">
        <v>1</v>
      </c>
      <c r="K57" s="83" t="s">
        <v>31</v>
      </c>
      <c r="M57" s="26"/>
    </row>
    <row r="58" spans="1:15" ht="35.25" customHeight="1" thickBot="1" x14ac:dyDescent="0.3">
      <c r="A58" s="111"/>
      <c r="B58" s="113"/>
      <c r="C58" s="132"/>
      <c r="D58" s="140"/>
      <c r="E58" s="134"/>
      <c r="F58" s="139"/>
      <c r="G58" s="139"/>
      <c r="H58" s="12">
        <v>2021.25</v>
      </c>
      <c r="I58" s="84"/>
      <c r="J58" s="71"/>
      <c r="K58" s="84"/>
      <c r="M58" s="26"/>
    </row>
    <row r="59" spans="1:15" ht="50.25" customHeight="1" thickTop="1" x14ac:dyDescent="0.25">
      <c r="A59" s="110">
        <v>36</v>
      </c>
      <c r="B59" s="112">
        <v>9</v>
      </c>
      <c r="C59" s="131" t="s">
        <v>71</v>
      </c>
      <c r="D59" s="76" t="s">
        <v>0</v>
      </c>
      <c r="E59" s="133" t="s">
        <v>15</v>
      </c>
      <c r="F59" s="138">
        <v>66275</v>
      </c>
      <c r="G59" s="136">
        <v>13545</v>
      </c>
      <c r="H59" s="12" t="s">
        <v>67</v>
      </c>
      <c r="I59" s="83" t="s">
        <v>22</v>
      </c>
      <c r="J59" s="88" t="s">
        <v>1</v>
      </c>
      <c r="K59" s="93" t="s">
        <v>31</v>
      </c>
      <c r="M59" s="26"/>
    </row>
    <row r="60" spans="1:15" ht="24.75" customHeight="1" thickBot="1" x14ac:dyDescent="0.3">
      <c r="A60" s="111"/>
      <c r="B60" s="113"/>
      <c r="C60" s="132"/>
      <c r="D60" s="140"/>
      <c r="E60" s="134"/>
      <c r="F60" s="139"/>
      <c r="G60" s="137"/>
      <c r="H60" s="12">
        <f>+F59-G59</f>
        <v>52730</v>
      </c>
      <c r="I60" s="84"/>
      <c r="J60" s="71"/>
      <c r="K60" s="94"/>
      <c r="M60" s="26"/>
    </row>
    <row r="61" spans="1:15" ht="50.25" customHeight="1" thickTop="1" x14ac:dyDescent="0.25">
      <c r="A61" s="110">
        <v>37</v>
      </c>
      <c r="B61" s="112">
        <v>10</v>
      </c>
      <c r="C61" s="131" t="s">
        <v>72</v>
      </c>
      <c r="D61" s="76" t="s">
        <v>0</v>
      </c>
      <c r="E61" s="93" t="s">
        <v>15</v>
      </c>
      <c r="F61" s="136">
        <v>44291.75</v>
      </c>
      <c r="G61" s="136">
        <v>13427.5</v>
      </c>
      <c r="H61" s="12" t="s">
        <v>67</v>
      </c>
      <c r="I61" s="83" t="s">
        <v>22</v>
      </c>
      <c r="J61" s="88" t="s">
        <v>1</v>
      </c>
      <c r="K61" s="93" t="s">
        <v>31</v>
      </c>
      <c r="M61" s="26"/>
    </row>
    <row r="62" spans="1:15" ht="50.25" customHeight="1" thickBot="1" x14ac:dyDescent="0.3">
      <c r="A62" s="111"/>
      <c r="B62" s="113"/>
      <c r="C62" s="132"/>
      <c r="D62" s="140"/>
      <c r="E62" s="94"/>
      <c r="F62" s="137"/>
      <c r="G62" s="137"/>
      <c r="H62" s="35">
        <f>+F61-G61</f>
        <v>30864.25</v>
      </c>
      <c r="I62" s="84"/>
      <c r="J62" s="71"/>
      <c r="K62" s="94"/>
      <c r="M62" s="26"/>
    </row>
    <row r="63" spans="1:15" ht="51.75" customHeight="1" thickTop="1" x14ac:dyDescent="0.25">
      <c r="A63" s="110">
        <v>38</v>
      </c>
      <c r="B63" s="112">
        <v>11</v>
      </c>
      <c r="C63" s="90" t="s">
        <v>73</v>
      </c>
      <c r="D63" s="76" t="s">
        <v>0</v>
      </c>
      <c r="E63" s="93" t="s">
        <v>15</v>
      </c>
      <c r="F63" s="95">
        <v>15960</v>
      </c>
      <c r="G63" s="129">
        <v>14620</v>
      </c>
      <c r="H63" s="12" t="s">
        <v>67</v>
      </c>
      <c r="I63" s="83" t="s">
        <v>22</v>
      </c>
      <c r="J63" s="88" t="s">
        <v>1</v>
      </c>
      <c r="K63" s="97" t="s">
        <v>20</v>
      </c>
      <c r="L63" s="66"/>
      <c r="M63" s="67"/>
      <c r="N63" s="66"/>
      <c r="O63" s="68"/>
    </row>
    <row r="64" spans="1:15" ht="47.25" customHeight="1" x14ac:dyDescent="0.25">
      <c r="A64" s="111"/>
      <c r="B64" s="113"/>
      <c r="C64" s="141"/>
      <c r="D64" s="77"/>
      <c r="E64" s="94"/>
      <c r="F64" s="96"/>
      <c r="G64" s="130"/>
      <c r="H64" s="12">
        <f>+F63-G63</f>
        <v>1340</v>
      </c>
      <c r="I64" s="84"/>
      <c r="J64" s="71"/>
      <c r="K64" s="98"/>
      <c r="M64" s="26"/>
    </row>
    <row r="65" spans="1:15" x14ac:dyDescent="0.3">
      <c r="A65" s="28"/>
      <c r="B65" s="143" t="s">
        <v>74</v>
      </c>
      <c r="C65" s="144"/>
      <c r="D65" s="144"/>
      <c r="E65" s="145"/>
      <c r="F65" s="31">
        <f>F53+F51+F49+F48</f>
        <v>1540607.47</v>
      </c>
      <c r="G65" s="36">
        <f>G53+G51+G49+G48</f>
        <v>878635.24</v>
      </c>
      <c r="H65" s="37">
        <f>H54+H52+H50+H48</f>
        <v>539700.7300000001</v>
      </c>
      <c r="I65" s="13"/>
      <c r="J65" s="13"/>
      <c r="K65" s="13"/>
      <c r="M65" s="38"/>
    </row>
    <row r="66" spans="1:15" x14ac:dyDescent="0.3">
      <c r="B66" s="40"/>
      <c r="C66" s="41"/>
      <c r="D66" s="42"/>
      <c r="E66" s="41"/>
      <c r="F66" s="43"/>
      <c r="G66" s="44"/>
      <c r="H66" s="45"/>
      <c r="M66" s="26"/>
    </row>
    <row r="67" spans="1:15" x14ac:dyDescent="0.3">
      <c r="B67" s="47"/>
      <c r="C67" s="48"/>
      <c r="D67" s="49"/>
      <c r="E67" s="48"/>
      <c r="F67" s="50"/>
      <c r="G67" s="51"/>
      <c r="H67" s="63"/>
    </row>
    <row r="68" spans="1:15" x14ac:dyDescent="0.3">
      <c r="B68" s="47"/>
      <c r="C68" s="48"/>
      <c r="D68" s="49"/>
      <c r="E68" s="48"/>
      <c r="F68" s="50"/>
      <c r="G68" s="51"/>
      <c r="H68" s="63"/>
      <c r="I68" s="52"/>
    </row>
    <row r="69" spans="1:15" x14ac:dyDescent="0.3">
      <c r="B69" s="47"/>
      <c r="C69" s="53"/>
      <c r="D69" s="54"/>
      <c r="E69" s="53"/>
      <c r="F69" s="50"/>
      <c r="G69" s="51"/>
      <c r="H69" s="63"/>
    </row>
    <row r="70" spans="1:15" x14ac:dyDescent="0.3">
      <c r="B70" s="146"/>
      <c r="C70" s="146"/>
      <c r="D70" s="55"/>
      <c r="E70" s="56"/>
      <c r="F70" s="57"/>
      <c r="G70" s="58"/>
      <c r="H70" s="58"/>
    </row>
    <row r="71" spans="1:15" x14ac:dyDescent="0.3">
      <c r="B71" s="142"/>
      <c r="C71" s="142"/>
      <c r="D71" s="55"/>
      <c r="E71" s="56"/>
      <c r="F71" s="57"/>
      <c r="G71" s="58"/>
      <c r="H71" s="58"/>
    </row>
    <row r="72" spans="1:15" x14ac:dyDescent="0.3">
      <c r="B72" s="142"/>
      <c r="C72" s="142"/>
      <c r="D72" s="55"/>
      <c r="E72" s="56"/>
      <c r="F72" s="57"/>
      <c r="G72" s="58"/>
      <c r="H72" s="58"/>
    </row>
    <row r="73" spans="1:15" x14ac:dyDescent="0.3">
      <c r="B73" s="59"/>
      <c r="C73" s="56"/>
      <c r="D73" s="55"/>
      <c r="E73" s="56"/>
      <c r="F73" s="57"/>
      <c r="G73" s="58"/>
      <c r="H73" s="58"/>
      <c r="J73" s="52"/>
    </row>
    <row r="74" spans="1:15" x14ac:dyDescent="0.3">
      <c r="B74" s="59"/>
      <c r="C74" s="56"/>
      <c r="D74" s="55"/>
      <c r="E74" s="56"/>
      <c r="F74" s="57"/>
      <c r="G74" s="58"/>
      <c r="H74" s="57"/>
      <c r="J74" s="60"/>
    </row>
    <row r="75" spans="1:15" x14ac:dyDescent="0.3">
      <c r="B75" s="59"/>
      <c r="C75" s="56"/>
      <c r="D75" s="55"/>
      <c r="E75" s="56"/>
      <c r="F75" s="57"/>
      <c r="G75" s="58"/>
      <c r="H75" s="64"/>
      <c r="J75" s="52"/>
    </row>
    <row r="76" spans="1:15" x14ac:dyDescent="0.3">
      <c r="B76" s="59"/>
      <c r="C76" s="56"/>
      <c r="D76" s="55"/>
      <c r="E76" s="56"/>
      <c r="F76" s="57"/>
      <c r="G76" s="58"/>
      <c r="H76" s="57"/>
    </row>
    <row r="77" spans="1:15" x14ac:dyDescent="0.3">
      <c r="B77" s="59"/>
      <c r="C77" s="56"/>
      <c r="D77" s="55"/>
      <c r="E77" s="56"/>
      <c r="F77" s="57"/>
      <c r="G77" s="58"/>
      <c r="H77" s="58"/>
    </row>
    <row r="78" spans="1:15" x14ac:dyDescent="0.3">
      <c r="B78" s="59"/>
      <c r="C78" s="56"/>
      <c r="D78" s="55"/>
      <c r="E78" s="56"/>
      <c r="F78" s="57"/>
      <c r="G78" s="58"/>
      <c r="H78" s="58"/>
    </row>
    <row r="79" spans="1:15" s="46" customFormat="1" x14ac:dyDescent="0.3">
      <c r="A79" s="39"/>
      <c r="B79" s="59"/>
      <c r="C79" s="56"/>
      <c r="D79" s="55"/>
      <c r="E79" s="56"/>
      <c r="F79" s="57"/>
      <c r="G79" s="58"/>
      <c r="H79" s="58"/>
      <c r="L79"/>
      <c r="M79"/>
      <c r="N79"/>
      <c r="O79"/>
    </row>
    <row r="80" spans="1:15" s="46" customFormat="1" x14ac:dyDescent="0.3">
      <c r="A80" s="39"/>
      <c r="B80" s="59"/>
      <c r="C80" s="56"/>
      <c r="D80" s="55"/>
      <c r="E80" s="56"/>
      <c r="F80" s="57"/>
      <c r="G80" s="58"/>
      <c r="H80" s="58"/>
      <c r="L80"/>
      <c r="M80"/>
      <c r="N80"/>
      <c r="O80"/>
    </row>
    <row r="81" spans="1:15" s="46" customFormat="1" x14ac:dyDescent="0.3">
      <c r="A81" s="39"/>
      <c r="B81" s="59"/>
      <c r="C81" s="56"/>
      <c r="D81" s="55"/>
      <c r="E81" s="56"/>
      <c r="F81" s="57"/>
      <c r="G81" s="58"/>
      <c r="H81" s="58"/>
      <c r="L81"/>
      <c r="M81"/>
      <c r="N81"/>
      <c r="O81"/>
    </row>
    <row r="82" spans="1:15" s="46" customFormat="1" x14ac:dyDescent="0.3">
      <c r="A82" s="39"/>
      <c r="B82" s="59"/>
      <c r="C82" s="56"/>
      <c r="D82" s="55"/>
      <c r="E82" s="56"/>
      <c r="F82" s="57"/>
      <c r="G82" s="58"/>
      <c r="H82" s="58"/>
      <c r="L82"/>
      <c r="M82"/>
      <c r="N82"/>
      <c r="O82"/>
    </row>
    <row r="83" spans="1:15" s="46" customFormat="1" x14ac:dyDescent="0.3">
      <c r="A83" s="39"/>
      <c r="B83" s="59"/>
      <c r="C83" s="56"/>
      <c r="D83" s="55"/>
      <c r="E83" s="56"/>
      <c r="F83" s="57"/>
      <c r="G83" s="58"/>
      <c r="H83" s="58"/>
      <c r="L83"/>
      <c r="M83"/>
      <c r="N83"/>
      <c r="O83"/>
    </row>
    <row r="84" spans="1:15" s="46" customFormat="1" x14ac:dyDescent="0.3">
      <c r="A84" s="39"/>
      <c r="B84" s="59"/>
      <c r="C84" s="56"/>
      <c r="D84" s="55"/>
      <c r="E84" s="56"/>
      <c r="F84" s="57"/>
      <c r="G84" s="58"/>
      <c r="H84" s="58"/>
      <c r="L84"/>
      <c r="M84"/>
      <c r="N84"/>
      <c r="O84"/>
    </row>
    <row r="85" spans="1:15" s="46" customFormat="1" x14ac:dyDescent="0.3">
      <c r="A85" s="39"/>
      <c r="B85" s="59"/>
      <c r="C85" s="56"/>
      <c r="D85" s="55"/>
      <c r="E85" s="56"/>
      <c r="F85" s="57"/>
      <c r="G85" s="58"/>
      <c r="H85" s="58"/>
      <c r="L85"/>
      <c r="M85"/>
      <c r="N85"/>
      <c r="O85"/>
    </row>
    <row r="86" spans="1:15" s="46" customFormat="1" x14ac:dyDescent="0.3">
      <c r="A86" s="39"/>
      <c r="B86" s="59"/>
      <c r="C86" s="56"/>
      <c r="D86" s="55"/>
      <c r="E86" s="56"/>
      <c r="F86" s="57"/>
      <c r="G86" s="58"/>
      <c r="H86" s="58"/>
      <c r="L86"/>
      <c r="M86"/>
      <c r="N86"/>
      <c r="O86"/>
    </row>
    <row r="87" spans="1:15" s="46" customFormat="1" x14ac:dyDescent="0.3">
      <c r="A87" s="39"/>
      <c r="B87" s="59"/>
      <c r="C87" s="56"/>
      <c r="D87" s="55"/>
      <c r="E87" s="56"/>
      <c r="F87" s="57"/>
      <c r="G87" s="58"/>
      <c r="H87" s="58"/>
      <c r="L87"/>
      <c r="M87"/>
      <c r="N87"/>
      <c r="O87"/>
    </row>
    <row r="88" spans="1:15" s="46" customFormat="1" x14ac:dyDescent="0.3">
      <c r="A88" s="39"/>
      <c r="B88" s="59"/>
      <c r="C88" s="56"/>
      <c r="D88" s="55"/>
      <c r="E88" s="56"/>
      <c r="F88" s="57"/>
      <c r="G88" s="58"/>
      <c r="H88" s="58"/>
      <c r="L88"/>
      <c r="M88"/>
      <c r="N88"/>
      <c r="O88"/>
    </row>
    <row r="89" spans="1:15" s="46" customFormat="1" x14ac:dyDescent="0.3">
      <c r="A89" s="39"/>
      <c r="B89" s="59"/>
      <c r="C89" s="56"/>
      <c r="D89" s="55"/>
      <c r="E89" s="56"/>
      <c r="F89" s="57"/>
      <c r="G89" s="58"/>
      <c r="H89" s="58"/>
      <c r="L89"/>
      <c r="M89"/>
      <c r="N89"/>
      <c r="O89"/>
    </row>
    <row r="90" spans="1:15" s="46" customFormat="1" x14ac:dyDescent="0.3">
      <c r="A90" s="39"/>
      <c r="B90" s="59"/>
      <c r="C90" s="56"/>
      <c r="D90" s="55"/>
      <c r="E90" s="56"/>
      <c r="F90" s="57"/>
      <c r="G90" s="58"/>
      <c r="H90" s="58"/>
      <c r="L90"/>
      <c r="M90"/>
      <c r="N90"/>
      <c r="O90"/>
    </row>
    <row r="91" spans="1:15" s="46" customFormat="1" x14ac:dyDescent="0.3">
      <c r="A91" s="39"/>
      <c r="B91" s="59"/>
      <c r="C91" s="56"/>
      <c r="D91" s="55"/>
      <c r="E91" s="56"/>
      <c r="F91" s="57"/>
      <c r="G91" s="58"/>
      <c r="H91" s="58"/>
      <c r="L91"/>
      <c r="M91"/>
      <c r="N91"/>
      <c r="O91"/>
    </row>
    <row r="92" spans="1:15" s="46" customFormat="1" x14ac:dyDescent="0.3">
      <c r="A92" s="39"/>
      <c r="B92" s="59"/>
      <c r="C92" s="56"/>
      <c r="D92" s="55"/>
      <c r="E92" s="56"/>
      <c r="F92" s="57"/>
      <c r="G92" s="58"/>
      <c r="H92" s="58"/>
      <c r="L92"/>
      <c r="M92"/>
      <c r="N92"/>
      <c r="O92"/>
    </row>
    <row r="93" spans="1:15" s="46" customFormat="1" x14ac:dyDescent="0.3">
      <c r="A93" s="39"/>
      <c r="B93" s="59"/>
      <c r="C93" s="56"/>
      <c r="D93" s="55"/>
      <c r="E93" s="56"/>
      <c r="F93" s="57"/>
      <c r="G93" s="58"/>
      <c r="H93" s="58"/>
      <c r="L93"/>
      <c r="M93"/>
      <c r="N93"/>
      <c r="O93"/>
    </row>
    <row r="94" spans="1:15" s="46" customFormat="1" x14ac:dyDescent="0.3">
      <c r="A94" s="39"/>
      <c r="B94" s="59"/>
      <c r="C94" s="56"/>
      <c r="D94" s="55"/>
      <c r="E94" s="56"/>
      <c r="F94" s="57"/>
      <c r="G94" s="58"/>
      <c r="H94" s="58"/>
      <c r="L94"/>
      <c r="M94"/>
      <c r="N94"/>
      <c r="O94"/>
    </row>
    <row r="95" spans="1:15" s="46" customFormat="1" x14ac:dyDescent="0.3">
      <c r="A95" s="39"/>
      <c r="B95" s="59"/>
      <c r="C95" s="56"/>
      <c r="D95" s="55"/>
      <c r="E95" s="56"/>
      <c r="F95" s="57"/>
      <c r="G95" s="58"/>
      <c r="H95" s="58"/>
      <c r="L95"/>
      <c r="M95"/>
      <c r="N95"/>
      <c r="O95"/>
    </row>
    <row r="96" spans="1:15" s="46" customFormat="1" x14ac:dyDescent="0.3">
      <c r="A96" s="39"/>
      <c r="B96" s="59"/>
      <c r="C96" s="56"/>
      <c r="D96" s="55"/>
      <c r="E96" s="56"/>
      <c r="F96" s="57"/>
      <c r="G96" s="58"/>
      <c r="H96" s="58"/>
      <c r="L96"/>
      <c r="M96"/>
      <c r="N96"/>
      <c r="O96"/>
    </row>
    <row r="97" spans="1:15" s="46" customFormat="1" x14ac:dyDescent="0.3">
      <c r="A97" s="39"/>
      <c r="B97" s="59"/>
      <c r="C97" s="56"/>
      <c r="D97" s="55"/>
      <c r="E97" s="56"/>
      <c r="F97" s="57"/>
      <c r="G97" s="58"/>
      <c r="H97" s="58"/>
      <c r="L97"/>
      <c r="M97"/>
      <c r="N97"/>
      <c r="O97"/>
    </row>
    <row r="98" spans="1:15" s="46" customFormat="1" x14ac:dyDescent="0.3">
      <c r="A98" s="39"/>
      <c r="B98" s="59"/>
      <c r="C98" s="56"/>
      <c r="D98" s="55"/>
      <c r="E98" s="56"/>
      <c r="F98" s="57"/>
      <c r="G98" s="58"/>
      <c r="H98" s="58"/>
      <c r="L98"/>
      <c r="M98"/>
      <c r="N98"/>
      <c r="O98"/>
    </row>
    <row r="99" spans="1:15" s="46" customFormat="1" x14ac:dyDescent="0.3">
      <c r="A99" s="39"/>
      <c r="B99" s="59"/>
      <c r="C99" s="56"/>
      <c r="D99" s="55"/>
      <c r="E99" s="56"/>
      <c r="F99" s="57"/>
      <c r="G99" s="58"/>
      <c r="H99" s="58"/>
      <c r="L99"/>
      <c r="M99"/>
      <c r="N99"/>
      <c r="O99"/>
    </row>
    <row r="100" spans="1:15" s="46" customFormat="1" x14ac:dyDescent="0.3">
      <c r="A100" s="39"/>
      <c r="B100" s="59"/>
      <c r="C100" s="56"/>
      <c r="D100" s="55"/>
      <c r="E100" s="56"/>
      <c r="F100" s="57"/>
      <c r="G100" s="58"/>
      <c r="H100" s="58"/>
      <c r="L100"/>
      <c r="M100"/>
      <c r="N100"/>
      <c r="O100"/>
    </row>
    <row r="101" spans="1:15" s="46" customFormat="1" x14ac:dyDescent="0.3">
      <c r="A101" s="39"/>
      <c r="B101" s="59"/>
      <c r="C101" s="56"/>
      <c r="D101" s="55"/>
      <c r="E101" s="56"/>
      <c r="F101" s="57"/>
      <c r="G101" s="58"/>
      <c r="H101" s="58"/>
      <c r="L101"/>
      <c r="M101"/>
      <c r="N101"/>
      <c r="O101"/>
    </row>
    <row r="102" spans="1:15" s="46" customFormat="1" x14ac:dyDescent="0.3">
      <c r="A102" s="39"/>
      <c r="B102" s="59"/>
      <c r="C102" s="56"/>
      <c r="D102" s="55"/>
      <c r="E102" s="56"/>
      <c r="F102" s="57"/>
      <c r="G102" s="58"/>
      <c r="H102" s="58"/>
      <c r="L102"/>
      <c r="M102"/>
      <c r="N102"/>
      <c r="O102"/>
    </row>
    <row r="103" spans="1:15" s="46" customFormat="1" x14ac:dyDescent="0.3">
      <c r="A103" s="39"/>
      <c r="B103" s="59"/>
      <c r="C103" s="56"/>
      <c r="D103" s="55"/>
      <c r="E103" s="56"/>
      <c r="F103" s="57"/>
      <c r="G103" s="58"/>
      <c r="H103" s="58"/>
      <c r="L103"/>
      <c r="M103"/>
      <c r="N103"/>
      <c r="O103"/>
    </row>
    <row r="104" spans="1:15" s="46" customFormat="1" x14ac:dyDescent="0.3">
      <c r="A104" s="39"/>
      <c r="B104" s="59"/>
      <c r="C104" s="56"/>
      <c r="D104" s="55"/>
      <c r="E104" s="56"/>
      <c r="F104" s="57"/>
      <c r="G104" s="58"/>
      <c r="H104" s="58"/>
      <c r="L104"/>
      <c r="M104"/>
      <c r="N104"/>
      <c r="O104"/>
    </row>
    <row r="105" spans="1:15" s="46" customFormat="1" x14ac:dyDescent="0.3">
      <c r="A105" s="39"/>
      <c r="B105" s="59"/>
      <c r="C105" s="56"/>
      <c r="D105" s="55"/>
      <c r="E105" s="56"/>
      <c r="F105" s="57"/>
      <c r="G105" s="58"/>
      <c r="H105" s="58"/>
      <c r="L105"/>
      <c r="M105"/>
      <c r="N105"/>
      <c r="O105"/>
    </row>
    <row r="106" spans="1:15" s="46" customFormat="1" x14ac:dyDescent="0.3">
      <c r="A106" s="39"/>
      <c r="B106" s="59"/>
      <c r="C106" s="56"/>
      <c r="D106" s="55"/>
      <c r="E106" s="56"/>
      <c r="F106" s="57"/>
      <c r="G106" s="58"/>
      <c r="H106" s="58"/>
      <c r="L106"/>
      <c r="M106"/>
      <c r="N106"/>
      <c r="O106"/>
    </row>
    <row r="107" spans="1:15" s="46" customFormat="1" x14ac:dyDescent="0.3">
      <c r="A107" s="39"/>
      <c r="B107" s="59"/>
      <c r="C107" s="56"/>
      <c r="D107" s="55"/>
      <c r="E107" s="56"/>
      <c r="F107" s="57"/>
      <c r="G107" s="58"/>
      <c r="H107" s="58"/>
      <c r="L107"/>
      <c r="M107"/>
      <c r="N107"/>
      <c r="O107"/>
    </row>
    <row r="108" spans="1:15" s="46" customFormat="1" x14ac:dyDescent="0.3">
      <c r="A108" s="39"/>
      <c r="B108" s="59"/>
      <c r="C108" s="56"/>
      <c r="D108" s="55"/>
      <c r="E108" s="56"/>
      <c r="F108" s="57"/>
      <c r="G108" s="58"/>
      <c r="H108" s="58"/>
      <c r="L108"/>
      <c r="M108"/>
      <c r="N108"/>
      <c r="O108"/>
    </row>
    <row r="109" spans="1:15" s="46" customFormat="1" x14ac:dyDescent="0.3">
      <c r="A109" s="39"/>
      <c r="B109" s="59"/>
      <c r="C109" s="56"/>
      <c r="D109" s="55"/>
      <c r="E109" s="56"/>
      <c r="F109" s="57"/>
      <c r="G109" s="58"/>
      <c r="H109" s="58"/>
      <c r="L109"/>
      <c r="M109"/>
      <c r="N109"/>
      <c r="O109"/>
    </row>
    <row r="110" spans="1:15" s="46" customFormat="1" x14ac:dyDescent="0.3">
      <c r="A110" s="39"/>
      <c r="B110" s="59"/>
      <c r="C110" s="56"/>
      <c r="D110" s="55"/>
      <c r="E110" s="56"/>
      <c r="F110" s="57"/>
      <c r="G110" s="58"/>
      <c r="H110" s="58"/>
      <c r="L110"/>
      <c r="M110"/>
      <c r="N110"/>
      <c r="O110"/>
    </row>
    <row r="111" spans="1:15" s="46" customFormat="1" x14ac:dyDescent="0.3">
      <c r="A111" s="39"/>
      <c r="B111" s="59"/>
      <c r="C111" s="56"/>
      <c r="D111" s="55"/>
      <c r="E111" s="56"/>
      <c r="F111" s="57"/>
      <c r="G111" s="58"/>
      <c r="H111" s="58"/>
      <c r="L111"/>
      <c r="M111"/>
      <c r="N111"/>
      <c r="O111"/>
    </row>
    <row r="112" spans="1:15" s="46" customFormat="1" x14ac:dyDescent="0.3">
      <c r="A112" s="39"/>
      <c r="B112" s="59"/>
      <c r="C112" s="56"/>
      <c r="D112" s="55"/>
      <c r="E112" s="56"/>
      <c r="F112" s="57"/>
      <c r="G112" s="58"/>
      <c r="H112" s="58"/>
      <c r="L112"/>
      <c r="M112"/>
      <c r="N112"/>
      <c r="O112"/>
    </row>
    <row r="113" spans="1:15" s="46" customFormat="1" x14ac:dyDescent="0.3">
      <c r="A113" s="39"/>
      <c r="B113" s="59"/>
      <c r="C113" s="56"/>
      <c r="D113" s="55"/>
      <c r="E113" s="56"/>
      <c r="F113" s="57"/>
      <c r="G113" s="58"/>
      <c r="H113" s="58"/>
      <c r="L113"/>
      <c r="M113"/>
      <c r="N113"/>
      <c r="O113"/>
    </row>
    <row r="114" spans="1:15" s="46" customFormat="1" x14ac:dyDescent="0.3">
      <c r="A114" s="39"/>
      <c r="B114" s="59"/>
      <c r="C114" s="56"/>
      <c r="D114" s="55"/>
      <c r="E114" s="56"/>
      <c r="F114" s="57"/>
      <c r="G114" s="58"/>
      <c r="H114" s="58"/>
      <c r="L114"/>
      <c r="M114"/>
      <c r="N114"/>
      <c r="O114"/>
    </row>
    <row r="115" spans="1:15" s="46" customFormat="1" x14ac:dyDescent="0.3">
      <c r="A115" s="39"/>
      <c r="B115" s="59"/>
      <c r="C115" s="56"/>
      <c r="D115" s="55"/>
      <c r="E115" s="56"/>
      <c r="F115" s="57"/>
      <c r="G115" s="58"/>
      <c r="H115" s="58"/>
      <c r="L115"/>
      <c r="M115"/>
      <c r="N115"/>
      <c r="O115"/>
    </row>
    <row r="116" spans="1:15" s="46" customFormat="1" x14ac:dyDescent="0.3">
      <c r="A116" s="39"/>
      <c r="B116" s="59"/>
      <c r="C116" s="56"/>
      <c r="D116" s="55"/>
      <c r="E116" s="56"/>
      <c r="F116" s="57"/>
      <c r="G116" s="58"/>
      <c r="H116" s="58"/>
      <c r="L116"/>
      <c r="M116"/>
      <c r="N116"/>
      <c r="O116"/>
    </row>
    <row r="117" spans="1:15" s="46" customFormat="1" x14ac:dyDescent="0.3">
      <c r="A117" s="39"/>
      <c r="B117" s="59"/>
      <c r="C117" s="56"/>
      <c r="D117" s="55"/>
      <c r="E117" s="56"/>
      <c r="F117" s="57"/>
      <c r="G117" s="58"/>
      <c r="H117" s="58"/>
      <c r="L117"/>
      <c r="M117"/>
      <c r="N117"/>
      <c r="O117"/>
    </row>
    <row r="118" spans="1:15" s="46" customFormat="1" x14ac:dyDescent="0.3">
      <c r="A118" s="39"/>
      <c r="B118" s="59"/>
      <c r="C118" s="56"/>
      <c r="D118" s="55"/>
      <c r="E118" s="56"/>
      <c r="F118" s="57"/>
      <c r="G118" s="58"/>
      <c r="H118" s="58"/>
      <c r="L118"/>
      <c r="M118"/>
      <c r="N118"/>
      <c r="O118"/>
    </row>
    <row r="119" spans="1:15" s="46" customFormat="1" x14ac:dyDescent="0.3">
      <c r="A119" s="39"/>
      <c r="B119" s="59"/>
      <c r="C119" s="56"/>
      <c r="D119" s="55"/>
      <c r="E119" s="56"/>
      <c r="F119" s="57"/>
      <c r="G119" s="58"/>
      <c r="H119" s="58"/>
      <c r="L119"/>
      <c r="M119"/>
      <c r="N119"/>
      <c r="O119"/>
    </row>
    <row r="120" spans="1:15" s="46" customFormat="1" x14ac:dyDescent="0.3">
      <c r="A120" s="39"/>
      <c r="B120" s="59"/>
      <c r="C120" s="56"/>
      <c r="D120" s="55"/>
      <c r="E120" s="56"/>
      <c r="F120" s="57"/>
      <c r="G120" s="58"/>
      <c r="H120" s="58"/>
      <c r="L120"/>
      <c r="M120"/>
      <c r="N120"/>
      <c r="O120"/>
    </row>
    <row r="121" spans="1:15" s="46" customFormat="1" x14ac:dyDescent="0.3">
      <c r="A121" s="39"/>
      <c r="B121" s="59"/>
      <c r="C121" s="56"/>
      <c r="D121" s="55"/>
      <c r="E121" s="56"/>
      <c r="F121" s="57"/>
      <c r="G121" s="58"/>
      <c r="H121" s="58"/>
      <c r="L121"/>
      <c r="M121"/>
      <c r="N121"/>
      <c r="O121"/>
    </row>
    <row r="122" spans="1:15" s="46" customFormat="1" x14ac:dyDescent="0.3">
      <c r="A122" s="39"/>
      <c r="B122" s="59"/>
      <c r="C122" s="56"/>
      <c r="D122" s="55"/>
      <c r="E122" s="56"/>
      <c r="F122" s="57"/>
      <c r="G122" s="58"/>
      <c r="H122" s="58"/>
      <c r="L122"/>
      <c r="M122"/>
      <c r="N122"/>
      <c r="O122"/>
    </row>
    <row r="123" spans="1:15" s="46" customFormat="1" x14ac:dyDescent="0.3">
      <c r="A123" s="39"/>
      <c r="B123" s="59"/>
      <c r="C123" s="56"/>
      <c r="D123" s="55"/>
      <c r="E123" s="56"/>
      <c r="F123" s="57"/>
      <c r="G123" s="58"/>
      <c r="H123" s="58"/>
      <c r="L123"/>
      <c r="M123"/>
      <c r="N123"/>
      <c r="O123"/>
    </row>
    <row r="124" spans="1:15" s="46" customFormat="1" x14ac:dyDescent="0.3">
      <c r="A124" s="39"/>
      <c r="B124" s="59"/>
      <c r="C124" s="56"/>
      <c r="D124" s="55"/>
      <c r="E124" s="56"/>
      <c r="F124" s="57"/>
      <c r="G124" s="58"/>
      <c r="H124" s="58"/>
      <c r="L124"/>
      <c r="M124"/>
      <c r="N124"/>
      <c r="O124"/>
    </row>
    <row r="125" spans="1:15" s="46" customFormat="1" x14ac:dyDescent="0.3">
      <c r="A125" s="39"/>
      <c r="B125" s="59"/>
      <c r="C125" s="56"/>
      <c r="D125" s="55"/>
      <c r="E125" s="56"/>
      <c r="F125" s="57"/>
      <c r="G125" s="58"/>
      <c r="H125" s="58"/>
      <c r="L125"/>
      <c r="M125"/>
      <c r="N125"/>
      <c r="O125"/>
    </row>
    <row r="126" spans="1:15" s="46" customFormat="1" x14ac:dyDescent="0.3">
      <c r="A126" s="39"/>
      <c r="B126" s="59"/>
      <c r="C126" s="56"/>
      <c r="D126" s="55"/>
      <c r="E126" s="56"/>
      <c r="F126" s="57"/>
      <c r="G126" s="58"/>
      <c r="H126" s="58"/>
      <c r="L126"/>
      <c r="M126"/>
      <c r="N126"/>
      <c r="O126"/>
    </row>
    <row r="127" spans="1:15" s="46" customFormat="1" x14ac:dyDescent="0.3">
      <c r="A127" s="39"/>
      <c r="B127" s="59"/>
      <c r="C127" s="56"/>
      <c r="D127" s="55"/>
      <c r="E127" s="56"/>
      <c r="F127" s="57"/>
      <c r="G127" s="58"/>
      <c r="H127" s="58"/>
      <c r="L127"/>
      <c r="M127"/>
      <c r="N127"/>
      <c r="O127"/>
    </row>
    <row r="128" spans="1:15" s="46" customFormat="1" x14ac:dyDescent="0.3">
      <c r="A128" s="39"/>
      <c r="B128" s="59"/>
      <c r="C128" s="56"/>
      <c r="D128" s="55"/>
      <c r="E128" s="56"/>
      <c r="F128" s="57"/>
      <c r="G128" s="58"/>
      <c r="H128" s="58"/>
      <c r="L128"/>
      <c r="M128"/>
      <c r="N128"/>
      <c r="O128"/>
    </row>
    <row r="129" spans="1:15" s="46" customFormat="1" x14ac:dyDescent="0.3">
      <c r="A129" s="39"/>
      <c r="B129" s="59"/>
      <c r="C129" s="56"/>
      <c r="D129" s="55"/>
      <c r="E129" s="56"/>
      <c r="F129" s="57"/>
      <c r="G129" s="58"/>
      <c r="H129" s="58"/>
      <c r="L129"/>
      <c r="M129"/>
      <c r="N129"/>
      <c r="O129"/>
    </row>
    <row r="130" spans="1:15" s="46" customFormat="1" x14ac:dyDescent="0.3">
      <c r="A130" s="39"/>
      <c r="B130" s="59"/>
      <c r="C130" s="56"/>
      <c r="D130" s="55"/>
      <c r="E130" s="56"/>
      <c r="F130" s="57"/>
      <c r="G130" s="58"/>
      <c r="H130" s="58"/>
      <c r="L130"/>
      <c r="M130"/>
      <c r="N130"/>
      <c r="O130"/>
    </row>
    <row r="131" spans="1:15" s="46" customFormat="1" x14ac:dyDescent="0.3">
      <c r="A131" s="39"/>
      <c r="B131" s="59"/>
      <c r="C131" s="56"/>
      <c r="D131" s="55"/>
      <c r="E131" s="56"/>
      <c r="F131" s="57"/>
      <c r="G131" s="58"/>
      <c r="H131" s="58"/>
      <c r="L131"/>
      <c r="M131"/>
      <c r="N131"/>
      <c r="O131"/>
    </row>
    <row r="132" spans="1:15" s="46" customFormat="1" x14ac:dyDescent="0.3">
      <c r="A132" s="39"/>
      <c r="B132" s="59"/>
      <c r="C132" s="56"/>
      <c r="D132" s="55"/>
      <c r="E132" s="56"/>
      <c r="F132" s="57"/>
      <c r="G132" s="58"/>
      <c r="H132" s="58"/>
      <c r="L132"/>
      <c r="M132"/>
      <c r="N132"/>
      <c r="O132"/>
    </row>
    <row r="133" spans="1:15" s="46" customFormat="1" x14ac:dyDescent="0.3">
      <c r="A133" s="39"/>
      <c r="B133" s="59"/>
      <c r="C133" s="56"/>
      <c r="D133" s="55"/>
      <c r="E133" s="56"/>
      <c r="F133" s="57"/>
      <c r="G133" s="58"/>
      <c r="H133" s="58"/>
      <c r="L133"/>
      <c r="M133"/>
      <c r="N133"/>
      <c r="O133"/>
    </row>
    <row r="134" spans="1:15" s="46" customFormat="1" x14ac:dyDescent="0.3">
      <c r="A134" s="39"/>
      <c r="B134" s="59"/>
      <c r="C134" s="56"/>
      <c r="D134" s="55"/>
      <c r="E134" s="56"/>
      <c r="F134" s="57"/>
      <c r="G134" s="58"/>
      <c r="H134" s="58"/>
      <c r="L134"/>
      <c r="M134"/>
      <c r="N134"/>
      <c r="O134"/>
    </row>
    <row r="135" spans="1:15" s="46" customFormat="1" x14ac:dyDescent="0.3">
      <c r="A135" s="39"/>
      <c r="B135" s="59"/>
      <c r="C135" s="56"/>
      <c r="D135" s="55"/>
      <c r="E135" s="56"/>
      <c r="F135" s="57"/>
      <c r="G135" s="58"/>
      <c r="H135" s="58"/>
      <c r="L135"/>
      <c r="M135"/>
      <c r="N135"/>
      <c r="O135"/>
    </row>
    <row r="136" spans="1:15" s="46" customFormat="1" x14ac:dyDescent="0.3">
      <c r="A136" s="39"/>
      <c r="B136" s="59"/>
      <c r="C136" s="56"/>
      <c r="D136" s="55"/>
      <c r="E136" s="56"/>
      <c r="F136" s="57"/>
      <c r="G136" s="58"/>
      <c r="H136" s="58"/>
      <c r="L136"/>
      <c r="M136"/>
      <c r="N136"/>
      <c r="O136"/>
    </row>
    <row r="137" spans="1:15" s="46" customFormat="1" x14ac:dyDescent="0.3">
      <c r="A137" s="39"/>
      <c r="B137" s="59"/>
      <c r="C137" s="56"/>
      <c r="D137" s="55"/>
      <c r="E137" s="56"/>
      <c r="F137" s="57"/>
      <c r="G137" s="58"/>
      <c r="H137" s="58"/>
      <c r="L137"/>
      <c r="M137"/>
      <c r="N137"/>
      <c r="O137"/>
    </row>
    <row r="138" spans="1:15" s="46" customFormat="1" x14ac:dyDescent="0.3">
      <c r="A138" s="39"/>
      <c r="B138" s="59"/>
      <c r="C138" s="56"/>
      <c r="D138" s="55"/>
      <c r="E138" s="56"/>
      <c r="F138" s="57"/>
      <c r="G138" s="58"/>
      <c r="H138" s="58"/>
      <c r="L138"/>
      <c r="M138"/>
      <c r="N138"/>
      <c r="O138"/>
    </row>
    <row r="139" spans="1:15" s="46" customFormat="1" x14ac:dyDescent="0.3">
      <c r="A139" s="39"/>
      <c r="B139" s="59"/>
      <c r="C139" s="56"/>
      <c r="D139" s="55"/>
      <c r="E139" s="56"/>
      <c r="F139" s="57"/>
      <c r="G139" s="58"/>
      <c r="H139" s="58"/>
      <c r="L139"/>
      <c r="M139"/>
      <c r="N139"/>
      <c r="O139"/>
    </row>
    <row r="140" spans="1:15" s="46" customFormat="1" x14ac:dyDescent="0.3">
      <c r="A140" s="39"/>
      <c r="B140" s="59"/>
      <c r="C140" s="56"/>
      <c r="D140" s="55"/>
      <c r="E140" s="56"/>
      <c r="F140" s="57"/>
      <c r="G140" s="58"/>
      <c r="H140" s="58"/>
      <c r="L140"/>
      <c r="M140"/>
      <c r="N140"/>
      <c r="O140"/>
    </row>
    <row r="141" spans="1:15" s="46" customFormat="1" x14ac:dyDescent="0.3">
      <c r="A141" s="39"/>
      <c r="B141" s="59"/>
      <c r="C141" s="56"/>
      <c r="D141" s="55"/>
      <c r="E141" s="56"/>
      <c r="F141" s="57"/>
      <c r="G141" s="58"/>
      <c r="H141" s="58"/>
      <c r="L141"/>
      <c r="M141"/>
      <c r="N141"/>
      <c r="O141"/>
    </row>
    <row r="142" spans="1:15" s="46" customFormat="1" x14ac:dyDescent="0.3">
      <c r="A142" s="39"/>
      <c r="B142" s="59"/>
      <c r="C142" s="56"/>
      <c r="D142" s="55"/>
      <c r="E142" s="56"/>
      <c r="F142" s="57"/>
      <c r="G142" s="58"/>
      <c r="H142" s="58"/>
      <c r="L142"/>
      <c r="M142"/>
      <c r="N142"/>
      <c r="O142"/>
    </row>
    <row r="143" spans="1:15" s="46" customFormat="1" x14ac:dyDescent="0.3">
      <c r="A143" s="39"/>
      <c r="B143" s="59"/>
      <c r="C143" s="56"/>
      <c r="D143" s="55"/>
      <c r="E143" s="56"/>
      <c r="F143" s="57"/>
      <c r="G143" s="58"/>
      <c r="H143" s="58"/>
      <c r="L143"/>
      <c r="M143"/>
      <c r="N143"/>
      <c r="O143"/>
    </row>
    <row r="144" spans="1:15" s="46" customFormat="1" x14ac:dyDescent="0.3">
      <c r="A144" s="39"/>
      <c r="B144" s="59"/>
      <c r="C144" s="56"/>
      <c r="D144" s="55"/>
      <c r="E144" s="56"/>
      <c r="F144" s="57"/>
      <c r="G144" s="58"/>
      <c r="H144" s="58"/>
      <c r="L144"/>
      <c r="M144"/>
      <c r="N144"/>
      <c r="O144"/>
    </row>
    <row r="145" spans="1:15" s="46" customFormat="1" x14ac:dyDescent="0.3">
      <c r="A145" s="39"/>
      <c r="B145" s="59"/>
      <c r="C145" s="56"/>
      <c r="D145" s="55"/>
      <c r="E145" s="56"/>
      <c r="F145" s="57"/>
      <c r="G145" s="58"/>
      <c r="H145" s="58"/>
      <c r="L145"/>
      <c r="M145"/>
      <c r="N145"/>
      <c r="O145"/>
    </row>
    <row r="146" spans="1:15" s="46" customFormat="1" x14ac:dyDescent="0.3">
      <c r="A146" s="39"/>
      <c r="B146" s="59"/>
      <c r="C146" s="56"/>
      <c r="D146" s="55"/>
      <c r="E146" s="56"/>
      <c r="F146" s="57"/>
      <c r="G146" s="58"/>
      <c r="H146" s="58"/>
      <c r="L146"/>
      <c r="M146"/>
      <c r="N146"/>
      <c r="O146"/>
    </row>
    <row r="147" spans="1:15" s="46" customFormat="1" x14ac:dyDescent="0.3">
      <c r="A147" s="39"/>
      <c r="B147" s="59"/>
      <c r="C147" s="56"/>
      <c r="D147" s="55"/>
      <c r="E147" s="56"/>
      <c r="F147" s="57"/>
      <c r="G147" s="58"/>
      <c r="H147" s="58"/>
      <c r="L147"/>
      <c r="M147"/>
      <c r="N147"/>
      <c r="O147"/>
    </row>
    <row r="148" spans="1:15" s="46" customFormat="1" x14ac:dyDescent="0.3">
      <c r="A148" s="39"/>
      <c r="B148" s="59"/>
      <c r="C148" s="56"/>
      <c r="D148" s="55"/>
      <c r="E148" s="56"/>
      <c r="F148" s="57"/>
      <c r="G148" s="58"/>
      <c r="H148" s="58"/>
      <c r="L148"/>
      <c r="M148"/>
      <c r="N148"/>
      <c r="O148"/>
    </row>
    <row r="149" spans="1:15" s="46" customFormat="1" x14ac:dyDescent="0.3">
      <c r="A149" s="39"/>
      <c r="B149" s="59"/>
      <c r="C149" s="56"/>
      <c r="D149" s="55"/>
      <c r="E149" s="56"/>
      <c r="F149" s="57"/>
      <c r="G149" s="58"/>
      <c r="H149" s="58"/>
      <c r="L149"/>
      <c r="M149"/>
      <c r="N149"/>
      <c r="O149"/>
    </row>
    <row r="150" spans="1:15" s="46" customFormat="1" x14ac:dyDescent="0.3">
      <c r="A150" s="39"/>
      <c r="B150" s="59"/>
      <c r="C150" s="56"/>
      <c r="D150" s="55"/>
      <c r="E150" s="56"/>
      <c r="F150" s="57"/>
      <c r="G150" s="58"/>
      <c r="H150" s="58"/>
      <c r="L150"/>
      <c r="M150"/>
      <c r="N150"/>
      <c r="O150"/>
    </row>
    <row r="151" spans="1:15" s="46" customFormat="1" x14ac:dyDescent="0.3">
      <c r="A151" s="39"/>
      <c r="B151" s="59"/>
      <c r="C151" s="56"/>
      <c r="D151" s="55"/>
      <c r="E151" s="56"/>
      <c r="F151" s="57"/>
      <c r="G151" s="58"/>
      <c r="H151" s="58"/>
      <c r="L151"/>
      <c r="M151"/>
      <c r="N151"/>
      <c r="O151"/>
    </row>
    <row r="152" spans="1:15" s="46" customFormat="1" x14ac:dyDescent="0.3">
      <c r="A152" s="39"/>
      <c r="B152" s="59"/>
      <c r="C152" s="56"/>
      <c r="D152" s="55"/>
      <c r="E152" s="56"/>
      <c r="F152" s="57"/>
      <c r="G152" s="58"/>
      <c r="H152" s="58"/>
      <c r="L152"/>
      <c r="M152"/>
      <c r="N152"/>
      <c r="O152"/>
    </row>
  </sheetData>
  <mergeCells count="293">
    <mergeCell ref="B71:C71"/>
    <mergeCell ref="B72:C72"/>
    <mergeCell ref="G63:G64"/>
    <mergeCell ref="I63:I64"/>
    <mergeCell ref="J63:J64"/>
    <mergeCell ref="K63:K64"/>
    <mergeCell ref="B65:E65"/>
    <mergeCell ref="B70:C70"/>
    <mergeCell ref="J61:J62"/>
    <mergeCell ref="K61:K62"/>
    <mergeCell ref="I61:I62"/>
    <mergeCell ref="A63:A64"/>
    <mergeCell ref="B63:B64"/>
    <mergeCell ref="C63:C64"/>
    <mergeCell ref="D63:D64"/>
    <mergeCell ref="E63:E64"/>
    <mergeCell ref="F63:F64"/>
    <mergeCell ref="E61:E62"/>
    <mergeCell ref="F61:F62"/>
    <mergeCell ref="G61:G62"/>
    <mergeCell ref="A61:A62"/>
    <mergeCell ref="B61:B62"/>
    <mergeCell ref="C61:C62"/>
    <mergeCell ref="D61:D62"/>
    <mergeCell ref="G59:G60"/>
    <mergeCell ref="I59:I60"/>
    <mergeCell ref="J59:J60"/>
    <mergeCell ref="K59:K60"/>
    <mergeCell ref="A59:A60"/>
    <mergeCell ref="B59:B60"/>
    <mergeCell ref="C59:C60"/>
    <mergeCell ref="D59:D60"/>
    <mergeCell ref="E59:E60"/>
    <mergeCell ref="F59:F60"/>
    <mergeCell ref="G57:G58"/>
    <mergeCell ref="I57:I58"/>
    <mergeCell ref="J57:J58"/>
    <mergeCell ref="K57:K58"/>
    <mergeCell ref="A57:A58"/>
    <mergeCell ref="B57:B58"/>
    <mergeCell ref="C57:C58"/>
    <mergeCell ref="D57:D58"/>
    <mergeCell ref="E57:E58"/>
    <mergeCell ref="F57:F58"/>
    <mergeCell ref="K55:K56"/>
    <mergeCell ref="G53:G54"/>
    <mergeCell ref="I53:I54"/>
    <mergeCell ref="J53:J54"/>
    <mergeCell ref="K53:K54"/>
    <mergeCell ref="A55:A56"/>
    <mergeCell ref="B55:B56"/>
    <mergeCell ref="C55:C56"/>
    <mergeCell ref="E55:E56"/>
    <mergeCell ref="F55:F56"/>
    <mergeCell ref="A53:A54"/>
    <mergeCell ref="B53:B54"/>
    <mergeCell ref="C53:C54"/>
    <mergeCell ref="D53:D54"/>
    <mergeCell ref="E53:E54"/>
    <mergeCell ref="F53:F54"/>
    <mergeCell ref="G55:G56"/>
    <mergeCell ref="I55:I56"/>
    <mergeCell ref="J55:J56"/>
    <mergeCell ref="K49:K50"/>
    <mergeCell ref="A51:A52"/>
    <mergeCell ref="B51:B52"/>
    <mergeCell ref="C51:C52"/>
    <mergeCell ref="D51:D52"/>
    <mergeCell ref="E51:E52"/>
    <mergeCell ref="F51:F52"/>
    <mergeCell ref="G51:G52"/>
    <mergeCell ref="F49:F50"/>
    <mergeCell ref="G49:G50"/>
    <mergeCell ref="I49:I50"/>
    <mergeCell ref="J49:J50"/>
    <mergeCell ref="I51:I52"/>
    <mergeCell ref="J51:J52"/>
    <mergeCell ref="K51:K52"/>
    <mergeCell ref="C47:E47"/>
    <mergeCell ref="C48:E48"/>
    <mergeCell ref="A49:A50"/>
    <mergeCell ref="B49:B50"/>
    <mergeCell ref="C49:C50"/>
    <mergeCell ref="D49:D50"/>
    <mergeCell ref="E49:E50"/>
    <mergeCell ref="G45:G46"/>
    <mergeCell ref="I45:I46"/>
    <mergeCell ref="J45:J46"/>
    <mergeCell ref="K45:K46"/>
    <mergeCell ref="A45:A46"/>
    <mergeCell ref="B45:B46"/>
    <mergeCell ref="C45:C46"/>
    <mergeCell ref="D45:D46"/>
    <mergeCell ref="E45:E46"/>
    <mergeCell ref="F45:F46"/>
    <mergeCell ref="G43:G44"/>
    <mergeCell ref="I43:I44"/>
    <mergeCell ref="J43:J44"/>
    <mergeCell ref="K43:K44"/>
    <mergeCell ref="A43:A44"/>
    <mergeCell ref="B43:B44"/>
    <mergeCell ref="C43:C44"/>
    <mergeCell ref="D43:D44"/>
    <mergeCell ref="E43:E44"/>
    <mergeCell ref="F43:F44"/>
    <mergeCell ref="G41:G42"/>
    <mergeCell ref="I41:I42"/>
    <mergeCell ref="J41:J42"/>
    <mergeCell ref="K41:K42"/>
    <mergeCell ref="A41:A42"/>
    <mergeCell ref="B41:B42"/>
    <mergeCell ref="C41:C42"/>
    <mergeCell ref="D41:D42"/>
    <mergeCell ref="E41:E42"/>
    <mergeCell ref="F41:F42"/>
    <mergeCell ref="G39:G40"/>
    <mergeCell ref="I39:I40"/>
    <mergeCell ref="J39:J40"/>
    <mergeCell ref="K39:K40"/>
    <mergeCell ref="A39:A40"/>
    <mergeCell ref="B39:B40"/>
    <mergeCell ref="C39:C40"/>
    <mergeCell ref="D39:D40"/>
    <mergeCell ref="E39:E40"/>
    <mergeCell ref="F39:F40"/>
    <mergeCell ref="G37:G38"/>
    <mergeCell ref="I37:I38"/>
    <mergeCell ref="J37:J38"/>
    <mergeCell ref="K37:K38"/>
    <mergeCell ref="A37:A38"/>
    <mergeCell ref="B37:B38"/>
    <mergeCell ref="C37:C38"/>
    <mergeCell ref="D37:D38"/>
    <mergeCell ref="E37:E38"/>
    <mergeCell ref="F37:F38"/>
    <mergeCell ref="G35:G36"/>
    <mergeCell ref="I35:I36"/>
    <mergeCell ref="J35:J36"/>
    <mergeCell ref="K35:K36"/>
    <mergeCell ref="A35:A36"/>
    <mergeCell ref="B35:B36"/>
    <mergeCell ref="C35:C36"/>
    <mergeCell ref="D35:D36"/>
    <mergeCell ref="E35:E36"/>
    <mergeCell ref="F35:F36"/>
    <mergeCell ref="G33:G34"/>
    <mergeCell ref="I33:I34"/>
    <mergeCell ref="J33:J34"/>
    <mergeCell ref="K33:K34"/>
    <mergeCell ref="A33:A34"/>
    <mergeCell ref="B33:B34"/>
    <mergeCell ref="C33:C34"/>
    <mergeCell ref="D33:D34"/>
    <mergeCell ref="E33:E34"/>
    <mergeCell ref="F33:F34"/>
    <mergeCell ref="G31:G32"/>
    <mergeCell ref="I31:I32"/>
    <mergeCell ref="J31:J32"/>
    <mergeCell ref="K31:K32"/>
    <mergeCell ref="G29:G30"/>
    <mergeCell ref="I29:I30"/>
    <mergeCell ref="J29:J30"/>
    <mergeCell ref="K29:K30"/>
    <mergeCell ref="A31:A32"/>
    <mergeCell ref="B31:B32"/>
    <mergeCell ref="C31:C32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A27:A28"/>
    <mergeCell ref="B27:B28"/>
    <mergeCell ref="C27:C28"/>
    <mergeCell ref="D27:D28"/>
    <mergeCell ref="E27:E28"/>
    <mergeCell ref="G24:G25"/>
    <mergeCell ref="I24:I25"/>
    <mergeCell ref="A24:A26"/>
    <mergeCell ref="B24:B26"/>
    <mergeCell ref="J24:J25"/>
    <mergeCell ref="K27:K28"/>
    <mergeCell ref="K24:K25"/>
    <mergeCell ref="J19:J20"/>
    <mergeCell ref="K19:K20"/>
    <mergeCell ref="M19:M20"/>
    <mergeCell ref="C22:E22"/>
    <mergeCell ref="C23:E23"/>
    <mergeCell ref="M27:M28"/>
    <mergeCell ref="J27:J28"/>
    <mergeCell ref="C24:C26"/>
    <mergeCell ref="E24:E26"/>
    <mergeCell ref="F24:F26"/>
    <mergeCell ref="D25:D26"/>
    <mergeCell ref="F27:F28"/>
    <mergeCell ref="G27:G28"/>
    <mergeCell ref="I27:I28"/>
    <mergeCell ref="M15:M16"/>
    <mergeCell ref="A17:A18"/>
    <mergeCell ref="B17:B18"/>
    <mergeCell ref="C17:C18"/>
    <mergeCell ref="D17:D18"/>
    <mergeCell ref="E17:E18"/>
    <mergeCell ref="F17:F18"/>
    <mergeCell ref="M17:M18"/>
    <mergeCell ref="A19:A20"/>
    <mergeCell ref="B19:B20"/>
    <mergeCell ref="C19:C20"/>
    <mergeCell ref="E19:E20"/>
    <mergeCell ref="F19:F20"/>
    <mergeCell ref="G19:G20"/>
    <mergeCell ref="I19:I20"/>
    <mergeCell ref="G17:G18"/>
    <mergeCell ref="I17:I18"/>
    <mergeCell ref="J17:J18"/>
    <mergeCell ref="K17:K18"/>
    <mergeCell ref="A13:A14"/>
    <mergeCell ref="B13:B14"/>
    <mergeCell ref="C13:C14"/>
    <mergeCell ref="D13:D14"/>
    <mergeCell ref="E13:E14"/>
    <mergeCell ref="K13:K14"/>
    <mergeCell ref="A15:A16"/>
    <mergeCell ref="B15:B16"/>
    <mergeCell ref="C15:C16"/>
    <mergeCell ref="D15:D16"/>
    <mergeCell ref="E15:E16"/>
    <mergeCell ref="F15:F16"/>
    <mergeCell ref="G15:G16"/>
    <mergeCell ref="F13:F14"/>
    <mergeCell ref="G13:G14"/>
    <mergeCell ref="I13:I14"/>
    <mergeCell ref="J13:J14"/>
    <mergeCell ref="I15:I16"/>
    <mergeCell ref="J15:J16"/>
    <mergeCell ref="K15:K16"/>
    <mergeCell ref="F7:F8"/>
    <mergeCell ref="I9:I10"/>
    <mergeCell ref="J9:J10"/>
    <mergeCell ref="K9:K10"/>
    <mergeCell ref="A11:A12"/>
    <mergeCell ref="B11:B12"/>
    <mergeCell ref="C11:C12"/>
    <mergeCell ref="D11:D12"/>
    <mergeCell ref="E11:E12"/>
    <mergeCell ref="F11:F12"/>
    <mergeCell ref="G11:G12"/>
    <mergeCell ref="I11:I12"/>
    <mergeCell ref="J11:J12"/>
    <mergeCell ref="K11:K12"/>
    <mergeCell ref="M3:M4"/>
    <mergeCell ref="A5:A6"/>
    <mergeCell ref="B5:B6"/>
    <mergeCell ref="C5:C6"/>
    <mergeCell ref="D5:D6"/>
    <mergeCell ref="E5:E6"/>
    <mergeCell ref="F5:F6"/>
    <mergeCell ref="M8:M9"/>
    <mergeCell ref="A9:A10"/>
    <mergeCell ref="B9:B10"/>
    <mergeCell ref="C9:C10"/>
    <mergeCell ref="D9:D10"/>
    <mergeCell ref="E9:E10"/>
    <mergeCell ref="F9:F10"/>
    <mergeCell ref="G9:G10"/>
    <mergeCell ref="G7:G8"/>
    <mergeCell ref="I7:I8"/>
    <mergeCell ref="J7:J8"/>
    <mergeCell ref="K7:K8"/>
    <mergeCell ref="A7:A8"/>
    <mergeCell ref="B7:B8"/>
    <mergeCell ref="C7:C8"/>
    <mergeCell ref="D7:D8"/>
    <mergeCell ref="E7:E8"/>
    <mergeCell ref="B1:K1"/>
    <mergeCell ref="A3:A4"/>
    <mergeCell ref="B3:B4"/>
    <mergeCell ref="C3:C4"/>
    <mergeCell ref="D3:D4"/>
    <mergeCell ref="E3:E4"/>
    <mergeCell ref="F3:F4"/>
    <mergeCell ref="G3:G4"/>
    <mergeCell ref="G5:G6"/>
    <mergeCell ref="I5:I6"/>
    <mergeCell ref="J5:J6"/>
    <mergeCell ref="K5:K6"/>
    <mergeCell ref="I3:I4"/>
    <mergeCell ref="J3:J4"/>
    <mergeCell ref="K3:K4"/>
  </mergeCells>
  <pageMargins left="0.55000000000000004" right="0.23622047244094491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>
      <selection activeCell="O15" sqref="O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MEMORIA DE LAB 2016-2017</vt:lpstr>
      <vt:lpstr>Hoja1</vt:lpstr>
      <vt:lpstr>'MEMORIA DE LAB 2016-2017'!Títulos_a_imprimir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Pc07</dc:creator>
  <cp:lastModifiedBy>Admin</cp:lastModifiedBy>
  <dcterms:created xsi:type="dcterms:W3CDTF">2019-10-21T17:53:59Z</dcterms:created>
  <dcterms:modified xsi:type="dcterms:W3CDTF">2020-01-20T19:54:27Z</dcterms:modified>
</cp:coreProperties>
</file>