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E UACI\Desktop\"/>
    </mc:Choice>
  </mc:AlternateContent>
  <xr:revisionPtr revIDLastSave="0" documentId="8_{26B9DF80-A661-4ABC-867A-EFCAF8AE6B97}" xr6:coauthVersionLast="47" xr6:coauthVersionMax="47" xr10:uidLastSave="{00000000-0000-0000-0000-000000000000}"/>
  <bookViews>
    <workbookView xWindow="-120" yWindow="-120" windowWidth="20730" windowHeight="11160" xr2:uid="{3B8CFF5E-0E69-4DE6-98C4-99D252088199}"/>
  </bookViews>
  <sheets>
    <sheet name="COMPRAS 2023" sheetId="7" r:id="rId1"/>
    <sheet name="Especifico" sheetId="2" r:id="rId2"/>
  </sheets>
  <externalReferences>
    <externalReference r:id="rId3"/>
    <externalReference r:id="rId4"/>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95" i="7" l="1"/>
  <c r="F1395" i="7"/>
  <c r="N1394" i="7"/>
  <c r="F1394" i="7"/>
  <c r="N1393" i="7"/>
  <c r="F1393" i="7"/>
  <c r="N1318" i="7"/>
  <c r="N1297" i="7"/>
  <c r="N1279" i="7"/>
  <c r="N1247" i="7"/>
  <c r="N1237" i="7"/>
  <c r="N1173" i="7"/>
  <c r="N1100" i="7"/>
  <c r="N1099" i="7"/>
  <c r="N928" i="7"/>
  <c r="F924" i="7"/>
  <c r="F923" i="7"/>
  <c r="F922" i="7"/>
  <c r="F921" i="7"/>
  <c r="F920" i="7"/>
  <c r="F919" i="7"/>
  <c r="F918" i="7"/>
  <c r="F917" i="7"/>
  <c r="F916" i="7"/>
  <c r="F915" i="7"/>
  <c r="F914" i="7"/>
  <c r="F913" i="7"/>
  <c r="F912" i="7"/>
  <c r="F911" i="7"/>
  <c r="F910" i="7"/>
  <c r="F909" i="7"/>
  <c r="F908" i="7"/>
  <c r="F907" i="7"/>
  <c r="F906" i="7"/>
  <c r="F905" i="7"/>
  <c r="F904" i="7"/>
  <c r="F903" i="7"/>
  <c r="F902" i="7"/>
  <c r="F901" i="7"/>
  <c r="F900" i="7"/>
  <c r="F899" i="7"/>
  <c r="F898" i="7"/>
  <c r="F897" i="7"/>
  <c r="F896" i="7"/>
  <c r="F895" i="7"/>
  <c r="F894" i="7"/>
  <c r="F893" i="7"/>
  <c r="F892" i="7"/>
  <c r="F891" i="7"/>
  <c r="F890" i="7"/>
  <c r="F889" i="7"/>
  <c r="F888" i="7"/>
  <c r="F887" i="7"/>
  <c r="F886" i="7"/>
  <c r="F885" i="7"/>
  <c r="F884" i="7"/>
  <c r="F883" i="7"/>
  <c r="F882" i="7"/>
  <c r="F881" i="7"/>
  <c r="F880" i="7"/>
  <c r="F879" i="7"/>
  <c r="F878" i="7"/>
  <c r="F877" i="7"/>
  <c r="F876" i="7"/>
  <c r="F875" i="7"/>
  <c r="F874" i="7"/>
  <c r="F873" i="7"/>
  <c r="F871" i="7"/>
  <c r="F870" i="7"/>
  <c r="F869" i="7"/>
  <c r="F868" i="7"/>
  <c r="F867" i="7"/>
  <c r="F866" i="7"/>
  <c r="F865" i="7"/>
  <c r="F864" i="7"/>
  <c r="F863" i="7"/>
  <c r="F862" i="7"/>
  <c r="F861" i="7"/>
  <c r="F860" i="7"/>
  <c r="F859" i="7"/>
  <c r="F858" i="7"/>
  <c r="F857" i="7"/>
  <c r="F856" i="7"/>
  <c r="F855" i="7"/>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334" i="7"/>
  <c r="N335" i="7"/>
  <c r="N336" i="7"/>
  <c r="N337" i="7"/>
  <c r="N338" i="7"/>
  <c r="N339" i="7"/>
  <c r="N340" i="7"/>
  <c r="N341" i="7"/>
  <c r="N342" i="7"/>
  <c r="N343" i="7"/>
  <c r="N344" i="7"/>
  <c r="N345" i="7"/>
  <c r="N346" i="7"/>
  <c r="N347" i="7"/>
  <c r="N348" i="7"/>
  <c r="N349" i="7"/>
  <c r="N350" i="7"/>
  <c r="N351" i="7"/>
  <c r="N352" i="7"/>
  <c r="N353" i="7"/>
  <c r="N354" i="7"/>
  <c r="N355" i="7"/>
  <c r="N356" i="7"/>
  <c r="N357" i="7"/>
  <c r="N358" i="7"/>
  <c r="N359" i="7"/>
  <c r="N360" i="7"/>
  <c r="N361" i="7"/>
  <c r="N362" i="7"/>
  <c r="N363" i="7"/>
  <c r="N364" i="7"/>
  <c r="N365" i="7"/>
  <c r="N366" i="7"/>
  <c r="N367" i="7"/>
  <c r="N368" i="7"/>
  <c r="N369" i="7"/>
  <c r="N370" i="7"/>
  <c r="N371" i="7"/>
  <c r="N372" i="7"/>
  <c r="N373" i="7"/>
  <c r="N374" i="7"/>
  <c r="N375" i="7"/>
  <c r="N376" i="7"/>
  <c r="N377" i="7"/>
  <c r="N378" i="7"/>
  <c r="N379" i="7"/>
  <c r="N380" i="7"/>
  <c r="N381" i="7"/>
  <c r="N382" i="7"/>
  <c r="N383" i="7"/>
  <c r="N384" i="7"/>
  <c r="N385" i="7"/>
  <c r="N386" i="7"/>
  <c r="N387" i="7"/>
  <c r="N388" i="7"/>
  <c r="N389" i="7"/>
  <c r="N390" i="7"/>
  <c r="N391" i="7"/>
  <c r="N392" i="7"/>
  <c r="N393" i="7"/>
  <c r="N394" i="7"/>
  <c r="N395" i="7"/>
  <c r="N396" i="7"/>
  <c r="N397" i="7"/>
  <c r="N398" i="7"/>
  <c r="N399" i="7"/>
  <c r="N400" i="7"/>
  <c r="N401" i="7"/>
  <c r="N402" i="7"/>
  <c r="N403" i="7"/>
  <c r="N404" i="7"/>
  <c r="N405" i="7"/>
  <c r="N406" i="7"/>
  <c r="N407" i="7"/>
  <c r="N408" i="7"/>
  <c r="N409" i="7"/>
  <c r="N410" i="7"/>
  <c r="N411" i="7"/>
  <c r="N412" i="7"/>
  <c r="N413" i="7"/>
  <c r="N414" i="7"/>
  <c r="N415" i="7"/>
  <c r="N416" i="7"/>
  <c r="N417" i="7"/>
  <c r="N418" i="7"/>
  <c r="N419" i="7"/>
  <c r="N420" i="7"/>
  <c r="N421" i="7"/>
  <c r="N422" i="7"/>
  <c r="N423" i="7"/>
  <c r="N424" i="7"/>
  <c r="N425" i="7"/>
  <c r="N426" i="7"/>
  <c r="N427" i="7"/>
  <c r="N428" i="7"/>
  <c r="N429" i="7"/>
  <c r="N430" i="7"/>
  <c r="N431" i="7"/>
  <c r="N432" i="7"/>
  <c r="N433" i="7"/>
  <c r="N434" i="7"/>
  <c r="N435" i="7"/>
  <c r="N436" i="7"/>
  <c r="N437" i="7"/>
  <c r="N438" i="7"/>
  <c r="N439" i="7"/>
  <c r="N440" i="7"/>
  <c r="N441" i="7"/>
  <c r="N442" i="7"/>
  <c r="N443" i="7"/>
  <c r="N444" i="7"/>
  <c r="N445" i="7"/>
  <c r="N446" i="7"/>
  <c r="N447" i="7"/>
  <c r="N448" i="7"/>
  <c r="N449" i="7"/>
  <c r="N450" i="7"/>
  <c r="N451" i="7"/>
  <c r="N452" i="7"/>
  <c r="N453" i="7"/>
  <c r="N454" i="7"/>
  <c r="N455" i="7"/>
  <c r="N456" i="7"/>
  <c r="N457" i="7"/>
  <c r="N458" i="7"/>
  <c r="N459" i="7"/>
  <c r="N460" i="7"/>
  <c r="N461" i="7"/>
  <c r="N462" i="7"/>
  <c r="N463" i="7"/>
  <c r="N464" i="7"/>
  <c r="N465" i="7"/>
  <c r="N466" i="7"/>
  <c r="N467" i="7"/>
  <c r="N468" i="7"/>
  <c r="N469" i="7"/>
  <c r="N470" i="7"/>
  <c r="N471" i="7"/>
  <c r="N472" i="7"/>
  <c r="N473" i="7"/>
  <c r="N474" i="7"/>
  <c r="N475" i="7"/>
  <c r="N476" i="7"/>
  <c r="N477" i="7"/>
  <c r="N478" i="7"/>
  <c r="N479" i="7"/>
  <c r="N480" i="7"/>
  <c r="N481" i="7"/>
  <c r="N482" i="7"/>
  <c r="N483" i="7"/>
  <c r="N484" i="7"/>
  <c r="N485" i="7"/>
  <c r="N486" i="7"/>
  <c r="N487" i="7"/>
  <c r="N488" i="7"/>
  <c r="N489" i="7"/>
  <c r="N490" i="7"/>
  <c r="N491" i="7"/>
  <c r="N492" i="7"/>
  <c r="N493" i="7"/>
  <c r="N494" i="7"/>
  <c r="N495" i="7"/>
  <c r="N496" i="7"/>
  <c r="N497" i="7"/>
  <c r="N498" i="7"/>
  <c r="N499" i="7"/>
  <c r="N500" i="7"/>
  <c r="N501" i="7"/>
  <c r="N502" i="7"/>
  <c r="N503" i="7"/>
  <c r="N504" i="7"/>
  <c r="N505" i="7"/>
  <c r="N506" i="7"/>
  <c r="N507" i="7"/>
  <c r="N508" i="7"/>
  <c r="N509" i="7"/>
  <c r="N510" i="7"/>
  <c r="N511" i="7"/>
  <c r="N512" i="7"/>
  <c r="N513" i="7"/>
  <c r="N514" i="7"/>
  <c r="N515" i="7"/>
  <c r="N516" i="7"/>
  <c r="N517" i="7"/>
  <c r="N518" i="7"/>
  <c r="N519" i="7"/>
  <c r="N520" i="7"/>
  <c r="N521" i="7"/>
  <c r="N522" i="7"/>
  <c r="N523" i="7"/>
  <c r="N524" i="7"/>
  <c r="N525" i="7"/>
  <c r="N526" i="7"/>
  <c r="N527" i="7"/>
  <c r="N528" i="7"/>
  <c r="N529" i="7"/>
  <c r="N530" i="7"/>
  <c r="N531" i="7"/>
  <c r="N532" i="7"/>
  <c r="N533" i="7"/>
  <c r="N534" i="7"/>
  <c r="N535" i="7"/>
  <c r="N536" i="7"/>
  <c r="N537" i="7"/>
  <c r="N538" i="7"/>
  <c r="N539" i="7"/>
  <c r="N540" i="7"/>
  <c r="N541" i="7"/>
  <c r="N542" i="7"/>
  <c r="N543" i="7"/>
  <c r="N544" i="7"/>
  <c r="N545" i="7"/>
  <c r="N546" i="7"/>
  <c r="N547"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N625" i="7"/>
  <c r="N626" i="7"/>
  <c r="N627" i="7"/>
  <c r="N628" i="7"/>
  <c r="N629" i="7"/>
  <c r="N630" i="7"/>
  <c r="N631" i="7"/>
  <c r="N632" i="7"/>
  <c r="N633" i="7"/>
  <c r="N634" i="7"/>
  <c r="N635" i="7"/>
  <c r="N636" i="7"/>
  <c r="N637" i="7"/>
  <c r="N638" i="7"/>
  <c r="N639" i="7"/>
  <c r="N640" i="7"/>
  <c r="N641" i="7"/>
  <c r="N642" i="7"/>
  <c r="N643" i="7"/>
  <c r="N644" i="7"/>
  <c r="N645" i="7"/>
  <c r="N646" i="7"/>
  <c r="N647" i="7"/>
  <c r="N648" i="7"/>
  <c r="N649" i="7"/>
  <c r="N650" i="7"/>
  <c r="N651" i="7"/>
  <c r="N652" i="7"/>
  <c r="N653" i="7"/>
  <c r="N654" i="7"/>
  <c r="N655" i="7"/>
  <c r="N656" i="7"/>
  <c r="N657" i="7"/>
  <c r="N658" i="7"/>
  <c r="N659" i="7"/>
  <c r="N660" i="7"/>
  <c r="N661" i="7"/>
  <c r="N662" i="7"/>
  <c r="N663" i="7"/>
  <c r="N664" i="7"/>
  <c r="N665" i="7"/>
  <c r="N666" i="7"/>
  <c r="N667" i="7"/>
  <c r="N668" i="7"/>
  <c r="N669" i="7"/>
  <c r="N670" i="7"/>
  <c r="N671" i="7"/>
  <c r="N672" i="7"/>
  <c r="N673" i="7"/>
  <c r="N674" i="7"/>
  <c r="N675" i="7"/>
  <c r="N676" i="7"/>
  <c r="N677" i="7"/>
  <c r="N678" i="7"/>
  <c r="N679" i="7"/>
  <c r="N680" i="7"/>
  <c r="N681" i="7"/>
  <c r="N682" i="7"/>
  <c r="N683" i="7"/>
  <c r="N684" i="7"/>
  <c r="N685" i="7"/>
  <c r="N686" i="7"/>
  <c r="N687" i="7"/>
  <c r="N688" i="7"/>
  <c r="N689" i="7"/>
  <c r="N690" i="7"/>
  <c r="N691" i="7"/>
  <c r="N692" i="7"/>
  <c r="N693" i="7"/>
  <c r="N694" i="7"/>
  <c r="N695" i="7"/>
  <c r="N696" i="7"/>
  <c r="N697" i="7"/>
  <c r="N698" i="7"/>
  <c r="N699" i="7"/>
  <c r="N700" i="7"/>
  <c r="N701" i="7"/>
  <c r="N702" i="7"/>
  <c r="N703" i="7"/>
  <c r="N704" i="7"/>
  <c r="N705" i="7"/>
  <c r="N706" i="7"/>
  <c r="N707" i="7"/>
  <c r="N708" i="7"/>
  <c r="N709" i="7"/>
  <c r="N710" i="7"/>
  <c r="N711" i="7"/>
  <c r="N712" i="7"/>
  <c r="N713" i="7"/>
  <c r="N714" i="7"/>
  <c r="N715" i="7"/>
  <c r="N716" i="7"/>
  <c r="N717" i="7"/>
  <c r="N718" i="7"/>
  <c r="N719" i="7"/>
  <c r="N720" i="7"/>
  <c r="N721" i="7"/>
  <c r="N722" i="7"/>
  <c r="N723" i="7"/>
  <c r="N724" i="7"/>
  <c r="N725" i="7"/>
  <c r="N726" i="7"/>
  <c r="N727" i="7"/>
  <c r="N728" i="7"/>
  <c r="N729" i="7"/>
  <c r="N730" i="7"/>
  <c r="N731" i="7"/>
  <c r="N732" i="7"/>
  <c r="N733" i="7"/>
  <c r="N734" i="7"/>
  <c r="N735" i="7"/>
  <c r="N736" i="7"/>
  <c r="N737" i="7"/>
  <c r="N738" i="7"/>
  <c r="N739" i="7"/>
  <c r="N740" i="7"/>
  <c r="N741" i="7"/>
  <c r="N742" i="7"/>
  <c r="N743" i="7"/>
  <c r="N744" i="7"/>
  <c r="N745" i="7"/>
  <c r="N746" i="7"/>
  <c r="N747" i="7"/>
  <c r="N748" i="7"/>
  <c r="N749" i="7"/>
  <c r="N750" i="7"/>
  <c r="N751" i="7"/>
  <c r="N752" i="7"/>
  <c r="N753" i="7"/>
  <c r="N754" i="7"/>
  <c r="N755" i="7"/>
  <c r="N756" i="7"/>
  <c r="N757" i="7"/>
  <c r="N758" i="7"/>
  <c r="N759" i="7"/>
  <c r="N760" i="7"/>
  <c r="N761" i="7"/>
  <c r="N762" i="7"/>
  <c r="N763" i="7"/>
  <c r="N764" i="7"/>
  <c r="N765" i="7"/>
  <c r="N766" i="7"/>
  <c r="N767" i="7"/>
  <c r="N768" i="7"/>
  <c r="N769" i="7"/>
  <c r="N770" i="7"/>
  <c r="N771" i="7"/>
  <c r="N772" i="7"/>
  <c r="N773" i="7"/>
  <c r="N774" i="7"/>
  <c r="N775" i="7"/>
  <c r="N776" i="7"/>
  <c r="N777" i="7"/>
  <c r="N778" i="7"/>
  <c r="N779" i="7"/>
  <c r="N780" i="7"/>
  <c r="N781" i="7"/>
  <c r="N782" i="7"/>
  <c r="N783" i="7"/>
  <c r="N784" i="7"/>
  <c r="N785" i="7"/>
  <c r="N786" i="7"/>
  <c r="N787" i="7"/>
  <c r="N788" i="7"/>
  <c r="N789" i="7"/>
  <c r="N790" i="7"/>
  <c r="N791" i="7"/>
  <c r="N792" i="7"/>
  <c r="N793" i="7"/>
  <c r="N794" i="7"/>
  <c r="N795" i="7"/>
  <c r="N796" i="7"/>
  <c r="N797" i="7"/>
  <c r="N798" i="7"/>
  <c r="N799" i="7"/>
  <c r="N800" i="7"/>
  <c r="N801" i="7"/>
  <c r="N802" i="7"/>
  <c r="N803" i="7"/>
  <c r="N804" i="7"/>
  <c r="N805" i="7"/>
  <c r="N806" i="7"/>
  <c r="N807" i="7"/>
  <c r="N808" i="7"/>
  <c r="N809" i="7"/>
  <c r="N810" i="7"/>
  <c r="N811" i="7"/>
  <c r="N812" i="7"/>
  <c r="N813" i="7"/>
  <c r="N814" i="7"/>
  <c r="N815" i="7"/>
  <c r="N816" i="7"/>
  <c r="N817" i="7"/>
  <c r="N818" i="7"/>
  <c r="N819" i="7"/>
  <c r="N820" i="7"/>
  <c r="N821" i="7"/>
  <c r="N822" i="7"/>
  <c r="N823" i="7"/>
  <c r="N824" i="7"/>
  <c r="N825" i="7"/>
  <c r="N826" i="7"/>
  <c r="N827" i="7"/>
  <c r="N828" i="7"/>
  <c r="N829" i="7"/>
  <c r="N830" i="7"/>
  <c r="N831" i="7"/>
  <c r="N832" i="7"/>
  <c r="N833" i="7"/>
  <c r="N834" i="7"/>
  <c r="N835" i="7"/>
  <c r="N836" i="7"/>
  <c r="N837" i="7"/>
  <c r="N838" i="7"/>
  <c r="N839" i="7"/>
  <c r="N840" i="7"/>
  <c r="N841" i="7"/>
  <c r="N842" i="7"/>
  <c r="N843" i="7"/>
  <c r="N844" i="7"/>
  <c r="N845" i="7"/>
  <c r="N846" i="7"/>
  <c r="N847" i="7"/>
  <c r="N848" i="7"/>
  <c r="N849" i="7"/>
  <c r="N850" i="7"/>
  <c r="N851" i="7"/>
  <c r="N852" i="7"/>
  <c r="N853" i="7"/>
  <c r="N854" i="7"/>
  <c r="N1022" i="7"/>
  <c r="N1045" i="7"/>
  <c r="N1054" i="7"/>
  <c r="N1055" i="7"/>
  <c r="N1073" i="7"/>
  <c r="N1074" i="7"/>
  <c r="N1075" i="7"/>
  <c r="N1076" i="7"/>
  <c r="N1079" i="7"/>
  <c r="N1081" i="7"/>
  <c r="N1082" i="7"/>
  <c r="N1083" i="7"/>
  <c r="N1084" i="7"/>
  <c r="N1085" i="7"/>
  <c r="N1086" i="7"/>
  <c r="N1087" i="7"/>
  <c r="N1088" i="7"/>
  <c r="N1089" i="7"/>
  <c r="N1090" i="7"/>
  <c r="N1091" i="7"/>
  <c r="N1092" i="7"/>
  <c r="N1093" i="7"/>
  <c r="N1094" i="7"/>
  <c r="N1095" i="7"/>
  <c r="N1096" i="7"/>
  <c r="N1097" i="7"/>
  <c r="N1098" i="7"/>
  <c r="N1101" i="7"/>
  <c r="N1102" i="7"/>
  <c r="N1103" i="7"/>
  <c r="N1104" i="7"/>
  <c r="N1105" i="7"/>
  <c r="N1106" i="7"/>
  <c r="N1107" i="7"/>
  <c r="N1108" i="7"/>
  <c r="N1109" i="7"/>
  <c r="N1110" i="7"/>
  <c r="N1111" i="7"/>
  <c r="N1112" i="7"/>
  <c r="N1113" i="7"/>
  <c r="N1114" i="7"/>
  <c r="N1115" i="7"/>
  <c r="N1116" i="7"/>
  <c r="N1117" i="7"/>
  <c r="N1118" i="7"/>
  <c r="N1119" i="7"/>
  <c r="N1120" i="7"/>
  <c r="N1121" i="7"/>
  <c r="N1122" i="7"/>
  <c r="N1123" i="7"/>
  <c r="N1124" i="7"/>
  <c r="N1125" i="7"/>
  <c r="N1126" i="7"/>
  <c r="N1127" i="7"/>
  <c r="N1128" i="7"/>
  <c r="N1129" i="7"/>
  <c r="N1130" i="7"/>
  <c r="N1131" i="7"/>
  <c r="N1132" i="7"/>
  <c r="N1133" i="7"/>
  <c r="N1134" i="7"/>
  <c r="N1135" i="7"/>
  <c r="N1136" i="7"/>
  <c r="N1137" i="7"/>
  <c r="N1138" i="7"/>
  <c r="N1139" i="7"/>
  <c r="N1140" i="7"/>
  <c r="N1141" i="7"/>
  <c r="N1142" i="7"/>
  <c r="N1143" i="7"/>
  <c r="N1144" i="7"/>
  <c r="N1145" i="7"/>
  <c r="N1146" i="7"/>
  <c r="N1147" i="7"/>
  <c r="N1148" i="7"/>
  <c r="N1149" i="7"/>
  <c r="N1150" i="7"/>
  <c r="N1151" i="7"/>
  <c r="N1152" i="7"/>
  <c r="N1153" i="7"/>
  <c r="N1154" i="7"/>
  <c r="N1155" i="7"/>
  <c r="N1156" i="7"/>
  <c r="N1157" i="7"/>
  <c r="N1158" i="7"/>
  <c r="N1159" i="7"/>
  <c r="N1160" i="7"/>
  <c r="N1161" i="7"/>
  <c r="N1162" i="7"/>
  <c r="N1163" i="7"/>
  <c r="N1164" i="7"/>
  <c r="N1165" i="7"/>
  <c r="N1166" i="7"/>
  <c r="N1167" i="7"/>
  <c r="N1168" i="7"/>
  <c r="N1169" i="7"/>
  <c r="N1170" i="7"/>
  <c r="N1171" i="7"/>
  <c r="N1172" i="7"/>
  <c r="N1174" i="7"/>
  <c r="N1175" i="7"/>
  <c r="N1176" i="7"/>
  <c r="N1177" i="7"/>
  <c r="N1178" i="7"/>
  <c r="N1179" i="7"/>
  <c r="N1180" i="7"/>
  <c r="N1181" i="7"/>
  <c r="N1182" i="7"/>
  <c r="N1183" i="7"/>
  <c r="N1184" i="7"/>
  <c r="N1185" i="7"/>
  <c r="N1186" i="7"/>
  <c r="N1187" i="7"/>
  <c r="N1188" i="7"/>
  <c r="N1189" i="7"/>
  <c r="N1190" i="7"/>
  <c r="N1191" i="7"/>
  <c r="N1192" i="7"/>
  <c r="N1193" i="7"/>
  <c r="N1194" i="7"/>
  <c r="N1195" i="7"/>
  <c r="N1196" i="7"/>
  <c r="N1197" i="7"/>
  <c r="N1198" i="7"/>
  <c r="N1199" i="7"/>
  <c r="N1200" i="7"/>
  <c r="N1201" i="7"/>
  <c r="N1202" i="7"/>
  <c r="N1203" i="7"/>
  <c r="N1204" i="7"/>
  <c r="N1205" i="7"/>
  <c r="N1206" i="7"/>
  <c r="N1207" i="7"/>
  <c r="N1208" i="7"/>
  <c r="N1209" i="7"/>
  <c r="N1210" i="7"/>
  <c r="N1211" i="7"/>
  <c r="N1212" i="7"/>
  <c r="N1213" i="7"/>
  <c r="N1214" i="7"/>
  <c r="N1215" i="7"/>
  <c r="N1216" i="7"/>
  <c r="N1217" i="7"/>
  <c r="N1218" i="7"/>
  <c r="N1219" i="7"/>
  <c r="N1220" i="7"/>
  <c r="N1221" i="7"/>
  <c r="N1222" i="7"/>
  <c r="N1223" i="7"/>
  <c r="N1224" i="7"/>
  <c r="N1225" i="7"/>
  <c r="N1226" i="7"/>
  <c r="N1227" i="7"/>
  <c r="N1228" i="7"/>
  <c r="N1229" i="7"/>
  <c r="N1230" i="7"/>
  <c r="N1231" i="7"/>
  <c r="N1232" i="7"/>
  <c r="N1233" i="7"/>
  <c r="N1234" i="7"/>
  <c r="N1235" i="7"/>
  <c r="N1236" i="7"/>
  <c r="N1238" i="7"/>
  <c r="N1239" i="7"/>
  <c r="N1240" i="7"/>
  <c r="N1241" i="7"/>
  <c r="N1242" i="7"/>
  <c r="N1243" i="7"/>
  <c r="N1244" i="7"/>
  <c r="N1245" i="7"/>
  <c r="N1246" i="7"/>
  <c r="N1248" i="7"/>
  <c r="N1249" i="7"/>
  <c r="N1250" i="7"/>
  <c r="N1251" i="7"/>
  <c r="N1252" i="7"/>
  <c r="N1253" i="7"/>
  <c r="N1254" i="7"/>
  <c r="N1255" i="7"/>
  <c r="N1256" i="7"/>
  <c r="N1257" i="7"/>
  <c r="N1258" i="7"/>
  <c r="N1259" i="7"/>
  <c r="N1260" i="7"/>
  <c r="N1261" i="7"/>
  <c r="N1262" i="7"/>
  <c r="N1263" i="7"/>
  <c r="N1264" i="7"/>
  <c r="N1265" i="7"/>
  <c r="N1266" i="7"/>
  <c r="N1267" i="7"/>
  <c r="N1268" i="7"/>
  <c r="N1269" i="7"/>
  <c r="N1270" i="7"/>
  <c r="N1271" i="7"/>
  <c r="N1272" i="7"/>
  <c r="N1273" i="7"/>
  <c r="N1274" i="7"/>
  <c r="N1275" i="7"/>
  <c r="N1276" i="7"/>
  <c r="N1277" i="7"/>
  <c r="N1278" i="7"/>
  <c r="N1280" i="7"/>
  <c r="N1281" i="7"/>
  <c r="N1282" i="7"/>
  <c r="N1283" i="7"/>
  <c r="N1284" i="7"/>
  <c r="N1285" i="7"/>
  <c r="N1286" i="7"/>
  <c r="N1287" i="7"/>
  <c r="N1288" i="7"/>
  <c r="N1289" i="7"/>
  <c r="N1290" i="7"/>
  <c r="N1291" i="7"/>
  <c r="N1292" i="7"/>
  <c r="N1293" i="7"/>
  <c r="N1294" i="7"/>
  <c r="N1295" i="7"/>
  <c r="N1296" i="7"/>
  <c r="N1298" i="7"/>
  <c r="N1299" i="7"/>
  <c r="N1300" i="7"/>
  <c r="N1301" i="7"/>
  <c r="N1302" i="7"/>
  <c r="N1303" i="7"/>
  <c r="N1304" i="7"/>
  <c r="N1305" i="7"/>
  <c r="N1306" i="7"/>
  <c r="N1307" i="7"/>
  <c r="N1308" i="7"/>
  <c r="N1309" i="7"/>
  <c r="N1310" i="7"/>
  <c r="N1311" i="7"/>
  <c r="N1312" i="7"/>
  <c r="N1313" i="7"/>
  <c r="N1314" i="7"/>
  <c r="N1315" i="7"/>
  <c r="N1316" i="7"/>
  <c r="N1317" i="7"/>
  <c r="N1319" i="7"/>
  <c r="N1320" i="7"/>
  <c r="N1321" i="7"/>
  <c r="N1322" i="7"/>
  <c r="N1323" i="7"/>
  <c r="N1324" i="7"/>
  <c r="N1325" i="7"/>
  <c r="N1326" i="7"/>
  <c r="N1327" i="7"/>
  <c r="N1328" i="7"/>
  <c r="N1329" i="7"/>
  <c r="N1330" i="7"/>
  <c r="N1331" i="7"/>
  <c r="N1332" i="7"/>
  <c r="N1333" i="7"/>
  <c r="N1334" i="7"/>
  <c r="N1335" i="7"/>
  <c r="N1336" i="7"/>
  <c r="N1337" i="7"/>
  <c r="N1338" i="7"/>
  <c r="N1339" i="7"/>
  <c r="N1340" i="7"/>
  <c r="N1341" i="7"/>
  <c r="N1342" i="7"/>
  <c r="N1343" i="7"/>
  <c r="N1344" i="7"/>
  <c r="N1345" i="7"/>
  <c r="N1346" i="7"/>
  <c r="N1347" i="7"/>
  <c r="N1348" i="7"/>
  <c r="N1349" i="7"/>
  <c r="N1350" i="7"/>
  <c r="N1351" i="7"/>
  <c r="N1352" i="7"/>
  <c r="N1353" i="7"/>
  <c r="N1354" i="7"/>
  <c r="N1355" i="7"/>
  <c r="N1356" i="7"/>
  <c r="N1357" i="7"/>
  <c r="N1358" i="7"/>
  <c r="N1359" i="7"/>
  <c r="N1360" i="7"/>
  <c r="N1361" i="7"/>
  <c r="N1362" i="7"/>
  <c r="N1363" i="7"/>
  <c r="N1364" i="7"/>
  <c r="N1365" i="7"/>
  <c r="N1366" i="7"/>
  <c r="N1367" i="7"/>
  <c r="N1368" i="7"/>
  <c r="N1369" i="7"/>
  <c r="N1370" i="7"/>
  <c r="N1371" i="7"/>
  <c r="N1372" i="7"/>
  <c r="N1373" i="7"/>
  <c r="N1374" i="7"/>
  <c r="N1375" i="7"/>
  <c r="N1376" i="7"/>
  <c r="N1377" i="7"/>
  <c r="N1378" i="7"/>
  <c r="N1379" i="7"/>
  <c r="N1380" i="7"/>
  <c r="N1381" i="7"/>
  <c r="N1382" i="7"/>
  <c r="N1383" i="7"/>
  <c r="N1384" i="7"/>
  <c r="N1385" i="7"/>
  <c r="N1386" i="7"/>
  <c r="N1387" i="7"/>
  <c r="N1388" i="7"/>
  <c r="N1389" i="7"/>
  <c r="N1390" i="7"/>
  <c r="N1391" i="7"/>
  <c r="N1392" i="7"/>
  <c r="N1396" i="7"/>
  <c r="N1397" i="7"/>
  <c r="N1398" i="7"/>
  <c r="N1399" i="7"/>
  <c r="N1400" i="7"/>
  <c r="N1401" i="7"/>
  <c r="N1402" i="7"/>
  <c r="N1403" i="7"/>
  <c r="N1404" i="7"/>
  <c r="N1405" i="7"/>
  <c r="N1406" i="7"/>
  <c r="N1407" i="7"/>
  <c r="N1408" i="7"/>
  <c r="N1409" i="7"/>
  <c r="N1410" i="7"/>
  <c r="N1411" i="7"/>
  <c r="N1412" i="7"/>
  <c r="N1413" i="7"/>
  <c r="N1414" i="7"/>
  <c r="N1415" i="7"/>
  <c r="N1416" i="7"/>
  <c r="N1417" i="7"/>
  <c r="N1418" i="7"/>
  <c r="N1419" i="7"/>
  <c r="N1420" i="7"/>
  <c r="N1421" i="7"/>
  <c r="N1422" i="7"/>
  <c r="N1423" i="7"/>
  <c r="N1424" i="7"/>
  <c r="N1425" i="7"/>
  <c r="N1426" i="7"/>
  <c r="N1427" i="7"/>
  <c r="N1428" i="7"/>
  <c r="N1429" i="7"/>
  <c r="N1430" i="7"/>
  <c r="N1431" i="7"/>
  <c r="N1432" i="7"/>
  <c r="N1433" i="7"/>
  <c r="N1434" i="7"/>
  <c r="N1435" i="7"/>
  <c r="N1436" i="7"/>
  <c r="N1437" i="7"/>
  <c r="N1438" i="7"/>
  <c r="N1439" i="7"/>
  <c r="N1440" i="7"/>
  <c r="N1441" i="7"/>
  <c r="N1442" i="7"/>
  <c r="N1443" i="7"/>
  <c r="N1444" i="7"/>
  <c r="N1445" i="7"/>
  <c r="N1446" i="7"/>
  <c r="N1447" i="7"/>
  <c r="N1448" i="7"/>
  <c r="N1449" i="7"/>
  <c r="N1450" i="7"/>
  <c r="N1451" i="7"/>
  <c r="N1452" i="7"/>
  <c r="N1453" i="7"/>
  <c r="N1454" i="7"/>
  <c r="N1455" i="7"/>
  <c r="N1456" i="7"/>
  <c r="N1457" i="7"/>
  <c r="N1458" i="7"/>
  <c r="N1459" i="7"/>
  <c r="N1460" i="7"/>
  <c r="N1461" i="7"/>
  <c r="N1462" i="7"/>
  <c r="N1463" i="7"/>
  <c r="N1464" i="7"/>
  <c r="N1465" i="7"/>
  <c r="N1466" i="7"/>
  <c r="N1467" i="7"/>
  <c r="N1468" i="7"/>
  <c r="N1469" i="7"/>
  <c r="N1470" i="7"/>
  <c r="N1471" i="7"/>
  <c r="N6" i="7"/>
  <c r="F142" i="7"/>
  <c r="F104"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83" i="7"/>
  <c r="F84" i="7"/>
  <c r="F85" i="7"/>
  <c r="F86" i="7"/>
  <c r="F87" i="7"/>
  <c r="F88" i="7"/>
  <c r="F89" i="7"/>
  <c r="F90" i="7"/>
  <c r="F91" i="7"/>
  <c r="F92" i="7"/>
  <c r="F93" i="7"/>
  <c r="F94" i="7"/>
  <c r="F95" i="7"/>
  <c r="F96" i="7"/>
  <c r="F97" i="7"/>
  <c r="F98" i="7"/>
  <c r="F99" i="7"/>
  <c r="F100" i="7"/>
  <c r="F101" i="7"/>
  <c r="F102" i="7"/>
  <c r="F103"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837" i="7"/>
  <c r="F838" i="7"/>
  <c r="F839" i="7"/>
  <c r="F840" i="7"/>
  <c r="F841" i="7"/>
  <c r="F842" i="7"/>
  <c r="F843" i="7"/>
  <c r="F844" i="7"/>
  <c r="F845" i="7"/>
  <c r="F846" i="7"/>
  <c r="F847" i="7"/>
  <c r="F848" i="7"/>
  <c r="F849" i="7"/>
  <c r="F850" i="7"/>
  <c r="F851" i="7"/>
  <c r="F852" i="7"/>
  <c r="F853" i="7"/>
  <c r="F854" i="7"/>
  <c r="F925" i="7"/>
  <c r="F926" i="7"/>
  <c r="F927" i="7"/>
  <c r="F928" i="7"/>
  <c r="F929" i="7"/>
  <c r="F930" i="7"/>
  <c r="F931" i="7"/>
  <c r="F932" i="7"/>
  <c r="F933" i="7"/>
  <c r="F934" i="7"/>
  <c r="F935" i="7"/>
  <c r="F936" i="7"/>
  <c r="F937" i="7"/>
  <c r="F938" i="7"/>
  <c r="F939" i="7"/>
  <c r="F940" i="7"/>
  <c r="F941" i="7"/>
  <c r="F942" i="7"/>
  <c r="F943" i="7"/>
  <c r="F944" i="7"/>
  <c r="F945" i="7"/>
  <c r="F946" i="7"/>
  <c r="F947" i="7"/>
  <c r="F948" i="7"/>
  <c r="F949" i="7"/>
  <c r="F950" i="7"/>
  <c r="F951" i="7"/>
  <c r="F952" i="7"/>
  <c r="F953" i="7"/>
  <c r="F954" i="7"/>
  <c r="F955" i="7"/>
  <c r="F956" i="7"/>
  <c r="F957" i="7"/>
  <c r="F958" i="7"/>
  <c r="F959" i="7"/>
  <c r="F960" i="7"/>
  <c r="F961" i="7"/>
  <c r="F962" i="7"/>
  <c r="F963" i="7"/>
  <c r="F964" i="7"/>
  <c r="F965" i="7"/>
  <c r="F966" i="7"/>
  <c r="F967" i="7"/>
  <c r="F968" i="7"/>
  <c r="F969" i="7"/>
  <c r="F970" i="7"/>
  <c r="F971" i="7"/>
  <c r="F972" i="7"/>
  <c r="F973" i="7"/>
  <c r="F974" i="7"/>
  <c r="F975" i="7"/>
  <c r="F976" i="7"/>
  <c r="F977" i="7"/>
  <c r="F978" i="7"/>
  <c r="F979" i="7"/>
  <c r="F980" i="7"/>
  <c r="F981" i="7"/>
  <c r="F982" i="7"/>
  <c r="F983" i="7"/>
  <c r="F984" i="7"/>
  <c r="F985" i="7"/>
  <c r="F986" i="7"/>
  <c r="F987" i="7"/>
  <c r="F988" i="7"/>
  <c r="F989" i="7"/>
  <c r="F990" i="7"/>
  <c r="F991" i="7"/>
  <c r="F992" i="7"/>
  <c r="F993" i="7"/>
  <c r="F994" i="7"/>
  <c r="F995" i="7"/>
  <c r="F996" i="7"/>
  <c r="F997" i="7"/>
  <c r="F998" i="7"/>
  <c r="F999" i="7"/>
  <c r="F1000" i="7"/>
  <c r="F1001" i="7"/>
  <c r="F1002" i="7"/>
  <c r="F1003" i="7"/>
  <c r="F1004" i="7"/>
  <c r="F1005" i="7"/>
  <c r="F1006" i="7"/>
  <c r="F1007" i="7"/>
  <c r="F1008" i="7"/>
  <c r="F1009" i="7"/>
  <c r="F1010" i="7"/>
  <c r="F1011" i="7"/>
  <c r="F1012" i="7"/>
  <c r="F1013" i="7"/>
  <c r="F1014" i="7"/>
  <c r="F1015" i="7"/>
  <c r="F1016" i="7"/>
  <c r="F1017" i="7"/>
  <c r="F1018" i="7"/>
  <c r="F1019" i="7"/>
  <c r="F1020" i="7"/>
  <c r="F1021" i="7"/>
  <c r="F1022" i="7"/>
  <c r="F1023" i="7"/>
  <c r="F1024" i="7"/>
  <c r="F1025" i="7"/>
  <c r="F1026" i="7"/>
  <c r="F1027" i="7"/>
  <c r="F1028" i="7"/>
  <c r="F1029" i="7"/>
  <c r="F1030" i="7"/>
  <c r="F1031" i="7"/>
  <c r="F1032" i="7"/>
  <c r="F1033" i="7"/>
  <c r="F1034" i="7"/>
  <c r="F1035" i="7"/>
  <c r="F1036" i="7"/>
  <c r="F1037" i="7"/>
  <c r="F1038" i="7"/>
  <c r="F1039" i="7"/>
  <c r="F1040" i="7"/>
  <c r="F1041" i="7"/>
  <c r="F1042" i="7"/>
  <c r="F1043" i="7"/>
  <c r="F1044" i="7"/>
  <c r="F1045" i="7"/>
  <c r="F1046" i="7"/>
  <c r="F1047" i="7"/>
  <c r="F1048" i="7"/>
  <c r="F1049" i="7"/>
  <c r="F1050" i="7"/>
  <c r="F1051" i="7"/>
  <c r="F1052" i="7"/>
  <c r="F1053" i="7"/>
  <c r="F1054" i="7"/>
  <c r="F1055" i="7"/>
  <c r="F1056" i="7"/>
  <c r="F1057" i="7"/>
  <c r="F1058" i="7"/>
  <c r="F1059" i="7"/>
  <c r="F1060" i="7"/>
  <c r="F1061" i="7"/>
  <c r="F1062" i="7"/>
  <c r="F1063" i="7"/>
  <c r="F1064" i="7"/>
  <c r="F1065" i="7"/>
  <c r="F1066" i="7"/>
  <c r="F1067" i="7"/>
  <c r="F1068" i="7"/>
  <c r="F1069" i="7"/>
  <c r="F1070" i="7"/>
  <c r="F1071" i="7"/>
  <c r="F1072" i="7"/>
  <c r="F1073" i="7"/>
  <c r="F1074" i="7"/>
  <c r="F1075" i="7"/>
  <c r="F1076" i="7"/>
  <c r="F1077" i="7"/>
  <c r="F1078" i="7"/>
  <c r="F1079" i="7"/>
  <c r="F1080" i="7"/>
  <c r="F1081" i="7"/>
  <c r="F1082" i="7"/>
  <c r="F1084" i="7"/>
  <c r="F1085" i="7"/>
  <c r="F1086" i="7"/>
  <c r="F1088" i="7"/>
  <c r="F1089" i="7"/>
  <c r="F1090" i="7"/>
  <c r="F1091" i="7"/>
  <c r="F1092" i="7"/>
  <c r="F1093" i="7"/>
  <c r="F1094" i="7"/>
  <c r="F1095" i="7"/>
  <c r="F1096" i="7"/>
  <c r="F1097" i="7"/>
  <c r="F1098" i="7"/>
  <c r="F1099" i="7"/>
  <c r="F1100" i="7"/>
  <c r="F1101" i="7"/>
  <c r="F1102" i="7"/>
  <c r="F1103" i="7"/>
  <c r="F1104" i="7"/>
  <c r="F1105" i="7"/>
  <c r="F1106" i="7"/>
  <c r="F1107" i="7"/>
  <c r="F1108" i="7"/>
  <c r="F1109" i="7"/>
  <c r="F1110" i="7"/>
  <c r="F1111" i="7"/>
  <c r="F1112" i="7"/>
  <c r="F1113" i="7"/>
  <c r="F1114" i="7"/>
  <c r="F1115" i="7"/>
  <c r="F1116" i="7"/>
  <c r="F1117" i="7"/>
  <c r="F1118" i="7"/>
  <c r="F1119" i="7"/>
  <c r="F1120" i="7"/>
  <c r="F1121" i="7"/>
  <c r="F1122" i="7"/>
  <c r="F1123" i="7"/>
  <c r="F1124" i="7"/>
  <c r="F1125" i="7"/>
  <c r="F1126" i="7"/>
  <c r="F1127" i="7"/>
  <c r="F1128" i="7"/>
  <c r="F1129" i="7"/>
  <c r="F1130" i="7"/>
  <c r="F1131" i="7"/>
  <c r="F1132" i="7"/>
  <c r="F1133" i="7"/>
  <c r="F1134" i="7"/>
  <c r="F1135" i="7"/>
  <c r="F1136" i="7"/>
  <c r="F1137" i="7"/>
  <c r="F1138" i="7"/>
  <c r="F1139" i="7"/>
  <c r="F1140" i="7"/>
  <c r="F1141" i="7"/>
  <c r="F1142" i="7"/>
  <c r="F1143" i="7"/>
  <c r="F1144" i="7"/>
  <c r="F1145" i="7"/>
  <c r="F1146" i="7"/>
  <c r="F1147" i="7"/>
  <c r="F1148" i="7"/>
  <c r="F1149" i="7"/>
  <c r="F1150" i="7"/>
  <c r="F1151" i="7"/>
  <c r="F1152" i="7"/>
  <c r="F1153" i="7"/>
  <c r="F1154" i="7"/>
  <c r="F1155" i="7"/>
  <c r="F1156" i="7"/>
  <c r="F1157" i="7"/>
  <c r="F1158" i="7"/>
  <c r="F1159" i="7"/>
  <c r="F1160" i="7"/>
  <c r="F1161" i="7"/>
  <c r="F1162" i="7"/>
  <c r="F1163" i="7"/>
  <c r="F1164" i="7"/>
  <c r="F1165" i="7"/>
  <c r="F1166" i="7"/>
  <c r="F1167" i="7"/>
  <c r="F1168" i="7"/>
  <c r="F1169" i="7"/>
  <c r="F1170" i="7"/>
  <c r="F1171" i="7"/>
  <c r="F1172" i="7"/>
  <c r="F1173" i="7"/>
  <c r="F1174" i="7"/>
  <c r="F1175" i="7"/>
  <c r="F1176" i="7"/>
  <c r="F1177" i="7"/>
  <c r="F1178" i="7"/>
  <c r="F1179" i="7"/>
  <c r="F1180" i="7"/>
  <c r="F1181" i="7"/>
  <c r="F1182" i="7"/>
  <c r="F1183" i="7"/>
  <c r="F1184" i="7"/>
  <c r="F1185" i="7"/>
  <c r="F1186" i="7"/>
  <c r="F1187" i="7"/>
  <c r="F1188" i="7"/>
  <c r="F1189" i="7"/>
  <c r="F1190" i="7"/>
  <c r="F1191" i="7"/>
  <c r="F1192" i="7"/>
  <c r="F1193" i="7"/>
  <c r="F1194" i="7"/>
  <c r="F1195" i="7"/>
  <c r="F1196" i="7"/>
  <c r="F1197" i="7"/>
  <c r="F1198" i="7"/>
  <c r="F1199" i="7"/>
  <c r="F1200" i="7"/>
  <c r="F1201" i="7"/>
  <c r="F1202" i="7"/>
  <c r="F1203" i="7"/>
  <c r="F1204" i="7"/>
  <c r="F1205" i="7"/>
  <c r="F1206" i="7"/>
  <c r="F1207" i="7"/>
  <c r="F1208" i="7"/>
  <c r="F1209" i="7"/>
  <c r="F1210" i="7"/>
  <c r="F1211" i="7"/>
  <c r="F1212" i="7"/>
  <c r="F1213" i="7"/>
  <c r="F1214" i="7"/>
  <c r="F1215" i="7"/>
  <c r="F1216" i="7"/>
  <c r="F1217" i="7"/>
  <c r="F1218" i="7"/>
  <c r="F1219" i="7"/>
  <c r="F1220" i="7"/>
  <c r="F1221" i="7"/>
  <c r="F1222" i="7"/>
  <c r="F1223" i="7"/>
  <c r="F1224" i="7"/>
  <c r="F1225" i="7"/>
  <c r="F1226" i="7"/>
  <c r="F1227" i="7"/>
  <c r="F1228" i="7"/>
  <c r="F1229" i="7"/>
  <c r="F1230" i="7"/>
  <c r="F1231" i="7"/>
  <c r="F1232" i="7"/>
  <c r="F1233" i="7"/>
  <c r="F1234" i="7"/>
  <c r="F1235" i="7"/>
  <c r="F1236" i="7"/>
  <c r="F1237" i="7"/>
  <c r="F1238" i="7"/>
  <c r="F1239" i="7"/>
  <c r="F1240" i="7"/>
  <c r="F1241" i="7"/>
  <c r="F1242" i="7"/>
  <c r="F1243" i="7"/>
  <c r="F1244" i="7"/>
  <c r="F1245" i="7"/>
  <c r="F1246" i="7"/>
  <c r="F1247" i="7"/>
  <c r="F1248" i="7"/>
  <c r="F1249" i="7"/>
  <c r="F1250" i="7"/>
  <c r="F1251" i="7"/>
  <c r="F1252" i="7"/>
  <c r="F1253" i="7"/>
  <c r="F1254" i="7"/>
  <c r="F1255" i="7"/>
  <c r="F1256" i="7"/>
  <c r="F1257" i="7"/>
  <c r="F1258" i="7"/>
  <c r="F1259" i="7"/>
  <c r="F1260" i="7"/>
  <c r="F1261" i="7"/>
  <c r="F1262" i="7"/>
  <c r="F1263" i="7"/>
  <c r="F1264" i="7"/>
  <c r="F1265" i="7"/>
  <c r="F1266" i="7"/>
  <c r="F1267" i="7"/>
  <c r="F1268" i="7"/>
  <c r="F1269" i="7"/>
  <c r="F1270" i="7"/>
  <c r="F1271" i="7"/>
  <c r="F1272" i="7"/>
  <c r="F1273" i="7"/>
  <c r="F1274" i="7"/>
  <c r="F1275" i="7"/>
  <c r="F1276" i="7"/>
  <c r="F1277" i="7"/>
  <c r="F1278" i="7"/>
  <c r="F1279" i="7"/>
  <c r="F1280" i="7"/>
  <c r="F1281" i="7"/>
  <c r="F1282" i="7"/>
  <c r="F1283" i="7"/>
  <c r="F1284" i="7"/>
  <c r="F1285" i="7"/>
  <c r="F1286" i="7"/>
  <c r="F1287" i="7"/>
  <c r="F1288" i="7"/>
  <c r="F1289" i="7"/>
  <c r="F1290" i="7"/>
  <c r="F1291" i="7"/>
  <c r="F1292" i="7"/>
  <c r="F1293" i="7"/>
  <c r="F1294" i="7"/>
  <c r="F1295" i="7"/>
  <c r="F1296" i="7"/>
  <c r="F1297" i="7"/>
  <c r="F1298" i="7"/>
  <c r="F1299" i="7"/>
  <c r="F1300" i="7"/>
  <c r="F1301" i="7"/>
  <c r="F1302" i="7"/>
  <c r="F1303" i="7"/>
  <c r="F1304" i="7"/>
  <c r="F1305" i="7"/>
  <c r="F1306" i="7"/>
  <c r="F1307" i="7"/>
  <c r="F1308" i="7"/>
  <c r="F1309" i="7"/>
  <c r="F1310" i="7"/>
  <c r="F1311" i="7"/>
  <c r="F1312" i="7"/>
  <c r="F1313" i="7"/>
  <c r="F1314" i="7"/>
  <c r="F1315" i="7"/>
  <c r="F1316" i="7"/>
  <c r="F1317" i="7"/>
  <c r="F1318" i="7"/>
  <c r="F1319" i="7"/>
  <c r="F1320" i="7"/>
  <c r="F1321" i="7"/>
  <c r="F1322" i="7"/>
  <c r="F1323" i="7"/>
  <c r="F1324" i="7"/>
  <c r="F1325" i="7"/>
  <c r="F1326" i="7"/>
  <c r="F1327" i="7"/>
  <c r="F1328" i="7"/>
  <c r="F1329" i="7"/>
  <c r="F1330" i="7"/>
  <c r="F1331" i="7"/>
  <c r="F1332" i="7"/>
  <c r="F1333" i="7"/>
  <c r="F1334" i="7"/>
  <c r="F1335" i="7"/>
  <c r="F1336" i="7"/>
  <c r="F1337" i="7"/>
  <c r="F1338" i="7"/>
  <c r="F1339" i="7"/>
  <c r="F1340" i="7"/>
  <c r="F1341" i="7"/>
  <c r="F1342" i="7"/>
  <c r="F1343" i="7"/>
  <c r="F1344" i="7"/>
  <c r="F1345" i="7"/>
  <c r="F1346" i="7"/>
  <c r="F1347" i="7"/>
  <c r="F1348" i="7"/>
  <c r="F1349" i="7"/>
  <c r="F1350" i="7"/>
  <c r="F1351" i="7"/>
  <c r="F1352" i="7"/>
  <c r="F1353" i="7"/>
  <c r="F1354" i="7"/>
  <c r="F1355" i="7"/>
  <c r="F1356" i="7"/>
  <c r="F1357" i="7"/>
  <c r="F1358" i="7"/>
  <c r="F1359" i="7"/>
  <c r="F1360" i="7"/>
  <c r="F1361" i="7"/>
  <c r="F1362" i="7"/>
  <c r="F1363" i="7"/>
  <c r="F1364" i="7"/>
  <c r="F1365" i="7"/>
  <c r="F1366" i="7"/>
  <c r="F1367" i="7"/>
  <c r="F1368" i="7"/>
  <c r="F1369" i="7"/>
  <c r="F1370" i="7"/>
  <c r="F1371" i="7"/>
  <c r="F1372" i="7"/>
  <c r="F1373" i="7"/>
  <c r="F1374" i="7"/>
  <c r="F1375" i="7"/>
  <c r="F1376" i="7"/>
  <c r="F1377" i="7"/>
  <c r="F1378" i="7"/>
  <c r="F1379" i="7"/>
  <c r="F1380" i="7"/>
  <c r="F1381" i="7"/>
  <c r="F1382" i="7"/>
  <c r="F1383" i="7"/>
  <c r="F1384" i="7"/>
  <c r="F1385" i="7"/>
  <c r="F1386" i="7"/>
  <c r="F1387" i="7"/>
  <c r="F1388" i="7"/>
  <c r="F1389" i="7"/>
  <c r="F1390" i="7"/>
  <c r="F1391" i="7"/>
  <c r="F1392" i="7"/>
  <c r="F1396" i="7"/>
  <c r="F1397" i="7"/>
  <c r="F1398" i="7"/>
  <c r="F1399" i="7"/>
  <c r="F1400" i="7"/>
  <c r="F1401" i="7"/>
  <c r="F1402" i="7"/>
  <c r="F1403" i="7"/>
  <c r="F1404" i="7"/>
  <c r="F1405" i="7"/>
  <c r="F1406" i="7"/>
  <c r="F1407" i="7"/>
  <c r="F1408" i="7"/>
  <c r="F1409" i="7"/>
  <c r="F1410" i="7"/>
  <c r="F1411" i="7"/>
  <c r="F1412" i="7"/>
  <c r="F1413" i="7"/>
  <c r="F1414" i="7"/>
  <c r="F1415" i="7"/>
  <c r="F1416" i="7"/>
  <c r="F1417" i="7"/>
  <c r="F1418" i="7"/>
  <c r="F1419" i="7"/>
  <c r="F1420" i="7"/>
  <c r="F1421" i="7"/>
  <c r="F1422" i="7"/>
  <c r="F1423" i="7"/>
  <c r="F1424" i="7"/>
  <c r="F1425" i="7"/>
  <c r="F1426" i="7"/>
  <c r="F1427" i="7"/>
  <c r="F1428" i="7"/>
  <c r="F1429" i="7"/>
  <c r="F1430" i="7"/>
  <c r="F1431" i="7"/>
  <c r="F1432" i="7"/>
  <c r="F1433" i="7"/>
  <c r="F1434" i="7"/>
  <c r="F1435" i="7"/>
  <c r="F1436" i="7"/>
  <c r="F1437" i="7"/>
  <c r="F1438" i="7"/>
  <c r="F1439" i="7"/>
  <c r="F1440" i="7"/>
  <c r="F1441" i="7"/>
  <c r="F1442" i="7"/>
  <c r="F1443" i="7"/>
  <c r="F1444" i="7"/>
  <c r="F1445" i="7"/>
  <c r="F1446" i="7"/>
  <c r="F1447" i="7"/>
  <c r="F1448" i="7"/>
  <c r="F1449" i="7"/>
  <c r="F1450" i="7"/>
  <c r="F1451" i="7"/>
  <c r="F1452" i="7"/>
  <c r="F1453" i="7"/>
  <c r="F1454" i="7"/>
  <c r="F1455" i="7"/>
  <c r="F1456" i="7"/>
  <c r="F1457" i="7"/>
  <c r="F1458" i="7"/>
  <c r="F1459" i="7"/>
  <c r="F1460" i="7"/>
  <c r="F1461" i="7"/>
  <c r="F1462" i="7"/>
  <c r="F1463" i="7"/>
  <c r="F1464" i="7"/>
  <c r="F1465" i="7"/>
  <c r="F1466" i="7"/>
  <c r="F1467" i="7"/>
  <c r="F1468" i="7"/>
  <c r="F1469" i="7"/>
  <c r="F1470" i="7"/>
  <c r="F1471" i="7"/>
  <c r="F1472" i="7"/>
  <c r="F1473" i="7"/>
  <c r="F1474" i="7"/>
  <c r="F1475" i="7"/>
  <c r="F1476" i="7"/>
  <c r="F1477" i="7"/>
  <c r="F1478" i="7"/>
  <c r="F1479" i="7"/>
  <c r="F1480" i="7"/>
  <c r="F1481" i="7"/>
  <c r="F1482" i="7"/>
  <c r="F1483" i="7"/>
  <c r="F1484" i="7"/>
  <c r="F1485" i="7"/>
  <c r="F1486" i="7"/>
  <c r="F1487" i="7"/>
  <c r="F1488" i="7"/>
  <c r="F1489" i="7"/>
  <c r="F1490" i="7"/>
  <c r="F1491" i="7"/>
  <c r="F1492" i="7"/>
  <c r="F1493" i="7"/>
  <c r="F1494" i="7"/>
  <c r="F1495" i="7"/>
  <c r="F1496" i="7"/>
  <c r="F1497" i="7"/>
  <c r="F1498" i="7"/>
  <c r="F1499" i="7"/>
  <c r="F1500" i="7"/>
  <c r="F1501" i="7"/>
  <c r="F1502" i="7"/>
  <c r="F1503" i="7"/>
  <c r="F1504" i="7"/>
  <c r="F1505" i="7"/>
  <c r="F1506" i="7"/>
  <c r="F1507" i="7"/>
  <c r="F1508" i="7"/>
  <c r="F1509" i="7"/>
  <c r="F1510" i="7"/>
  <c r="F1511" i="7"/>
  <c r="F1512" i="7"/>
  <c r="F1513" i="7"/>
  <c r="F1514" i="7"/>
  <c r="F1515" i="7"/>
  <c r="F1516" i="7"/>
  <c r="F1517" i="7"/>
  <c r="F1518" i="7"/>
  <c r="F1519" i="7"/>
  <c r="F1520" i="7"/>
  <c r="F1521" i="7"/>
  <c r="F1522" i="7"/>
  <c r="F1523" i="7"/>
  <c r="F1524" i="7"/>
  <c r="F1525" i="7"/>
  <c r="F1526" i="7"/>
  <c r="F1527" i="7"/>
  <c r="F1528" i="7"/>
  <c r="F1529" i="7"/>
  <c r="F1530" i="7"/>
  <c r="F1531" i="7"/>
  <c r="F1532" i="7"/>
  <c r="F1533" i="7"/>
  <c r="F1534" i="7"/>
  <c r="F1535" i="7"/>
  <c r="F1536" i="7"/>
  <c r="F1537" i="7"/>
  <c r="F1538" i="7"/>
  <c r="F1539" i="7"/>
  <c r="F1540" i="7"/>
  <c r="F1541" i="7"/>
  <c r="F1542" i="7"/>
  <c r="F1543" i="7"/>
  <c r="F1544" i="7"/>
  <c r="F1545" i="7"/>
  <c r="F1546" i="7"/>
  <c r="F1547" i="7"/>
  <c r="F1548" i="7"/>
  <c r="F1549" i="7"/>
  <c r="F1550" i="7"/>
  <c r="F1551" i="7"/>
  <c r="F1552" i="7"/>
  <c r="F1553" i="7"/>
  <c r="F1554" i="7"/>
  <c r="F1555" i="7"/>
  <c r="F1556" i="7"/>
  <c r="F1557" i="7"/>
  <c r="F1558" i="7"/>
  <c r="F1559" i="7"/>
  <c r="F1560" i="7"/>
  <c r="F1561" i="7"/>
  <c r="F1562" i="7"/>
  <c r="F1563" i="7"/>
  <c r="F1564" i="7"/>
  <c r="F1565" i="7"/>
  <c r="F1566" i="7"/>
  <c r="F1567" i="7"/>
  <c r="F1568" i="7"/>
  <c r="F1569" i="7"/>
  <c r="F1570" i="7"/>
  <c r="F1571" i="7"/>
  <c r="F1572" i="7"/>
  <c r="F1573" i="7"/>
  <c r="F1574" i="7"/>
  <c r="F1575" i="7"/>
  <c r="F1576" i="7"/>
  <c r="F1577" i="7"/>
  <c r="F1578" i="7"/>
  <c r="F1579" i="7"/>
  <c r="F1580" i="7"/>
  <c r="F1581" i="7"/>
  <c r="F1582" i="7"/>
  <c r="F1583" i="7"/>
  <c r="F1584" i="7"/>
  <c r="F1585" i="7"/>
  <c r="F1586" i="7"/>
  <c r="F1587" i="7"/>
  <c r="F1588" i="7"/>
  <c r="F1589" i="7"/>
  <c r="F1590" i="7"/>
  <c r="F1591" i="7"/>
  <c r="F1592" i="7"/>
  <c r="F1593" i="7"/>
  <c r="F1594" i="7"/>
  <c r="F1595" i="7"/>
  <c r="F1596" i="7"/>
  <c r="F1597" i="7"/>
  <c r="F1598" i="7"/>
  <c r="F1599" i="7"/>
  <c r="F1600" i="7"/>
  <c r="F1601" i="7"/>
  <c r="F1602" i="7"/>
  <c r="F1603" i="7"/>
  <c r="F1604" i="7"/>
  <c r="F1605" i="7"/>
  <c r="F1606" i="7"/>
  <c r="F1607" i="7"/>
  <c r="F1608" i="7"/>
  <c r="F1609" i="7"/>
  <c r="F1610" i="7"/>
  <c r="F1611" i="7"/>
  <c r="F1612" i="7"/>
  <c r="F1613" i="7"/>
  <c r="F1614" i="7"/>
  <c r="F1615" i="7"/>
  <c r="F1616" i="7"/>
  <c r="F1617" i="7"/>
  <c r="F1618" i="7"/>
  <c r="F1619" i="7"/>
  <c r="F1620" i="7"/>
  <c r="F1621" i="7"/>
  <c r="F1622" i="7"/>
  <c r="F1623" i="7"/>
  <c r="F1624" i="7"/>
  <c r="F1625" i="7"/>
  <c r="F1626" i="7"/>
  <c r="F1627" i="7"/>
  <c r="F1628" i="7"/>
  <c r="F1629" i="7"/>
  <c r="F1630" i="7"/>
  <c r="F1631" i="7"/>
  <c r="F1632" i="7"/>
  <c r="F1633" i="7"/>
  <c r="F1634" i="7"/>
  <c r="F1635" i="7"/>
  <c r="F1636" i="7"/>
  <c r="F1637" i="7"/>
  <c r="F1638" i="7"/>
  <c r="F1639" i="7"/>
  <c r="F1640" i="7"/>
  <c r="F1641" i="7"/>
  <c r="F1642" i="7"/>
  <c r="F1643" i="7"/>
  <c r="F1644" i="7"/>
  <c r="F1645" i="7"/>
  <c r="F1646" i="7"/>
  <c r="F1647" i="7"/>
  <c r="F1648" i="7"/>
  <c r="F1649" i="7"/>
  <c r="F1650" i="7"/>
  <c r="F1651" i="7"/>
  <c r="F1652" i="7"/>
  <c r="F1653" i="7"/>
  <c r="F1654" i="7"/>
  <c r="F1655" i="7"/>
  <c r="F1656" i="7"/>
  <c r="F1657" i="7"/>
  <c r="F1658" i="7"/>
  <c r="F1659" i="7"/>
  <c r="F1660" i="7"/>
  <c r="F1661" i="7"/>
  <c r="F1662" i="7"/>
  <c r="F1663" i="7"/>
  <c r="F1664" i="7"/>
  <c r="F1665" i="7"/>
  <c r="F1666" i="7"/>
  <c r="F1667" i="7"/>
  <c r="F1668" i="7"/>
  <c r="F1669" i="7"/>
  <c r="F1670" i="7"/>
  <c r="F1671" i="7"/>
  <c r="F1672" i="7"/>
  <c r="F1673" i="7"/>
  <c r="F1674" i="7"/>
  <c r="F1675" i="7"/>
  <c r="F1676" i="7"/>
  <c r="F1677" i="7"/>
  <c r="F1678" i="7"/>
  <c r="F1679" i="7"/>
  <c r="F1680" i="7"/>
  <c r="F1681" i="7"/>
  <c r="F1682" i="7"/>
  <c r="F1683" i="7"/>
  <c r="F1684" i="7"/>
  <c r="F1685" i="7"/>
  <c r="F1686" i="7"/>
  <c r="F1687" i="7"/>
  <c r="F1688" i="7"/>
  <c r="F1689" i="7"/>
  <c r="F1690" i="7"/>
  <c r="F1691" i="7"/>
  <c r="F1692" i="7"/>
  <c r="F1693" i="7"/>
  <c r="F1694" i="7"/>
  <c r="F1695" i="7"/>
  <c r="F1696" i="7"/>
  <c r="F1697" i="7"/>
  <c r="F1698" i="7"/>
  <c r="F1699" i="7"/>
  <c r="F1700" i="7"/>
  <c r="F1701" i="7"/>
  <c r="F1702" i="7"/>
  <c r="F1703" i="7"/>
  <c r="F1704" i="7"/>
  <c r="F1705" i="7"/>
  <c r="F1706" i="7"/>
  <c r="F1707" i="7"/>
  <c r="F1708" i="7"/>
  <c r="F1709" i="7"/>
  <c r="F1710" i="7"/>
  <c r="F1711" i="7"/>
  <c r="F1712" i="7"/>
  <c r="F1713" i="7"/>
  <c r="F1714" i="7"/>
  <c r="F1715" i="7"/>
  <c r="F1716" i="7"/>
  <c r="F1717" i="7"/>
  <c r="F1718" i="7"/>
  <c r="F1719" i="7"/>
  <c r="F1720" i="7"/>
  <c r="F1721" i="7"/>
  <c r="F1722" i="7"/>
  <c r="F1723" i="7"/>
  <c r="F1724" i="7"/>
  <c r="F1725" i="7"/>
  <c r="F1726" i="7"/>
  <c r="F1727" i="7"/>
  <c r="F1728" i="7"/>
  <c r="F1729" i="7"/>
  <c r="F1730" i="7"/>
  <c r="F1731" i="7"/>
  <c r="F1732" i="7"/>
  <c r="F1733" i="7"/>
  <c r="F1734" i="7"/>
  <c r="F1735" i="7"/>
  <c r="F1736" i="7"/>
  <c r="F1737" i="7"/>
  <c r="F1738" i="7"/>
  <c r="F1739" i="7"/>
  <c r="F1740" i="7"/>
  <c r="F1741" i="7"/>
  <c r="F1742" i="7"/>
  <c r="F1743" i="7"/>
  <c r="F1744" i="7"/>
  <c r="F1745" i="7"/>
  <c r="F1746" i="7"/>
  <c r="F1747" i="7"/>
  <c r="F1748" i="7"/>
  <c r="F1749" i="7"/>
  <c r="F1750" i="7"/>
  <c r="F1751" i="7"/>
  <c r="F1752" i="7"/>
  <c r="F1753" i="7"/>
  <c r="F1754" i="7"/>
  <c r="F1755" i="7"/>
  <c r="F1756" i="7"/>
  <c r="F1757" i="7"/>
  <c r="F1758" i="7"/>
  <c r="F1759" i="7"/>
  <c r="F1760" i="7"/>
  <c r="F1761" i="7"/>
  <c r="F1762" i="7"/>
  <c r="F1763" i="7"/>
  <c r="F1764" i="7"/>
  <c r="F1765" i="7"/>
  <c r="F1766" i="7"/>
  <c r="F1767" i="7"/>
  <c r="F1768" i="7"/>
  <c r="F1769" i="7"/>
  <c r="F1770" i="7"/>
  <c r="F1771" i="7"/>
  <c r="F1772" i="7"/>
  <c r="F1773" i="7"/>
  <c r="F1774" i="7"/>
  <c r="F1775" i="7"/>
  <c r="F1776" i="7"/>
  <c r="F1777" i="7"/>
  <c r="F1778" i="7"/>
  <c r="F1779" i="7"/>
  <c r="F1780" i="7"/>
  <c r="F1781" i="7"/>
  <c r="F1782" i="7"/>
  <c r="F1783" i="7"/>
  <c r="F1784" i="7"/>
  <c r="F1785" i="7"/>
  <c r="F1786" i="7"/>
  <c r="F1787" i="7"/>
  <c r="F1788" i="7"/>
  <c r="F1789" i="7"/>
  <c r="F1790" i="7"/>
  <c r="F1791" i="7"/>
  <c r="F1792" i="7"/>
  <c r="F1793" i="7"/>
  <c r="F1794" i="7"/>
  <c r="F1795" i="7"/>
  <c r="F1796" i="7"/>
  <c r="F1797" i="7"/>
  <c r="F1798" i="7"/>
  <c r="F1799" i="7"/>
  <c r="F1800" i="7"/>
  <c r="F1801" i="7"/>
  <c r="F1802" i="7"/>
  <c r="F1803" i="7"/>
  <c r="F1804" i="7"/>
  <c r="F1805" i="7"/>
  <c r="F1806" i="7"/>
  <c r="F1807" i="7"/>
  <c r="F1808" i="7"/>
  <c r="F1809" i="7"/>
  <c r="F1810" i="7"/>
  <c r="F1811" i="7"/>
  <c r="F1812" i="7"/>
  <c r="F1813" i="7"/>
  <c r="F1814" i="7"/>
  <c r="F1815" i="7"/>
  <c r="F1816" i="7"/>
  <c r="F1817" i="7"/>
  <c r="F1818" i="7"/>
  <c r="F1819" i="7"/>
  <c r="F1820" i="7"/>
  <c r="F1821" i="7"/>
  <c r="F1822" i="7"/>
  <c r="F1823" i="7"/>
  <c r="F1824" i="7"/>
  <c r="F1825" i="7"/>
  <c r="F1826" i="7"/>
  <c r="F1827" i="7"/>
  <c r="F1828" i="7"/>
  <c r="F1829" i="7"/>
  <c r="F1830" i="7"/>
  <c r="F1831" i="7"/>
  <c r="F1832" i="7"/>
  <c r="F1833" i="7"/>
  <c r="F1834" i="7"/>
  <c r="F1835" i="7"/>
  <c r="F1836" i="7"/>
  <c r="F1837" i="7"/>
  <c r="F1838" i="7"/>
  <c r="F1839" i="7"/>
  <c r="F1840" i="7"/>
  <c r="F1841" i="7"/>
  <c r="F1842" i="7"/>
  <c r="F1843" i="7"/>
  <c r="F1844" i="7"/>
  <c r="F1845" i="7"/>
  <c r="F1846" i="7"/>
  <c r="F1847" i="7"/>
  <c r="F1848" i="7"/>
  <c r="F1849" i="7"/>
  <c r="F1850" i="7"/>
  <c r="F1851" i="7"/>
  <c r="F1852" i="7"/>
  <c r="F1853" i="7"/>
  <c r="F1854" i="7"/>
  <c r="F1855" i="7"/>
  <c r="F1856" i="7"/>
  <c r="F1857" i="7"/>
  <c r="F1858" i="7"/>
  <c r="F1859" i="7"/>
  <c r="F1860" i="7"/>
  <c r="F1861" i="7"/>
  <c r="F1862" i="7"/>
  <c r="F1863" i="7"/>
  <c r="F1864" i="7"/>
  <c r="F1865" i="7"/>
  <c r="F1866" i="7"/>
  <c r="F1867" i="7"/>
  <c r="F1868" i="7"/>
  <c r="F1869" i="7"/>
  <c r="F1870" i="7"/>
  <c r="F1871" i="7"/>
  <c r="F1872" i="7"/>
  <c r="F1873" i="7"/>
  <c r="F1874" i="7"/>
  <c r="F1875" i="7"/>
  <c r="F1876" i="7"/>
  <c r="F1877" i="7"/>
  <c r="F1878" i="7"/>
  <c r="F1879" i="7"/>
  <c r="F1880" i="7"/>
  <c r="F1881" i="7"/>
  <c r="F1882" i="7"/>
  <c r="F1883" i="7"/>
  <c r="F1884" i="7"/>
  <c r="F1885" i="7"/>
  <c r="F1886" i="7"/>
  <c r="F1887" i="7"/>
  <c r="F1888" i="7"/>
  <c r="F1889" i="7"/>
  <c r="F1890" i="7"/>
  <c r="F1891" i="7"/>
  <c r="F1892" i="7"/>
  <c r="F1893" i="7"/>
  <c r="F1894" i="7"/>
  <c r="F1895" i="7"/>
  <c r="F1896" i="7"/>
  <c r="F1897" i="7"/>
  <c r="F1898" i="7"/>
  <c r="F1899" i="7"/>
  <c r="F1900" i="7"/>
  <c r="F1901" i="7"/>
  <c r="F1902" i="7"/>
  <c r="F1903" i="7"/>
  <c r="F1904" i="7"/>
  <c r="F1905" i="7"/>
  <c r="F1906" i="7"/>
  <c r="F1907" i="7"/>
  <c r="F1908" i="7"/>
  <c r="F1909" i="7"/>
  <c r="F1910" i="7"/>
  <c r="F1911" i="7"/>
  <c r="F1912" i="7"/>
  <c r="F1913" i="7"/>
  <c r="F1914" i="7"/>
  <c r="F1915" i="7"/>
  <c r="F1916" i="7"/>
  <c r="F1917" i="7"/>
  <c r="F1918" i="7"/>
  <c r="F1919" i="7"/>
  <c r="F1920" i="7"/>
  <c r="F1921" i="7"/>
  <c r="F1922" i="7"/>
  <c r="F1923" i="7"/>
  <c r="F1924" i="7"/>
  <c r="F1925" i="7"/>
  <c r="F1926" i="7"/>
  <c r="F1927" i="7"/>
  <c r="F1928" i="7"/>
  <c r="F1929" i="7"/>
  <c r="F1930" i="7"/>
  <c r="F1931" i="7"/>
  <c r="F1932" i="7"/>
  <c r="F1933" i="7"/>
  <c r="F1934" i="7"/>
  <c r="F1935" i="7"/>
  <c r="F1936" i="7"/>
  <c r="F1937" i="7"/>
  <c r="F1938" i="7"/>
  <c r="F1939" i="7"/>
  <c r="F1940" i="7"/>
  <c r="F1941" i="7"/>
  <c r="F1942" i="7"/>
  <c r="F1943" i="7"/>
  <c r="F1944" i="7"/>
  <c r="F1945" i="7"/>
  <c r="F1946" i="7"/>
  <c r="F1947" i="7"/>
  <c r="F1948" i="7"/>
  <c r="F1949" i="7"/>
  <c r="F1950" i="7"/>
  <c r="F1951" i="7"/>
  <c r="F1952" i="7"/>
  <c r="F1953" i="7"/>
  <c r="F1954" i="7"/>
  <c r="F1955" i="7"/>
  <c r="F1956" i="7"/>
  <c r="F1957" i="7"/>
  <c r="F1958" i="7"/>
  <c r="F1959" i="7"/>
  <c r="F1960" i="7"/>
  <c r="F1961" i="7"/>
  <c r="F1962" i="7"/>
  <c r="F1963" i="7"/>
  <c r="F1964" i="7"/>
  <c r="F1965" i="7"/>
  <c r="F1966" i="7"/>
  <c r="F1967" i="7"/>
  <c r="F1968" i="7"/>
  <c r="F1969" i="7"/>
  <c r="F1970" i="7"/>
  <c r="F1971" i="7"/>
  <c r="F1972" i="7"/>
  <c r="F1973" i="7"/>
  <c r="F1974" i="7"/>
  <c r="F1975" i="7"/>
  <c r="F1976" i="7"/>
  <c r="F1977" i="7"/>
  <c r="F1978" i="7"/>
  <c r="F1979" i="7"/>
  <c r="F1980" i="7"/>
  <c r="F1981" i="7"/>
  <c r="F1982" i="7"/>
  <c r="F1983" i="7"/>
  <c r="F1984" i="7"/>
  <c r="F1985" i="7"/>
  <c r="F1986" i="7"/>
  <c r="F1987" i="7"/>
  <c r="F1988" i="7"/>
  <c r="F1989" i="7"/>
  <c r="F1990" i="7"/>
  <c r="F1991" i="7"/>
  <c r="F1992" i="7"/>
  <c r="F1993" i="7"/>
  <c r="F1994" i="7"/>
  <c r="F1995" i="7"/>
  <c r="F1996" i="7"/>
  <c r="F1997" i="7"/>
  <c r="F1998" i="7"/>
  <c r="F1999" i="7"/>
  <c r="F2000" i="7"/>
  <c r="F2001" i="7"/>
  <c r="F2002" i="7"/>
  <c r="F2003" i="7"/>
  <c r="F2004" i="7"/>
  <c r="F2005" i="7"/>
  <c r="F2006" i="7"/>
  <c r="F2007" i="7"/>
  <c r="F2008" i="7"/>
  <c r="F2009" i="7"/>
  <c r="F2010" i="7"/>
  <c r="F2011" i="7"/>
  <c r="F2012" i="7"/>
  <c r="F2013" i="7"/>
  <c r="F2014" i="7"/>
  <c r="F2015" i="7"/>
  <c r="F2016" i="7"/>
  <c r="F2017" i="7"/>
  <c r="F2018" i="7"/>
  <c r="F2019" i="7"/>
  <c r="F2020" i="7"/>
  <c r="F2021" i="7"/>
  <c r="F2022" i="7"/>
  <c r="F2023" i="7"/>
  <c r="F2024" i="7"/>
  <c r="F2025" i="7"/>
  <c r="F2026" i="7"/>
  <c r="F2027" i="7"/>
  <c r="F2028" i="7"/>
  <c r="F2029" i="7"/>
  <c r="F2030" i="7"/>
  <c r="F2031" i="7"/>
  <c r="F2032" i="7"/>
  <c r="F2033" i="7"/>
  <c r="F2034" i="7"/>
  <c r="F2035" i="7"/>
  <c r="F2036" i="7"/>
  <c r="F2037" i="7"/>
  <c r="F2038" i="7"/>
  <c r="F2039" i="7"/>
  <c r="F2040" i="7"/>
  <c r="F2041" i="7"/>
  <c r="F2042" i="7"/>
  <c r="F2043" i="7"/>
  <c r="F2044" i="7"/>
  <c r="F2045" i="7"/>
  <c r="F2046" i="7"/>
  <c r="F2047" i="7"/>
  <c r="F2048" i="7"/>
  <c r="F2049" i="7"/>
  <c r="F2050" i="7"/>
  <c r="F2051" i="7"/>
  <c r="F2052" i="7"/>
  <c r="F2053" i="7"/>
  <c r="F2054" i="7"/>
  <c r="F2055" i="7"/>
  <c r="F2056" i="7"/>
  <c r="F2057" i="7"/>
  <c r="F2058" i="7"/>
  <c r="F2059" i="7"/>
  <c r="F2060" i="7"/>
  <c r="F2061" i="7"/>
  <c r="F2062" i="7"/>
  <c r="F2063" i="7"/>
  <c r="F2064" i="7"/>
  <c r="F2065" i="7"/>
  <c r="F2066" i="7"/>
  <c r="F2067" i="7"/>
  <c r="F2068" i="7"/>
  <c r="F2069" i="7"/>
  <c r="F2070" i="7"/>
  <c r="F2071" i="7"/>
  <c r="F2072" i="7"/>
  <c r="F2073" i="7"/>
  <c r="F2074" i="7"/>
  <c r="F2075" i="7"/>
  <c r="F2076" i="7"/>
  <c r="F2077" i="7"/>
  <c r="F2078" i="7"/>
  <c r="F2079" i="7"/>
  <c r="F2080" i="7"/>
  <c r="F2081" i="7"/>
  <c r="F2082" i="7"/>
  <c r="F2083" i="7"/>
  <c r="F2084" i="7"/>
  <c r="F2085" i="7"/>
  <c r="F2086" i="7"/>
  <c r="F2087" i="7"/>
  <c r="F2088" i="7"/>
  <c r="F2089" i="7"/>
  <c r="F2090" i="7"/>
  <c r="F2091" i="7"/>
  <c r="F2092" i="7"/>
  <c r="F2093" i="7"/>
  <c r="F2094" i="7"/>
  <c r="F2095" i="7"/>
  <c r="F2096" i="7"/>
  <c r="F2097" i="7"/>
  <c r="F2098" i="7"/>
  <c r="F2099" i="7"/>
  <c r="F2100" i="7"/>
  <c r="F2101" i="7"/>
  <c r="F2102" i="7"/>
  <c r="F2103" i="7"/>
  <c r="F2104" i="7"/>
  <c r="F2105" i="7"/>
  <c r="F2106" i="7"/>
  <c r="F2107" i="7"/>
  <c r="F2108" i="7"/>
  <c r="F2109" i="7"/>
  <c r="F2110" i="7"/>
  <c r="F2111" i="7"/>
  <c r="F2112" i="7"/>
  <c r="F2113" i="7"/>
  <c r="F2114" i="7"/>
  <c r="F2115" i="7"/>
  <c r="F2116" i="7"/>
  <c r="F2117" i="7"/>
  <c r="F2118" i="7"/>
  <c r="F2119" i="7"/>
  <c r="F2120" i="7"/>
  <c r="F2121" i="7"/>
  <c r="F2122" i="7"/>
  <c r="F2123" i="7"/>
  <c r="F2124" i="7"/>
  <c r="F2125" i="7"/>
  <c r="F2126" i="7"/>
  <c r="F2127" i="7"/>
  <c r="F2128" i="7"/>
  <c r="F2129" i="7"/>
  <c r="F2130" i="7"/>
  <c r="F2131" i="7"/>
  <c r="F2132" i="7"/>
  <c r="F2133" i="7"/>
  <c r="F2134" i="7"/>
  <c r="F2135" i="7"/>
  <c r="F2136" i="7"/>
  <c r="F2137" i="7"/>
  <c r="F2138" i="7"/>
  <c r="F2139" i="7"/>
  <c r="F2140" i="7"/>
  <c r="F2141" i="7"/>
  <c r="F2142" i="7"/>
  <c r="F2143" i="7"/>
  <c r="F2144" i="7"/>
  <c r="F2145" i="7"/>
  <c r="F2146" i="7"/>
  <c r="F2147" i="7"/>
  <c r="F2148" i="7"/>
  <c r="F2149" i="7"/>
  <c r="F2150" i="7"/>
  <c r="F2151" i="7"/>
  <c r="F2152" i="7"/>
  <c r="F2153" i="7"/>
  <c r="F2154" i="7"/>
  <c r="F2155" i="7"/>
  <c r="F2156" i="7"/>
  <c r="F2157" i="7"/>
  <c r="F2158" i="7"/>
  <c r="F2159" i="7"/>
  <c r="F2160" i="7"/>
  <c r="F2161" i="7"/>
  <c r="F2162" i="7"/>
  <c r="F2163" i="7"/>
  <c r="F2164" i="7"/>
  <c r="F2165" i="7"/>
  <c r="F2166" i="7"/>
  <c r="F2167" i="7"/>
  <c r="F2168" i="7"/>
  <c r="F2169" i="7"/>
  <c r="F2170" i="7"/>
  <c r="F2171" i="7"/>
  <c r="F2172" i="7"/>
  <c r="F2173" i="7"/>
  <c r="F2174" i="7"/>
  <c r="F2175" i="7"/>
  <c r="F2176" i="7"/>
  <c r="F2177" i="7"/>
  <c r="F2178" i="7"/>
  <c r="F2179" i="7"/>
  <c r="F2180" i="7"/>
  <c r="F2181" i="7"/>
  <c r="F2182" i="7"/>
  <c r="F2183" i="7"/>
  <c r="F2184" i="7"/>
  <c r="F2185" i="7"/>
  <c r="F2186" i="7"/>
  <c r="F2187" i="7"/>
  <c r="F2188" i="7"/>
  <c r="F2189" i="7"/>
  <c r="F2190" i="7"/>
  <c r="F2191" i="7"/>
  <c r="F2192" i="7"/>
  <c r="F2193" i="7"/>
  <c r="F2194" i="7"/>
  <c r="F2195" i="7"/>
  <c r="F2196" i="7"/>
  <c r="F2197" i="7"/>
  <c r="F2198" i="7"/>
  <c r="F2199" i="7"/>
  <c r="F2200" i="7"/>
  <c r="F2201" i="7"/>
  <c r="F2202" i="7"/>
  <c r="F2203" i="7"/>
  <c r="F2204" i="7"/>
  <c r="F2205" i="7"/>
  <c r="F2206" i="7"/>
  <c r="F2207" i="7"/>
  <c r="F2208" i="7"/>
  <c r="F2209" i="7"/>
  <c r="F2210" i="7"/>
  <c r="F2211" i="7"/>
  <c r="F2212" i="7"/>
  <c r="F2213" i="7"/>
  <c r="F2214" i="7"/>
  <c r="F2215" i="7"/>
  <c r="F2216" i="7"/>
  <c r="F2217" i="7"/>
  <c r="F2218" i="7"/>
  <c r="F2219" i="7"/>
  <c r="F2220" i="7"/>
  <c r="F2221" i="7"/>
  <c r="F2222" i="7"/>
  <c r="F2223" i="7"/>
  <c r="F2224" i="7"/>
  <c r="F2225" i="7"/>
  <c r="F2226" i="7"/>
  <c r="F2227" i="7"/>
  <c r="F2228" i="7"/>
  <c r="F2229" i="7"/>
  <c r="F2230" i="7"/>
  <c r="F2231" i="7"/>
  <c r="F2232" i="7"/>
  <c r="F2233" i="7"/>
  <c r="F2234" i="7"/>
  <c r="F2235" i="7"/>
  <c r="F2236" i="7"/>
  <c r="F2237" i="7"/>
  <c r="F2238" i="7"/>
  <c r="F2239" i="7"/>
  <c r="F2240" i="7"/>
  <c r="F2241" i="7"/>
  <c r="F2242" i="7"/>
  <c r="F2243" i="7"/>
  <c r="F2244" i="7"/>
  <c r="F2245" i="7"/>
  <c r="F2246" i="7"/>
  <c r="F2247" i="7"/>
  <c r="F2248" i="7"/>
  <c r="F2249" i="7"/>
  <c r="F2250" i="7"/>
  <c r="F2251" i="7"/>
  <c r="F2252" i="7"/>
  <c r="F2253" i="7"/>
  <c r="F2254" i="7"/>
  <c r="F2255" i="7"/>
  <c r="F2256" i="7"/>
  <c r="F2257" i="7"/>
  <c r="F2258" i="7"/>
  <c r="F2259" i="7"/>
  <c r="F2260" i="7"/>
  <c r="F2261" i="7"/>
  <c r="F2262" i="7"/>
  <c r="F2263" i="7"/>
  <c r="F2264" i="7"/>
  <c r="F2265" i="7"/>
  <c r="F2266" i="7"/>
  <c r="F2267" i="7"/>
  <c r="F2268" i="7"/>
  <c r="F2269" i="7"/>
  <c r="F2270" i="7"/>
  <c r="F2271" i="7"/>
  <c r="F2272" i="7"/>
  <c r="F2273" i="7"/>
  <c r="F2274" i="7"/>
  <c r="F2275" i="7"/>
  <c r="F2276" i="7"/>
  <c r="F2277" i="7"/>
  <c r="F2278" i="7"/>
  <c r="F2279" i="7"/>
  <c r="F2280" i="7"/>
  <c r="F2281" i="7"/>
  <c r="F2282" i="7"/>
  <c r="F2283" i="7"/>
  <c r="F2284" i="7"/>
  <c r="F2285" i="7"/>
  <c r="F2286" i="7"/>
  <c r="F2287" i="7"/>
  <c r="F2288" i="7"/>
  <c r="F2289" i="7"/>
  <c r="F2290" i="7"/>
  <c r="F2291" i="7"/>
  <c r="F2292" i="7"/>
  <c r="F2293" i="7"/>
  <c r="F2294" i="7"/>
  <c r="F2295" i="7"/>
  <c r="F2296" i="7"/>
  <c r="F2297" i="7"/>
  <c r="F2298" i="7"/>
  <c r="F2299" i="7"/>
  <c r="F2300" i="7"/>
  <c r="F2301" i="7"/>
  <c r="F2302" i="7"/>
  <c r="F2303" i="7"/>
  <c r="F2304" i="7"/>
  <c r="F2305" i="7"/>
  <c r="F2306" i="7"/>
  <c r="F2307" i="7"/>
  <c r="F2308" i="7"/>
  <c r="F2309" i="7"/>
  <c r="F2310" i="7"/>
  <c r="F2311" i="7"/>
  <c r="F2312" i="7"/>
  <c r="F2313" i="7"/>
  <c r="F2314" i="7"/>
  <c r="F2315" i="7"/>
  <c r="F2316" i="7"/>
  <c r="F2317" i="7"/>
  <c r="F2318" i="7"/>
  <c r="F2319" i="7"/>
  <c r="F2320" i="7"/>
  <c r="F2321" i="7"/>
  <c r="F2322" i="7"/>
  <c r="F2323" i="7"/>
  <c r="F2324" i="7"/>
  <c r="F2325" i="7"/>
  <c r="F2326" i="7"/>
  <c r="F2327" i="7"/>
  <c r="F2328" i="7"/>
  <c r="F2329" i="7"/>
  <c r="F2330" i="7"/>
  <c r="F2331" i="7"/>
  <c r="F2332" i="7"/>
  <c r="F2333" i="7"/>
  <c r="F2334" i="7"/>
  <c r="F2335" i="7"/>
  <c r="F2336" i="7"/>
  <c r="F2337" i="7"/>
  <c r="F2338" i="7"/>
  <c r="F2339" i="7"/>
  <c r="F2340" i="7"/>
  <c r="F2341" i="7"/>
  <c r="F2342" i="7"/>
  <c r="F2343" i="7"/>
  <c r="F2344" i="7"/>
  <c r="F2345" i="7"/>
  <c r="F2346" i="7"/>
  <c r="F2347" i="7"/>
  <c r="F2348" i="7"/>
  <c r="F2349" i="7"/>
  <c r="F2350" i="7"/>
  <c r="F2351" i="7"/>
  <c r="F2352" i="7"/>
  <c r="F2353" i="7"/>
  <c r="F2354" i="7"/>
  <c r="F2355" i="7"/>
  <c r="F2356" i="7"/>
  <c r="F2357" i="7"/>
  <c r="F2358" i="7"/>
  <c r="F2359" i="7"/>
  <c r="F2360" i="7"/>
  <c r="F2361" i="7"/>
  <c r="F2362" i="7"/>
  <c r="B45" i="2" l="1"/>
  <c r="B46" i="2"/>
  <c r="B48" i="2"/>
  <c r="B15" i="2" l="1"/>
  <c r="B5" i="2" l="1"/>
  <c r="B74" i="2" l="1"/>
  <c r="B73" i="2"/>
  <c r="B72" i="2"/>
  <c r="B71" i="2"/>
  <c r="B70" i="2"/>
  <c r="B66" i="2"/>
  <c r="B59" i="2"/>
  <c r="B58" i="2"/>
  <c r="B57" i="2"/>
  <c r="B47" i="2"/>
  <c r="B44" i="2"/>
  <c r="B41" i="2"/>
  <c r="B38" i="2"/>
  <c r="B29" i="2"/>
  <c r="B28" i="2"/>
  <c r="B27" i="2"/>
  <c r="B26" i="2"/>
  <c r="B25" i="2"/>
  <c r="B24" i="2"/>
  <c r="B23" i="2"/>
  <c r="B22" i="2"/>
  <c r="B21" i="2"/>
  <c r="B20" i="2"/>
  <c r="B19" i="2"/>
  <c r="B18" i="2"/>
  <c r="B13" i="2"/>
  <c r="B12" i="2"/>
  <c r="B11" i="2"/>
  <c r="B10" i="2"/>
  <c r="B8" i="2"/>
  <c r="B4" i="2"/>
  <c r="B2" i="2"/>
</calcChain>
</file>

<file path=xl/sharedStrings.xml><?xml version="1.0" encoding="utf-8"?>
<sst xmlns="http://schemas.openxmlformats.org/spreadsheetml/2006/main" count="17717" uniqueCount="6235">
  <si>
    <t>PROVEEDOR</t>
  </si>
  <si>
    <t>CANTIDAD</t>
  </si>
  <si>
    <t>PRODUCTO</t>
  </si>
  <si>
    <t>PRECIO UNITARIO</t>
  </si>
  <si>
    <t>PRECIO TOTAL</t>
  </si>
  <si>
    <t>NOMBRE SOLICITANTE</t>
  </si>
  <si>
    <t>UNIDAD</t>
  </si>
  <si>
    <t>UNIDAD DE ADQUISICIONES Y CONTRATACIONES INSTITUCIONALES</t>
  </si>
  <si>
    <t>ORDEN DE COMPRA</t>
  </si>
  <si>
    <t>MES</t>
  </si>
  <si>
    <t>N°</t>
  </si>
  <si>
    <t>CONTRATO</t>
  </si>
  <si>
    <t>ESPECIFICO</t>
  </si>
  <si>
    <t>Código</t>
  </si>
  <si>
    <t>Nombre</t>
  </si>
  <si>
    <t>FECHA DE O/C</t>
  </si>
  <si>
    <t>ALCALDIA MUNICIPAL DE CHALATENANGO</t>
  </si>
  <si>
    <t>PRODUCTOS ALIMIENTCIOS PARA ANIMALES</t>
  </si>
  <si>
    <t>PRODUCTOS DE PAPEL Y CARTON</t>
  </si>
  <si>
    <t>PRODUCTOS DE CUERO Y CAUCHO</t>
  </si>
  <si>
    <t>PRODUCTOS FARMACEUTICOS Y MEDICINALES</t>
  </si>
  <si>
    <t>MATERIALES E INSTRUMENTAL DE LABORATORIOS</t>
  </si>
  <si>
    <t>MATERIALES INFORMATICOS</t>
  </si>
  <si>
    <t>LIBROS, TEXTOS, UTILES DE ENSEÑANSAS Y PUBLICACIONES</t>
  </si>
  <si>
    <t>SERVICIOS DE PUBLICIDAD</t>
  </si>
  <si>
    <t>SERVICIOS DE VIGILANCIA</t>
  </si>
  <si>
    <t>SERVICIOS DE LIMPIEZA Y FUMIGACION</t>
  </si>
  <si>
    <t>SERVICIOS DE LAVANDERIA</t>
  </si>
  <si>
    <t>SERVICIOS DE LABORATORIOS</t>
  </si>
  <si>
    <t>SERVICIOS DE ALIMENTACION</t>
  </si>
  <si>
    <t>SERVICIOS EDUCATIVOS</t>
  </si>
  <si>
    <t>SERVICIOS PORTUARIOS</t>
  </si>
  <si>
    <t>ATENCIONES OFICIALES</t>
  </si>
  <si>
    <t>GASTOS RESERVADOS</t>
  </si>
  <si>
    <t>ARRENDAMIENTO DE BIENES INMUEBLES</t>
  </si>
  <si>
    <t>ARRENDAMIENTOS POR EL USO DE BIENES INTANGIBLES</t>
  </si>
  <si>
    <t>SERVICIOS MEDICOS</t>
  </si>
  <si>
    <t>SERVICIOS DE MEDIO AMBIENTE</t>
  </si>
  <si>
    <t>SERVICIOS JURIDICOS</t>
  </si>
  <si>
    <t>SERVICIOS DE CONTABILIDAD Y AUDITORIA</t>
  </si>
  <si>
    <t>SERVICIOS DE CAPACITACION</t>
  </si>
  <si>
    <t>SERVICIOS DE FISCALIZACION</t>
  </si>
  <si>
    <t>DESARROLLOS INFORMATICOS</t>
  </si>
  <si>
    <t>ESTUDIOS E INVESTIGACION</t>
  </si>
  <si>
    <t>MOBILIARIOS</t>
  </si>
  <si>
    <t>MAQUINARIAS Y EQUIPOS</t>
  </si>
  <si>
    <t>EQUIPO MEDICOS</t>
  </si>
  <si>
    <t>EQUIPOS INFORMATICOS</t>
  </si>
  <si>
    <t>VEHICULOS DE TRANSPORTE</t>
  </si>
  <si>
    <t>HERRAMIENTAS Y RESPUESTOS PRINCIPALES</t>
  </si>
  <si>
    <t>DERECHO DE PROPIEDAD INDUSTRIAL</t>
  </si>
  <si>
    <t>DERECHO DE PROPIEDAD INTELECTUAL</t>
  </si>
  <si>
    <t>DERECHOS DE INTANGIBLES DIVERSOS</t>
  </si>
  <si>
    <t>IMAGEN</t>
  </si>
  <si>
    <t>1% RETENCION IVA</t>
  </si>
  <si>
    <t>FORMA CONTRATACION</t>
  </si>
  <si>
    <t>PLAZO DE CUMPLIMIENTO</t>
  </si>
  <si>
    <t>OBJETO DE LA COMPRA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</si>
  <si>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</si>
  <si>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</si>
  <si>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</si>
  <si>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</si>
  <si>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</si>
  <si>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</si>
  <si>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</si>
  <si>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</si>
  <si>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</si>
  <si>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</si>
  <si>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</si>
  <si>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</si>
  <si>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</si>
  <si>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</si>
  <si>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</si>
  <si>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</si>
  <si>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</si>
  <si>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</si>
  <si>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</si>
  <si>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</si>
  <si>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</si>
  <si>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</si>
  <si>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</si>
  <si>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</si>
  <si>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</si>
  <si>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</si>
  <si>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</si>
  <si>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</si>
  <si>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</si>
  <si>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</si>
  <si>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</si>
  <si>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</si>
  <si>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</si>
  <si>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</si>
  <si>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</si>
  <si>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</si>
  <si>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</si>
  <si>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</si>
  <si>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</si>
  <si>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</si>
  <si>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</si>
  <si>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</si>
  <si>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</si>
  <si>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</si>
  <si>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</si>
  <si>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</si>
  <si>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</si>
  <si>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</si>
  <si>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</si>
  <si>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</si>
  <si>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</si>
  <si>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</si>
  <si>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</si>
  <si>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</si>
  <si>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</si>
  <si>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</si>
  <si>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</si>
  <si>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</si>
  <si>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</si>
  <si>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</si>
  <si>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</si>
  <si>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</si>
  <si>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</si>
  <si>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</si>
  <si>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</si>
  <si>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</si>
  <si>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</si>
  <si>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</si>
  <si>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</si>
  <si>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</si>
  <si>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</si>
  <si>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</si>
  <si>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</si>
  <si>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</si>
  <si>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</si>
  <si>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</si>
  <si>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</si>
  <si>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</si>
  <si>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</si>
  <si>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</si>
  <si>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</si>
  <si>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</si>
  <si>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</si>
  <si>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</si>
  <si>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</si>
  <si>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</si>
  <si>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</si>
  <si>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</si>
  <si>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</si>
  <si>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</si>
  <si>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</si>
  <si>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</si>
  <si>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</si>
  <si>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</si>
  <si>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</si>
  <si>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</si>
  <si>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</si>
  <si>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</si>
  <si>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</si>
  <si>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</si>
  <si>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</si>
  <si>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</si>
  <si>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</si>
  <si>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</si>
  <si>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</si>
  <si>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</si>
  <si>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</si>
  <si>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</si>
  <si>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</si>
  <si>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</si>
  <si>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</si>
  <si>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</si>
  <si>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</si>
  <si>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</si>
  <si>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</si>
  <si>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</si>
  <si>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</si>
  <si>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</si>
  <si>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</si>
  <si>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</si>
  <si>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</si>
  <si>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</si>
  <si>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</si>
  <si>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</si>
  <si>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</si>
  <si>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</si>
  <si>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</si>
  <si>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</si>
  <si>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</si>
  <si>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</si>
  <si>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</si>
  <si>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</si>
  <si>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</si>
  <si>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</si>
  <si>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</si>
  <si>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</si>
  <si>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</si>
  <si>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</si>
  <si>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</si>
  <si>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</si>
  <si>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</si>
  <si>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</si>
  <si>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</si>
  <si>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</si>
  <si>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</si>
  <si>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</si>
  <si>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</si>
  <si>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</si>
  <si>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</si>
  <si>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</si>
  <si>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</si>
  <si>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</si>
  <si>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</si>
  <si>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</si>
  <si>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</si>
  <si>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</si>
  <si>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</si>
  <si>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</si>
  <si>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</si>
  <si>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</si>
  <si>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</si>
  <si>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</si>
  <si>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</si>
  <si>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</si>
  <si>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</si>
  <si>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</si>
  <si>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</si>
  <si>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</si>
  <si>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</si>
  <si>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</si>
  <si>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</si>
  <si>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</si>
  <si>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</si>
  <si>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</si>
  <si>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</si>
  <si>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</si>
  <si>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</si>
  <si>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</si>
  <si>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</si>
  <si>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</si>
  <si>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</si>
  <si>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</si>
  <si>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</si>
  <si>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</si>
  <si>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</si>
  <si>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</si>
  <si>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</si>
  <si>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</si>
  <si>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</si>
  <si>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</si>
  <si>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</si>
  <si>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</si>
  <si>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</si>
  <si>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</si>
  <si>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</si>
  <si>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</si>
  <si>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</si>
  <si>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</si>
  <si>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</si>
  <si>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</si>
  <si>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</si>
  <si>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</si>
  <si>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</si>
  <si>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</si>
  <si>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</si>
  <si>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</si>
  <si>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</si>
  <si>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</si>
  <si>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</si>
  <si>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</si>
  <si>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</si>
  <si>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</si>
  <si>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</si>
  <si>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</si>
  <si>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</si>
  <si>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</si>
  <si>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</si>
  <si>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</si>
  <si>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</si>
  <si>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</si>
  <si>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</si>
  <si>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</si>
  <si>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</si>
  <si>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</si>
  <si>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</si>
  <si>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</si>
  <si>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</si>
  <si>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</si>
  <si>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</si>
  <si>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</si>
  <si>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</si>
  <si>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</si>
  <si>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</si>
  <si>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</si>
  <si>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</si>
  <si>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</si>
  <si>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</si>
  <si>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</si>
  <si>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</si>
  <si>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</si>
  <si>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</si>
  <si>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</si>
  <si>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</si>
  <si>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</si>
  <si>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</si>
  <si>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</si>
  <si>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</si>
  <si>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</si>
  <si>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</si>
  <si>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</si>
  <si>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</si>
  <si>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</si>
  <si>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</si>
  <si>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</si>
  <si>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</si>
  <si>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</si>
  <si>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</si>
  <si>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</si>
  <si>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</si>
  <si>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</si>
  <si>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</si>
  <si>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</si>
  <si>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</si>
  <si>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</si>
  <si>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</si>
  <si>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</si>
  <si>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</si>
  <si>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</si>
  <si>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</si>
  <si>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</si>
  <si>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</si>
  <si>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</si>
  <si>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</si>
  <si>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</si>
  <si>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</si>
  <si>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</si>
  <si>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</si>
  <si>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</si>
  <si>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</si>
  <si>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</si>
  <si>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</si>
  <si>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</si>
  <si>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</si>
  <si>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</si>
  <si>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</si>
  <si>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</si>
  <si>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</si>
  <si>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</si>
  <si>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</si>
  <si>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</si>
  <si>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</si>
  <si>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</si>
  <si>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</si>
  <si>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</si>
  <si>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</si>
  <si>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</si>
  <si>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</si>
  <si>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</si>
  <si>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</si>
  <si>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</si>
  <si>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</si>
  <si>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</si>
  <si>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</si>
  <si>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</si>
  <si>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</si>
  <si>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</si>
  <si>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</si>
  <si>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</si>
  <si>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</si>
  <si>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</si>
  <si>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</si>
  <si>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</si>
  <si>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</si>
  <si>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</si>
  <si>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</si>
  <si>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</si>
  <si>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</si>
  <si>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</si>
  <si>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</si>
  <si>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</si>
  <si>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</si>
  <si>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</si>
  <si>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</si>
  <si>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</si>
  <si>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</si>
  <si>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</si>
  <si>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</si>
  <si>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</si>
  <si>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</si>
  <si>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</si>
  <si>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</si>
  <si>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</si>
  <si>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</si>
  <si>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</si>
  <si>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</si>
  <si>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</si>
  <si>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</si>
  <si>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</si>
  <si>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</si>
  <si>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</si>
  <si>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</si>
  <si>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</si>
  <si>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</si>
  <si>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</si>
  <si>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</si>
  <si>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</si>
  <si>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</si>
  <si>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</si>
  <si>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</si>
  <si>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</si>
  <si>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</si>
  <si>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</si>
  <si>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</si>
  <si>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</si>
  <si>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</si>
  <si>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</si>
  <si>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</si>
  <si>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</si>
  <si>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</si>
  <si>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</si>
  <si>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</si>
  <si>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</si>
  <si>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</si>
  <si>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</si>
  <si>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</si>
  <si>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</si>
  <si>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</si>
  <si>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</si>
  <si>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</si>
  <si>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</si>
  <si>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</si>
  <si>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</si>
  <si>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</si>
  <si>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</si>
  <si>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</si>
  <si>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</si>
  <si>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</si>
  <si>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</si>
  <si>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</si>
  <si>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</si>
  <si>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</si>
  <si>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</si>
  <si>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</si>
  <si>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</si>
  <si>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</si>
  <si>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</si>
  <si>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</si>
  <si>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</si>
  <si>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</si>
  <si>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</si>
  <si>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</si>
  <si>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</si>
  <si>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</si>
  <si>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</si>
  <si>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</si>
  <si>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</si>
  <si>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</si>
  <si>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</si>
  <si>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</si>
  <si>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</si>
  <si>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</si>
  <si>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</si>
  <si>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</si>
  <si>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</si>
  <si>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</si>
  <si>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</si>
  <si>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</si>
  <si>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</si>
  <si>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</si>
  <si>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</si>
  <si>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</si>
  <si>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</si>
  <si>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</si>
  <si>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</si>
  <si>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</si>
  <si>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</si>
  <si>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</si>
  <si>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</si>
  <si>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</si>
  <si>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</si>
  <si>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</si>
  <si>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</si>
  <si>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</si>
  <si>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</si>
  <si>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</si>
  <si>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</si>
  <si>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</si>
  <si>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</si>
  <si>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</si>
  <si>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</si>
  <si>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</si>
  <si>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</si>
  <si>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</si>
  <si>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</si>
  <si>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</si>
  <si>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</si>
  <si>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</si>
  <si>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</si>
  <si>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</si>
  <si>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</si>
  <si>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</si>
  <si>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</si>
  <si>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</si>
  <si>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</si>
  <si>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</si>
  <si>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</si>
  <si>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</si>
  <si>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</si>
  <si>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</si>
  <si>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</si>
  <si>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</si>
  <si>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</si>
  <si>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</si>
  <si>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</si>
  <si>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</si>
  <si>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</si>
  <si>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</si>
  <si>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</si>
  <si>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</si>
  <si>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</si>
  <si>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</si>
  <si>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</si>
  <si>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</si>
  <si>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</si>
  <si>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</si>
  <si>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</si>
  <si>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</si>
  <si>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</si>
  <si>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</si>
  <si>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</si>
  <si>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</si>
  <si>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</si>
  <si>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</si>
  <si>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</si>
  <si>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</si>
  <si>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</si>
  <si>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</si>
  <si>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</si>
  <si>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</si>
  <si>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</si>
  <si>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</si>
  <si>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</si>
  <si>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</si>
  <si>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</si>
  <si>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</si>
  <si>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</si>
  <si>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</si>
  <si>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</si>
  <si>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</si>
  <si>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</si>
  <si>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</si>
  <si>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</si>
  <si>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</si>
  <si>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</si>
  <si>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</si>
  <si>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</si>
  <si>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</si>
  <si>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</si>
  <si>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</si>
  <si>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</si>
  <si>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</si>
  <si>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</si>
  <si>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</si>
  <si>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</si>
  <si>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</si>
  <si>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</si>
  <si>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</si>
  <si>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</si>
  <si>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</si>
  <si>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</si>
  <si>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</si>
  <si>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</si>
  <si>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</si>
  <si>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</si>
  <si>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</si>
  <si>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</si>
  <si>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</si>
  <si>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</si>
  <si>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</si>
  <si>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</si>
  <si>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</si>
  <si>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</si>
  <si>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</si>
  <si>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</si>
  <si>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</si>
  <si>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</si>
  <si>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</si>
  <si>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</si>
  <si>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</si>
  <si>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</si>
  <si>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</si>
  <si>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</si>
  <si>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</si>
  <si>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</si>
  <si>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</si>
  <si>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</si>
  <si>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</si>
  <si>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</si>
  <si>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</si>
  <si>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</si>
  <si>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</si>
  <si>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</si>
  <si>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</si>
  <si>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</si>
  <si>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</si>
  <si>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</si>
  <si>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</si>
  <si>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</si>
  <si>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</si>
  <si>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</si>
  <si>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</si>
  <si>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</si>
  <si>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</si>
  <si>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</si>
  <si>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</si>
  <si>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</si>
  <si>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</si>
  <si>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</si>
  <si>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</si>
  <si>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</si>
  <si>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</si>
  <si>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</si>
  <si>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</si>
  <si>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</si>
  <si>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</si>
  <si>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</si>
  <si>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</si>
  <si>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</si>
  <si>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</si>
  <si>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</si>
  <si>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</si>
  <si>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</si>
  <si>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</si>
  <si>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</si>
  <si>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</si>
  <si>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</si>
  <si>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</si>
  <si>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</si>
  <si>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</si>
  <si>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</si>
  <si>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</si>
  <si>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</si>
  <si>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</si>
  <si>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</si>
  <si>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</si>
  <si>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</si>
  <si>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</si>
  <si>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</si>
  <si>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</si>
  <si>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</si>
  <si>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</si>
  <si>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</si>
  <si>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</si>
  <si>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</si>
  <si>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</si>
  <si>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</si>
  <si>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</si>
  <si>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</si>
  <si>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</si>
  <si>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</si>
  <si>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</si>
  <si>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</si>
  <si>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</si>
  <si>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</si>
  <si>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</si>
  <si>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</si>
  <si>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</si>
  <si>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</si>
  <si>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</si>
  <si>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</si>
  <si>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</si>
  <si>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</si>
  <si>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</si>
  <si>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</si>
  <si>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</si>
  <si>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</si>
  <si>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</si>
  <si>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</si>
  <si>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</si>
  <si>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</si>
  <si>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</si>
  <si>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</si>
  <si>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</si>
  <si>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</si>
  <si>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</si>
  <si>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</si>
  <si>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</si>
  <si>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</si>
  <si>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</si>
  <si>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</si>
  <si>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</si>
  <si>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</si>
  <si>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</si>
  <si>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</si>
  <si>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</si>
  <si>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</si>
  <si>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</si>
  <si>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</si>
  <si>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</si>
  <si>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</si>
  <si>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</si>
  <si>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</si>
  <si>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</si>
  <si>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</si>
  <si>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</si>
  <si>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</si>
  <si>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</si>
  <si>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</si>
  <si>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</si>
  <si>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</si>
  <si>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</si>
  <si>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</si>
  <si>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</si>
  <si>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</si>
  <si>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</si>
  <si>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</si>
  <si>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</si>
  <si>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</si>
  <si>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</si>
  <si>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</si>
  <si>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</si>
  <si>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</si>
  <si>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</si>
  <si>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</si>
  <si>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</si>
  <si>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</si>
  <si>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</si>
  <si>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</si>
  <si>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</si>
  <si>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</si>
  <si>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</si>
  <si>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</si>
  <si>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</si>
  <si>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</si>
  <si>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</si>
  <si>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</si>
  <si>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</si>
  <si>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</si>
  <si>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</si>
  <si>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</si>
  <si>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</si>
  <si>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</si>
  <si>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</si>
  <si>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</si>
  <si>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</si>
  <si>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</si>
  <si>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</si>
  <si>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</si>
  <si>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</si>
  <si>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</si>
  <si>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</si>
  <si>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</si>
  <si>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</si>
  <si>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</si>
  <si>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</si>
  <si>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</si>
  <si>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</si>
  <si>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</si>
  <si>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</si>
  <si>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</si>
  <si>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</si>
  <si>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</si>
  <si>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</si>
  <si>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</si>
  <si>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</si>
  <si>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</si>
  <si>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</si>
  <si>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</si>
  <si>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</si>
  <si>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</si>
  <si>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</si>
  <si>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</si>
  <si>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</si>
  <si>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</si>
  <si>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</si>
  <si>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</si>
  <si>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</si>
  <si>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</si>
  <si>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</si>
  <si>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</si>
  <si>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</si>
  <si>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</si>
  <si>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</si>
  <si>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</si>
  <si>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</si>
  <si>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</si>
  <si>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</si>
  <si>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</si>
  <si>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</si>
  <si>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</si>
  <si>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</si>
  <si>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</si>
  <si>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</si>
  <si>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</si>
  <si>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</si>
  <si>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</si>
  <si>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</si>
  <si>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</si>
  <si>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</si>
  <si>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</si>
  <si>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</si>
  <si>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</si>
  <si>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</si>
  <si>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</si>
  <si>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</si>
  <si>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</si>
  <si>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</si>
  <si>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</si>
  <si>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</si>
  <si>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 xml:space="preserve">NO </t>
  </si>
  <si>
    <t xml:space="preserve">SI </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</si>
  <si>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</si>
  <si>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</si>
  <si>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</si>
  <si>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</si>
  <si>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</si>
  <si>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</si>
  <si>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</si>
  <si>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</si>
  <si>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</si>
  <si>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</si>
  <si>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</si>
  <si>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</si>
  <si>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</si>
  <si>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</si>
  <si>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</si>
  <si>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</si>
  <si>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</si>
  <si>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</si>
  <si>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</si>
  <si>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</si>
  <si>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</si>
  <si>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</si>
  <si>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</si>
  <si>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</si>
  <si>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</si>
  <si>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</si>
  <si>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</si>
  <si>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</si>
  <si>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</si>
  <si>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</si>
  <si>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</si>
  <si>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</si>
  <si>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</si>
  <si>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</si>
  <si>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</si>
  <si>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</si>
  <si>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</si>
  <si>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</si>
  <si>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</si>
  <si>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</si>
  <si>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</si>
  <si>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</si>
  <si>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</si>
  <si>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</si>
  <si>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</si>
  <si>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</si>
  <si>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</si>
  <si>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</si>
  <si>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</si>
  <si>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</si>
  <si>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</si>
  <si>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</si>
  <si>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</si>
  <si>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</si>
  <si>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</si>
  <si>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</si>
  <si>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</si>
  <si>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</si>
  <si>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</si>
  <si>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</si>
  <si>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</si>
  <si>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</si>
  <si>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</si>
  <si>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</si>
  <si>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</si>
  <si>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</si>
  <si>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</si>
  <si>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</si>
  <si>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</si>
  <si>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</si>
  <si>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</si>
  <si>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</si>
  <si>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</si>
  <si>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</si>
  <si>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</si>
  <si>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</si>
  <si>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</si>
  <si>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</si>
  <si>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</si>
  <si>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</si>
  <si>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</si>
  <si>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</si>
  <si>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</si>
  <si>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</si>
  <si>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</si>
  <si>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</si>
  <si>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</si>
  <si>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</si>
  <si>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</si>
  <si>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</si>
  <si>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</si>
  <si>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</si>
  <si>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</si>
  <si>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</si>
  <si>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</si>
  <si>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</si>
  <si>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</si>
  <si>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</si>
  <si>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</si>
  <si>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</si>
  <si>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</si>
  <si>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</si>
  <si>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</si>
  <si>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</si>
  <si>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</si>
  <si>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</si>
  <si>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</si>
  <si>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</si>
  <si>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</si>
  <si>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</si>
  <si>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</si>
  <si>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</si>
  <si>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</si>
  <si>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</si>
  <si>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</si>
  <si>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</si>
  <si>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</si>
  <si>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</si>
  <si>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</si>
  <si>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</si>
  <si>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</si>
  <si>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</si>
  <si>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</si>
  <si>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</si>
  <si>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</si>
  <si>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</si>
  <si>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</si>
  <si>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</si>
  <si>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</si>
  <si>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</si>
  <si>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</si>
  <si>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</si>
  <si>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</si>
  <si>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</si>
  <si>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</si>
  <si>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</si>
  <si>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</si>
  <si>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</si>
  <si>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</si>
  <si>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</si>
  <si>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</si>
  <si>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</si>
  <si>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</si>
  <si>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</si>
  <si>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</si>
  <si>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</si>
  <si>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</si>
  <si>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</si>
  <si>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</si>
  <si>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 xml:space="preserve">INMEDIATO </t>
  </si>
  <si>
    <t>DIRECTA</t>
  </si>
  <si>
    <t xml:space="preserve">ENERO </t>
  </si>
  <si>
    <t xml:space="preserve">ZONIA MARIBEL MARTINEZ NUÑEZ </t>
  </si>
  <si>
    <t xml:space="preserve">ROBERTO ATILIO RIVAS LOPEZ </t>
  </si>
  <si>
    <t xml:space="preserve">PROYECCION SOCIAL </t>
  </si>
  <si>
    <t xml:space="preserve">SANTOS MURCIA SIBRIAN </t>
  </si>
  <si>
    <t xml:space="preserve">JULIO HERIBERTO ALAS </t>
  </si>
  <si>
    <t>´900</t>
  </si>
  <si>
    <t xml:space="preserve">LIBRE GESTION </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</si>
  <si>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</si>
  <si>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</si>
  <si>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</si>
  <si>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</si>
  <si>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</si>
  <si>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</si>
  <si>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</si>
  <si>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</si>
  <si>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</si>
  <si>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</si>
  <si>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</si>
  <si>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</si>
  <si>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</si>
  <si>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</si>
  <si>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</si>
  <si>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</si>
  <si>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</si>
  <si>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</si>
  <si>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</si>
  <si>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</si>
  <si>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</si>
  <si>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</si>
  <si>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</si>
  <si>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</si>
  <si>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</si>
  <si>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</si>
  <si>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</si>
  <si>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</si>
  <si>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</si>
  <si>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</si>
  <si>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</si>
  <si>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</si>
  <si>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</si>
  <si>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</si>
  <si>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</si>
  <si>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</si>
  <si>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</si>
  <si>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</si>
  <si>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</si>
  <si>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</si>
  <si>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</si>
  <si>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</si>
  <si>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</si>
  <si>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</si>
  <si>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</si>
  <si>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</si>
  <si>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</si>
  <si>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</si>
  <si>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</si>
  <si>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</si>
  <si>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</si>
  <si>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</si>
  <si>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</si>
  <si>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</si>
  <si>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</si>
  <si>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</si>
  <si>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</si>
  <si>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</si>
  <si>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</si>
  <si>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</si>
  <si>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</si>
  <si>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</si>
  <si>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</si>
  <si>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</si>
  <si>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</si>
  <si>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</si>
  <si>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</si>
  <si>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</si>
  <si>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</si>
  <si>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</si>
  <si>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</si>
  <si>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</si>
  <si>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</si>
  <si>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</si>
  <si>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</si>
  <si>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</si>
  <si>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</si>
  <si>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</si>
  <si>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</si>
  <si>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</si>
  <si>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</si>
  <si>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</si>
  <si>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</si>
  <si>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</si>
  <si>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</si>
  <si>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</si>
  <si>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</si>
  <si>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</si>
  <si>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</si>
  <si>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</si>
  <si>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</si>
  <si>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</si>
  <si>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</si>
  <si>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</si>
  <si>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</si>
  <si>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</si>
  <si>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</si>
  <si>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</si>
  <si>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</si>
  <si>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</si>
  <si>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</si>
  <si>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</si>
  <si>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</si>
  <si>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</si>
  <si>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</si>
  <si>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</si>
  <si>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</si>
  <si>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</si>
  <si>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</si>
  <si>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</si>
  <si>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</si>
  <si>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</si>
  <si>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</si>
  <si>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</si>
  <si>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</si>
  <si>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</si>
  <si>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</si>
  <si>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</si>
  <si>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</si>
  <si>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</si>
  <si>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</si>
  <si>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</si>
  <si>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</si>
  <si>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</si>
  <si>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</si>
  <si>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</si>
  <si>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</si>
  <si>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</si>
  <si>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</si>
  <si>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</si>
  <si>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</si>
  <si>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</si>
  <si>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</si>
  <si>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</si>
  <si>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</si>
  <si>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</si>
  <si>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</si>
  <si>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</si>
  <si>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</si>
  <si>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</si>
  <si>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</si>
  <si>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</si>
  <si>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</si>
  <si>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</si>
  <si>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</si>
  <si>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</si>
  <si>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</si>
  <si>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</si>
  <si>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</si>
  <si>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</si>
  <si>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</si>
  <si>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</si>
  <si>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</si>
  <si>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</si>
  <si>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</si>
  <si>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</si>
  <si>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</si>
  <si>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</si>
  <si>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</si>
  <si>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</si>
  <si>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</si>
  <si>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</si>
  <si>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</si>
  <si>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</si>
  <si>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</si>
  <si>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</si>
  <si>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</si>
  <si>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</si>
  <si>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</si>
  <si>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</si>
  <si>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</si>
  <si>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</si>
  <si>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</si>
  <si>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</si>
  <si>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</si>
  <si>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</si>
  <si>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</si>
  <si>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</si>
  <si>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</si>
  <si>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</si>
  <si>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</si>
  <si>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</si>
  <si>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</si>
  <si>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</si>
  <si>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</si>
  <si>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</si>
  <si>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</si>
  <si>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</si>
  <si>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</si>
  <si>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</si>
  <si>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</si>
  <si>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</si>
  <si>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</si>
  <si>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</si>
  <si>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</si>
  <si>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</si>
  <si>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</si>
  <si>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</si>
  <si>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</si>
  <si>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</si>
  <si>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</si>
  <si>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</si>
  <si>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</si>
  <si>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</si>
  <si>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</si>
  <si>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</si>
  <si>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</si>
  <si>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</si>
  <si>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</si>
  <si>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</si>
  <si>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</si>
  <si>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</si>
  <si>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</si>
  <si>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</si>
  <si>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</si>
  <si>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</si>
  <si>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</si>
  <si>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</si>
  <si>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</si>
  <si>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</si>
  <si>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</si>
  <si>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</si>
  <si>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</si>
  <si>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</si>
  <si>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</si>
  <si>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</si>
  <si>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</si>
  <si>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</si>
  <si>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</si>
  <si>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</si>
  <si>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</si>
  <si>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</si>
  <si>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</si>
  <si>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</si>
  <si>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</si>
  <si>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</si>
  <si>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</si>
  <si>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</si>
  <si>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</si>
  <si>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</si>
  <si>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</si>
  <si>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</si>
  <si>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</si>
  <si>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</si>
  <si>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</si>
  <si>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</si>
  <si>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</si>
  <si>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</si>
  <si>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</si>
  <si>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</si>
  <si>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</si>
  <si>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</si>
  <si>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</si>
  <si>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</si>
  <si>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</si>
  <si>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</si>
  <si>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</si>
  <si>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</si>
  <si>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</si>
  <si>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</si>
  <si>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</si>
  <si>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</si>
  <si>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</si>
  <si>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</si>
  <si>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</si>
  <si>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</si>
  <si>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</si>
  <si>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</si>
  <si>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</si>
  <si>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</si>
  <si>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</si>
  <si>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</si>
  <si>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</si>
  <si>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</si>
  <si>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</si>
  <si>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</si>
  <si>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</si>
  <si>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</si>
  <si>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</si>
  <si>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</si>
  <si>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</si>
  <si>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</si>
  <si>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</si>
  <si>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</si>
  <si>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</si>
  <si>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</si>
  <si>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</si>
  <si>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</si>
  <si>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</si>
  <si>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</si>
  <si>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</si>
  <si>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</si>
  <si>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</si>
  <si>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</si>
  <si>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</si>
  <si>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</si>
  <si>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</si>
  <si>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</si>
  <si>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</si>
  <si>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</si>
  <si>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</si>
  <si>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</si>
  <si>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</si>
  <si>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</si>
  <si>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</si>
  <si>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</si>
  <si>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</si>
  <si>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</si>
  <si>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</si>
  <si>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</si>
  <si>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</si>
  <si>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</si>
  <si>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</si>
  <si>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</si>
  <si>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</si>
  <si>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</si>
  <si>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</si>
  <si>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</si>
  <si>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</si>
  <si>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</si>
  <si>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</si>
  <si>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</si>
  <si>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</si>
  <si>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</si>
  <si>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</si>
  <si>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</si>
  <si>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</si>
  <si>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</si>
  <si>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</si>
  <si>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</si>
  <si>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</si>
  <si>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</si>
  <si>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</si>
  <si>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</si>
  <si>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</si>
  <si>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</si>
  <si>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</si>
  <si>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</si>
  <si>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</si>
  <si>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</si>
  <si>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</si>
  <si>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</si>
  <si>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</si>
  <si>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</si>
  <si>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</si>
  <si>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</si>
  <si>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</si>
  <si>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</si>
  <si>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</si>
  <si>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</si>
  <si>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</si>
  <si>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</si>
  <si>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</si>
  <si>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</si>
  <si>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</si>
  <si>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</si>
  <si>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</si>
  <si>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</si>
  <si>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</si>
  <si>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</si>
  <si>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</si>
  <si>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</si>
  <si>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</si>
  <si>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</si>
  <si>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</si>
  <si>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</si>
  <si>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</si>
  <si>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</si>
  <si>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</si>
  <si>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</si>
  <si>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</si>
  <si>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</si>
  <si>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</si>
  <si>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</si>
  <si>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</si>
  <si>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</si>
  <si>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</si>
  <si>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</si>
  <si>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</si>
  <si>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</si>
  <si>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</si>
  <si>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</si>
  <si>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</si>
  <si>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</si>
  <si>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</si>
  <si>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</si>
  <si>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</si>
  <si>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</si>
  <si>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</si>
  <si>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</si>
  <si>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</si>
  <si>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</si>
  <si>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</si>
  <si>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</si>
  <si>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</si>
  <si>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</si>
  <si>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</si>
  <si>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</si>
  <si>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</si>
  <si>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</si>
  <si>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</si>
  <si>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</si>
  <si>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</si>
  <si>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</si>
  <si>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</si>
  <si>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</si>
  <si>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</si>
  <si>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</si>
  <si>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</si>
  <si>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</si>
  <si>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</si>
  <si>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</si>
  <si>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</si>
  <si>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</si>
  <si>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</si>
  <si>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</si>
  <si>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</si>
  <si>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</si>
  <si>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</si>
  <si>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</si>
  <si>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</si>
  <si>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</si>
  <si>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</si>
  <si>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</si>
  <si>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</si>
  <si>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</si>
  <si>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</si>
  <si>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</si>
  <si>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</si>
  <si>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</si>
  <si>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</si>
  <si>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</si>
  <si>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</si>
  <si>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</si>
  <si>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</si>
  <si>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</si>
  <si>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</si>
  <si>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</si>
  <si>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</si>
  <si>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</si>
  <si>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</si>
  <si>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</si>
  <si>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</si>
  <si>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</si>
  <si>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</si>
  <si>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</si>
  <si>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</si>
  <si>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</si>
  <si>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</si>
  <si>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</si>
  <si>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</si>
  <si>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</si>
  <si>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</si>
  <si>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</si>
  <si>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</si>
  <si>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</si>
  <si>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</si>
  <si>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</si>
  <si>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</si>
  <si>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</si>
  <si>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</si>
  <si>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</si>
  <si>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</si>
  <si>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</si>
  <si>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</si>
  <si>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</si>
  <si>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</si>
  <si>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</si>
  <si>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</si>
  <si>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</si>
  <si>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</si>
  <si>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</si>
  <si>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</si>
  <si>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</si>
  <si>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´1382</t>
  </si>
  <si>
    <t>´1383</t>
  </si>
  <si>
    <t>´1384</t>
  </si>
  <si>
    <t>´1385</t>
  </si>
  <si>
    <t>´1386</t>
  </si>
  <si>
    <t>´1387</t>
  </si>
  <si>
    <t>´1388</t>
  </si>
  <si>
    <t>´1389</t>
  </si>
  <si>
    <t>´1390</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</si>
  <si>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</si>
  <si>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</si>
  <si>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</si>
  <si>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</si>
  <si>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</si>
  <si>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</si>
  <si>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</si>
  <si>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</si>
  <si>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</si>
  <si>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</si>
  <si>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</si>
  <si>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</si>
  <si>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</si>
  <si>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</si>
  <si>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</si>
  <si>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</si>
  <si>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</si>
  <si>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</si>
  <si>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</si>
  <si>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</si>
  <si>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</si>
  <si>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</si>
  <si>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</si>
  <si>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</si>
  <si>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</si>
  <si>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</si>
  <si>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</si>
  <si>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</si>
  <si>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</si>
  <si>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</si>
  <si>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</si>
  <si>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</si>
  <si>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</si>
  <si>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</si>
  <si>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</si>
  <si>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</si>
  <si>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</si>
  <si>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</si>
  <si>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</si>
  <si>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</si>
  <si>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</si>
  <si>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</si>
  <si>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</si>
  <si>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</si>
  <si>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</si>
  <si>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</si>
  <si>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</si>
  <si>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</si>
  <si>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</si>
  <si>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</si>
  <si>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</si>
  <si>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</si>
  <si>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</si>
  <si>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</si>
  <si>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</si>
  <si>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</si>
  <si>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</si>
  <si>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</si>
  <si>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</si>
  <si>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</si>
  <si>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</si>
  <si>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</si>
  <si>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</si>
  <si>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</si>
  <si>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</si>
  <si>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</si>
  <si>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</si>
  <si>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</si>
  <si>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</si>
  <si>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</si>
  <si>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</si>
  <si>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</si>
  <si>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</si>
  <si>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</si>
  <si>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</si>
  <si>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</si>
  <si>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</si>
  <si>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</si>
  <si>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</si>
  <si>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</si>
  <si>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</si>
  <si>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</si>
  <si>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</si>
  <si>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</si>
  <si>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</si>
  <si>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</si>
  <si>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</si>
  <si>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</si>
  <si>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</si>
  <si>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</si>
  <si>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</si>
  <si>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</si>
  <si>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</si>
  <si>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</si>
  <si>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</si>
  <si>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</si>
  <si>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</si>
  <si>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</si>
  <si>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</si>
  <si>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</si>
  <si>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</si>
  <si>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</si>
  <si>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</si>
  <si>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</si>
  <si>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</si>
  <si>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</si>
  <si>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</si>
  <si>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</si>
  <si>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</si>
  <si>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</si>
  <si>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</si>
  <si>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</si>
  <si>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</si>
  <si>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</si>
  <si>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</si>
  <si>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</si>
  <si>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</si>
  <si>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</si>
  <si>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</si>
  <si>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</si>
  <si>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</si>
  <si>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</si>
  <si>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</si>
  <si>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</si>
  <si>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</si>
  <si>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</si>
  <si>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</si>
  <si>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</si>
  <si>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</si>
  <si>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</si>
  <si>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</si>
  <si>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</si>
  <si>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</si>
  <si>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</si>
  <si>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</si>
  <si>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</si>
  <si>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</si>
  <si>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</si>
  <si>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</si>
  <si>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</si>
  <si>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</si>
  <si>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</si>
  <si>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</si>
  <si>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</si>
  <si>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</si>
  <si>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</si>
  <si>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</si>
  <si>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</si>
  <si>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</si>
  <si>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</si>
  <si>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</si>
  <si>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</si>
  <si>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</si>
  <si>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</si>
  <si>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</si>
  <si>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</si>
  <si>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</si>
  <si>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</si>
  <si>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</si>
  <si>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</si>
  <si>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</si>
  <si>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</si>
  <si>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</si>
  <si>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</si>
  <si>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</si>
  <si>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</si>
  <si>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</si>
  <si>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</si>
  <si>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</si>
  <si>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</si>
  <si>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</si>
  <si>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</si>
  <si>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</si>
  <si>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</si>
  <si>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</si>
  <si>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</si>
  <si>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</si>
  <si>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</si>
  <si>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</si>
  <si>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</si>
  <si>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</si>
  <si>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</si>
  <si>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</si>
  <si>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</si>
  <si>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</si>
  <si>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</si>
  <si>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</si>
  <si>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</si>
  <si>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</si>
  <si>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</si>
  <si>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</si>
  <si>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</si>
  <si>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</si>
  <si>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</si>
  <si>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</si>
  <si>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</si>
  <si>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</si>
  <si>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</si>
  <si>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</si>
  <si>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</si>
  <si>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</si>
  <si>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</si>
  <si>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</si>
  <si>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</si>
  <si>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</si>
  <si>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</si>
  <si>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</si>
  <si>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</si>
  <si>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</si>
  <si>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</si>
  <si>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</si>
  <si>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</si>
  <si>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</si>
  <si>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</si>
  <si>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</si>
  <si>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</si>
  <si>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</si>
  <si>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</si>
  <si>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</si>
  <si>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</si>
  <si>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</si>
  <si>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</si>
  <si>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</si>
  <si>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</si>
  <si>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</si>
  <si>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</si>
  <si>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</si>
  <si>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</si>
  <si>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</si>
  <si>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</si>
  <si>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</si>
  <si>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</si>
  <si>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</si>
  <si>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</si>
  <si>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</si>
  <si>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</si>
  <si>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</si>
  <si>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</si>
  <si>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</si>
  <si>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</si>
  <si>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</si>
  <si>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</si>
  <si>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</si>
  <si>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</si>
  <si>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</si>
  <si>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</si>
  <si>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</si>
  <si>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</si>
  <si>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</si>
  <si>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</si>
  <si>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</si>
  <si>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</si>
  <si>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</si>
  <si>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</si>
  <si>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</si>
  <si>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</si>
  <si>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</si>
  <si>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</si>
  <si>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</si>
  <si>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</si>
  <si>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</si>
  <si>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</si>
  <si>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</si>
  <si>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</si>
  <si>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</si>
  <si>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</si>
  <si>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</si>
  <si>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</si>
  <si>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</si>
  <si>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</si>
  <si>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</si>
  <si>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</si>
  <si>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</si>
  <si>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</si>
  <si>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</si>
  <si>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</si>
  <si>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</si>
  <si>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</si>
  <si>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</si>
  <si>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</si>
  <si>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</si>
  <si>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</si>
  <si>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</si>
  <si>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</si>
  <si>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</si>
  <si>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</si>
  <si>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</si>
  <si>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</si>
  <si>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</si>
  <si>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</si>
  <si>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</si>
  <si>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</si>
  <si>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</si>
  <si>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</si>
  <si>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</si>
  <si>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</si>
  <si>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</si>
  <si>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</si>
  <si>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</si>
  <si>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</si>
  <si>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</si>
  <si>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</si>
  <si>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</si>
  <si>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</si>
  <si>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</si>
  <si>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</si>
  <si>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</si>
  <si>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</si>
  <si>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</si>
  <si>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</si>
  <si>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</si>
  <si>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</si>
  <si>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</si>
  <si>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</si>
  <si>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</si>
  <si>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</si>
  <si>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</si>
  <si>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</si>
  <si>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</si>
  <si>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</si>
  <si>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</si>
  <si>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</si>
  <si>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</si>
  <si>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</si>
  <si>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</si>
  <si>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</si>
  <si>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</si>
  <si>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</si>
  <si>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</si>
  <si>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</si>
  <si>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</si>
  <si>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</si>
  <si>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</si>
  <si>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</si>
  <si>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</si>
  <si>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</si>
  <si>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</si>
  <si>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</si>
  <si>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</si>
  <si>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</si>
  <si>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</si>
  <si>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</si>
  <si>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</si>
  <si>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</si>
  <si>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</si>
  <si>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</si>
  <si>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</si>
  <si>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</si>
  <si>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</si>
  <si>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</si>
  <si>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</si>
  <si>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</si>
  <si>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</si>
  <si>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</si>
  <si>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</si>
  <si>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</si>
  <si>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</si>
  <si>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</si>
  <si>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</si>
  <si>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</si>
  <si>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</si>
  <si>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</si>
  <si>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</si>
  <si>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</si>
  <si>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</si>
  <si>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</si>
  <si>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</si>
  <si>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</si>
  <si>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</si>
  <si>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</si>
  <si>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</si>
  <si>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</si>
  <si>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</si>
  <si>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</si>
  <si>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</si>
  <si>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</si>
  <si>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</si>
  <si>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</si>
  <si>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</si>
  <si>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</si>
  <si>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</si>
  <si>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</si>
  <si>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</si>
  <si>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</si>
  <si>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</si>
  <si>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</si>
  <si>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</si>
  <si>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</si>
  <si>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</si>
  <si>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</si>
  <si>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</si>
  <si>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</si>
  <si>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</si>
  <si>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</si>
  <si>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</si>
  <si>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</si>
  <si>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</si>
  <si>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</si>
  <si>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</si>
  <si>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</si>
  <si>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</si>
  <si>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</si>
  <si>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</si>
  <si>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</si>
  <si>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</si>
  <si>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</si>
  <si>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</si>
  <si>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</si>
  <si>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</si>
  <si>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</si>
  <si>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</si>
  <si>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</si>
  <si>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</si>
  <si>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</si>
  <si>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</si>
  <si>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</si>
  <si>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</si>
  <si>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</si>
  <si>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</si>
  <si>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</si>
  <si>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</si>
  <si>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</si>
  <si>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</si>
  <si>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</si>
  <si>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</si>
  <si>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</si>
  <si>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</si>
  <si>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</si>
  <si>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</si>
  <si>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</si>
  <si>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</si>
  <si>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</si>
  <si>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</si>
  <si>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</si>
  <si>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</si>
  <si>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</si>
  <si>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</si>
  <si>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</si>
  <si>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</si>
  <si>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</si>
  <si>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</si>
  <si>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</si>
  <si>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</si>
  <si>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</si>
  <si>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</si>
  <si>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</si>
  <si>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</si>
  <si>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</si>
  <si>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</si>
  <si>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</si>
  <si>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</si>
  <si>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</si>
  <si>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</si>
  <si>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</si>
  <si>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</si>
  <si>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</si>
  <si>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</si>
  <si>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</si>
  <si>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</si>
  <si>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</si>
  <si>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</si>
  <si>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</si>
  <si>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</si>
  <si>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</si>
  <si>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</si>
  <si>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</si>
  <si>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</si>
  <si>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</si>
  <si>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</si>
  <si>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</si>
  <si>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</si>
  <si>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</si>
  <si>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</si>
  <si>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</si>
  <si>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</si>
  <si>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</si>
  <si>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</si>
  <si>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</si>
  <si>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</si>
  <si>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</si>
  <si>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</si>
  <si>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</si>
  <si>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</si>
  <si>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</si>
  <si>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</si>
  <si>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</si>
  <si>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</si>
  <si>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</si>
  <si>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</si>
  <si>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</si>
  <si>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</si>
  <si>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</si>
  <si>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</si>
  <si>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</si>
  <si>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</si>
  <si>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</si>
  <si>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</si>
  <si>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</si>
  <si>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</si>
  <si>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</si>
  <si>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</si>
  <si>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</si>
  <si>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</si>
  <si>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</si>
  <si>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</si>
  <si>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</si>
  <si>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</si>
  <si>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</si>
  <si>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</si>
  <si>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</si>
  <si>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</si>
  <si>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</si>
  <si>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</si>
  <si>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</si>
  <si>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</si>
  <si>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</si>
  <si>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</si>
  <si>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</si>
  <si>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</si>
  <si>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</si>
  <si>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</si>
  <si>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</si>
  <si>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</si>
  <si>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</si>
  <si>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</si>
  <si>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</si>
  <si>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</si>
  <si>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</si>
  <si>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</si>
  <si>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</si>
  <si>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</si>
  <si>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</si>
  <si>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</si>
  <si>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</si>
  <si>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</si>
  <si>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</si>
  <si>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</si>
  <si>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</si>
  <si>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</si>
  <si>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</si>
  <si>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</si>
  <si>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</si>
  <si>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</si>
  <si>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</si>
  <si>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</si>
  <si>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</si>
  <si>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</si>
  <si>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</si>
  <si>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</si>
  <si>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</si>
  <si>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</si>
  <si>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</si>
  <si>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</si>
  <si>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</si>
  <si>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</si>
  <si>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</si>
  <si>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</si>
  <si>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</si>
  <si>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</si>
  <si>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</si>
  <si>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</si>
  <si>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</si>
  <si>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</si>
  <si>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</si>
  <si>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</si>
  <si>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</si>
  <si>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</si>
  <si>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</si>
  <si>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</si>
  <si>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</si>
  <si>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</si>
  <si>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</si>
  <si>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</si>
  <si>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</si>
  <si>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</si>
  <si>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</si>
  <si>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</si>
  <si>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</si>
  <si>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</si>
  <si>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</si>
  <si>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</si>
  <si>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</si>
  <si>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</si>
  <si>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</si>
  <si>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</si>
  <si>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</si>
  <si>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</si>
  <si>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</si>
  <si>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</si>
  <si>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</si>
  <si>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</si>
  <si>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</si>
  <si>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</si>
  <si>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</si>
  <si>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</si>
  <si>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</si>
  <si>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</si>
  <si>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</si>
  <si>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</si>
  <si>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</si>
  <si>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</si>
  <si>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</si>
  <si>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</si>
  <si>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</si>
  <si>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</si>
  <si>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</si>
  <si>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</si>
  <si>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</si>
  <si>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</si>
  <si>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</si>
  <si>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</si>
  <si>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</si>
  <si>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</si>
  <si>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</si>
  <si>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</si>
  <si>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</si>
  <si>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</si>
  <si>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</si>
  <si>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</si>
  <si>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</si>
  <si>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</si>
  <si>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</si>
  <si>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</si>
  <si>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</si>
  <si>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</si>
  <si>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</si>
  <si>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</si>
  <si>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</si>
  <si>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</si>
  <si>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</si>
  <si>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</si>
  <si>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</si>
  <si>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</si>
  <si>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</si>
  <si>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</si>
  <si>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</si>
  <si>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</si>
  <si>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</si>
  <si>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</si>
  <si>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</si>
  <si>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</si>
  <si>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</si>
  <si>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</si>
  <si>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</si>
  <si>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</si>
  <si>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</si>
  <si>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</si>
  <si>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</si>
  <si>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</si>
  <si>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</si>
  <si>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</si>
  <si>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</si>
  <si>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</si>
  <si>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</si>
  <si>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</si>
  <si>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</si>
  <si>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</si>
  <si>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</si>
  <si>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</si>
  <si>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</si>
  <si>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</si>
  <si>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</si>
  <si>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</si>
  <si>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</si>
  <si>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</si>
  <si>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</si>
  <si>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</si>
  <si>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</si>
  <si>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</si>
  <si>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</si>
  <si>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</si>
  <si>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</si>
  <si>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</si>
  <si>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</si>
  <si>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</si>
  <si>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</si>
  <si>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</si>
  <si>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</si>
  <si>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</si>
  <si>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</si>
  <si>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</si>
  <si>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</si>
  <si>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</si>
  <si>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</si>
  <si>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</si>
  <si>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</si>
  <si>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</si>
  <si>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</si>
  <si>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</si>
  <si>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</si>
  <si>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</si>
  <si>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</si>
  <si>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</si>
  <si>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</si>
  <si>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</si>
  <si>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</si>
  <si>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</si>
  <si>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</si>
  <si>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</si>
  <si>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</si>
  <si>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</si>
  <si>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</si>
  <si>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</si>
  <si>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</si>
  <si>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</si>
  <si>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</si>
  <si>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</si>
  <si>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</si>
  <si>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</si>
  <si>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</si>
  <si>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</si>
  <si>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</si>
  <si>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</si>
  <si>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</si>
  <si>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</si>
  <si>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</si>
  <si>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</si>
  <si>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</si>
  <si>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</si>
  <si>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</si>
  <si>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</si>
  <si>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</si>
  <si>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</si>
  <si>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</si>
  <si>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</si>
  <si>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</si>
  <si>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</si>
  <si>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</si>
  <si>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</si>
  <si>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</si>
  <si>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</si>
  <si>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</si>
  <si>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</si>
  <si>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</si>
  <si>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</si>
  <si>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</si>
  <si>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</si>
  <si>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</si>
  <si>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</si>
  <si>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</si>
  <si>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</si>
  <si>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</si>
  <si>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</si>
  <si>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</si>
  <si>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</si>
  <si>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</si>
  <si>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</si>
  <si>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</si>
  <si>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</si>
  <si>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</si>
  <si>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</si>
  <si>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</si>
  <si>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</si>
  <si>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</si>
  <si>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</si>
  <si>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</si>
  <si>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</si>
  <si>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</si>
  <si>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</si>
  <si>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</si>
  <si>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</si>
  <si>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</si>
  <si>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</si>
  <si>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</si>
  <si>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</si>
  <si>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</si>
  <si>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</si>
  <si>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</si>
  <si>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</si>
  <si>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</si>
  <si>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</si>
  <si>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</si>
  <si>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</si>
  <si>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</si>
  <si>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</si>
  <si>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</si>
  <si>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</si>
  <si>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</si>
  <si>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</si>
  <si>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</si>
  <si>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</si>
  <si>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</si>
  <si>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</si>
  <si>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</si>
  <si>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</si>
  <si>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</si>
  <si>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</si>
  <si>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</si>
  <si>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</si>
  <si>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</si>
  <si>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</si>
  <si>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</si>
  <si>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</si>
  <si>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</si>
  <si>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</si>
  <si>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</si>
  <si>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</si>
  <si>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</si>
  <si>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</si>
  <si>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</si>
  <si>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</si>
  <si>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</si>
  <si>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</si>
  <si>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</si>
  <si>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</si>
  <si>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</si>
  <si>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</si>
  <si>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</si>
  <si>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</si>
  <si>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</si>
  <si>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</si>
  <si>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</si>
  <si>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</si>
  <si>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</si>
  <si>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</si>
  <si>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</si>
  <si>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</si>
  <si>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</si>
  <si>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</si>
  <si>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</si>
  <si>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</si>
  <si>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</si>
  <si>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</si>
  <si>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</si>
  <si>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</si>
  <si>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</si>
  <si>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</si>
  <si>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</si>
  <si>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</si>
  <si>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</si>
  <si>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</si>
  <si>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</si>
  <si>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</si>
  <si>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</si>
  <si>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</si>
  <si>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</si>
  <si>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</si>
  <si>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</si>
  <si>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</si>
  <si>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</si>
  <si>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</si>
  <si>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</si>
  <si>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</si>
  <si>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</si>
  <si>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</si>
  <si>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</si>
  <si>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</si>
  <si>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</si>
  <si>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</si>
  <si>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</si>
  <si>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</si>
  <si>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</si>
  <si>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</si>
  <si>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</si>
  <si>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</si>
  <si>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</si>
  <si>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</si>
  <si>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</si>
  <si>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</si>
  <si>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</si>
  <si>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</si>
  <si>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</si>
  <si>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</si>
  <si>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</si>
  <si>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</si>
  <si>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</si>
  <si>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</si>
  <si>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</si>
  <si>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</si>
  <si>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</si>
  <si>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</si>
  <si>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</si>
  <si>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</si>
  <si>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</si>
  <si>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</si>
  <si>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</si>
  <si>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</si>
  <si>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</si>
  <si>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</si>
  <si>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</si>
  <si>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</si>
  <si>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</si>
  <si>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</si>
  <si>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</si>
  <si>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</si>
  <si>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</si>
  <si>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</si>
  <si>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</si>
  <si>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</si>
  <si>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</si>
  <si>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</si>
  <si>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</si>
  <si>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</si>
  <si>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</si>
  <si>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</si>
  <si>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</si>
  <si>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</si>
  <si>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</si>
  <si>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</si>
  <si>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</si>
  <si>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</si>
  <si>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</si>
  <si>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</si>
  <si>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</si>
  <si>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</si>
  <si>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</si>
  <si>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</si>
  <si>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</si>
  <si>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</si>
  <si>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</si>
  <si>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</si>
  <si>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</si>
  <si>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</si>
  <si>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</si>
  <si>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</si>
  <si>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</si>
  <si>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</si>
  <si>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</si>
  <si>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</si>
  <si>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</si>
  <si>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</si>
  <si>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</si>
  <si>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</si>
  <si>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</si>
  <si>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</si>
  <si>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</si>
  <si>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</si>
  <si>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</si>
  <si>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</si>
  <si>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</si>
  <si>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</si>
  <si>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</si>
  <si>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</si>
  <si>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</si>
  <si>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</si>
  <si>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</si>
  <si>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</si>
  <si>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</si>
  <si>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</si>
  <si>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</si>
  <si>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</si>
  <si>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</si>
  <si>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</si>
  <si>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</si>
  <si>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</si>
  <si>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</si>
  <si>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</si>
  <si>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</si>
  <si>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</si>
  <si>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</si>
  <si>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</si>
  <si>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</si>
  <si>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</si>
  <si>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</si>
  <si>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</si>
  <si>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</si>
  <si>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</si>
  <si>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</si>
  <si>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</si>
  <si>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</si>
  <si>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</si>
  <si>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</si>
  <si>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</si>
  <si>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</si>
  <si>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</si>
  <si>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</si>
  <si>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</si>
  <si>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</si>
  <si>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</si>
  <si>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</si>
  <si>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</si>
  <si>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</si>
  <si>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</si>
  <si>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</si>
  <si>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</si>
  <si>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</si>
  <si>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</si>
  <si>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</si>
  <si>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</si>
  <si>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</si>
  <si>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</si>
  <si>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</si>
  <si>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</si>
  <si>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</si>
  <si>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</si>
  <si>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</si>
  <si>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</si>
  <si>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</si>
  <si>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</si>
  <si>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</si>
  <si>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</si>
  <si>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</si>
  <si>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</si>
  <si>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</si>
  <si>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</si>
  <si>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</si>
  <si>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</si>
  <si>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</si>
  <si>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</si>
  <si>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</si>
  <si>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</si>
  <si>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</si>
  <si>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</si>
  <si>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</si>
  <si>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</si>
  <si>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</si>
  <si>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</si>
  <si>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</si>
  <si>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</si>
  <si>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</si>
  <si>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</si>
  <si>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</si>
  <si>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</si>
  <si>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</si>
  <si>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</si>
  <si>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</si>
  <si>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</si>
  <si>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</si>
  <si>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</si>
  <si>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</si>
  <si>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</si>
  <si>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</si>
  <si>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</si>
  <si>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</si>
  <si>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</si>
  <si>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</si>
  <si>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</si>
  <si>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</si>
  <si>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</si>
  <si>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</si>
  <si>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</si>
  <si>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</si>
  <si>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</si>
  <si>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</si>
  <si>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</si>
  <si>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</si>
  <si>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</si>
  <si>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</si>
  <si>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</si>
  <si>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</si>
  <si>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</si>
  <si>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</si>
  <si>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</si>
  <si>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</si>
  <si>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</si>
  <si>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</si>
  <si>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</si>
  <si>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</si>
  <si>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</si>
  <si>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</si>
  <si>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 xml:space="preserve">SERVICIOS MUNICIPALES </t>
  </si>
  <si>
    <t>CONTROL DE COMPRAS 2023</t>
  </si>
  <si>
    <t>LICITACION PUBLICA</t>
  </si>
  <si>
    <t>LP</t>
  </si>
  <si>
    <t>LIBRE GESTION</t>
  </si>
  <si>
    <t>LG</t>
  </si>
  <si>
    <t>PRO NOBIS</t>
  </si>
  <si>
    <t>DIHARE- COMBSTIBLE</t>
  </si>
  <si>
    <t>TODA COMPRA</t>
  </si>
  <si>
    <t>FECHA DE RECEPCION REQUERIMIENTO EN UACI</t>
  </si>
  <si>
    <t>NO</t>
  </si>
  <si>
    <t>DICIEMBRE</t>
  </si>
  <si>
    <t>CODIGO PRESUPUESTARIO</t>
  </si>
  <si>
    <t>FACTURA O RECIBO</t>
  </si>
  <si>
    <t>SANTOS MURCIA SIBRIAN</t>
  </si>
  <si>
    <t xml:space="preserve">COMPRA DE EQUIPO PARA EL FUNCIONAMIENTO DE LA CUADRILLA , MANTENIMIENTO DE LOS EQUIPOS DE TRABAJO </t>
  </si>
  <si>
    <t xml:space="preserve">HERRAMIENTAS Y ACCESORIOS PARA EL FUNCIONAMIENTO DE LA CUADRILLA DE LA MUNICIPALIDAD </t>
  </si>
  <si>
    <t xml:space="preserve">ROLANDO MAURICIO MORALES SALES </t>
  </si>
  <si>
    <t xml:space="preserve">MEDIO AMBIENTE </t>
  </si>
  <si>
    <t>INMEDIATO</t>
  </si>
  <si>
    <t>COTIZACION</t>
  </si>
  <si>
    <t xml:space="preserve">COMPRA DE 100 GALONES DE JABON LIQUIDO </t>
  </si>
  <si>
    <t>COMPRA DE GALONES DE JABON LIQUIDO PARA EL USO EN DISPENSADORES DE LA INSTALACIONES DE LA MUNICIPALIDAD COMO MEDIDAS DE HIGIENE EN PROTOCOLO COVID-19</t>
  </si>
  <si>
    <t xml:space="preserve">DROGUERIA MAXIMA S.A DE C.V </t>
  </si>
  <si>
    <t xml:space="preserve">COMPRA DE 1 GALON DE ALCOHOL AL 90%-   1  BARRIL DE ALCOHOL AL 70%  </t>
  </si>
  <si>
    <t xml:space="preserve">COMPRA DE ALCOHOL PARA SER UTILIZADOS COMO MEDIDA DE COVID -19 </t>
  </si>
  <si>
    <t>CALTEC S.A DE C.V</t>
  </si>
  <si>
    <t>COMPRA DE TONER TN-580</t>
  </si>
  <si>
    <t xml:space="preserve">COMPRA DE TONER TN-580 PARA USO EN LA FOTOCOPIADORA DE LA UNIDAD DE TESORERIA </t>
  </si>
  <si>
    <t xml:space="preserve">EDWIN ALEXANDER AVELAR </t>
  </si>
  <si>
    <t xml:space="preserve">TESORERIA </t>
  </si>
  <si>
    <t xml:space="preserve">ADAPTADOR, REDUCTOR , VALVULA , JUEGOS DE LAVAMANOS , VOTE DE SOLVENTE </t>
  </si>
  <si>
    <t xml:space="preserve">COMPRA DE MATERIALES QUE SERA UTILIZADO EN LOS BAÑOS DE LA ALCALDIA MUNICIPAL Y FUENTE DE LA MUNICIPALIDAD </t>
  </si>
  <si>
    <t>SERVICIO DE AGUA POTABLE</t>
  </si>
  <si>
    <t xml:space="preserve">JOSE SALVADOR GUEVARA </t>
  </si>
  <si>
    <t>02151-02153</t>
  </si>
  <si>
    <t xml:space="preserve">VALOR POR EL PAGO DE 40 GARRAFONES CON AGUA </t>
  </si>
  <si>
    <t xml:space="preserve">COMPRA DE GARRAFONES CON AGUA  PARA EL CONSUMO DEL PERSONAL DE ESTA MUNICIPALIDAD </t>
  </si>
  <si>
    <t xml:space="preserve">ITZANINET MORALES </t>
  </si>
  <si>
    <t xml:space="preserve">MARIA FRANCISCA HERNANDEZ DE CASTRO </t>
  </si>
  <si>
    <t xml:space="preserve">VALOR POR EL PAGO DE PRODUCTOS DE LIMPIEZA </t>
  </si>
  <si>
    <t xml:space="preserve">COMPRA DE PRODUCTOS DE LIMPIEZA PAR SERA UTILIZADO EN LA LIMPIEZA DE LA MUNICIPALIDAD  </t>
  </si>
  <si>
    <t xml:space="preserve">JUAN ANTONIO HERCULES ESCOBAR </t>
  </si>
  <si>
    <t>8 DIAS CALENDARIO</t>
  </si>
  <si>
    <t>1 FARDO DE PAPEL HIGIENICO SCOT RINDE MAX</t>
  </si>
  <si>
    <t xml:space="preserve">COMPRA DE 1 FARDO DE PAPEL SCOT RINDE MAX PARA USO DEL DESPACHO MUNICIPAL </t>
  </si>
  <si>
    <t xml:space="preserve">ALFREDO ARMANDO HERNANDEZ </t>
  </si>
  <si>
    <t>DESPACHO MUNICIPAL</t>
  </si>
  <si>
    <t xml:space="preserve">JOSE ALBERTO SERRANO MARTINEZ </t>
  </si>
  <si>
    <t>RECIBO ·15</t>
  </si>
  <si>
    <t xml:space="preserve">ALMUERZOS </t>
  </si>
  <si>
    <t xml:space="preserve">COMPRA DE ALMUERZOS PARA PERSONAL Y BECADOS QUE ESTABAN ASIGNADOS PARA EL DESMONTAJE DE LA DECORACION NAVIDEÑA EN LAS DIFERENTES PLAZAS </t>
  </si>
  <si>
    <t>GERENCIA GENERAL</t>
  </si>
  <si>
    <t>COMPRA DE 10 FOCOS LED AHORRATIVOS DE 14 WATS</t>
  </si>
  <si>
    <t xml:space="preserve">COMPRA DE FOCOS AHORRATIVOS PARA SER USADOS EN LA MUNICIPALIDAD </t>
  </si>
  <si>
    <t>JORGE ALBERTO GOMEZ</t>
  </si>
  <si>
    <t xml:space="preserve">ALUMBRADO PUBLICO </t>
  </si>
  <si>
    <t>0715-0718-0716</t>
  </si>
  <si>
    <t>VALOR POR EL PAGO DE MANTENIMIENTO DEL CAMION RECOLECTOR PLACAS N-17798</t>
  </si>
  <si>
    <t>GALONES HIDRAHULICO -FILTRO -LAVADO GENERAL -ENGRASE GENERAL</t>
  </si>
  <si>
    <t xml:space="preserve">GABRIEL HEDILBERTO PORTILLO MOLINA </t>
  </si>
  <si>
    <t xml:space="preserve">COMPRA DE 5 GRUESAS DE COHETES DE VARA </t>
  </si>
  <si>
    <t xml:space="preserve">COMPRA DE COHETES DE VARA PARA CUBRIR SOLICITUDES DE FIESTAS DE ESTE MUNICIPIO </t>
  </si>
  <si>
    <t>JESUS JEOVANY MENJIVAR RIVERA</t>
  </si>
  <si>
    <t xml:space="preserve">RECIBO </t>
  </si>
  <si>
    <t>VALOR POR EL PAGO DE SERVICIO NOTARIAL</t>
  </si>
  <si>
    <t>PAGO DE SERVICIOS NOTARIALES PARA ELABORACION DE ESCRITURA DE PODER GENERAL JUDICIAL OTORGADO POR JEFE DE UATM PARA LOS CASOS JUDICIALES DE LOS BANCOS</t>
  </si>
  <si>
    <t xml:space="preserve">ANA MADALEIDY PALMA COREAS </t>
  </si>
  <si>
    <t>SINDICATURA</t>
  </si>
  <si>
    <t xml:space="preserve">ELENA DEL CARMEN ESCOBAR DE GALAN </t>
  </si>
  <si>
    <t xml:space="preserve">2 CAJAS DE SORBETE Y 200 CONOS </t>
  </si>
  <si>
    <t>COMPRA DE 2 CAJAS DE SORBETE -200 CONOS PARA FIESTAS PATRONALES EN HONOR AL SEÑOR DE ESQUIPULAS REUBICACION 1</t>
  </si>
  <si>
    <t>TALLER DIDEA S.A DE CV</t>
  </si>
  <si>
    <t>MANTENIMIENTO DE PICK UP PLACAS -3202</t>
  </si>
  <si>
    <t xml:space="preserve">INVERSIONES MAVERICK S.A DE C.V </t>
  </si>
  <si>
    <t>COMPRA BALERO 65TNK20</t>
  </si>
  <si>
    <t>COMPRA DE BALERO PARA LA REPARACION DEL CAMION SISTERNA PLACA N-16917</t>
  </si>
  <si>
    <t>2160-2165-2159-2161</t>
  </si>
  <si>
    <t xml:space="preserve">COMPRA DE 52 GARRAFONES CON AGUA PURIFICADA </t>
  </si>
  <si>
    <t xml:space="preserve">COMPRA DE 52 GARRAFONES CON AGUA PURIFICADA PARA EL CONSUMO DEL PERSONAL DE ESTA MUNICIPALIDAD </t>
  </si>
  <si>
    <t xml:space="preserve">10 CHALECOS PARA TRAFICO </t>
  </si>
  <si>
    <t xml:space="preserve">COMPRA DE 10 CHALECOS PARA TRAFICO PARA SER UTILIZADO POR LA BRIGADA DE EVACUACION </t>
  </si>
  <si>
    <t>FRANCISCO ALBERTO CARBALLO</t>
  </si>
  <si>
    <t>RECURSOS HUMANOS</t>
  </si>
  <si>
    <t xml:space="preserve">PRO NOBIS S.A DE C.V </t>
  </si>
  <si>
    <t>MANEJO INTEGRAL DE DESECHOS SOLIDOS</t>
  </si>
  <si>
    <t xml:space="preserve">PAGO POR MANEJO INTEGRAL DE DESECHOS SOLIDOS POR SERVICIOS PRESTADOS DEL 01 AL 15 DE ENERO 2023 </t>
  </si>
  <si>
    <t xml:space="preserve">CAJA DE CONOS </t>
  </si>
  <si>
    <t xml:space="preserve">COMPRA DE CAJA DE CONOS PARA SER UTILIZADO EN LAS INSTALACIONES DE LA MUNICIPALIDAD </t>
  </si>
  <si>
    <t>SERVICIOS MUNICIPALES BODEGA</t>
  </si>
  <si>
    <t>6 FARDOS DE AGUA EN BOTELLA-12 JUGOS V8-3 CAJAS DE CAFELISTO-AZUCAR-AGUA MAYA</t>
  </si>
  <si>
    <t xml:space="preserve">COMPRA DE INSUMOS DE PRIMERA NECESIDAD PARA EL USO DEL DESPACHO MUNICIPAL </t>
  </si>
  <si>
    <t>0649-0651</t>
  </si>
  <si>
    <t xml:space="preserve">COMPRA DE MATERIALES QUE SERA UTILIZADO EN EL SERVICIO DE AGUA POTABLE </t>
  </si>
  <si>
    <t xml:space="preserve">COMPRA DE BROCA-VALVULA , CAMISA , JUEGOS DE ACCESORIOS </t>
  </si>
  <si>
    <t xml:space="preserve">VALOR POR LA COMPRA DE MATERIALES QUE SERA UTILIZADO PARA EL TANQUE DE LA ALCALDIA MUNICIPAL DE CHALATENANGO Y JUEGO DE ACCESORIOS PARA BAÑOS DE LA SIERPE </t>
  </si>
  <si>
    <t xml:space="preserve">CTE TELECOM S.A DE C.V </t>
  </si>
  <si>
    <t xml:space="preserve">PAGO DE TELEFONIA MOVIL </t>
  </si>
  <si>
    <t xml:space="preserve">PAGO DE TELEFONIA MOVIL PARA EL USO DE EMPLEADOS DE ESTA MUNICIPALIDAD </t>
  </si>
  <si>
    <t xml:space="preserve">1 FARDO DE AGUA EN BOTELLA </t>
  </si>
  <si>
    <t xml:space="preserve">COMPRA DE 1 FARDO DE AGUA EN BOTELLA PARA EL DESFILE DEL CORREO DEL BARRIO EL CALVARIO EL DIA JUEVES 19/01/2023 </t>
  </si>
  <si>
    <t>IRIS MARICELA MEJIA DE VILLALOVO</t>
  </si>
  <si>
    <t xml:space="preserve">COMPRA DE 2 TORITOS </t>
  </si>
  <si>
    <t>COMPRA DE 2 TORITOS PARA LA TRADICIONAL QUEMA DE POLVORA QUE SE LLEVARA A CABO EN LA VISPERA DE LAS FIESTAS PATRONALES 28/01/2023</t>
  </si>
  <si>
    <t xml:space="preserve">LEONOR AGUILAR DE ESPINOLA </t>
  </si>
  <si>
    <t xml:space="preserve">COMPRA DE 6 BANDAS PARA REINA </t>
  </si>
  <si>
    <t xml:space="preserve">COMPRA DE 6 BANDAS PARA LAS REINAS SELECTAS DE LAS FIESTAS DEL BARRIO EL CALVARIO </t>
  </si>
  <si>
    <t xml:space="preserve">GABRIELA ISAMAR VIDES GONZALEZ </t>
  </si>
  <si>
    <t xml:space="preserve">RECIBO SN </t>
  </si>
  <si>
    <t xml:space="preserve">COMPRA DE 200 REFRIGERIOS </t>
  </si>
  <si>
    <t xml:space="preserve">COMPRA DE 200 REFRIGERIOS PARA LAS PERSONAS QUE QUE PARTICIPAN EN EL DESFILE DEL CORREO , DE LAS FIESTAS PATRONALES EN HONOR AL SEÑOR DE LA MISERICORDIA DEL BARRIO EL CALVARIO </t>
  </si>
  <si>
    <t xml:space="preserve">ANA YANIRA OLIVA LOPEZ </t>
  </si>
  <si>
    <t xml:space="preserve">COMPRA DE 3 CETROS </t>
  </si>
  <si>
    <t xml:space="preserve">COMPRA DE 3 CETROS PARA LAS REINAS SELECTAS DE LAS FIESTAS PATRONALES EN HONOR AL SEÑOR DE LA MISERICORDIA DEL BARRIO EL CALVARIO </t>
  </si>
  <si>
    <t xml:space="preserve">COMPRA DE -CAFÉ, -AZUCAR,-TE DE MANZANILLA,-AGUA EN BOTELLA </t>
  </si>
  <si>
    <t xml:space="preserve">COMPRA DE INSUMOS PARA EL USO DEL SALON DE REUNIONES </t>
  </si>
  <si>
    <t xml:space="preserve">BRAULIO ERASMO MENA </t>
  </si>
  <si>
    <t xml:space="preserve">COTIZACION </t>
  </si>
  <si>
    <t xml:space="preserve">COMPRA DE BAELRO Y RETENEDOR </t>
  </si>
  <si>
    <t xml:space="preserve">COMPRA DE BALERO Y RETENEDOR PARA LA REPARACION DE LA CONCRETERA PROPIEDAD DE ESTA MUNICIPALIDAD </t>
  </si>
  <si>
    <t xml:space="preserve">JESUS ALCIDES VILLALTA PINEDA </t>
  </si>
  <si>
    <t xml:space="preserve">PROYECTOS </t>
  </si>
  <si>
    <t xml:space="preserve">CLAUDIA BEATRIZ GUERRA ANGEL </t>
  </si>
  <si>
    <t xml:space="preserve">VALOR POR EL PAGO DE 1 CARROSA PARA PASEAR LAS REINAS POR SUS FIESTAS PATRONALES EN HONOR AL SEÑOR DE LA MISERICORDIA DEL BARRIO EL CALVARIO </t>
  </si>
  <si>
    <t>COMPRA DE TUBO-LIBRAS DE PEGAMENTO-TE LISA -REDUCTOR-CODOS LISOS</t>
  </si>
  <si>
    <t xml:space="preserve">COMPRA DE MATERIALES QUE SERAN UTILIZADOS EN EL SERVICIO DE AGUA POTABLE DEL CASERIO AGUA ZARCA </t>
  </si>
  <si>
    <t xml:space="preserve">COMPRA DE CHORROS, -CAMISAS- ,- REDUCTORES -CAMISAS CON ROSCA-LIBRAS DE FIBRA-BOTELLA RECINA-CAMISA DE 1 PULGADA- </t>
  </si>
  <si>
    <t xml:space="preserve">COMPRA DE MATERIALES QUE SERA UTILIZADO EN ELA REPARACION DE UN TANQUE PLASTICO PARA ALMACENAR AGUA EN LA UNIDAD DE PROYECTOS </t>
  </si>
  <si>
    <t xml:space="preserve">SERVICIOS DE AGUA POTABLE </t>
  </si>
  <si>
    <t xml:space="preserve">JOSE RUTILIO ALEMAN VASQUEZ </t>
  </si>
  <si>
    <t>COMPRA DE 1 CAJA DE GUANTES DE LATEX</t>
  </si>
  <si>
    <t>VALOR POR EL PAGO DE CAJA DE GUANTES DE LATEX PARA ENTREGAR A LAS PERSONAS QUE ESTARAN EN CAMPAÑA DE LIMPIEZA EL DIA 25 DE ENERO 2023</t>
  </si>
  <si>
    <t xml:space="preserve">REINA DORIS QUIJADA RIVERA </t>
  </si>
  <si>
    <t xml:space="preserve">COMPRA DE 300 ALMUERZOS </t>
  </si>
  <si>
    <t xml:space="preserve">COMPRA DE 300 ALMUERZOS PARA LOS ADULTOS MAYORES DE LAS FIESTAS PATRONALES EN HONOR AL SEÑOR DE LAS MISERICORDIA DEL BARRIO EL CALVARIO </t>
  </si>
  <si>
    <t>COMPRA DE UNA LAPTOP</t>
  </si>
  <si>
    <t xml:space="preserve">PAGO DE 1 LAPTOP PARA PROCESOS ADMINISTRATIVOS DE LA UNIDAD DE SINDICATURA </t>
  </si>
  <si>
    <t xml:space="preserve">JOSE ANTONIO MENJIVAR </t>
  </si>
  <si>
    <t xml:space="preserve">SINDICATURA </t>
  </si>
  <si>
    <t xml:space="preserve">DIRECCION GENERAL DE TESORERIA </t>
  </si>
  <si>
    <t xml:space="preserve">PAGO DE PUBLICACION EN DIARIO OFICIAL </t>
  </si>
  <si>
    <t xml:space="preserve">VALOR POR EL PAGO DE PUBLICACION DE ORDENANZA TRANSITORIA DE EXENCION DE INTERESES Y MULTAS DE TASAS MUNICIPALES , VIGENCIA 90 DIAS </t>
  </si>
  <si>
    <t xml:space="preserve">JORGE ALBERTO SERRANO MARTINEZ </t>
  </si>
  <si>
    <t xml:space="preserve">COMPRA DE 35 ALMUERZOS </t>
  </si>
  <si>
    <t>COMPRA DE 35 ALMUERZOS PARA EL PERSONAL DE SALUD Y PERSONAL DE LA LOGISTICA DE LA JORNADA MEDICA EL DIA 28/01/2023</t>
  </si>
  <si>
    <t xml:space="preserve">COMPRA DE 35 DESAYUNOS </t>
  </si>
  <si>
    <t>COMPRADE 35 DESAYUNOS PARA PERSONAL DE SALUD Y PERSONAL DE LA LOGISTICA DE LA JORNADA MEDICA EL DIA 28/01/2023</t>
  </si>
  <si>
    <t xml:space="preserve">DICIEMBRE </t>
  </si>
  <si>
    <t>AMENPOR S.A DE C.V</t>
  </si>
  <si>
    <t xml:space="preserve">COMPRA DE 10 BLOCK DE INFORME CIUDADANA DE LAMPARAS DAÑADAS DE 50 JUEGOS C/U </t>
  </si>
  <si>
    <t xml:space="preserve">COMPRA DE BLOCK PARA INFORME PARA LAMPARAS DAÑADAS DEL MUNICIPIO </t>
  </si>
  <si>
    <t xml:space="preserve">AMENPOR S.A DE C.V </t>
  </si>
  <si>
    <t xml:space="preserve">COMPRA DE 1 SELLO DE HULE PARA UNIDAD DE RECURSOS HUMANOS </t>
  </si>
  <si>
    <t xml:space="preserve">PAGO POR REPARACION DE SONIDO </t>
  </si>
  <si>
    <t xml:space="preserve">VALOR POR EL PAGO DE REPARACION DE SONIDO DE LA ALCALDIA MUNICIPAL DE CHALATENANGO A CARGO DE PROYECCION SOCIAL </t>
  </si>
  <si>
    <t>JOSE ARMANDO GUARDADO DELGADO</t>
  </si>
  <si>
    <t>1145-1141</t>
  </si>
  <si>
    <t>PAGO DE 4 ADAPTADORES USB -RJ45</t>
  </si>
  <si>
    <t xml:space="preserve">PAGO DE 4 ADAPTADORES USB -RJ45 INSUMOS DE LA UNIDAD DE INFORMATICA </t>
  </si>
  <si>
    <t xml:space="preserve">MARLON RAFAEL CORDOVA MENJIVAR </t>
  </si>
  <si>
    <t xml:space="preserve">INFORMATICA </t>
  </si>
  <si>
    <t>PAGO DE RAMO DE FLORES VARIADAS</t>
  </si>
  <si>
    <t xml:space="preserve">VALOR POR EL PAGO DE RAMO DE FLORES PARA LA IGLESIA DE LA COMUNIDAD DE EL LIMON PAEA CELEBRAR LA MISA DE LAS FIESTAS PATRONALES </t>
  </si>
  <si>
    <t>COMPRA DE 200 JUGOS DE LATA</t>
  </si>
  <si>
    <t xml:space="preserve">COMPRA DE 200 JUGOS DE LATA PARA SER ENTREGADAS A LAS PERSONAS QUE ASISTAN A FIESTAS DE CASERIO EL LIMON </t>
  </si>
  <si>
    <t xml:space="preserve">COMPRA DE 200 SANDWICH </t>
  </si>
  <si>
    <t xml:space="preserve">COMPRA DE 200 SANDWICH PARA APOYAR A FIESTAS DEL CASERIO EL LIMON POR FIESTAS PATRONALES </t>
  </si>
  <si>
    <t xml:space="preserve">PAGO DE SERVICIO DE PAYASO </t>
  </si>
  <si>
    <t xml:space="preserve">PAGO POR SERVICIOS DE PAYASO PARA  LOS NIÑOS DEL CASERIO EL LIMON POR SUS FIESTAS PATRONALES </t>
  </si>
  <si>
    <t>ENERO</t>
  </si>
  <si>
    <t xml:space="preserve">MARLENY ISABEL CARAVANTES DE HERNANDEZ </t>
  </si>
  <si>
    <t xml:space="preserve">COMPRA DE PAR DE ZAPATOS ORTOPEDICOS </t>
  </si>
  <si>
    <t xml:space="preserve">COMPRA DE ZAPATOS ORTOPEDICOS A PERSONA DE ESCASOS RECURSOS, Y ASI BRINDARLE EL APOYO PARA QUE PUEDA CAMINAR </t>
  </si>
  <si>
    <t xml:space="preserve">JOSE FRANCISCO RIVERA BORJA </t>
  </si>
  <si>
    <t>PAGO POR REPARACION DE CORTINA METALICA</t>
  </si>
  <si>
    <t xml:space="preserve">PAGO POR SERVICIO DE REPARACION DE 2 CORTINAS METALICAS DEL PARQUEO MUNICIPAL 1RA CATEGORIA </t>
  </si>
  <si>
    <t xml:space="preserve">GERENCIA GENERAL </t>
  </si>
  <si>
    <t>JUAN CARLOS NUÑEZ LEON</t>
  </si>
  <si>
    <t>PAGO REPARACION DE SISTEMA ELECTRICO</t>
  </si>
  <si>
    <t>PAGO POR SERVICIO DE REPARACION DE SISTEMA ELECTRICO PARA CAMION RECOLECTOR PLACAS N-2595</t>
  </si>
  <si>
    <t>ADELA ABIGAIL MENJIVAR NAVARRETE</t>
  </si>
  <si>
    <t>PAGO DE 12 ALMUERZOS</t>
  </si>
  <si>
    <t>PAGO DE 12 ALMUERZOS PARA PERSONAL QUE ESTA EN ACTUALIZACION DE REGLAMENTO INTERNO DE TRABAJO</t>
  </si>
  <si>
    <t xml:space="preserve">RECURSOS HUMANOS </t>
  </si>
  <si>
    <t>2175-2172-2167-2170</t>
  </si>
  <si>
    <t xml:space="preserve">COMPRA DE 66 GARRAFONES CON AGUA </t>
  </si>
  <si>
    <t xml:space="preserve">PAGO DE 66 GARRAFONES CON AGUA PARA EL CONSUMO DEL PERSONAL DE LA MUNICIPALIDAD Y SUS CONTRIBUYENTES </t>
  </si>
  <si>
    <t xml:space="preserve">SERVICIOS MJUNICIPALES </t>
  </si>
  <si>
    <t xml:space="preserve">ELMER VLADIMIR PALACIOS ZAMORA </t>
  </si>
  <si>
    <t xml:space="preserve">PAGO DE MANO DE OBRA </t>
  </si>
  <si>
    <t>PAGO DE MANO DE OBRA POR CAMBIO DE ESFERAS AL PICK UP PLACA N-8962</t>
  </si>
  <si>
    <t>SERVICIOS MUNICIPALES</t>
  </si>
  <si>
    <t xml:space="preserve">JUAN CARLOS NUÑEZ LEON </t>
  </si>
  <si>
    <t>PAGO REPARACION DEL CAMION RECOLECTO</t>
  </si>
  <si>
    <t>PAGO POR REPARACION DEL CAMION RECOLECTOR DE DESECHOS SOLIDOS PLACAS N-2588</t>
  </si>
  <si>
    <t>25-24</t>
  </si>
  <si>
    <t xml:space="preserve">PAGO POR RECTIFICADO DE PRENSA , DISCO , VOLANTE Y MANO DE OBRA </t>
  </si>
  <si>
    <t>PAGO POR RECTIFICADO DE PRENSA , DISCO, VOLANTE Y MANO DE OBRA DEL CAMION SISTERNA PLACAS N-16917</t>
  </si>
  <si>
    <t>30-31</t>
  </si>
  <si>
    <t xml:space="preserve">REPARACION DE CAMION RECOLECTOR, CAMBIO DE FAJA- BAJAR CAJA Y PRENZA  -MANO DE OBRA </t>
  </si>
  <si>
    <t xml:space="preserve">PAGO POR LA REPACION DEL CAMION RECOLECTOR PLACA N-16716 , CAMBIO DE FAJA , BAJAR CAJA Y PRENSA , RECTIFICADO DE DISCO DEL VOLANTE </t>
  </si>
  <si>
    <t>0360-0361-0362</t>
  </si>
  <si>
    <t xml:space="preserve">PAGO REPARACION DEL PICK UP </t>
  </si>
  <si>
    <t>PAGO POR REPARACION DEL PICK UP PLACAS N-11-437</t>
  </si>
  <si>
    <t>VALOR POR EL PAGO DE REPARACION DEL CAMION RECOLECTOR PLACAS N-2588</t>
  </si>
  <si>
    <t>VALOR POR EL PAGO DE REPARACION DEL CAMION KIA PLACA N-10204</t>
  </si>
  <si>
    <t xml:space="preserve">PAGO DE MANO DE OBRA DE RECONSTRUCCION DE TANQUE SISTERNA </t>
  </si>
  <si>
    <t>PAGO REPARACION DEL TANQUE CISTERNA PLACA N-16917</t>
  </si>
  <si>
    <t xml:space="preserve">VARIAS FACTURAS </t>
  </si>
  <si>
    <t xml:space="preserve">VALOR POR EL PAGO DE QUINTO DE MOTUL- FILTRO - LAVADO Y ENGRASE GENERAL </t>
  </si>
  <si>
    <t>PAGO DE MANTENIMIENTO AL CAMION PLACAS N-2588</t>
  </si>
  <si>
    <t>PAGO DE 4 PAQUETES DE GALLETAS Y 40 POWERADES DE 500ML</t>
  </si>
  <si>
    <t xml:space="preserve">VALOR POR EL PAGO DE 4 PAQUETES DE GALLETAS Y 40 POWERADES DE 500ML  PARA REPARTIR A PERSONAS QUE PARTICIPARON EN CAMPAÑA DE LIMPIEZA </t>
  </si>
  <si>
    <t>VALOR POR EL PAGO DE JUEGOS DE ACCESORIOS , BOTELLAS DE RECINA Y SIKA PARA SER UTILIZADO EN BAÑOS DE LA ESCUELA DEL CASERIO EL AGUACATILLO</t>
  </si>
  <si>
    <t>AGUA POTABLE</t>
  </si>
  <si>
    <t>VALOR POR EL PAGO DE 50 REFRIGERIOS  DE JUGOS DE CAJITA Y 50 GALLETAS SPONCH PARA APOYAR CASERIO LA CONCEPCION PARA DARLES UNA BIENVENIDA A LOS NIÑOS Y NIÑAS  EL DIA 06/02/2023</t>
  </si>
  <si>
    <t>MINERALES METALICOS Y PRODUCTOS DERIVADOS</t>
  </si>
  <si>
    <t xml:space="preserve">VALOR POR EL PAGO DE CUATRO UNIDADES DE MACHOTE DE LLAVE PARA LOS EMPLEADOS DE LA UNIDAD DE PROYECTOS </t>
  </si>
  <si>
    <t xml:space="preserve">ING JESUS ALCIDES VILLALTA </t>
  </si>
  <si>
    <t>PROYECTOS</t>
  </si>
  <si>
    <t>MANTENIMIENTOS Y REPARACIONES DE BIENES MUEBLES</t>
  </si>
  <si>
    <t xml:space="preserve">CALTEC S.A DE C.V </t>
  </si>
  <si>
    <t xml:space="preserve">SERVICIO DE MANTENIMIENTO A EQUIPO MULTIFUNCIONL UBICADO EN LA ADMINISTRACION TRIBUTARIA MUNICIPAL </t>
  </si>
  <si>
    <t xml:space="preserve">ING ALVARO OTONIEL RAUDA </t>
  </si>
  <si>
    <t xml:space="preserve">UATM </t>
  </si>
  <si>
    <t xml:space="preserve">JOSE ARMANDO GUARDADO DELGADO </t>
  </si>
  <si>
    <t xml:space="preserve">VALOR POR EL PAGO DE 1 UPS FORZA 750 VA  DE 6 PUERTOS  DE LA UATM </t>
  </si>
  <si>
    <t xml:space="preserve">VALOR POR EL PAGO DE 2 UPS FORZA DE 750 VA DE 6 PUERTOS PARA REEMPLAZO DE UPS DAÑADOS EN UATM Y REF </t>
  </si>
  <si>
    <t>MANTENIMIENTOS Y REPARACIONES DE VEHICULOS</t>
  </si>
  <si>
    <t>0700-0701-0705</t>
  </si>
  <si>
    <t>VALOR POR EL PAGO DE LAVADO GENERAL , MANTENIMIENTO A CAMION Y PICK UP PLACAS N-2595 Y 8962</t>
  </si>
  <si>
    <t xml:space="preserve">LIC ITZANINETT MORALES </t>
  </si>
  <si>
    <t xml:space="preserve">KIBRE GESTION </t>
  </si>
  <si>
    <t>BIENES DE USO Y CONSUMO DIVERSOS</t>
  </si>
  <si>
    <t>VALOR POR EL PAGO DE INSUMOS PARA APOYO PARA LA VELA DE MARTA EUGENIA RAMIREZ QUIEN FALLECIO EL DIA 6 DE ENERO 2023</t>
  </si>
  <si>
    <t xml:space="preserve">ING ALFREDO ARMANDO HERNANDEZ </t>
  </si>
  <si>
    <t xml:space="preserve">DESPACHO MUNICIPAL </t>
  </si>
  <si>
    <t xml:space="preserve">RADIO CHALATENANGO S.A DE C.V </t>
  </si>
  <si>
    <t xml:space="preserve">VALOR POR EL PAGO DE CUÑAS RADIALES CON INFORMACION DE LA MUNICIPALIDAD EN MEDIO LOCAL </t>
  </si>
  <si>
    <t xml:space="preserve">KAREN STEFANY GOMEZ MENJIVAR </t>
  </si>
  <si>
    <t xml:space="preserve">COMUNICACIONES </t>
  </si>
  <si>
    <t xml:space="preserve">DURANTE UN MES </t>
  </si>
  <si>
    <t>PRODUCTOS TEXTILES Y VESTUARIOS</t>
  </si>
  <si>
    <t>SONIA BETY LOPEZ DE MIRANDA</t>
  </si>
  <si>
    <t xml:space="preserve">VALOR POR EL PAGO DE 15,000 MASCARILLAS  QUIRURGICAS Y 120 CAJAS DE MASCARILLAS K95 PARA USO DE LOS EMPLEADOS DE ESTA MUNICIPALIDAD Y EN ACTIVIDADES QUE SEAN NECESARIAS </t>
  </si>
  <si>
    <t xml:space="preserve">ROLANDO MAURICIO MORALES </t>
  </si>
  <si>
    <t xml:space="preserve">MEDIO AMBIENTE Y GESTION DE RIESGO </t>
  </si>
  <si>
    <t xml:space="preserve">VALOR POR EL PAGO DE DICHO MATERIAL QUE SERA UTILIZADO EN LA REPARACION DE LOS LAVAMANOS DE LA CANCHA DE LA SIERPE </t>
  </si>
  <si>
    <t xml:space="preserve">AGUA POTABLE </t>
  </si>
  <si>
    <t xml:space="preserve">VALOR POR EL PAGO DE COMPRA DE CHAPA Y TORNILLOS PARA SER UTILIZADOS EN LA PUERTA DE LA UNIDAD DE PROYECTOS </t>
  </si>
  <si>
    <t>PRODUCTOS ALIMENTICIOS PARA PERSONAS</t>
  </si>
  <si>
    <t xml:space="preserve">MARTA DELMY HERNANDEZ DE CASTRO </t>
  </si>
  <si>
    <t>VALOR POR EL PAGO DE 65 REFRIGERIOS PARA PARTICIPANTES Y PERSONAS QUE ESTUVIERON EN LA LLEGADA DE SANTA EL DIA 18 DE DICIEMBRE 2022</t>
  </si>
  <si>
    <t>MATERIALES ELECTRICOS</t>
  </si>
  <si>
    <t xml:space="preserve">GRUPO MEW S.A DE C.V </t>
  </si>
  <si>
    <t xml:space="preserve">VALOR POR EL PAGO DE 12 FOCOS DE HALURO METL DE 1000 WATTS  PARA SER UTILIZADO EN LA UNIDAD DE ALUMBRADO PUBLICO </t>
  </si>
  <si>
    <t xml:space="preserve">JORGE ALBERTO GOMEZ </t>
  </si>
  <si>
    <t xml:space="preserve">ENC ALUMBRADO PUBLICO </t>
  </si>
  <si>
    <t>CARLOS ANIBAL LOPEZ VILLALOBOS</t>
  </si>
  <si>
    <t>VALOR POR EL PAGO DE SERVICIO DE PAYASO</t>
  </si>
  <si>
    <t xml:space="preserve">PAGO POR SERVICIOS DE PAYASO PARA FIESTA INFANTIL EN CENTRO ESCOLAR LA CONCEPCION EN LA BIENVENIDA DEL AÑO COLECTIVO </t>
  </si>
  <si>
    <t xml:space="preserve">COMPRA DE VASOS DESECHABLES-COSCAFE-AZUCAR-MARGARITAS </t>
  </si>
  <si>
    <t>COMPRA DE INSUMOS PARA SER DONADOS EN VELA A PERSONAS DE ESCASOS RECURSOS EN SAN JOSE  LAS MESITAS  EL DIA 22/01/2023</t>
  </si>
  <si>
    <t xml:space="preserve">COMPRA DE 20 REFRIGERIOS </t>
  </si>
  <si>
    <t xml:space="preserve">COMPRA DE 20 REFRIGERIOS PARA REUNION DE COORDINACION CON JEFATURAS PARA ELABORAR PLANIFICACION ANUAL EL 27 DE ENERO 2023 EN SALON ALCALDIA </t>
  </si>
  <si>
    <t xml:space="preserve">COMPRA DE 6 FOCOS LED DE 15 WATS </t>
  </si>
  <si>
    <t xml:space="preserve">COMPRA DE 6 FOCOS LED 15 WATS PARA SER UTILIZADOS EN EL PARQUE MUNICIPAL </t>
  </si>
  <si>
    <t>0730-0731</t>
  </si>
  <si>
    <t>PAGO DE QUINTOS DE MOTUL-FILTRO-GALON DE HIDRAULICO -LAVADO GENERAL-ENGRASE GENERAL</t>
  </si>
  <si>
    <t>PAGO DE MANTENIMIENTO AL CAMION RECOLECTOR DE LOS DESECHOS SOLIDOS PLACAS N-2595</t>
  </si>
  <si>
    <t xml:space="preserve">COMPRA DE LITRO DE MOTUL-LAVADO GENERAL-QUINTO CASTROL-FILTRO -LAVADO Y ENGRASE GENERAL </t>
  </si>
  <si>
    <t>PAGO POR EL MANTENIMIENTO DE MOTOCICLETA PLACA M-601253 Y MANTENIMIENTO AL CAMION RECOLECTOR PLACA N-16716</t>
  </si>
  <si>
    <t>COMPRA DE BOTELLA DE RECIN , LIBRA DE FIBRA DE VIDRIO , LIJA #80</t>
  </si>
  <si>
    <t xml:space="preserve">COMPRA DE MATERIALES QUE SERA UTILIZADO EN EL MERCADO MUNICIPAL </t>
  </si>
  <si>
    <t xml:space="preserve">REYES DE JESUS RIVAS GUARDADO </t>
  </si>
  <si>
    <t xml:space="preserve">MERCADO MUNICIPL </t>
  </si>
  <si>
    <t>0492-0493</t>
  </si>
  <si>
    <t>VALOR POR COMPRA DE MEDICAMENTOS PARA JORNADA MEDICA EN EL CANTON LOS HERNANDEZ EL DIA 28/01/2023</t>
  </si>
  <si>
    <t>VALOR POR EL PAGO DE MEDICAMENTOS PARA JORNADA MEDICA EN EL CANTON LOS HERNANDEZ EL DIA 28/01/2023</t>
  </si>
  <si>
    <t xml:space="preserve">VALOR POR EL PAGO DE FOCOS PARA SER UTLIZADO EN EL PARQUEO MUNICIPAL Y MERCADO MUNICIPAL </t>
  </si>
  <si>
    <t xml:space="preserve">FRANCISCO ANTONIO PORTILLO ORTIZ </t>
  </si>
  <si>
    <t xml:space="preserve">VALOR POR EL PAGO DE SONIDO CON LUCES </t>
  </si>
  <si>
    <t>PAGO DE SONIDO CON LUCES PARA LAS FIESTAS DEL CALVARIO EN HONOR AL SEÑOR DE LA MISERICORDIA LOS DIAS 21,24 Y 27 DE ENERO 2023</t>
  </si>
  <si>
    <t xml:space="preserve">VALOR POR EL PAGO DE CHAPA PARA PUERTA DE VIDRIO </t>
  </si>
  <si>
    <t xml:space="preserve">COMPRA DE CHAPA PARA PUERTA DE VIDRIO UTILIZADA EN LOS SERVICIOS MUNICIPALES </t>
  </si>
  <si>
    <t xml:space="preserve">VALOR POR EL PAGO DE 1 CAJA DE VASOS DESECHABLES </t>
  </si>
  <si>
    <t xml:space="preserve">COMPRA DE UNA CAJA DE VASOS DESECHABLES PARA USO DEL SALON DE REUNIONES </t>
  </si>
  <si>
    <t>12243-12244</t>
  </si>
  <si>
    <t xml:space="preserve">VALOR POR EL PAGO DE COMPRA DE PRODUCTOS PARA FORMAR LAS CAJAS DEL PROGRAMA GRATITUD QUE SE LES DA A LOS ADULTOS MAYORES EN DIFERENTES LUARES DEL MUNICIPIO </t>
  </si>
  <si>
    <t xml:space="preserve">VALOR POR EL PAGO POR ABASTECIMIENTO DE COMBUSTIBLE DURANTE EL MES DE ENERO 2023 </t>
  </si>
  <si>
    <t xml:space="preserve">VALOR POR EL PAGO DE ABASTECIMIENTO DE COMBUSTIBLE DURANTE EL MES DE ENERO 2023 A LOS CAMIONES DE ESTA MUNICIPALIDAD </t>
  </si>
  <si>
    <t xml:space="preserve">CARLOS ANIBAL LOPEZ VILLALOBOS </t>
  </si>
  <si>
    <t>VALOR POR EL PAGO DE PAYASO PARA EL CASERIO LA CHACARA PARA CELEBRAR LA NAVIDAD CON TODOS LAS NIÑAS Y NIÑOS EL 30/12/2023</t>
  </si>
  <si>
    <t xml:space="preserve">FEBRERO </t>
  </si>
  <si>
    <t xml:space="preserve">FERRETERIA EPA S.A DE C.V </t>
  </si>
  <si>
    <t>VALOR POR EL PAGO DE 12 LAMPARAS TIPO COBRA DE DOS CHIP PARA SER UTILIZADOS E INSTALADOS EN EL CASCO URBANO</t>
  </si>
  <si>
    <t>MAYRA IVONNY HERNANDEZ ZELAYA</t>
  </si>
  <si>
    <t xml:space="preserve">PAGO DE 1 ARTISTA </t>
  </si>
  <si>
    <t>VALOR POR EL PAGO DE ARTISTA PARA APOYAR EN SUS FIESTAS A LA COMUNIDAD EL LIMON PARA UNA CENA ROMANTICA PARA UNA RECAUDACION DE FONDOS EL DIA 11 DE FEBRERO 2023</t>
  </si>
  <si>
    <t xml:space="preserve">PAGO DE POLVORA CHINA </t>
  </si>
  <si>
    <t>PAGO DE POLVORA CHINA A CANTON GUARJILA EN EL MARCO DE LAS FIESTAS PATRONALES EN HONOR A SAN FRANCISCO DE ASIS DEL 10 AL12 DE FEBRERO 2023</t>
  </si>
  <si>
    <t xml:space="preserve">AQUILEO DUBON ALFARO </t>
  </si>
  <si>
    <t xml:space="preserve">APORTE ECONOMICO PARA FINANCIAR ACTIVIDAD FESTIVA EN CANTON GUARJILA </t>
  </si>
  <si>
    <t xml:space="preserve">APORTE ECONIMICO PARA FINANCIAR ACTIVIDAD BAIBLE EN CANTON GUARJILA EN EL MARCO DE SUS FIESTAS PATRONALES EN HONOR A SAN FRANCISCO DE ASIS </t>
  </si>
  <si>
    <t xml:space="preserve">OSCAR MAURICIO QUIJADA DUARTE </t>
  </si>
  <si>
    <t xml:space="preserve">COMPRA DE 200 FOCOS- 100 FOTOCELDAS-50 FOCOS DE 50 WATS -BASE PARA FOTOCELDA -CINTA AISLANTE </t>
  </si>
  <si>
    <t xml:space="preserve">PAGO DE MATERIALES DE ALJUMBRADO PARA LA REPARACION DE LAMPARAS QUEMADAS EN EL MUNICIPIO </t>
  </si>
  <si>
    <t xml:space="preserve">PAGO POR MANEJO INTEGRAL DE DESECHOS SOLIDOS DEL 16 AL 31 DE ENERO 2023 </t>
  </si>
  <si>
    <t>PAGO DE ACCESORIOS PARA USO EN LOS PICK UP PLACAS N-3989-3998-11437</t>
  </si>
  <si>
    <t>0737-0017</t>
  </si>
  <si>
    <t xml:space="preserve">PAGO DE LAVADO GENERAL, ENGRASE GENERAL,LAVADO GENERAL </t>
  </si>
  <si>
    <t>PAGO DE LAVADO, ENGRASE  AL CAMION KIA PLACA N-10204</t>
  </si>
  <si>
    <t xml:space="preserve">PAGO DE CUÑAS RAIDIALES EN MEDIOS LOCALES PARA DIFUSION DE ACTIVIDADES DE LA MUNICIPALIDAD </t>
  </si>
  <si>
    <t xml:space="preserve">NORMA BEATRIZ SOSA </t>
  </si>
  <si>
    <t xml:space="preserve">PAGO DE INSUMOS DE LIMPIEZA PARA EL USO DE LA MUNICIPALIDAD Y SUS DEPENDENCIAS </t>
  </si>
  <si>
    <t xml:space="preserve">SERVICIOS GENERALES </t>
  </si>
  <si>
    <t xml:space="preserve">CORPORACION RENACER ECLESIAL DE EL SALVADOR S.A DE C.V </t>
  </si>
  <si>
    <t xml:space="preserve">GRUPO JOSELO S.A DE C.V </t>
  </si>
  <si>
    <t xml:space="preserve">COMPRA DE 10 BOLSAS DE FOLIDOL PARA APLICACIÓN EN LAS PLANTAS DEL VIVERO QUE SIRVE PARA ELIMINACION DE SOMPOPOS  </t>
  </si>
  <si>
    <t xml:space="preserve">COMPRA DE MATERIALES PARA SER UTILIZADOS EN EL PARQUE CENTRAL </t>
  </si>
  <si>
    <t xml:space="preserve">PAGO DE 12 LUMINARIAS TIPO CANASTA </t>
  </si>
  <si>
    <t xml:space="preserve">PAGO DE 12 LUMINARIAS TIPO CANASTA PARA SER UTILIZADS EN EL MUNICIPIO </t>
  </si>
  <si>
    <t>0685-0683</t>
  </si>
  <si>
    <t xml:space="preserve">PAGO DE MATERIAL QUE SERA USADO EN EL CENTRO ESCOLAR DEL CASERIO LA CONCEPCION </t>
  </si>
  <si>
    <t>0684-0682</t>
  </si>
  <si>
    <t xml:space="preserve">PAGO DE MATERIAL QUE SERA USADO EN LA INSTALACION DE NUEVAS LAMPARAS EN EL MUNICIPIO </t>
  </si>
  <si>
    <t xml:space="preserve">JORGEALBERTO GOMEZ </t>
  </si>
  <si>
    <t>PAGO DE REPUESTOS Y ACCESORIOS PARA EL MANTENIMIENTO DEL CAMION Y LAVADO GENERAL PLCAS N-17798-2571</t>
  </si>
  <si>
    <t xml:space="preserve">VPAGO DE CAFÉ , TE , AZUCAR PARA USO DEL DESPACHO MUNICIPAL </t>
  </si>
  <si>
    <t>BETY ESTELA VASQUEZ PEREZ</t>
  </si>
  <si>
    <t>PAGO DE 1 PASTEL TOFFE ALMENDRAS PARA REUNION DE GERENCIAS EL DIA 3 DE FEBRERO 2023</t>
  </si>
  <si>
    <t>VALOR POR EL PAGO DE BATERIA QUANTUM  PARA CAMION PLACA N-10204</t>
  </si>
  <si>
    <t>VALOR POR EL PAGO DE REPUESTOS Y ACCESORIOS  PARA LOS PICK UP PLACAS 11437 Y CAMION PLACAS N10203</t>
  </si>
  <si>
    <t xml:space="preserve">VALOR POR EL PAGO DE MANTENIMIENTO DEL PICK UP PLACAS 8962- Y LAVADO Y ENGRASES GENERALES </t>
  </si>
  <si>
    <t xml:space="preserve">NOVIEMBRE </t>
  </si>
  <si>
    <t xml:space="preserve">MARTHA MARIA ORDOÑEZ CHINCHILLA </t>
  </si>
  <si>
    <t xml:space="preserve">VALOR POR EL PAGO DE ARREGLO FLORAL PARA SER DONADAS EN EL FUNERAL DE IVAN DIAZ EL DIA 5 DE NOVIEMBRE 2023 EN JOYALENCA </t>
  </si>
  <si>
    <t xml:space="preserve">OCTUBRE </t>
  </si>
  <si>
    <t xml:space="preserve">VALOR POR EL PAGO DE FLORES NATURALES PARA LA IGLESIA SANTA TEREZA DE REUBICACION 2 EN EL MARCO DE LAS FIESTAS PATRONALES EL DIA 9 DE OCTUBRE 2023 </t>
  </si>
  <si>
    <t>PAGO DE 2 PERNOS PARA SER UTILIZADOS PARA LA REPARACION DEL COMPACTADOR DEL CAMION PLCAS N-16716</t>
  </si>
  <si>
    <t xml:space="preserve">PAGO DE 115 REFRIGERIOS </t>
  </si>
  <si>
    <t xml:space="preserve">PAGO DE 115 REFRIGERIOS PARA CENTRO ESCOLAR SHAFIK JORGE HANDAL DEL CANTON LAS MINAS PARA DARLE LA BIENVENIDA A LOS ESTUDIANTES </t>
  </si>
  <si>
    <t xml:space="preserve">PAGO DE 230 REFRIGERIOS </t>
  </si>
  <si>
    <t xml:space="preserve">PAGO DE 230 REFRIGERIOS AL COMITÉ DE JOVENES PASTORALES DE LA IGLESIA PARA CELEBRAR PARA CONMEMORACION DEL MASACRE 11/02/2023 IGNACIO ELLACURIA </t>
  </si>
  <si>
    <t>EDGARDO ARISTIDES MORALES CARDOZA</t>
  </si>
  <si>
    <t xml:space="preserve">COMPRA DE PITOS , CABLE DE VELOCIDAD PARA LA REPARACION DE LAS MOTOCICLETAS QUE SON UTILIZADAS POR LOS SEÑORES DEL CAM </t>
  </si>
  <si>
    <t>2186-2188-2179-2184</t>
  </si>
  <si>
    <t>PAGO DE 70 GARRAFONES CON AGUA PURIFICADA</t>
  </si>
  <si>
    <t xml:space="preserve">PAGO DE 70 GARRAFONES CON AGUA PURIFICADO PARA EL CONSUMO DEL PERSONAL DE LA MUNICIPALIDAD </t>
  </si>
  <si>
    <t xml:space="preserve">PAGO DE 75 REFRIGERIOS DE COCTEL DE FRUTAS 12 ONZAS </t>
  </si>
  <si>
    <t xml:space="preserve">PAGO DE 75 REFRIGERIOS DE COCTEL DE FRUTAS 12 ONZAS PARA SER SERVIDOS A LOS NIÑOS Y NIÑAS Y MADRES EMBARAZADAS QUE ASISTIERON A SECION DE CAIPI EL DIA JUEVES 09/02/2023 </t>
  </si>
  <si>
    <t>SILVIA VERONICA ORTIZ</t>
  </si>
  <si>
    <t xml:space="preserve">PRIMERA INFANCIA NIÑEZ Y ADOSLECENCIA </t>
  </si>
  <si>
    <t>PAGO DE 2 FARDOS CON AGUA PARA SER UTILIZADOS EN VISITA A CAIPIS EL  DIA JEUVES 09/02/2023</t>
  </si>
  <si>
    <t xml:space="preserve">VALOR POR EL PAGO DE 8 FARDOS CON AGUA CRISTAL PARA USO DEL DESPACHO MUNICIPAL </t>
  </si>
  <si>
    <t>ISRAEL ALEMAN RIVERA</t>
  </si>
  <si>
    <t>PAGO POR LA REPARACION DEL PICK UP PLACAS N-3989</t>
  </si>
  <si>
    <t xml:space="preserve">VALOR POR EL PAGO DE 1  FOCO OJO DE BUEY PARA SER UTILIZADO EN ESTA MUNICIPALIDAD </t>
  </si>
  <si>
    <t xml:space="preserve">GERBER ALEXIS CASTRO ROJAS </t>
  </si>
  <si>
    <t xml:space="preserve">RECIBOS </t>
  </si>
  <si>
    <t>VALOR POR EL PAGO DE FOCOS Y SOQUES PARA EL CAMION PLACAS N-16716 Y PICK UP PLACA N-3989</t>
  </si>
  <si>
    <t xml:space="preserve">HECTOR DANIEL ALFARO MELGAR </t>
  </si>
  <si>
    <t xml:space="preserve">PAGO DE TRANSPORTE </t>
  </si>
  <si>
    <t xml:space="preserve">PAGO DE TRANSPORTE DE CHALATENANGO HACIA EL MUNICIPIO DE LA LAGUNA </t>
  </si>
  <si>
    <t xml:space="preserve">COMPRA DE 1 FOLIAR DE 1 LITRO </t>
  </si>
  <si>
    <t xml:space="preserve">COMPRA DE FOLIAR DE 1 LITRO PARA APLICAR AL HUERTO Y PLANTAS QUE SE TIENEN EN EL VIVERO MUNICIPAL </t>
  </si>
  <si>
    <t>COMPRA DE KIT DE REGULACION -JUEGO DE ZAPATAS Y SPRAY DE LIMPIA ZAPATOS PARA LA REPARACION DEL PICK UP PLACAS N-8962</t>
  </si>
  <si>
    <t xml:space="preserve">FUNERALES GUARDADO S.A DE C.V </t>
  </si>
  <si>
    <t>PAGO DE ATAUD MARMOLEADO</t>
  </si>
  <si>
    <t xml:space="preserve">PAGO DE ATAUD MARMOLEADO PARA APOYO EN SEPELIO PARA LA FAMILIA DEL FALLECIDO </t>
  </si>
  <si>
    <t xml:space="preserve">PAGO DE REPUESTOS Y ACCESORIOS PARA REPARACION DEL PICK UP PLACA N-3989 </t>
  </si>
  <si>
    <t xml:space="preserve">PAGO DE MATERIAL QUE SERA UTILIZADO EN EL ESTADIO JOSE GREGORIO MARTINEZ </t>
  </si>
  <si>
    <t xml:space="preserve">PAGO DE BAÑO GARRAPATICIDA DE 20 ML PARA SER APLICADO EN LAS AREAS DE LA MUNICIPALIDAD </t>
  </si>
  <si>
    <t xml:space="preserve">COMERCIAL OVIDIO DERAS S.A DE C.V </t>
  </si>
  <si>
    <t xml:space="preserve">PAGO DE SILLA SECRETARIAL </t>
  </si>
  <si>
    <t xml:space="preserve">PAGO DE SILLA SECRETARIAL DEL MERCADO MUNICIPAL </t>
  </si>
  <si>
    <t xml:space="preserve">MERCADO MUNICIPAL </t>
  </si>
  <si>
    <t xml:space="preserve">FREDI EDGARDO LOPEZ DELGADO </t>
  </si>
  <si>
    <t xml:space="preserve">PAGO DE REPUESTOS PARA LA REPARACION DE MOTONIVELADORA PROPIEDAD DE ESTA MUNICIPALIDAD </t>
  </si>
  <si>
    <t xml:space="preserve">PAGO DE REPUESTOS PARA LA RETROEXCAVADORA PROPIEDAD DE ESTA MUNICIPALIDAD </t>
  </si>
  <si>
    <t xml:space="preserve">PAGO DE MANO DE OBRA POR CAMBIO DE ACEITE EN GENERAL MAS CONTROL DE ARMAR Y DESARMAR MOTOR  DE LA MOTONIVELADORA PROPIEDAD DE ESTA MUNICIPALIDAD </t>
  </si>
  <si>
    <t xml:space="preserve">PAGO DE MANO DE OBRA Y TRASLADO DE MAQUINA EN REMOLQUE DE LA RETROEXCAVADORA PROPIEDAD DE ESTA MUNICIPALIDAD </t>
  </si>
  <si>
    <t xml:space="preserve">PAGO DE REPUESTOS PARA RETROEXCAVADORA PROPIEDAD DE ESTA MUNICIPALIDAD </t>
  </si>
  <si>
    <t xml:space="preserve">PAGO DE REPARACION DEL CAMION SISTERNA PLACA N-16917 DE ESTA MUNICIPALIDAD </t>
  </si>
  <si>
    <t xml:space="preserve">PAGO DE REPARACION DEL CAMION COMPACTADOR PLACA N-2588 </t>
  </si>
  <si>
    <t xml:space="preserve">PAGO DE GARRAFONES CON AGUA PARA EL CONSUMO DEL PERSONAL DE ESTA MUNICIPALIDAD </t>
  </si>
  <si>
    <t xml:space="preserve">VALOR POR EL PAGO DE 35 CONOS DE HILO DE COLOR BLANCO #90 PARA LA FABRICACION DE BARDAS PARA COLOCAR EN DIFERENTES PARTES DEL RIO TAMULASCO Y GUARJILA </t>
  </si>
  <si>
    <t xml:space="preserve">PAGO DE MATERIALES QUE SERAN UTILIZADOS PARA LA CASETA DEL CAM EN EL PARQUEO MUNICIPAL DE ESTA CIUDAD </t>
  </si>
  <si>
    <t xml:space="preserve">VALOR POR EL PAGO DE MATERIAL SERA UTILIZADO PARA EL MANTENIMIENTO DE LOS BAÑOS DEL PARQUEO MUNICIPAL </t>
  </si>
  <si>
    <t xml:space="preserve">MARTIN GILBERTO FLORES VELAZQUEZ </t>
  </si>
  <si>
    <t>PAGO POR SERVICIOS PROFESIONALES DE VISITA TECNIC PARA REVICION Y DIAGNOSTICO DEL SISTEMA DE AGUA DEL CASERIO EL AGUACATILLO Y REVISION Y DIAGNOSTICO A SISTERNA DE LA MUNICIPALIDAD EL 16 DE FEBRERO 2023</t>
  </si>
  <si>
    <t xml:space="preserve">MELVIN MANFREDIS CRUZ MEJIA </t>
  </si>
  <si>
    <t xml:space="preserve">PAGO DE DISCOMOVIL PARA CELEBRAR LAS FIESTAS DE REUBICACION I </t>
  </si>
  <si>
    <t xml:space="preserve">JULIO ANTONIO QUINTANILLA CARCAMO </t>
  </si>
  <si>
    <t xml:space="preserve">PAGO DE SERVICIO DE PAYASO DE SERVICIO DE TRANSPORTE PARA 17 MUJERES AL HOSPITAL DE LA MUJER PARA EXAMENES DE MAMOGRAFIA EL DIA 16 DE FEBRERO 2023 </t>
  </si>
  <si>
    <t xml:space="preserve">KARLA ALEJANDRA RAMIREZ OLIVA </t>
  </si>
  <si>
    <t>MUNICIPAL DE LA MUJER</t>
  </si>
  <si>
    <t>VALOR POR EL PAGO DE SERVICIOS DE TELEFONIA MOVIL PARA LOS EMPLEADOS DE LA MUNICIPALIDAD QUE TIENEN ASIGNADO MOVIL INSTITUCIONAL</t>
  </si>
  <si>
    <t>PAGO DE MANEJO INTEGRAL DE DESECHOS SOLIDOS SERVICIOS PRESTADOS DEL 1 AL 15 DE FEBRERO 2023E</t>
  </si>
  <si>
    <t xml:space="preserve">VALOR POR EL PAGO DE REPARACION DE LLANTA ESTA REPARACION ES PARA LA RETROEXCAVADORA PROPIEDAD DE ESTA MUNICIPALIDAD </t>
  </si>
  <si>
    <t xml:space="preserve">MARTIN GILBERTO FLORES VELASQUEZ </t>
  </si>
  <si>
    <t xml:space="preserve">PAGO POR SERVICIO DE DESMONTAJE DE EQUIPO DE BOMBEO Y REVICION DE BOMBA QUE ESTA EN CASERIO EL AGUACATILLO </t>
  </si>
  <si>
    <t xml:space="preserve">PAGO POR REVICION Y DIAGNOSTICO A SISTEMA DE BOMBEO DE DISTRIBUCION DE AGUA POTABLE DEL MERCADO MUNICIPAL </t>
  </si>
  <si>
    <t xml:space="preserve">REYES DE JESU </t>
  </si>
  <si>
    <t xml:space="preserve">MELVIN DANIEL RAMIREZ GUARDADO </t>
  </si>
  <si>
    <t xml:space="preserve">PAGO DE ARTISTA PARA FESTEJO DEL CANTON UPATORO EN CELEBRACION DE SUS FIESTAS PATRONALES EN HONOR A SU PATRONO SAN ROQUE </t>
  </si>
  <si>
    <t xml:space="preserve">PAGO DE SERVICIO DE TRANSPORTE </t>
  </si>
  <si>
    <t>PAGO DE SERVICIO DE TRANSPORTE PARA MOVILIAZAR A LOS CHICOS DEL GRUPO SKATEBOARDING DE CHALATENANGO A UN EVENTO A SAN SALVADOR EL DIA 19/02/2023</t>
  </si>
  <si>
    <t xml:space="preserve">PAGO DE 16 DOCENAS DE PELOTAS PLASTICAS PARA SER DONADAS EN DIFERENTES ACTIVIDADES CON LOS NIÑOS DEL MUNICIPIO </t>
  </si>
  <si>
    <t xml:space="preserve">PAGO DE INSUMOS DE PRIMERA NECESIDAD PARA SER UTILIZADOS EN EL DESPACHO MUNICIPAL </t>
  </si>
  <si>
    <t xml:space="preserve">PAGO DE MATERIALES QUE SERA UTILIZADO EN EL SERVICIO DE AGUA POTABLE DEL POLIGONO LA SIERPE </t>
  </si>
  <si>
    <t>PAGO POR COMPRA DE TONER PARA MULTIFUNCIONAL TN-650</t>
  </si>
  <si>
    <t xml:space="preserve">MIRTA CECI RODRIGUEZ </t>
  </si>
  <si>
    <t xml:space="preserve">AQUASISTEMAS DE EL SALVADOR S.A DE C.V </t>
  </si>
  <si>
    <t xml:space="preserve">PAGO DE MOTOR SUMERGI 7.5 HPY PANEL DE CONTROL 75 HP  PARA SER INSTALADO EN SISTERNA UBICADO EN NACIMIENTO DE CASERIO EL AGUACATILLO PARA REBOMBEO DE AGUA Y SUMINISTRO A LA POBLACION </t>
  </si>
  <si>
    <t xml:space="preserve">PAGO DE IMPRESORA MULTIFUNCIONAL EPSON L3210 PARA EL USO DE EL AREA DE PROYECTOS  </t>
  </si>
  <si>
    <t xml:space="preserve">PAGO DE MATERIALES QUE SERAN UTILIZADOS EN EL SERVICIO DE AGUA POTABLE DE LAS TALPUJAS </t>
  </si>
  <si>
    <t>PAGO DE MONTAJE DE EQUIPO DE BOMBEO , BOMBA Y MOTOR DEL SISTEMA DE CACTACION DE AGUA POTABLE EL AGUACATILLO  COMO EL SUMINSTRO E INSTALACION DE CAMISA DE ENFRIAMIENTO PARA MOTOR DEL MISMO SISTEMA</t>
  </si>
  <si>
    <t xml:space="preserve">PAGO DE CINTA METRICA DE 50 METROS PARA SER UTILIZADA EN LAS MEDICIONES QUE COMO UNIDAD REALIZA EN LAS INSPECCIONES PARA MEDIR PROPIEDADES Y EXTENDER TITULOS MUNICIPALES </t>
  </si>
  <si>
    <t xml:space="preserve">JOSE ANTONIO ALFARO GUADRON </t>
  </si>
  <si>
    <t xml:space="preserve">SECRETARIA MUNICIPAL </t>
  </si>
  <si>
    <t xml:space="preserve">FREDIS ROGELIO RIVAS LOPEZ </t>
  </si>
  <si>
    <t>PAGO DE JORNADA DE JARIPEO PARA CELEBRAR FIESTA PATRONALES DE EL CASERIO EL CHUPTAL EN HONOR A SAN CARALAMPIO EL 08/02/2023</t>
  </si>
  <si>
    <t xml:space="preserve">BETY ESTELA VASQUEZ PEREZ </t>
  </si>
  <si>
    <t>2168-2169</t>
  </si>
  <si>
    <t xml:space="preserve">PAGO DE2 PASTELES TRADICIONALES PARA ACTIVIDAD EN CONJUNTO CON LA DOM POR LA INAGURACION CALLE A CHIAPAS EL DIA 29 DE DICIEMBRE 2022 POR PLAN NACIONAL DE BACHEO </t>
  </si>
  <si>
    <t xml:space="preserve">CAMBIO DE LLANTA QUE SE REALIZO A LA RETROEXCAVADORA PROPIEDAD DE ESTA MUNICIPALIDAD </t>
  </si>
  <si>
    <t>PAGO DE DISCOMOVIL PARA APOYO A EL CANTON UPATORO EN EL MARCO DE LAS FIESTAS PATRONALES 25/02/2023</t>
  </si>
  <si>
    <t xml:space="preserve">PAGO DE MATERIALES QUE SERA UTILIZADO PARA REPARAR LOS INODOROS DE LA CUADRA DEL CAM </t>
  </si>
  <si>
    <t xml:space="preserve">PAGO DE MATERIALES QUE SERA UTILIZADO EN EL SERVICIO DE AGUA POTABLE DEL SECTOR DE LOS MENJIVAR Y DEL CANTON SAN JOSE </t>
  </si>
  <si>
    <t xml:space="preserve">PAGO DE BOLSA DE CONECTORES RJ-45 PARA SER USADOS EN SOPORTES QUE LA UNIDAD DE INFORMATICA TIENE </t>
  </si>
  <si>
    <t>PAGO DE 8 MESAS PLEGABLES 1.80 MTRS</t>
  </si>
  <si>
    <t xml:space="preserve">PAGO DE 10 FARDOS CON AGUA EN BOLSA </t>
  </si>
  <si>
    <t xml:space="preserve">COMPRA DE 10 FARDOS CON AGUA EN BOLSA PARA ENTREGAR Y REPARTIR A LOS ALUMNOS BECADOS QUE PARTICIPAN EN LOS TRABAJOS A REALIZAR EN EL VIVERO MUNICIPAL </t>
  </si>
  <si>
    <t xml:space="preserve">MEDIO AMBIENTE  Y GESTION DE RIESGO </t>
  </si>
  <si>
    <t xml:space="preserve">INDUSTRIAL PARTS S.A DE C.V </t>
  </si>
  <si>
    <t xml:space="preserve">PAGO DE LLANTAS QUE SERAN USADAS EN LA RETROEXCAVADORA DE LA MUNICIPALIDAD </t>
  </si>
  <si>
    <t xml:space="preserve">COMPRA DE 2 GRIFOS DOBLE METAL DICHO MATERIAL SERA UTILIZADO EN LOS LAVAMANOS QUE ESTAN UBICADOS EN LA ALCALDIA MUNICIPAL </t>
  </si>
  <si>
    <t xml:space="preserve">SERVICIOS AGUA POTABLES </t>
  </si>
  <si>
    <t xml:space="preserve">MAQUINARIA AGRICOLA S.A DE C.V </t>
  </si>
  <si>
    <t xml:space="preserve">PAGO DE 12 METROS DE MANGUERA PARA EL CAMION SISTERNA MUNICIPAL </t>
  </si>
  <si>
    <t>PAGO DE 100 ROLLOS DE PAPEL TERMICO 75MM 3 1/8X2 7/8 X 70 MTS</t>
  </si>
  <si>
    <t>PAGO DE SERVICIOS DE ABASTECIMIENTO DE COMBUSTIBLE DURANTE EL MES DE ENERO 2023</t>
  </si>
  <si>
    <t>PAGO DE 150 REFRIGERIOS PARA TODOS LOS NIÑOS Y NIÑAS Y PERSONAS QUE NOS VISITAN EN LAS FIESTAS PATRONALES DEL CHUPTAL EN HONOR A SAN CARALAMPIO EL 09/02/2023</t>
  </si>
  <si>
    <t>PAGO DE 75 REFRIGERIOS PARA EL PERSONAL QUE NOS ACOMPAÑAN EN LA MISA EN EL MARCO DE LAS FIESTAS PATRONALES DEL CHUPTAL EN HONOR A SAN CARALAMPIO 10/02/203</t>
  </si>
  <si>
    <t>PAGO DE PAYASO PARA FIESTAS DEL CASERIO EL CHUPTAL EN HONOR A SAN CARALAMPIO EL 09/02/2023</t>
  </si>
  <si>
    <t>PAGO DE SERVICIOS DE DISCOMOVIL PA FIESTAS DEL CASERIO EL CHUPTAL EL DIA 11 /02/2023</t>
  </si>
  <si>
    <t xml:space="preserve">PAGO DE ATAUD TIPO RECIEN NACIDO PARA APOYO A FAMILIA DE ESCASOS RECURSOS </t>
  </si>
  <si>
    <t xml:space="preserve">PROYECION SOCIAL </t>
  </si>
  <si>
    <t xml:space="preserve">COMPRA DE 2 LLABES PARA LAVAMANOS METALICAS MATERIAL QUE SERA UTILIZADO EN LOS LAVAMANOS  QUE ESTAN UBICADOS EN EL POLIDEPORTIVO DEL BARRIO LA SIERPE </t>
  </si>
  <si>
    <t xml:space="preserve">SERVICIO DE AGUA POTABLE </t>
  </si>
  <si>
    <t>COMPRA DE GUANTES DE HULE INDUSTRIAL</t>
  </si>
  <si>
    <t>COMPRA DE 2 PARES DE GUANTES DE HULEPARA TRABAJOS DE LIMPIEZA DE LA PLANTA DE TRATAMIENTO</t>
  </si>
  <si>
    <t>VICTOR MANUEL ARGUETA GALDAMEZ</t>
  </si>
  <si>
    <t>MANTENIMIENTO DE 27 AIRES ACONDICIONADOS</t>
  </si>
  <si>
    <t>ANA RUTH ERAZO DE GUARDADO</t>
  </si>
  <si>
    <t>COMPRA DE PIÑATAS Y DULCES</t>
  </si>
  <si>
    <t>COMPRA DE PIÑATAS Y DULCES PARA NIÑOS EN HONOR A LAS FIESTA DE SAN CARALAMPIO EN EL CHUCTAL</t>
  </si>
  <si>
    <t>COMPRA DE CORDEL Y NYLON</t>
  </si>
  <si>
    <t>COMPRA DE CORDEL Y NYLON PARA REPARACIÒN DE BOMBA CHICADORA DE PIPA MUNICIPAL</t>
  </si>
  <si>
    <t>ROLANDO MAURICIO MORALES</t>
  </si>
  <si>
    <t>COMPRA DE CONOS Y CAJAS DE SORBETE</t>
  </si>
  <si>
    <t>COMPRA DE CONOS Y CAJA DE SORBETE PARA LA BIENVENIDA DE ALUMNOS DEL CENTRO ESCOLAR METROPOLITANO</t>
  </si>
  <si>
    <t>ÌNMEDIATO</t>
  </si>
  <si>
    <t>COMPRA DE LIMAS PARA MOTOSIERRA</t>
  </si>
  <si>
    <t>COMPRA DE LIMAS PARA LIMAR LAS CADENAS DE LAS MOTOSIERRAS DE LA UNIDAD DE MEDIO AMBIENTE</t>
  </si>
  <si>
    <t>UNIDAD DE MEDIO AMBIENTE Y GESTION DE RIESGO</t>
  </si>
  <si>
    <t>COMPRA DE EQUIPO INFORMATICO PARA DAR RESPUESTA A LAS UNIDADES</t>
  </si>
  <si>
    <t>LA CENTRAL DE SEGUROS Y FIANZAS S.A</t>
  </si>
  <si>
    <t>FIANZAS DE FIDELIDAD PARA PERSONAL SUJETO A RENDIR SUS RESPECTIVAS POLIZAS</t>
  </si>
  <si>
    <t>COMPRA DE CINTA DE PRECACUCION AMARILLA</t>
  </si>
  <si>
    <t>COMPRA DE ROLLO DE CINTA AMARILLA PARA ALERTAR A LAS PERSONAS QUE ESTA PROHIBIDO EL PASO EN LA ZONA</t>
  </si>
  <si>
    <t>COMPRA DE AGUA EN BOLSA</t>
  </si>
  <si>
    <t>COMPRA DE AGUA EN BOLSA PARA HIDRATACION DE PERSONAS ASISTENTES A LA VELACION EN VERACRUZ</t>
  </si>
  <si>
    <t>COMPRA DE MEDICAMENTOS</t>
  </si>
  <si>
    <t>COMPRA DE MEDICAMENTOS PARA JORNADA MEDICA EN CASERIO LAS CUEVITAS</t>
  </si>
  <si>
    <t>COMPRA DE ARREGLOS</t>
  </si>
  <si>
    <t>COMPRA DE ARREGLOS PARA CELEBRACION DE ADULTO MAYOR EN LA COMUNIDAD LOS CALLES</t>
  </si>
  <si>
    <t>CONTRATACION DE JARIPEO PROFESIONAL</t>
  </si>
  <si>
    <t>CONTRATACION DE JARIPEO PROFESIONAL PARA LAS FIESTAS PATRONALES DE REUBICACION 1</t>
  </si>
  <si>
    <t>0773 - 0774</t>
  </si>
  <si>
    <t>COMPRA DE INSUMOS PARA MANTENIMIENTO DEL MERCADO MUNICIPAL</t>
  </si>
  <si>
    <t>COMPRA DE FARDO DE AGUA PARA LAS PERSONAS DEL AGROMERCADO</t>
  </si>
  <si>
    <t>COMPRA DE FARDOS DE AGUA PARA LAS PERSONAS DEL AGROMERCADO</t>
  </si>
  <si>
    <t>COMPRA DE PIÑATAS Y DULCES PARA APOYO AL CENTRO ESCOLAR SCHAFIK JORGE HANDAL CANTÒN LAS MINAS</t>
  </si>
  <si>
    <t>27639 - 29085</t>
  </si>
  <si>
    <t>COMPRA DE PINTA DE SOLUCION WAGNER Y 1/4 DE ACTEVO ESSENTTIAL 2T</t>
  </si>
  <si>
    <t>COMPRA DE PINTA DE SOLUCION WAGNER Y 1/4 DE ACTEVO ESSENTTIAL 2T PARA USO EN VEHICULO Y MOTOCICLETA</t>
  </si>
  <si>
    <t>9197 - 9199</t>
  </si>
  <si>
    <t>COMPRA DE MATERIALES PARA REPARACIONES VARIAS EN EL CENTRO ESCOLAR CARLOS ARNULFO CRESPIN</t>
  </si>
  <si>
    <t>COMPRA DE MATERIALES PARA REPARACIONES VARIAS EN EL CENTRO ESCOLAR ARNULFO CRESPIN</t>
  </si>
  <si>
    <t>COMPRA DE JUGOS Y GALLETAS PARA FIESTAS PATRONALES DEL CANTON UPATORO</t>
  </si>
  <si>
    <t>COMPRA DE 150 REFRIJERIOS PARA FIESTAS PATRONALES DEL CANTÒN UPATORO</t>
  </si>
  <si>
    <t>REPARACION Y SUMINISTRO E INSTALACION DE MATERIALES HIDRONEUMATICOS PARA SISTEMA DE DISTRIBUCION DE AGUA POTABLE EN LA ALCALDIA MUNICIPAL</t>
  </si>
  <si>
    <t>COMPRA DE VASOS DESECHABLES-COSCAFE-AZUCAR-MARGARITAS PARA VELACION DEL SR. FRANCISCO BLADIMIR CORNEJO</t>
  </si>
  <si>
    <t>IRIS JACQUELINE PALMA CARTAGENA</t>
  </si>
  <si>
    <t>RECIBO 46</t>
  </si>
  <si>
    <t>COMPRA DE DESAYUNOS Y ALMUERZOS PARA PERSONAL DE JORNADA MEDICA EN EL CASERIO CUEVITAS Y PERSONAL QUE PARTICIPO EN EL JARIPEO EN REUBICACION 1</t>
  </si>
  <si>
    <t>FUNES HARTMANN S.A DE C.V</t>
  </si>
  <si>
    <t>COMPRA DE SILLAS PLASTICAS</t>
  </si>
  <si>
    <t>COMPRAS DE SILLAS PLASTICAS PARA LA UNIDAD DE PROYECCION SOCIAL PARA EL DESARROLLO DE DIVERSAS ACTIVIDADES MUNICIPALES</t>
  </si>
  <si>
    <t>COMPRA DE BATERIA PARA CAMION SISTERNA</t>
  </si>
  <si>
    <t>COMPRA DE GUANTES DE CUERO PARA EL PERSONAL DE PROYECTOS</t>
  </si>
  <si>
    <t>RECIBO 85</t>
  </si>
  <si>
    <t>CONTRATACION DE PAYASO PARA FIESTA INFANTIL</t>
  </si>
  <si>
    <t>INDUSTRIAL LONAIRE S.A DE C.V.</t>
  </si>
  <si>
    <t>COMPRA DE 2 CANOPY PARA APOYO A MUJERES EMPRENDEDORAS DEL MUNICIPIO EN FERIAS GASTRONOMICAS</t>
  </si>
  <si>
    <t>COMPRA DE VASOS, AGUA EN BOTELLA, CAFÉ Y SERVILLETAS PARA USO DEL SALON DE REUNIONES</t>
  </si>
  <si>
    <t>REPARACION DE LLANTA PARA RETROEXCAVADORA Y COMPRA DE TUBO 3.25-3.50 R18</t>
  </si>
  <si>
    <t>COMPRA DE AGUA EN BOLSA PARA LA UNIDAD DE PROYECTOS</t>
  </si>
  <si>
    <t>COMPRA DE PIÑATAS Y DULCES PARA APOYO A LAS FIESTAS PATRONALES EN HONOR A SAN JOSÈ</t>
  </si>
  <si>
    <t>COMPRA DE REFRIJERIOS</t>
  </si>
  <si>
    <t>COMPRA DE REFRIJERIOS EN APOYO A FIESTAS PATRONALES EN HONOR A SAN JOSÈ EN EL CASERIO LOS ALAS</t>
  </si>
  <si>
    <t>RECIBO 68</t>
  </si>
  <si>
    <t>CONTRATACION DE ARTISTA PARA LAS FIESTAS PATRONALES EN HONOR A SAN JOSE EN EL CASERIO LOS ALAS</t>
  </si>
  <si>
    <t>RECIBO 70</t>
  </si>
  <si>
    <t>CONTRATACION DE PAYASO EN APOYO A FIESTAS PATRONALES CASERIO LOS ALAS SECTOR EL JICARO</t>
  </si>
  <si>
    <t>COMPRA DE COMBUSTIBLE PARA VEHICULOS DE LA MUNICIPALIDAD</t>
  </si>
  <si>
    <t>COMPRA DE COMBUSTIBLE PARA CAMIONES COMPACTADORES</t>
  </si>
  <si>
    <t>ABASTECIMIENTO DE COMBUSTIBLE</t>
  </si>
  <si>
    <t>FACTURAS VARIAS</t>
  </si>
  <si>
    <t>MANTENIMIEENTO DE PICK UP</t>
  </si>
  <si>
    <t>MANTENIMIENTO DE PICK UP PLACAS- 3998</t>
  </si>
  <si>
    <t>COMPRA DE CHAPA PARA PUERTA DE VIDRIO</t>
  </si>
  <si>
    <t xml:space="preserve">COMPRA DE CHAPA PARA PUERTA DE VIDRIO UTILIZADA EN LA OFICINA DE UGAAN DE ESTA MUNICIPAL </t>
  </si>
  <si>
    <t>ARMANDO LANDAVERDE CASTRO</t>
  </si>
  <si>
    <t>RECIBO 47</t>
  </si>
  <si>
    <t>CONTRATACION DE SERVICIO DE TRANSPORTE EN APOYO A EXCURSION DE LA ADESCO DEL CANTON SAN BARTOLO</t>
  </si>
  <si>
    <t>MARZO</t>
  </si>
  <si>
    <t>COMPRA DE GRIFOS CUELLO DE GANZO PARA LAVAMANOS DEL PARQUEO NUEVO MUNICIPAL</t>
  </si>
  <si>
    <t>PUBLICIDAD EN CUÑAS RADIALES PARA PROMOCIONAR ACTIVIDADES MUNICIPALES</t>
  </si>
  <si>
    <t>ADQUISICION DE TALONARIOS DE COMPROBANTES DE RETENCION PARA PROCESOS DE COMPRA</t>
  </si>
  <si>
    <t>JONATHAN DUARTE</t>
  </si>
  <si>
    <t>UACI</t>
  </si>
  <si>
    <t>COMPRA DE UN QUINTO ACEITE HIDRAULICO PARA CAMION N-16716, UN LAVADO GENERAL PLACA N-3202 Y UN PAR DE LLANTAS NUEVAS PARA CAMION N-2588</t>
  </si>
  <si>
    <t>COMPRA DE 15 FARDOS DE AGUA PARA LAS DIFERENTES CUADRILLAS</t>
  </si>
  <si>
    <t>COMPRA DE VASOS DESECHABLES-COSCAFE-AZUCAR-MARGARITAS PARA APOYO A VELACION EN VERACRUZ</t>
  </si>
  <si>
    <t>COMPRA DE MATERIALES PARA LA CONTRUCCION DE CASETA DE AUTOBUS EN CASERIO LA CONCEPCION CANTON SAN JOSE</t>
  </si>
  <si>
    <t>RECIBO 45</t>
  </si>
  <si>
    <t>COMPRA DE REFRIJERIOS EN APOYO A JOVENES DE LA ESCUELA DE BALONCESTO</t>
  </si>
  <si>
    <t>COMPRA DE JUGOS PARA APOYO A LOS JOVENES DE LA ESCUELA DE BALONCESTO</t>
  </si>
  <si>
    <t>COMPRA DE TUBO DE ABASTO Y VALVULA PARA LAVAMANOS DEL POLIDEPORTIVO DEL BARRIO LA SIERPE</t>
  </si>
  <si>
    <t>COMPRA DE VENTILADORES DE PARED PARA LOS CAIPIS DE REUBICACIÒN 1 Y 3, PLAN LAS MESAS Y CASERIO EL LIMON</t>
  </si>
  <si>
    <t>CELASA, INGENIERIA Y EQUIPOS S.A DE C.V</t>
  </si>
  <si>
    <t>COMPRA DE LAMPARAS NUEVAS DE 65W Y BRAZO PARA LAMAPARA DE MERCURIO.</t>
  </si>
  <si>
    <t>OSCAR SAUL AVELAR AZCUNAGA</t>
  </si>
  <si>
    <t>ADQUISICION DE CUÑAS DE RADIO PARA DIFINDIR INFORMACION IMPORTANTE SOBRE EL AGROMERCADO</t>
  </si>
  <si>
    <t>EPC REGIONAL S.A DE C.V</t>
  </si>
  <si>
    <t>COMPRA DE LAMPARAS SOLARES</t>
  </si>
  <si>
    <t>COMPRA DE PRODUCTOS TECNOLOGICOS PARA SECRETARIA DEL MERCADO</t>
  </si>
  <si>
    <t>JOSE AMIDES PALMA</t>
  </si>
  <si>
    <t>RECIBO 74</t>
  </si>
  <si>
    <t>CONTRATACION DE SERVICIO DE TRANSPORTE PARA ASISTIR A EVENTOS DE MUJERES EN ILOBASCO</t>
  </si>
  <si>
    <t>COMPRA DE 4 TONER PARA IMPRESORA MULTIFUNCIONAL PARA LA UNIDAD DE GERENCIA GENERAL</t>
  </si>
  <si>
    <t>COMPRA DE MATERIAS PARA USO EN BAÑO Y CISTERNA  DE LA SIERPE</t>
  </si>
  <si>
    <t>RAF S.A DE C.V</t>
  </si>
  <si>
    <t>COMPRA DE MICRO SD DE 128 GB</t>
  </si>
  <si>
    <t>COMPRA DE MICRO SD DE 128 GB PARA EQUIPAMIENTO DE CAMARAS DE LA UNIDAD DE COMUNICACIONES</t>
  </si>
  <si>
    <t>COMPRA DE GARRAFONES CON AGUA PURIFICADA PARA USO DE LA MUNICIPALIDAD</t>
  </si>
  <si>
    <t>COMPRA DE 100 LAMPARAS DE 2 CHIP</t>
  </si>
  <si>
    <t>JOSE AMIDES AYALA URBINA</t>
  </si>
  <si>
    <t>RECIBO</t>
  </si>
  <si>
    <t>COMPRA DE 22 MTS DE LAZO PARA COLOCACION DE BORDA EN EL RIO TAMULASCO</t>
  </si>
  <si>
    <t>COMPRA DE PASTELES PARA INSTITUCIONES POR CONMEMORACION DEL DIA INTERNACIONAL DE LA MUJER</t>
  </si>
  <si>
    <t>MARIA LILIAN PINEDA ALFARO</t>
  </si>
  <si>
    <t>RECIBO 50</t>
  </si>
  <si>
    <t>COMPRA DE REFRIGERIOS Y CENAS PARA APOYAR EL EVENTO CONMEMORATIVO DEL 8 DE MARZO</t>
  </si>
  <si>
    <t>RECIBO 72</t>
  </si>
  <si>
    <t>COMPRA DE REFRIGERIOS PARA REUNION DE MUJERES PARA CONMEMORACION DEL DIA INTERNACIONAL DE LA MUJER</t>
  </si>
  <si>
    <t>COMPRA DE LIMAS PARA MOTOSIERRA QUE UTILIZA EL EQUIPO DE CUADRILLAS</t>
  </si>
  <si>
    <t>COMPRA DE SELLO CON FIRMA PARA USO DE CONTADOR MUNICIPAL</t>
  </si>
  <si>
    <t>ELVIS STANLEY LEIVA GUARDADO</t>
  </si>
  <si>
    <t>CONTABILIDAD</t>
  </si>
  <si>
    <t>RED DE TELEFONIA PARA EMPLEADOS DE ESTA MUNICIPALIDAD</t>
  </si>
  <si>
    <t>GERMAN OMAR SERRANO CARTAGENA</t>
  </si>
  <si>
    <t>RECIBO 69</t>
  </si>
  <si>
    <t>CONTRATACION DE ARTISTA EN APOYO A LA CELEBRACION A LAS FIESTAS PATRONALES  EN HONOR A SAN JOSE</t>
  </si>
  <si>
    <t>RECIBO 57</t>
  </si>
  <si>
    <t xml:space="preserve">COMPRA DE REFRIGERIOS </t>
  </si>
  <si>
    <t>COMPRA DE REFRIGERIOS PARA PARTICIPANTES DEL FESTIVAL DEPORTIVO, DEL PROGRAMA PROADI</t>
  </si>
  <si>
    <t>9015-9017-9018</t>
  </si>
  <si>
    <t>COMPRA DE MATERIA ELECTRICO PARA SER UTILIZADO EN EL CENTRO ESCOLAR LA CONCEPCION</t>
  </si>
  <si>
    <t>CENTRO DE CONTROL DE CALIDAD INDUSTRIAL S.A DE C.V</t>
  </si>
  <si>
    <t>PAGO POR ANALISIS EN AGUAS RESIDUALES DE LA PLANTA DE TRATAMIENTO DE REUBICACION 1</t>
  </si>
  <si>
    <t>9013-9011-9016</t>
  </si>
  <si>
    <t>COMPRAS DE INSUMOS PARA PINTAR EN DIFERENTES PARTES DE LA MUNICIPALIDAD</t>
  </si>
  <si>
    <t>COMPRAS DE MATERIALES TIPO PVC PARA LA CONTRUCCION DE UNA FOSA EN EL CANTON LOS ALAS</t>
  </si>
  <si>
    <t>MANTENIMIENTO DEL PICK UP N-8962, MANTENIMIENTO DE CAMION PLACAS N-2595 Y COMPRAS DE LLANTAS AL PICK UP PLACAS N-8962</t>
  </si>
  <si>
    <t xml:space="preserve">ADQUISICION DE CUÑAS READIALES </t>
  </si>
  <si>
    <t>ADQUISICION DE CUÑAS RADIALES PARA PROMOCION E INFORMAR SOBRE LA DISPENSA DE INTERES Y MULTAS</t>
  </si>
  <si>
    <t>CLAUDIA CLARIBEL MENJIVAR DE SANTAMARIA</t>
  </si>
  <si>
    <t>COMPRA DE REFRIGERIOS PARA EVENTO DE CONMEMORACION DEL DIA INTERNACIONAL DE LA MUJER</t>
  </si>
  <si>
    <t>COMPRA DE FIANZA DE FIDELIDAD PARA PERSONAL SUJETO A RENDIR SUS RESPECTIVAS POLIZAS SEGÚN NORMATIVA</t>
  </si>
  <si>
    <t>COMPRA DE PIÑATAS PARA APOYO A IGLESIA CATOLICA DEL CANTON SAN JOSE EN SUS FIESTAS PATRONALES</t>
  </si>
  <si>
    <t>COMPRA DE FOCOS AHORRADORES PARA REPARACION DE LAMPARAS QUEMADAS DE LA MUNICIPALIDAD</t>
  </si>
  <si>
    <t>COMPRAS DE INSUMOS ELECTRICOS PARA ALUMBRADO DEL MERCADO MUNICIPAL</t>
  </si>
  <si>
    <t>COMPRA DE MATERIAL PARA REPARACION DE MOTOSIERRA Y DE TANQUE</t>
  </si>
  <si>
    <t>COMPRA DE JUGOS V-8, CAFÉ LISTO Y AZUCAR</t>
  </si>
  <si>
    <t>COMPRA DE JUGOS V-8, CAFÉ LISTO Y AZUCAR PARA DESPACHO MUNICIPAL</t>
  </si>
  <si>
    <t>COMPRA DE INSUMOS DE FONTANERIA PARA EL SERVICIO DE AGUA POTABLE</t>
  </si>
  <si>
    <t>COMPRA DE INSUMOS ELECTRICOS PARA LA CANCHA DE FÙTBOL DE LA SIERPE</t>
  </si>
  <si>
    <t>COMPRA DE 12 GATORADES PARA USO DEL DESPACHO MUNICIPAL</t>
  </si>
  <si>
    <t>COMPRA DE ATAUD TIPO MARMOLEADO PARA SEPELIO DE PERSONA DE ESCASOS RECURSOS 07/03/2023</t>
  </si>
  <si>
    <t xml:space="preserve">COMPRA DE ATAUD TIPO MARMOLEADO PARA SEPELIO DE PERSONA DE ESCASOS RECURSOS EL 24/02/2023 </t>
  </si>
  <si>
    <t>0104-0108-0107</t>
  </si>
  <si>
    <t xml:space="preserve">COMPRA DE  ACCERIOS PARA MANTENIMIENTO Y LAVADO DE LOS CAMIONES PLACAS N-2588 Y 2571 </t>
  </si>
  <si>
    <t xml:space="preserve">PAGO DE 10 FARDOS CON AGUA  PARA REPARTIR AL PERSONAL QUE SE ENCUENTRAN EN EL AGRO MERCADO </t>
  </si>
  <si>
    <t>ROLANDO MAURICIO MORALES SALEN</t>
  </si>
  <si>
    <t>PAGO DE ATAUD TIPO MARMOLEADO PARA APOYO A FAMILIAR DE ESCASOS RECURSOS EL DIA 22/03/2023</t>
  </si>
  <si>
    <t xml:space="preserve">PAGO DE MATERIAL QUE SERA USADO EN VARIOS LUGARES DEL MUNICIPIO </t>
  </si>
  <si>
    <t xml:space="preserve">PAGO DE MATERIAL QUE SERA UTILIZADO EN CASERIO GUANCORA Y SAN MIGUELITO </t>
  </si>
  <si>
    <t>PAGO DE MATERIAL QUE SERA UTILIZADO EN VARIOS LUGARES DEL MUNICIPIO</t>
  </si>
  <si>
    <t xml:space="preserve">PAGO DE MATERIALES QUE SERAN USADOS EN EL CASERIO SAN MIGUELITO </t>
  </si>
  <si>
    <t xml:space="preserve">MARZO </t>
  </si>
  <si>
    <t>VALOR POR EL PAGO DE 15 TIRAS GOLOSINAS , PARA INAGURACION DE ALUMBRADO Y ACTIVIDAD DE CINE MOVIL EL DIA 30 DE MRZO 2023 EN CANTON SAN MIGUELITO</t>
  </si>
  <si>
    <t>0845-0846</t>
  </si>
  <si>
    <t xml:space="preserve">PAGO DE MATERIAL QUE SERA UTILIZADO EN PROYECTO DE AGUA POTABLE </t>
  </si>
  <si>
    <t>0101-0102-0103</t>
  </si>
  <si>
    <t>VALOR POR EL PAGO DE LLANTAS  Y RECUPERACION DEL CAMION RECOLECTOR PLACAS N-16716</t>
  </si>
  <si>
    <t xml:space="preserve">ANGELA CORALIA DIAZ </t>
  </si>
  <si>
    <t>PAGO DE 100 REFIGERIOS PARA INAGURACION DE ALUMBRADO DEL CANTON SAN MIGUELITO EL DIA 30 DE MARZO 2023</t>
  </si>
  <si>
    <t xml:space="preserve">PAGO DE 300 FOCOS , 12 BASES Y 10 CINTAS AISLANTES PARA SER UTILIZADA EN CAMBIO EN EL MUNICIPIO </t>
  </si>
  <si>
    <t xml:space="preserve">PAGO DE INSUMOS DE PRIMERA NECESIDAD PARA USO DEL DESPACHO MUNICIPAL </t>
  </si>
  <si>
    <t xml:space="preserve">DAVID JONATHAN RAMOS MIRA </t>
  </si>
  <si>
    <t xml:space="preserve">PAGO DE TRANSPORTE PARA TRASLADAR ATLETA A CIUDAD MERLIOT </t>
  </si>
  <si>
    <t>PAGO DE 4 LLANTAS PAR ACAMBIO AL CAMION KIA PLACA N-10203 NUEVAS</t>
  </si>
  <si>
    <t xml:space="preserve">PAGO DE 1 CHAPA PARA PUERTA DE VIDRIO DE LA UNIDAD DE RECURSOS HUMANOS </t>
  </si>
  <si>
    <t xml:space="preserve">JOHAN ELI LEONES ROSA </t>
  </si>
  <si>
    <t xml:space="preserve">PAGO DE BECA UNIVERSIDAD NACIONAL CORRESPONDIENTE AL MES DE MARZO 2023 AL MES DE MARZO 2023 AL JOVEN JOHAN ELI LEONES ROSA PARA GASTOS VARIOS </t>
  </si>
  <si>
    <t xml:space="preserve">PAGO DE BECA UNIVERSIDAD NACIONAL CORRESPONDIENTE AL MES DE FEBRERO 2023  AL JOVEN JOHAN ELI LEONES ROSA PARA GASTOS VARIOS </t>
  </si>
  <si>
    <t xml:space="preserve">PAGO DE BECA UNIVERSIDAD NACIONAL CORRESPONDIENTE AL MES DE ENERO 2023 PARA EL JOBEN JOHAN ELI LEONES ROSA PARA GASTOS VARIOS </t>
  </si>
  <si>
    <t>PAGO DE 3 GALONES DE MOTUL 20W50 PARA MANTENIMIENTO DE LOS MOTOCICLETA ASIGNADA A LOS AGENTES DEL CAM</t>
  </si>
  <si>
    <t xml:space="preserve">PAGO DE 3 FUSIBLES Y 1 JUEGO DE LLAVES ESTE MATERIAL FUE UTILIZADO EN CASERIO EL AGUACATILLO </t>
  </si>
  <si>
    <t xml:space="preserve">MARIA LILIAN PINEDA ALFARO </t>
  </si>
  <si>
    <t>PAGO DE 25 ALMUERZOS PARA EL PERSONAL DE SALUD Y PERSONAL DE LOGISTICA QUE PARTICIPARON EN LA JORNADA MEDICA EN LAS UVITAS EL 25 DE MARZO 2023</t>
  </si>
  <si>
    <t>PAGO DE MANTENIMIENTO DEL CAMION PLACAS N-16716 CAMION KIA N-10204</t>
  </si>
  <si>
    <t>PAGO DE 25 DESAYUNOS PARA EL PERSONAL DE SALUD Y PERSONAL DE LOGISTICA QUE PARTICIPARON EN LA JORNADA MEDICA ENLAS UVITAS EL 25/03/2023</t>
  </si>
  <si>
    <t xml:space="preserve">PAGO DE 50 REFRIGERIOS PARA APOYO A JOVENES CATOLICOS QUE ESTARAN REALIZANDO ACTIVIDADES EN LA SEMANA SANTA 02/04/2023 </t>
  </si>
  <si>
    <t xml:space="preserve">PRIOYECCION SOCIAL </t>
  </si>
  <si>
    <t>0383-0384</t>
  </si>
  <si>
    <t>PAGO DE REPARACION Y CAMBIO DE FLECHA AL CAMION KIA PLACA N-10204</t>
  </si>
  <si>
    <t xml:space="preserve">PAGO DE BOLSA DE 44 LIBRAS RUFO ADULTO PARA DOS PERROS QUE SE ENCUENTRAN EN LAS INSTALACIONES DEL CAM </t>
  </si>
  <si>
    <t>JORGE LUIS GALDAMEZ NAVARRETE</t>
  </si>
  <si>
    <t xml:space="preserve">AGROPECUARIA </t>
  </si>
  <si>
    <t xml:space="preserve">PAGO DE MANO DE OBRA POR REVICION Y LIMPIEZA DEL TRACTOR CORTA GRAMA ASIGNADO A DEPORTES </t>
  </si>
  <si>
    <t xml:space="preserve">ADRIANA MARISOL ZELADA ALVARENGA </t>
  </si>
  <si>
    <t>COMPRA DE 20 REFRIGERIOS DE SANWICH DE POLLO PARA APOYO A PROCESO DE ALFABETIZACION EN DERECHO DE LAS MUJERES A 20 MUJERES DE BARRIO LA SIERPE INICIANDO 23 DE MARZO 2023</t>
  </si>
  <si>
    <t xml:space="preserve">PAGO DE INSUMOS PARA APOYO DE UN COMBO VELA PARA PERSONA DE BAJOS RECURSOS </t>
  </si>
  <si>
    <t xml:space="preserve">PAGO DE 140 REFRIGERIOS PARA SER ENTREGADOS EN APOYO A CELEBRACION DE CONMEMORACION DEL DIA INTERNACIONAL DE LA MUJER A REALIZARCE  EL DIA 25 DE MARZO 2023 EN LA COMUNIDAD IGNACIO ELLACURIA POR ASOCIACION DE MUJERES ACIBAL </t>
  </si>
  <si>
    <t xml:space="preserve">CRISTINA ESPERANZA LEMUS QUINTANILLA </t>
  </si>
  <si>
    <t xml:space="preserve">PAGO DE 35 REFRIGERIOS QUE SERAN ENTREGADOS A EMPLEADOS QUE TRABAJARON EN PINTAR LOS CORDONES DE LAS CALLES EL DIA MIERCOLES 22/03/203 Y VIERNES 24/03/2023 DE 6 PM A 12 MD </t>
  </si>
  <si>
    <t>3770-380-381</t>
  </si>
  <si>
    <t>PAGO DE REPUESTOS PARA LA REPARACION DEL PICK UP PLACAS N-3998</t>
  </si>
  <si>
    <t xml:space="preserve">PAGO DE GARRAFONES CON AGUA PURIFICADA PARA EL CONSUMO DEL PERSONAL DE ESTA MUNICIPALIDAD </t>
  </si>
  <si>
    <t xml:space="preserve">ECONTROL S.A DE C.V </t>
  </si>
  <si>
    <t>PAGO DE MATENIMIENTO MAYOR A EQUIPOS DEL PARQUEO MUNICIPAL 1RA CATEGORIA EL CUAL SE REVISARAN ( ESTACION DE ENTRADA Y SALIDA , ESTACION DE PAGO Y BARERA DE INGRESO Y SALIDA</t>
  </si>
  <si>
    <t xml:space="preserve">PARQUEO MUNICIPAL 1RA CATEGORIA </t>
  </si>
  <si>
    <t>PAGO DE 10 FARDOS CON AGUA PARA ENTREGAR A LAS PERSONAS QUE PARTICIPEN EN LA CAMPAÑA  DE LIMPIEZA EN EL RIO TAMULASCO EN EL MARCO DEL DIA INTERNACIONAL DEL AGUA 22/03/2023</t>
  </si>
  <si>
    <t xml:space="preserve">PAGO DE 6 FARDOS CON AGUA EMBOTELLADA   POR EMPLEADOS DE LA UNIDAD DE ESTA MUNICIPALIDAD </t>
  </si>
  <si>
    <t>PAGO DE 13 REFRIGERIOS PARA APOYO CON REFRIGERIOS PARA LOS NIÑAS Y NIÑAS DEL CENTRO ESCOLAR CASERIO EL AGUACATILLO 31/03/2023</t>
  </si>
  <si>
    <t xml:space="preserve">JOSE MANUEL GUARDADO MEJIA </t>
  </si>
  <si>
    <t>PAGO DE RETENEDORES PARA REPARACION DE MOTOCIERRA DE LA UNIDAD DE MEDIO AMBIENTE MS-310</t>
  </si>
  <si>
    <t xml:space="preserve">UNIVERSIDAD MONSEÑOR OSCAR ARNULFO ROMERO </t>
  </si>
  <si>
    <t>PLANILLA</t>
  </si>
  <si>
    <t>PAGO DE PLANILLA DE BECADOS DE LA UNIVERSIDAD MONSEÑOR OSCAR ARNULFO ROMERO CORRESPONDIENTE AL MES DE MARZO 2023</t>
  </si>
  <si>
    <t xml:space="preserve">PLANILLA </t>
  </si>
  <si>
    <t>PAGO DE 20 REFRIGERIOS PARA APOYO PARA PROCESO DE ALFABETIZACION EN DERECHO DE LAS MUJERES A 20 MUJERES DEL BARRIO DE BARRIO LA SIERPE EL DIA 30 DE MARZO 2023</t>
  </si>
  <si>
    <t>12804-12805</t>
  </si>
  <si>
    <t xml:space="preserve">PAGO DE INSUMOS DE PRIMERA NECESIDAD PARA LAS CANASTA DE LOS ADULTOS MAYORES DEL PROGRAMA GRATITUD </t>
  </si>
  <si>
    <t>PAGO DE MEDICAMENTOS PARA LA JORNADA MEDICA EN EL CANTON LAS UVITAS CON EL PROGRAMA ASI DEL MES DE MARZO 2023</t>
  </si>
  <si>
    <t>PAGO DE PLANILLA DE BECADOS DE LA UNIVERSIDAD MONSEÑOR OSCAR ARNULFO ROMERO CORRESPONDIENTE AL MES DE FEBRERO 2023</t>
  </si>
  <si>
    <t xml:space="preserve">PAGO DE 1 BOLSA DE 44 LIBRAS DE RUFO ADULTO PARA CAMPAÑA DE VACUNACION CONTRA LA RABIA </t>
  </si>
  <si>
    <t>PAGO PLANILLA DE BECADOS DE LA UNIVERSIDAD MONSEÑOR OSCAR ARNULFO ROMERO (UMOAR) CORRESPONDIENTE AL MES DE ENERO 2023</t>
  </si>
  <si>
    <t>13748-13749</t>
  </si>
  <si>
    <t>PAGO DE INSUMOS DE PRIMERA NECESIDAD PARA ENTREGA DE CANASTAS A LOS ADULTOS MAYORES DEL PROGRAMA GRATITUD DEL MES DE MARZO 2023</t>
  </si>
  <si>
    <t xml:space="preserve">PAGO DE MATERIALES PARA LA CONTRUCCION DE UNA FOSA SEPTICA EN CANTON LOS ALAS </t>
  </si>
  <si>
    <t xml:space="preserve">MEDIO AMBIENTE GESTION DE RIESGO </t>
  </si>
  <si>
    <t xml:space="preserve">PAGO DE INSUMOS PARA  PARA VELA DEL SR BARTOLO SANTOS ROBLES ADULTO MAYOR DE ESCASOS RECURSOS ECONOMICOS </t>
  </si>
  <si>
    <t xml:space="preserve">COMPRA DE BATERIA PARA UTILIZAR EN LA UNIDAD DE LA UATM PARA DISTANCIOMETRO DE LA UNIDAD </t>
  </si>
  <si>
    <t xml:space="preserve">CECIL RODRIGUEZ </t>
  </si>
  <si>
    <t xml:space="preserve">PAGO DE 4 TORITOS DE POLVORA PARA APOYAR A SAN JOSE Y A LOS ALAS EN SUS FIESTAS PATRONALES EN HONOR A SAN JOSE </t>
  </si>
  <si>
    <t xml:space="preserve">PAGO DE COMPLEMENTO DE SERVICIO DE DE DISPOSICION </t>
  </si>
  <si>
    <t>PAGO DE MANEJO INTEGRAL DE DESECHOS SOLIDOS Y TRANSPORTE DE DESECHOS SOLIDOS POR SERVICIOS PRESTADOS DEL 1 AL 15 DE MARZO 2023</t>
  </si>
  <si>
    <t>PAGO POR TRANSPORTE DURANTE EL MES DE ENERO Y FEBRERO 2023</t>
  </si>
  <si>
    <t xml:space="preserve">PAGO DE 48 DOCENAS DE COHETES DE VARA PARA AYUDAR A DIFERENTES LUGARES EN SUS FIESTAS PATRONALES EN HONOR A SAN JOSE </t>
  </si>
  <si>
    <t>0075, 0083</t>
  </si>
  <si>
    <t>PAGO DE LAVADO GENERAL Y GALON W40 PARA PICK UP N-3202 Y GALON DE ACEITE W40 - N2595</t>
  </si>
  <si>
    <t>PAGO DE MANO DE OBRA POR REPARACIONDEL CAMION COMPACTADOR PLACAS N-2595</t>
  </si>
  <si>
    <t>0038-0037</t>
  </si>
  <si>
    <t>PAGO DE REPUESTOS Y REPARACION DEL CAMION CONPACTADOR PLACAS N-2595</t>
  </si>
  <si>
    <t>PAGO DE COMPRA DE REPUESTOS Y MANO DE OBRA PARA REPARACION DEL CAMION COMPACTADOR PLACAS N-16716</t>
  </si>
  <si>
    <t xml:space="preserve">PAGO DE 30 REFIGERIOS PARA APOYO CON REFRIGERIOS A LOS ESTUDIANTES QUE ESTARAN COLABORANDO EN LA ACTIVIDAD DE LIMPIEZA EN EL RIO ASAMBIO 16/03/2023 </t>
  </si>
  <si>
    <t xml:space="preserve">PAGO DE MATERIALES QUE SERA UTILIZADO EN PINTAR CUNETAS EN EL CASCO URBANO </t>
  </si>
  <si>
    <t xml:space="preserve">PAGO DE 1 ESCALERA DE DOS BANDAS DE 24 PIES PARA EL PERSONAL DE ALUMBRADO PUBLICO </t>
  </si>
  <si>
    <t xml:space="preserve">OVIDIO AMILCAR SANTOS RAMIREZ </t>
  </si>
  <si>
    <t xml:space="preserve">PAGO DE ACCESORIOS PARA EL USO EN DIFERENTES ACTIVIDADES DE LA MUNICIPALIDAD </t>
  </si>
  <si>
    <t xml:space="preserve">FRANCISCO JAVIER ALAS ALBERTO </t>
  </si>
  <si>
    <t xml:space="preserve">PAGO DE MATERIALES QUE SERA UTILIZADO PARA LOS TRABAJOS REALIZADOS POR EL EQUIPO DE LA CUADRA DE MEDIO AMBIENTE </t>
  </si>
  <si>
    <t xml:space="preserve">PAGO DE MATERIALES QUE SERA UTILIZADO PARA LA ISNTALACION DE LAMPARAS EN EL MUNICIPIO </t>
  </si>
  <si>
    <t>LICITACION</t>
  </si>
  <si>
    <t>DOCUMENTOS POR UNIDAD\MEDIO AMBIENTE\1 ER TRIMESTRE\3038-SANTOS MURCIA SIBRIAN-$1278.00-MEDIO AMBIENTE_Censurado.pdf</t>
  </si>
  <si>
    <t>DOCUMENTOS POR UNIDAD\MEDIO AMBIENTE\1 ER TRIMESTRE\3051-SERVYQUIM S.A DE C.V -$350.00-MEDIO AMBIENTE_Censurado.pdf</t>
  </si>
  <si>
    <t>DOCUMENTOS POR UNIDAD\MEDIO AMBIENTE\1 ER TRIMESTRE\3037-DROGUERIA MAXIMA S.A DE C.V -$372.90-MEDIO AMBIENTE_Censurado.pdf</t>
  </si>
  <si>
    <t>DOCUMENTOS POR UNIDAD\TESORERIA\1 ER TRIMESTRE\3063-CALTEC.SA DE C.V-$540.00-TESORERIA_Censurado.pdf</t>
  </si>
  <si>
    <t>DOCUMENTOS POR UNIDAD\ADMINISTRADOR DE AGUA POTABLE\1ER TRIMESTRE\3061-SANTOS MURCIA SIBRIAN -$218.65-AGUA POTABLE .pdf</t>
  </si>
  <si>
    <t>DOCUMENTOS POR UNIDAD\SERVICIOS MUNICIPALES\1 ER TRIMESTRE\3060-JOSE SALVADOR GUEVARA-$70.00-SERVICIOS GENERALES_Censurado.pdf</t>
  </si>
  <si>
    <t>DOCUMENTOS POR UNIDAD\SERVICIOS MUNICIPALES BODEGA\1 ER TRIMESTRE\3142-MARIA FRANCISCA HERNANDEZ DE CASTRO-$2425.80-SERVICIOS MUNICIPALES_Censurado.pdf</t>
  </si>
  <si>
    <t>DOCUMENTOS POR UNIDAD\DESPACHO MUNICIPAL\1 ER TRIMESTRE\3057-MARIA FRANCISCA HERNANDEZ DE CASTRO-$28.00-DESPACHO MUNICIP_Censurado.pdf</t>
  </si>
  <si>
    <t>DOCUMENTOS POR UNIDAD\GERENCIA GENERAL\1 ER TRIMESTRE\3092-JORGE ALBERTO SERRANO MARTINEZ-$47.50-GERENCIA GENERAL_Censurado.pdf</t>
  </si>
  <si>
    <t>DOCUMENTOS POR UNIDAD\ALUMBRADO PUBLICO\1 ER TRIMESTRE\3099-SANTOS MURCIA SIBRIAN-$59.50-ALUMBRADO PUBLICO_Censurado.pdf</t>
  </si>
  <si>
    <t>DOCUMENTOS POR UNIDAD\SERVICIOS MUNICIPALES\1 ER TRIMESTRE\3044-ROBERTO ATILIO RIVAS LOPEZ-$245.00-SERVICIOS MUNICIPALES_Censurado.pdf</t>
  </si>
  <si>
    <t>DOCUMENTOS POR UNIDAD\PROYECCION SOCIAL\1 ER TRIMESTRE\3097-GABRIEL HEDILBERTO PORTILLO MOLINA -$720.00-PROYECCION SOCIAL_Censurado.pdf</t>
  </si>
  <si>
    <t>DOCUMENTOS POR UNIDAD\SERVICIOS MUNICIPALES\1 ER TRIMESTRE\3045-TALLER DIDEA S.A DE C.V-$411.78-SERVICIOS MUNICIPALES_Censurado.pdf</t>
  </si>
  <si>
    <t>DOCUMENTOS POR UNIDAD\SERVICIOS MUNICIPALES\1 ER TRIMESTRE\3098-INVERSIONES MAVERICK S.A DE C.V -435.00-SERVICIOS MUNICIPALES_Censurado.pdf</t>
  </si>
  <si>
    <t>DOCUMENTOS POR UNIDAD\SERVICIOS MUNICIPALES\1 ER TRIMESTRE\3043-JOSE SALVADOR GUEVARA -$91.00-SERVICIOS MUNICIPALES_Censurado.pdf</t>
  </si>
  <si>
    <t>DOCUMENTOS POR UNIDAD\RECURSOS HUMANOS\1 ER TRIMESTRE\3071-ZONIA MARIBEL MARTINEZ NUÑEZ-$40.00-RECURSOS HUMANOS _Censurado.pdf</t>
  </si>
  <si>
    <t>DOCUMENTOS POR UNIDAD\SERVICIOS MUNICIPALES\1 ER TRIMESTRE\3046-PRO NOBIS S.A DE C.V -$7781.13-SERVICIOS MUNICIPALES_Censurado.pdf</t>
  </si>
  <si>
    <t>DOCUMENTOS POR UNIDAD\SERVICIOS MUNICIPALES BODEGA\1 ER TRIMESTRE\3094-MARIA FRANCISCA HERNANDEZ DE CASTRO-$67.50-SERVICIOS GENERA_Censurado.pdf</t>
  </si>
  <si>
    <t>DOCUMENTOS POR UNIDAD\DESPACHO MUNICIPAL\1 ER TRIMESTRE\3096-MARIA FRANCISCA HERNANDEZ DE CASTRO-$57.25-DESPACHO MUNICIP_Censurado.pdf</t>
  </si>
  <si>
    <t>DOCUMENTOS POR UNIDAD\ADMINISTRADOR DE AGUA POTABLE\1ER TRIMESTRE\3095-SANTOS MURCIA SIBRIAN-$680.05-AGUA POTABLE.pdf</t>
  </si>
  <si>
    <t>DOCUMENTOS POR UNIDAD\ADMINISTRADOR DE AGUA POTABLE\1ER TRIMESTRE\3101-SANTOS MURCIA SIBRIAN-$65.80-AGUA POTABLE.pdf</t>
  </si>
  <si>
    <t>DOCUMENTOS POR UNIDAD\DESPACHO MUNICIPAL\1 ER TRIMESTRE\3100-CTE TELECOM S.A DE C.V -$1225.03-DESPACHO MUNICIPAL.pdf</t>
  </si>
  <si>
    <t>DOCUMENTOS POR UNIDAD\DESPACHO MUNICIPAL\1 ER TRIMESTRE\3140-MARIA FRANCISCA HERNANDEZ DE CASTRO-$3.90-DESPACHO MUNICIPA_Censurado.pdf</t>
  </si>
  <si>
    <t>DOCUMENTOS POR UNIDAD\PROYECCION SOCIAL\1 ER TRIMESTRE\3104-IRIS MARICELA MEJIA DE VILLALOVO-$90.00-PROYECCION SOCIAL _Censurado.pdf</t>
  </si>
  <si>
    <t>DOCUMENTOS POR UNIDAD\PROYECCION SOCIAL\1 ER TRIMESTRE\3105-LEONOR AGUIAR DE ESPINOLA-$27.00-PROYECCION SOCIAL_Censurado.pdf</t>
  </si>
  <si>
    <t>DOCUMENTOS POR UNIDAD\PROYECCION SOCIAL\1 ER TRIMESTRE\3107-GABRIELA ISAMAR VIDES GONZALEZ-$200.00-PROYECCION SOCIAL_Censurado.pdf</t>
  </si>
  <si>
    <t>DOCUMENTOS POR UNIDAD\PROYECCION SOCIAL\1 ER TRIMESTRE\3106-ANA YANIRA OLIVA LOPEZ-$54.00-PROYECCION SOCIAL_Censurado.pdf</t>
  </si>
  <si>
    <t>DOCUMENTOS POR UNIDAD\DESPACHO MUNICIPAL\1 ER TRIMESTRE\3091-MARIA FRANCISCA HERNANDEZ DE CASTRO-$59.10-DESPACHO MUNICIP_Censurado.pdf</t>
  </si>
  <si>
    <t>DOCUMENTOS POR UNIDAD\PROYECTOS\1 ER TRIMESTRE\3145-BRAULIO ERASMO MENA-$20.00-PROYECTOS_Censurado.pdf</t>
  </si>
  <si>
    <t>DOCUMENTOS POR UNIDAD\PROYECCION SOCIAL\1 ER TRIMESTRE\3151-CLAUDIA BEATRIZ GUERRA ANGEL-$500-PROYECCION SOCIAL_Censurado.pdf</t>
  </si>
  <si>
    <t>DOCUMENTOS POR UNIDAD\ADMINISTRADOR DE AGUA POTABLE\1ER TRIMESTRE\3143-SANTOS MURCIA SIBRIAN -$87.95-AGUA POTABLE.pdf</t>
  </si>
  <si>
    <t>DOCUMENTOS POR UNIDAD\ADMINISTRADOR DE AGUA POTABLE\1ER TRIMESTRE\3144-SANTOS MURCIA SIBRIN-$125.50-AGUA POTABLE.pdf</t>
  </si>
  <si>
    <t>DOCUMENTOS POR UNIDAD\MEDIO AMBIENTE\1 ER TRIMESTRE\2881-JOSE RUTILIO ALEMAN VASQUEZ-$12.50-MEDIO AMBIENTE_Censurado.pdf</t>
  </si>
  <si>
    <t>DOCUMENTOS POR UNIDAD\PROYECCION SOCIAL\1 ER TRIMESTRE\3152-REINA DORIS QUIJADA RIVERA -$975.00-PROYECCION SOCIAL _Censurado.pdf</t>
  </si>
  <si>
    <t>DOCUMENTOS POR UNIDAD\SINDICATURA\1 ER TRIMESTRE\3146-ZD S.A DE C.V -$759.00-SINDICATURA_Censurado.pdf</t>
  </si>
  <si>
    <t>DOCUMENTOS POR UNIDAD\SINDICATURA\1 ER TRIMESTRE\3185-DIRECCION GENERAL DE TESORERIA-$140.00-SINDICATURA_Censurado.pdf</t>
  </si>
  <si>
    <t>DOCUMENTOS POR UNIDAD\PROYECCION SOCIAL\1 ER TRIMESTRE\3179-JORGE ALBERTO SERRANO MARTINEZ-$140.00-PROYECCION SOCIAL_Censurado.pdf</t>
  </si>
  <si>
    <t>DOCUMENTOS POR UNIDAD\PROYECCION SOCIAL\1 ER TRIMESTRE\3187-GABRIELA ISAMAR VIDES GONZALEZ-$70.00-PROYECCION SOCIAL_Censurado.pdf</t>
  </si>
  <si>
    <t>DOCUMENTOS POR UNIDAD\SERVICIOS MUNICIPALES\1 ER TRIMESTRE\2885-AMENPOR S.A DE C.V -$62.40-SERVICIOS MUNICIPALES_Censurado.pdf</t>
  </si>
  <si>
    <t>DOCUMENTOS POR UNIDAD\RECURSOS HUMANOS\1 ER TRIMESTRE\3036-AMENPOR S.A DE C.V -$20.00-RECURSOS HUMANOS_Censurado.pdf</t>
  </si>
  <si>
    <t>DOCUMENTOS POR UNIDAD\PROYECCION SOCIAL\1 ER TRIMESTRE\3203-WILLIAMS ARMANDO LOPEZ GOMEZ -$140.00-PROYECCION SOCIAL _Censurado.pdf</t>
  </si>
  <si>
    <t>DOCUMENTOS POR UNIDAD\INFORMATICA\1 ER TRIMESTRE\3139-JOSE ARMANDO GUARDADO DELGADO-$72.00-INFORMATICA_Censurado.pdf</t>
  </si>
  <si>
    <t>DOCUMENTOS POR UNIDAD\PROYECCION SOCIAL\1 ER TRIMESTRE\3113-MARTHA ORDOÑEZ CHINCHILLA-$45.00-PROYECCION SOCIAL_Censurado.pdf</t>
  </si>
  <si>
    <t>DOCUMENTOS POR UNIDAD\PROYECCION SOCIAL\1 ER TRIMESTRE\3110-MARIA FRANCISCA HERNANDEZ DE CASTRO-$110.00-PROYECCION SOCIAL_Censurado.pdf</t>
  </si>
  <si>
    <t>DOCUMENTOS POR UNIDAD\PROYECCION SOCIAL\1 ER TRIMESTRE\3208-GABRIELA ISAMAR VIDES GONZALEZ -$130.00-PROYECCION SOCIAL _Censurado.pdf</t>
  </si>
  <si>
    <t>DOCUMENTOS POR UNIDAD\PROYECCION SOCIAL\1 ER TRIMESTRE\3111-CARLOS ANIBAL LOPEZ VILLALOBOS -$56.00-PROYECCION SOCIAL _Censurado.pdf</t>
  </si>
  <si>
    <t>DOCUMENTOS POR UNIDAD\PROYECCION SOCIAL\1 ER TRIMESTRE\3131-MARLENY ISABEL CARABANTES DE HERNANDEZ-$170.00-PROYECCION SOCIAL_Censurado.pdf</t>
  </si>
  <si>
    <t>DOCUMENTOS POR UNIDAD\GERENCIA GENERAL\1 ER TRIMESTRE\3183-JOSE FRANCISCO RIVERA BORJA-$280.00-GERENCIA GENERAL_Censurado.pdf</t>
  </si>
  <si>
    <t>DOCUMENTOS POR UNIDAD\SERVICIOS MUNICIPALES\1 ER TRIMESTRE\3161-JUAN CARLOS NUÑEZ LEON-$60.00-SERVICIOS MUNICIPALES_Censurado.pdf</t>
  </si>
  <si>
    <t>DOCUMENTOS POR UNIDAD\RECURSOS HUMANOS\1 ER TRIMESTRE\3189-ADELA ABIGAIL MENJIVAR GAVARRETE-$42.00-RECURSOS HUMANOS_Censurado.pdf</t>
  </si>
  <si>
    <t>DOCUMENTOS POR UNIDAD\SERVICIOS MUNICIPALES\1 ER TRIMESTRE\3166-JOSE SALVADOR GUEVARA-$115.50-SERVICIOS MUNICIPALES_Censurado.pdf</t>
  </si>
  <si>
    <t>DOCUMENTOS POR UNIDAD\SERVICIOS MUNICIPALES\1 ER TRIMESTRE\3165-ELMER VLADIMIR PALACIOS ZAMORA-$50.00-SERVICIOS MUNICIPALES_Censurado.pdf</t>
  </si>
  <si>
    <t>DOCUMENTOS POR UNIDAD\SERVICIOS MUNICIPALES\1 ER TRIMESTRE\3048-JUAN CARLOS NUÑEZ LEON-$145.00-SERVICIOS MUNICIPALES_Censurado.pdf</t>
  </si>
  <si>
    <t>DOCUMENTOS POR UNIDAD\SERVICIOS MUNICIPALES\1 ER TRIMESTRE\3049-JUAN CARLOS NUÑEZ LEON-$550.00-SERVICIOS MUNICIPALES_Censurado.pdf</t>
  </si>
  <si>
    <t>DOCUMENTOS POR UNIDAD\SERVICIOS MUNICIPALES\1 ER TRIMESTRE\3050-JUAN CARLOS NUÑEZ LEON-$525.00-SERVICIOS MUNICIPALES_Censurado.pdf</t>
  </si>
  <si>
    <t>DOCUMENTOS POR UNIDAD\SERVICIOS MUNICIPALES\1 ER TRIMESTRE\3162-ELMER VLADIMIR PALACIOS ZAMORA -$338.00-SERVICIOS MUNICIPALES_Censurado.pdf</t>
  </si>
  <si>
    <t>DOCUMENTOS POR UNIDAD\SERVICIOS MUNICIPALES\1 ER TRIMESTRE\3160-INVERSIONES MAVERICK S.A DE C.V -$134.00-SERVICIOS MUNICIPALES_Censurado.pdf</t>
  </si>
  <si>
    <t>DOCUMENTOS POR UNIDAD\SERVICIOS MUNICIPALES\1 ER TRIMESTRE\3163-ELMER VLADIMIR PALACIOS ZAMORA -$945.00-SERVICIOS MUNICIPALES_Censurado.pdf</t>
  </si>
  <si>
    <t>DOCUMENTOS POR UNIDAD\SERVICIOS MUNICIPALES\1 ER TRIMESTRE\3164-ELMER VLADIMIR PALACIS ZAMORA -$150.00-SERVICIOS MUNICIPALES_Censurado.pdf</t>
  </si>
  <si>
    <t>DOCUMENTOS POR UNIDAD\SERVICIOS MUNICIPALES\1 ER TRIMESTRE\3169-ROBERTO ATILIO RIVAS LOPEZ-$300.00-SERVICIOS MUNICIPALES_Censurado.pdf</t>
  </si>
  <si>
    <t>DOCUMENTOS POR UNIDAD\MEDIO AMBIENTE\1 ER TRIMESTRE\2880-DIHARE S.A DE C.V -$33.96-MEDIO AMBIENTE _Censurado.pdf</t>
  </si>
  <si>
    <t>DOCUMENTOS POR UNIDAD\ADMINISTRADOR DE AGUA POTABLE\1ER TRIMESTRE\3159-SANTOS MURCIA SIBRIAN-$122.75-AGUA POTABLE.pdf</t>
  </si>
  <si>
    <t>DOCUMENTOS POR UNIDAD\PROYECCION SOCIAL\1 ER TRIMESTRE\3150-MARIA FRANCISCA HERNANDEZ DE CASTRO-$35.00-PROYECCION SOCIAL_Censurado.pdf</t>
  </si>
  <si>
    <t>DOCUMENTOS POR UNIDAD\PROYECTOS\1 ER TRIMESTRE\3056-ZONIA MARIBEL MARTINEZ NUÑEZ-$4.00-PROYECTOS_Censurado.pdf</t>
  </si>
  <si>
    <t>DOCUMENTOS POR UNIDAD\UATM\1 ER TRIMESTRE\3064-CALTEC S.A DE C.V-$67.80-UATM_Censurado.pdf</t>
  </si>
  <si>
    <t>DOCUMENTOS POR UNIDAD\INFORMATICA\1 ER TRIMESTRE\3016-JOSE ARMANDO GUARDADO DELGADO-$60.00-INFORMATICA_Censurado.pdf</t>
  </si>
  <si>
    <t>DOCUMENTOS POR UNIDAD\INFORMATICA\1 ER TRIMESTRE\3035-JOSE ARMANDO GUARDADO DELGADO-$120.00-INFORMATICA_Censurado.pdf</t>
  </si>
  <si>
    <t>DOCUMENTOS POR UNIDAD\SERVICIOS MUNICIPALES\1 ER TRIMESTRE\3042-ROBERTO ATILIO RIVAS LOPEZ-$380.00-SERVICIOS MUNICIPALES _Censurado.pdf</t>
  </si>
  <si>
    <t>DOCUMENTOS POR UNIDAD\DESPACHO MUNICIPAL\1 ER TRIMESTRE\3058-MARIA FRANCISCA HERNANDEZ DE CASTRO-$36.80-DESPACHO MUNICIPAL_Censurado.pdf</t>
  </si>
  <si>
    <t>DOCUMENTOS POR UNIDAD\COMUNICACIONES\1 ER TRIMESTRE\3132-RADIO CHALATENANGO S.A DE C.V -$226.00-COMUNICACIONES _Censurado.pdf</t>
  </si>
  <si>
    <t>DOCUMENTOS POR UNIDAD\MEDIO AMBIENTE\1 ER TRIMESTRE\3033-SONIA BETY LOPEZ DE MIRANDA -$660.00-MEDIO AMBIENTE_Censurado.pdf</t>
  </si>
  <si>
    <t>DOCUMENTOS POR UNIDAD\ADMINISTRADOR DE AGUA POTABLE\1ER TRIMESTRE\2981-SANTOS MURCIA SIBRIAN -$221.55-AGUA POTABLE.pdf</t>
  </si>
  <si>
    <t>DOCUMENTOS POR UNIDAD\PROYECTOS\1 ER TRIMESTRE\3041-SANTOS MURCIA SIBRIAN-$103.90-PROYECTOS_Censurado.pdf</t>
  </si>
  <si>
    <t>DOCUMENTOS POR UNIDAD\PROYECCION SOCIAL\1 ER TRIMESTRE\2985-MARTA DELMY HERNANDEZ MOLINA-$65.00-PROYECCION SOCIAL_Censurado.pdf</t>
  </si>
  <si>
    <t>DOCUMENTOS POR UNIDAD\ALUMBRADO PUBLICO\1 ER TRIMESTRE\3116-GRUPO MEW S.A DE C.V -$918.00-ALUMBRADO PUBLICO_Censurado.pdf</t>
  </si>
  <si>
    <t>DOCUMENTOS POR UNIDAD\PROYECCION SOCIAL\1 ER TRIMESTRE\3148-CARLOS ANIBAL LOPEZ VILLALOBOS -$56.00-PROYECCION SOCIAL_Censurado.pdf</t>
  </si>
  <si>
    <t>DOCUMENTOS POR UNIDAD\PROYECCION SOCIAL\1 ER TRIMESTRE\3153-DIHARE S.A DE C.V -$36.33-PROYECCION SOCIAL_Censurado.pdf</t>
  </si>
  <si>
    <t>DOCUMENTOS POR UNIDAD\ALUMBRADO PUBLICO\1 ER TRIMESTRE\3181-SANTOS MURCIA SIBRIAN-$41.70-ALUMBRADO PUBLICO_Censurado.pdf</t>
  </si>
  <si>
    <t>DOCUMENTOS POR UNIDAD\SERVICIOS MUNICIPALES\1 ER TRIMESTRE\3168-ROBERTO ATILIO RIVAS LOPEZ-$380.00-SERVICIOS MUNICIPALES_Censurado.pdf</t>
  </si>
  <si>
    <t>DOCUMENTOS POR UNIDAD\SERVICIOS MUNICIPALES\1 ER TRIMESTRE\3167-ROBERTO ATILIO RIVAS LOPEZ-$250.00-SERVICIOS MUNICIPALES_Censurado.pdf</t>
  </si>
  <si>
    <t>DOCUMENTOS POR UNIDAD\MERCADO MUNICIPAL\1 ER TRIMESTRE\2687-SANTOS MURCIA SIBRIAN-$36.85-MERCADO MUNICIPAL_Censurado.pdf</t>
  </si>
  <si>
    <t>DOCUMENTOS POR UNIDAD\PROYECCION SOCIAL\1 ER TRIMESTRE\3209-JOSE RUTILIO ALEMAN VASQUEZ-$298.28-PROYECCION SOCIAL_Censurado.pdf</t>
  </si>
  <si>
    <t>DOCUMENTOS POR UNIDAD\PROYECCION SOCIAL\1 ER TRIMESTRE\3204-JOSE RUTILIO ALEMAN VASQUEZ-$378.16-PROYECCION SOCIAL_Censurado.pdf</t>
  </si>
  <si>
    <t>DOCUMENTOS POR UNIDAD\ALUMBRADO PUBLICO\1 ER TRIMESTRE\3191-SANTOS MURCIA SIBRIAN-$31.85-ALUMBRADO PUBLICO_Censurado.pdf</t>
  </si>
  <si>
    <t>DOCUMENTOS POR UNIDAD\PROYECCION SOCIAL\1 ER TRIMESTRE\3154-FRANCISCO HERNANDEZ DE CASTRO-$500.00-PROYECCION SOCIAL_Censurado.pdf</t>
  </si>
  <si>
    <t>DOCUMENTOS POR UNIDAD\SERVICIOS MUNICIPALES\1 ER TRIMESTRE\3182-SANTOS MURCIA SIBRIAN-$69.95-SERVICIOS MUNICIPALES_Censurado.pdf</t>
  </si>
  <si>
    <t>DOCUMENTOS POR UNIDAD\DESPACHO MUNICIPAL\1 ER TRIMESTRE\3172-MARIA FRANCISCA HERNANDEZ DE CASTRO-$28.00-DESPACHO MUNICIPAL_Censurado.pdf</t>
  </si>
  <si>
    <t>DOCUMENTOS POR UNIDAD\GERENCIA GENERAL\1 ER TRIMESTRE\3184-GABRIELA ISAMAR VIDES GONZALEZ-$28.00-GERENCIA GENERAL_Censurado.pdf</t>
  </si>
  <si>
    <t>DOCUMENTOS POR UNIDAD\PROYECCION SOCIAL\1 ER TRIMESTRE\3195-MARIA FRANCISCA HERNANDEZ DE CASTRO-$2500.00-PROYECCION SOC_Censurado.pdf</t>
  </si>
  <si>
    <t>DOCUMENTOS POR UNIDAD\SERVICIOS MUNICIPALES\1 ER TRIMESTRE\3218-DIHARE S.A DE CV-$3043-SERVICIOS MUNICIPALES_Censurado.pdf</t>
  </si>
  <si>
    <t>DOCUMENTOS POR UNIDAD\SERVICIOS MUNICIPALES\1 ER TRIMESTRE\3216-DIHARE S.A DE C.V-$3450-SERVICIOS MUNICIPALES_Censurado.pdf</t>
  </si>
  <si>
    <t>DOCUMENTOS POR UNIDAD\PROYECCION SOCIAL\1 ER TRIMESTRE\3240-CARLOS ANIBAL LOPEZ VILLALOBOS-$56.00-PROYECCION SOCIAL_Censurado.pdf</t>
  </si>
  <si>
    <t>DOCUMENTOS POR UNIDAD\ALUMBRADO PUBLICO\1 ER TRIMESTRE\3210-FERRETERIA EPA S.A DE C.V -$1047.60-ALUMBRADO PUBLICO_Censurado.pdf</t>
  </si>
  <si>
    <t>DOCUMENTOS POR UNIDAD\PROYECCION SOCIAL\1 ER TRIMESTRE\3178-MAYRA IVONNY HERNANDEZ ZELAYA-$56.00-PROYECCION SOCIAL_Censurado.pdf</t>
  </si>
  <si>
    <t>DOCUMENTOS POR UNIDAD\PROYECCION SOCIAL\1 ER TRIMESTRE\3174-IRIS MARICELA MEJIA DE VILLALOVO-$300.00-PROYECCION SOCIAL_Censurado.pdf</t>
  </si>
  <si>
    <t>DOCUMENTOS POR UNIDAD\PROYECCION SOCIAL\1 ER TRIMESTRE\3243-AQUILEO DUBON ALFARO-$800-PROYECCION SOCIAL_Censurado.pdf</t>
  </si>
  <si>
    <t>DOCUMENTOS POR UNIDAD\ALUMBRADO PUBLICO\1 ER TRIMESTRE\3186-OSCAR MAURICIO QUIJADA DUARTE-$3182.00-ALUMBRADO PUBLICO_Censurado.pdf</t>
  </si>
  <si>
    <t>DOCUMENTOS POR UNIDAD\SERVICIOS MUNICIPALES\1 ER TRIMESTRE\3213-PRO NOBIS S.A DE C.V -$9238.18-SERVICIOS MUNICIPALES_Censurado.pdf</t>
  </si>
  <si>
    <t>DOCUMENTOS POR UNIDAD\SERVICIOS MUNICIPALES\1 ER TRIMESTRE\3215-DIHARE S.A DE C.V-$21.00-SERVICIOS MUNICIPALES_Censurado.pdf</t>
  </si>
  <si>
    <t>DOCUMENTOS POR UNIDAD\SERVICIOS MUNICIPALES\1 ER TRIMESTRE\3257-ROBERTO ATILIO RIVAS LOPEZ-$15.00-SERVICIOS MUNICIPALES_Censurado.pdf</t>
  </si>
  <si>
    <t>DOCUMENTOS POR UNIDAD\COMUNICACIONES\1 ER TRIMESTRE\3235-RADIO CHALATENANGO S.A DE C.V -$226.00-COMUNICACIONES_Censurado.pdf</t>
  </si>
  <si>
    <t>DOCUMENTOS POR UNIDAD\SERVICIOS MUNICIPALES BODEGA\1 ER TRIMESTRE\3278-NORMA BEATRIZ SOSA-$718.20-SERVICIOS GENERALES BODEGA_Censurado.pdf</t>
  </si>
  <si>
    <t>DOCUMENTOS POR UNIDAD\COMUNICACIONES\1 ER TRIMESTRE\3265-CORPORACION RENACER ECLESIAL DE EL SALVADOR S.A DE C.V-$150.00-COMUNICACIONES_Censurado.pdf</t>
  </si>
  <si>
    <t>DOCUMENTOS POR UNIDAD\MEDIO AMBIENTE\1 ER TRIMESTRE\3196-GRUPO JOSELO S.A DE C.V -$10.00-MEDIO AMBIENTE _Censurado.pdf</t>
  </si>
  <si>
    <t>DOCUMENTOS POR UNIDAD\ALUMBRADO PUBLICO\1 ER TRIMESTRE\3190-ZONIA MARIBEL MARTINEZ NUÑEZ-$84.80-ALUMBRADO PUBLICO_Censurado.pdf</t>
  </si>
  <si>
    <t>DOCUMENTOS POR UNIDAD\ALUMBRADO PUBLICO\1 ER TRIMESTRE\3198-GRUPO MEW S.A DE C.V -$912.00-ALUMBRADO PUBLICO_Censurado.pdf</t>
  </si>
  <si>
    <t>DOCUMENTOS POR UNIDAD\ALUMBRADO PUBLICO\1 ER TRIMESTRE\3200-SANTOS MURCIA SIBRIAN-$232.30-ALUMBRADO PUBLICO_Censurado.pdf</t>
  </si>
  <si>
    <t>DOCUMENTOS POR UNIDAD\ALUMBRADO PUBLICO\1 ER TRIMESTRE\3199-SANTOS MURCIA SIBRIAN-$178.25-ALUMBRADO PUBLICO_Censurado.pdf</t>
  </si>
  <si>
    <t>DOCUMENTOS POR UNIDAD\SERVICIOS MUNICIPALES\1 ER TRIMESTRE\3170-ROBERTO ATILIO RIVAS LOPEZ-$450.00-SERVICIOS MUNICIPALES_Censurado.pdf</t>
  </si>
  <si>
    <t>DOCUMENTOS POR UNIDAD\DESPACHO MUNICIPAL\1 ER TRIMESTRE\3193-MARIA FRANCISCA HERNANDEZ DE CASTRO-$22.50-DESPACHO MUNICIP_Censurado.pdf</t>
  </si>
  <si>
    <t>DOCUMENTOS POR UNIDAD\GERENCIA GENERAL\1 ER TRIMESTRE\3261-BETY ESTEL VASQUEZ PEREZ-$14.00-GERENCIA GENERAL_Censurado.pdf</t>
  </si>
  <si>
    <t>DOCUMENTOS POR UNIDAD\SERVICIOS MUNICIPALES\1 ER TRIMESTRE\3214-DIHARE S.A DE C.V-$90.00-SERVICIOS MUNICIPALES_Censurado.pdf</t>
  </si>
  <si>
    <t>DOCUMENTOS POR UNIDAD\SERVICIOS MUNICIPALES\1 ER TRIMESTRE\3211-ROBERTO ATILIO RIVAS LOPEZ-$215.00-SERVICIOS MUNICIPALES_Censurado.pdf</t>
  </si>
  <si>
    <t>DOCUMENTOS POR UNIDAD\SERVICIOS MUNICIPALES\1 ER TRIMESTRE\3212-ROBERTO ATILIO RIVAS LOPEZ-$140.00-SERVICIOS MUNICIPALES_Censurado.pdf</t>
  </si>
  <si>
    <t>DOCUMENTOS POR UNIDAD\PROYECCION SOCIAL\1 ER TRIMESTRE\3272-MARTHA MARIA ORDOÑEZ CHINCHILLA-$40.00-PROYECCION SOCIAL_Censurado.pdf</t>
  </si>
  <si>
    <t>DOCUMENTOS POR UNIDAD\PROYECCION SOCIAL\1 ER TRIMESTRE\3271-MARTHA ORDOÑEZ CHINCHILLA-$339.00-PROYECCION SOCIAL_Censurado.pdf</t>
  </si>
  <si>
    <t>DOCUMENTOS POR UNIDAD\SERVICIOS MUNICIPALES\1 ER TRIMESTRE\3227-INVERSIONES MAVERICK S.A DE C.V -$20.20-SERVICIOS MUNICIPALES_Censurado.pdf</t>
  </si>
  <si>
    <t>DOCUMENTOS POR UNIDAD\PROYECCION SOCIAL\1 ER TRIMESTRE\3223-GABRIELA ISAMAR VIDEZ -$115.00-PROYECCION SOCIAL_Censurado.pdf</t>
  </si>
  <si>
    <t>DOCUMENTOS POR UNIDAD\PROYECCION SOCIAL\1 ER TRIMESTRE\3222-GABRIELA ISAMAR VIDES GONZALEZ-$230.00-PROYECCION SOCIAL_Censurado.pdf</t>
  </si>
  <si>
    <t>DOCUMENTOS POR UNIDAD\SERVICIOS MUNICIPALES\1 ER TRIMESTRE\3202-EDGARDO ARISTIDES MORALES CARDOZA-$22.00-SERVICIOS MUNICIPALES_Censurado.pdf</t>
  </si>
  <si>
    <t>DOCUMENTOS POR UNIDAD\SERVICIOS MUNICIPALES\1 ER TRIMESTRE\3201-JOSE SALVADOR GUEVARA -$122.50-SERVICIOS MUNICIPALES_Censurado.pdf</t>
  </si>
  <si>
    <t>DOCUMENTOS POR UNIDAD\PRIMERA INFANCIA SIÑEZ Y ADOLESCENCIA\1ER TRIMESTRE\3233-CLAUDIA CLARIBEL MEJIVAR DE SANTAMARIA -$112.50-PRIMERA INFANCIA NIÑEZ Y ADOLESCENCIA_Censurado.pdf</t>
  </si>
  <si>
    <t>DOCUMENTOS POR UNIDAD\PRIMERA INFANCIA SIÑEZ Y ADOLESCENCIA\1ER TRIMESTRE\3234-MARIA FRANCISCA HERNANDEZ DE CASTRO-$14.00-PRIMERA INFANCIA NIÑEZ Y ADOLESCENCIA_Censurado.pdf</t>
  </si>
  <si>
    <t>DOCUMENTOS POR UNIDAD\DESPACHO MUNICIPAL\1 ER TRIMESTRE\3236-DIHARE S.A DE C.V-$67.20-DESPACHO MUNICIPAL_Censurado.pdf</t>
  </si>
  <si>
    <t>DOCUMENTOS POR UNIDAD\SERVICIOS MUNICIPALES\1 ER TRIMESTRE\3247-ISRAEL ALEMAN RIVERA -$421.00-SERVICIOS MUNICIPALES_Censurado.pdf</t>
  </si>
  <si>
    <t>DOCUMENTOS POR UNIDAD\ALUMBRADO PUBLICO\1 ER TRIMESTRE\3249-SANTOS MURCIA SIBRIAN-$16.95-ALUMBRADO PUBLICO_Censurado.pdf</t>
  </si>
  <si>
    <t>DOCUMENTOS POR UNIDAD\SERVICIOS MUNICIPALES\1 ER TRIMESTRE\3220-GERBER ALEXIS CASTRO ROJAS-$67.00-SERVICIOS MUNICIPALES_Censurado.pdf</t>
  </si>
  <si>
    <t>DOCUMENTOS POR UNIDAD\SERVICIOS MUNICIPALES\1 ER TRIMESTRE\3219-HECTOR DANIEL ALFARO MELGAR-$89.00-SERVICIOS MUNICIPALES_Censurado.pdf</t>
  </si>
  <si>
    <t>DOCUMENTOS POR UNIDAD\SERVICIOS MUNICIPALES\1 ER TRIMESTRE\3248-BRAULIO ERASMO MENA-$144.00-SERVICIOS MUNICIPALES_Censurado.pdf</t>
  </si>
  <si>
    <t>DOCUMENTOS POR UNIDAD\PROYECCION SOCIAL\1 ER TRIMESTRE\3239-FUNERALES GUARDADO S.A DE C.V -$200.00-PROYECCION SOCIAL _Censurado.pdf</t>
  </si>
  <si>
    <t>DOCUMENTOS POR UNIDAD\SERVICIOS MUNICIPALES\1 ER TRIMESTRE\3246-ISRAEL ALEMAN RIVERA-$1074.00-SERVICIOS MUNICIPALES_Censurado.pdf</t>
  </si>
  <si>
    <t>DOCUMENTOS POR UNIDAD\ADMINISTRADOR DE AGUA POTABLE\1ER TRIMESTRE\3180-SANTOS MURCIA SIBRIAN-$171.60-AGUA POTABLE.pdf</t>
  </si>
  <si>
    <t>DOCUMENTOS POR UNIDAD\MEDIO AMBIENTE\1 ER TRIMESTRE\3232-GRUPO JOSELO S.A DE C.V -$11.00-MEDIO AMBIENTE_Censurado.pdf</t>
  </si>
  <si>
    <t>DOCUMENTOS POR UNIDAD\MERCADO MUNICIPAL\1 ER TRIMESTRE\2690-COMERCIAL OVIDIO DERAS S.A DE C.V -$80.00-MERCADO MUNICIPAL_Censurado.pdf</t>
  </si>
  <si>
    <t>DOCUMENTOS POR UNIDAD\PROYECTOS\1 ER TRIMESTRE\3253-FREDI EDGARDO LOPEZ DELGADO-$96.50-PROYECTOS_Censurado.pdf</t>
  </si>
  <si>
    <t>DOCUMENTOS POR UNIDAD\PROYECTOS\1 ER TRIMESTRE\3268-FREDI EDGARDO LOPEZ DELGADO-$29.50-PROYECTO_Censurado.pdf</t>
  </si>
  <si>
    <t>DOCUMENTOS POR UNIDAD\PROYECTOS\1 ER TRIMESTRE\3252-FREDI EDGARDO LOPEZ DELGADO-$1200.00-PROYECTOS_Censurado.pdf</t>
  </si>
  <si>
    <t>DOCUMENTOS POR UNIDAD\PROYECTOS\1 ER TRIMESTRE\3270-FREDI EDGARDO LOPEZ DELGADO-$1700.00-PROYECTOS_Censurado.pdf</t>
  </si>
  <si>
    <t>DOCUMENTOS POR UNIDAD\PROYECTOS\1 ER TRIMESTRE\3267-FREDI EDGARDO LOPEZ DELGADO -$719.65-PROYECTOS_Censurado.pdf</t>
  </si>
  <si>
    <t>DOCUMENTOS POR UNIDAD\SERVICIOS MUNICIPALES\1 ER TRIMESTRE\3254-JUAN CARLOS NUÑEZ LEON-$180.00-SERVICIOS MUNICIPALES_Censurado.pdf</t>
  </si>
  <si>
    <t>DOCUMENTOS POR UNIDAD\SERVICIOS MUNICIPALES\1 ER TRIMESTRE\3250-JUAN CARLOS NUÑEZ LEON-$1350.00-SERVICIOS MUNICIPALES_Censurado.pdf</t>
  </si>
  <si>
    <t>DOCUMENTOS POR UNIDAD\SERVICIOS MUNICIPALES\1 ER TRIMESTRE\3258-JOSE SALVADOR GUEVARA-$203.00-SERVICIOS MUNICIPALES_Censurado.pdf</t>
  </si>
  <si>
    <t>DOCUMENTOS POR UNIDAD\MEDIO AMBIENTE\1 ER TRIMESTRE\3263-FERRETERI EPA S.A DE C.V-$57.75-MEDIO AMBIENTE_Censurado.pdf</t>
  </si>
  <si>
    <t>DOCUMENTOS POR UNIDAD\PROYECTOS\1 ER TRIMESTRE\3269-AGROFERRETERIA DIVINO NIÑO-$162.00-PROYECTOS_Censurado.pdf</t>
  </si>
  <si>
    <t>DOCUMENTOS POR UNIDAD\ADMINISTRADOR DE AGUA POTABLE\1ER TRIMESTRE\3275-SANTOS MURCIA SIBRIAN-$125.60-AGUA POTABLE_Censurado.pdf</t>
  </si>
  <si>
    <t>DOCUMENTOS POR UNIDAD\ADMINISTRADOR DE AGUA POTABLE\1ER TRIMESTRE\3317-MARTIN GILBERTO FLORES VELAZQUEZ-$150.00-$AGUA POTABLE_Censurado.pdf</t>
  </si>
  <si>
    <t>DOCUMENTOS POR UNIDAD\PROYECCION SOCIAL\1 ER TRIMESTRE\3117-MELVIN MANFREDIS CRUZ MEJIA-$2333.34-PROYECCION SOCIAL_Censurado.pdf</t>
  </si>
  <si>
    <t>DOCUMENTOS POR UNIDAD\UNIDAD DE LA MUJER\1ER TRIMESTRE\3285-JULIO ANTONIO QUINTANILLA CARCAMO-$134.00-UNIDAD DE LA MUJER_Censurado.pdf</t>
  </si>
  <si>
    <t>DOCUMENTOS POR UNIDAD\DESPACHO MUNICIPAL\1 ER TRIMESTRE\3264-CTE TELECOM S.A DE CV-$1225.03-DESPACHO MUNICIPAL_Censurado.pdf</t>
  </si>
  <si>
    <t>DOCUMENTOS POR UNIDAD\SERVICIOS MUNICIPALES\1 ER TRIMESTRE\3259-PRO NOBIS S.A DE C.V-$8983.25-SERVICIOS MUNICIPALES_Censurado.pdf</t>
  </si>
  <si>
    <t>DOCUMENTOS POR UNIDAD\PROYECTOS\1 ER TRIMESTRE\3283-ROBERTO ATILIO RIVAS LOPEZ-$35.00-PROYECTOS_Censurado.pdf</t>
  </si>
  <si>
    <t>DOCUMENTOS POR UNIDAD\ADMINISTRADOR DE AGUA POTABLE\1ER TRIMESTRE\3276-MARTIN GILBERTO FLORES VELASQUEZ-$226.00-AGUA POTABLE.pdf</t>
  </si>
  <si>
    <t>DOCUMENTOS POR UNIDAD\MERCADO MUNICIPAL\1 ER TRIMESTRE\2770-MARTIN GILBERTO FLORES VELAZQUEZ-$50.00-MERCADO MUNICIPAL_Censurado.pdf</t>
  </si>
  <si>
    <t>DOCUMENTOS POR UNIDAD\PROYECCION SOCIAL\1 ER TRIMESTRE\3389-MELVIN DANIEL RAMIREZ GUARDADO-$56.00-PROYECCION SOCIAL_Censurado.pdf</t>
  </si>
  <si>
    <t>DOCUMENTOS POR UNIDAD\PROYECCION SOCIAL\1 ER TRIMESTRE\3390-JULIO ANTONIO QUINTANILLA CARCAMO-$111.50-PROYECCION SOCIAL_Censurado.pdf</t>
  </si>
  <si>
    <t>DOCUMENTOS POR UNIDAD\PROYECCION SOCIAL\1 ER TRIMESTRE\3141-MARIA FRANCISCA HERNANDEZ DE CASTRO-$60.00-PROYECCION SOCIAL_Censurado.pdf</t>
  </si>
  <si>
    <t>DOCUMENTOS POR UNIDAD\ADMINISTRADOR DE AGUA POTABLE\1ER TRIMESTRE\3277-SANTOS MURCIA SIBRIAN-$21.05-AGUA POTABLE_Censurado.pdf</t>
  </si>
  <si>
    <t>DOCUMENTOS POR UNIDAD\UATM\1 ER TRIMESTRE\3280-CALTEC S.A DE C.V -$330.00-UATM _Censurado.pdf</t>
  </si>
  <si>
    <t>DOCUMENTOS POR UNIDAD\ADMINISTRADOR DE AGUA POTABLE\1ER TRIMESTRE\3282-AQUASISTEMAS S.A DE C.V-$3077.10-AGUA POTABLE.pdf</t>
  </si>
  <si>
    <t>DOCUMENTOS POR UNIDAD\PROYECCION SOCIAL\1 ER TRIMESTRE\3289-ZD S.A DE C.V-$179.00-PROYECCION SOCIAL_Censurado.pdf</t>
  </si>
  <si>
    <t>DOCUMENTOS POR UNIDAD\ADMINISTRADOR DE AGUA POTABLE\1ER TRIMESTRE\3290-SANTOS MURCIA SIBRIAN-$51.80-AGUA POTABLE_Censurado.pdf</t>
  </si>
  <si>
    <t>DOCUMENTOS POR UNIDAD\ADMINISTRADOR DE AGUA POTABLE\1ER TRIMESTRE\3308-MARTIN GILBERTO FLORES VELASQUEZ-$410.00-AGUA POTABLE_Censurado.pdf</t>
  </si>
  <si>
    <t>DOCUMENTOS POR UNIDAD\SECRETARIA\1ER TRIMESTRE\3286-SANTOS MURCIA SIBRIAN-$29.95-SECRETARIA MUNICIPAL_Censurado.pdf</t>
  </si>
  <si>
    <t>DOCUMENTOS POR UNIDAD\PROYECCION SOCIAL\1 ER TRIMESTRE\3121-FREDIS ROGELIO RIVS LOPEZ-$2770-PROYECCION SOCIAL_Censurado.pdf</t>
  </si>
  <si>
    <t>DOCUMENTOS POR UNIDAD\DESPACHO MUNICIPAL\1 ER TRIMESTRE\3262-BETY ESTELA VASQUEZ PEREZ-2168-2169-$57.50-DESPACHO MUNICIPAL_Censurado.pdf</t>
  </si>
  <si>
    <t>DOCUMENTOS POR UNIDAD\PROYECTOS\1 ER TRIMESTRE\3284-ROBERTO ATILIO RIVAS LOPEZ-$10.00-PROYECTOS_Censurado.pdf</t>
  </si>
  <si>
    <t>DOCUMENTOS POR UNIDAD\PROYECCION SOCIAL\1 ER TRIMESTRE\3128-ROBERTO CARLOS QUIJADA LEON-$890.00-PROYECCION SOCIAL_Censurado.pdf</t>
  </si>
  <si>
    <t>DOCUMENTOS POR UNIDAD\ADMINISTRADOR DE AGUA POTABLE\1ER TRIMESTRE\3291-SANTOS MURCIA SIBRIAN-$47.85-AGUA POTABLE_Censurado.pdf</t>
  </si>
  <si>
    <t>DOCUMENTOS POR UNIDAD\INFORMATICA\1 ER TRIMESTRE\3293-JOSE ARMANDO GUARDADO DELGADO-$35.00-INFORMATICA_Censurado.pdf</t>
  </si>
  <si>
    <t>DOCUMENTOS POR UNIDAD\PROYECCION SOCIAL\1 ER TRIMESTRE\3294-FERRETERIA EPA S.A DE C.V -$472.00-PROYECCION SOCIAL_Censurado.pdf</t>
  </si>
  <si>
    <t>DOCUMENTOS POR UNIDAD\MEDIO AMBIENTE\1 ER TRIMESTRE\3244-JOSE SALVADOR GUEVARA-$10.00-MEDIO AMBIENTE_Censurado.pdf</t>
  </si>
  <si>
    <t>DOCUMENTOS POR UNIDAD\PROYECTOS\1 ER TRIMESTRE\3296-INDUSTRIA PARTS S.A DE C.V -$4253.06-PROYECTOS_Censurado.pdf</t>
  </si>
  <si>
    <t>DOCUMENTOS POR UNIDAD\ADMINISTRADOR DE AGUA POTABLE\1ER TRIMESTRE\3312-SANTOS MURCIA SIBRIAN-$179.90-AGUA POTABLE_Censurado.pdf</t>
  </si>
  <si>
    <t>DOCUMENTOS POR UNIDAD\MEDIO AMBIENTE\1 ER TRIMESTRE\3245-MAQUINARIA AGRICOLA S.A DE C.V-$120.00-MEDIO AMBIENTE_Censurado.pdf</t>
  </si>
  <si>
    <t>DOCUMENTOS POR UNIDAD\SERVICIOS MUNICIPALES\1 ER TRIMESTRE\3318-CALTEC S.A DE C.V-$254.00-SERVICIOS MUNICIPALES (PARQUEO)_Censurado.pdf</t>
  </si>
  <si>
    <t>DOCUMENTOS POR UNIDAD\SERVICIOS MUNICIPALES\1 ER TRIMESTRE\3217-DIHARE S.A DE C.V -$584.60-SERVICIOS MUNICIPALES_Censurado.pdf</t>
  </si>
  <si>
    <t>DOCUMENTOS POR UNIDAD\PROYECCION SOCIAL\1 ER TRIMESTRE\3124-GBRIELA ISAMAR VIDES GONZALEZ -$150.00-PROYECCION SOCIAL_Censurado.pdf</t>
  </si>
  <si>
    <t>DOCUMENTOS POR UNIDAD\PROYECCION SOCIAL\1 ER TRIMESTRE\3120-GABRIELA ISAMAR VIDES GONZALEZ-$75.00-PROYECCION SOCIAL_Censurado.pdf</t>
  </si>
  <si>
    <t>DOCUMENTOS POR UNIDAD\PROYECCION SOCIAL\1 ER TRIMESTRE\3122-CARLOS ANIBAL LOPEZ VILLALOBOS-$56.00-PROYECCION SOCIAL_Censurado.pdf</t>
  </si>
  <si>
    <t>DOCUMENTOS POR UNIDAD\PROYECCION SOCIAL\1 ER TRIMESTRE\3228-FUNERALES GUARDADO S.A DE CV-$75.00-PROYECCION SOCIAL_Censurado.pdf</t>
  </si>
  <si>
    <t>DOCUMENTOS POR UNIDAD\ADMINISTRADOR DE AGUA POTABLE\1ER TRIMESTRE\3319-SANTOS MURCIA SIBRIAN-$79.90-AGUA POTABLE_Censurado.pdf</t>
  </si>
  <si>
    <t>DOCUMENTOS POR UNIDAD\MEDIO AMBIENTE\1 ER TRIMESTRE\3133-ZONIA MARIBEL MARTINEZ NUÑEZ-$17.00-MEDIO AMBIENTE _Censurado.pdf</t>
  </si>
  <si>
    <t>DOCUMENTOS POR UNIDAD\INFORMATICA\1 ER TRIMESTRE\3392-VICTOR MANUEL ARGUETA GALDAMEZ-$580-INFORMATICA_Censurado.pdf</t>
  </si>
  <si>
    <t>DOCUMENTOS POR UNIDAD\PROYECCION SOCIAL\1 ER TRIMESTRE\3119-ANA RUTH ERAZO DE GUARDADO-$25.50-PROYECCION SOCIAL _Censurado.pdf</t>
  </si>
  <si>
    <t>DOCUMENTOS POR UNIDAD\MEDIO AMBIENTE\1 ER TRIMESTRE\3171-ZONIA MARIBEL MARTINEZ NUÑEZ-$9.35-MEDIO AMBIENTE_Censurado.pdf</t>
  </si>
  <si>
    <t>DOCUMENTOS POR UNIDAD\PROYECCION SOCIAL\1 ER TRIMESTRE\3156-ELENA DEL CARMEN ESCOBAR DE GALAN-450.40-PROYECCION SOCIAL_Censurado.pdf</t>
  </si>
  <si>
    <t>DOCUMENTOS POR UNIDAD\INFORMATICA\1 ER TRIMESTRE\3229-ZD S.A DE C.V -$191.55-INFORMATICA_Censurado.pdf</t>
  </si>
  <si>
    <t>DOCUMENTOS POR UNIDAD\DESPACHO MUNICIPAL\1 ER TRIMESTRE\3353- LA CENTRAL DE SEGUROS Y FIANZAS -$370.50-DESPACHO MUNICIPA_Censurado.pdf</t>
  </si>
  <si>
    <t>DOCUMENTOS POR UNIDAD\MEDIO AMBIENTE\1 ER TRIMESTRE\2882-ZONIA MARIBEL MARTINEZ NUÑEZ-$10.50-MEDIO AMBIENTE_Censurado.pdf</t>
  </si>
  <si>
    <t>DOCUMENTOS POR UNIDAD\PROYECCION SOCIAL\1 ER TRIMESTRE\3387-JOSE SALVADOR GUEVARA-$5.00-PROYECCION SOCIAL_Censurado.pdf</t>
  </si>
  <si>
    <t>DOCUMENTOS POR UNIDAD\PROYECCION SOCIAL\1 ER TRIMESTRE\3304-JOSE RUTILIO ALEMAN VASQUEZ-$640.58-PROYECCION SOCIAL_Censurado.pdf</t>
  </si>
  <si>
    <t>DOCUMENTOS POR UNIDAD\PROYECCION SOCIAL\1 ER TRIMESTRE\3313-JOSE RUTILIO ALEMAN VASQUEZ-$284.15-PROYECCION SOCIAL_Censurado.pdf</t>
  </si>
  <si>
    <t>DOCUMENTOS POR UNIDAD\PROYECCION SOCIAL\1 ER TRIMESTRE\3306-DIHARE S.A DE C.V-$172.50-$PROYECCION SOCIAL_Censurado.pdf</t>
  </si>
  <si>
    <t>DOCUMENTOS POR UNIDAD\PROYECCION SOCIAL\1 ER TRIMESTRE\3118-FREDIS ROGELIO RIVAS LOPEZ-$2216.00-PROYECCION SOCIAL_Censurado.pdf</t>
  </si>
  <si>
    <t>DOCUMENTOS POR UNIDAD\MERCADO MUNICIPAL\1 ER TRIMESTRE\2769-SANTOS MURCIA SIBRIAN-$537.40-MERCADO MUNICIPAL_Censurado.pdf</t>
  </si>
  <si>
    <t>DOCUMENTOS POR UNIDAD\MEDIO AMBIENTE\1 ER TRIMESTRE\3309-JOSE SALVADOR GUEVARA-$5.00-MEDIO AMBIENTE _Censurado.pdf</t>
  </si>
  <si>
    <t>DOCUMENTOS POR UNIDAD\PROYECCION SOCIAL\1 ER TRIMESTRE\3288-ANA RUTH ERAZO DE GUARDADO-$26.50-PROYECCION SOCIAL_Censurado.pdf</t>
  </si>
  <si>
    <t>DOCUMENTOS POR UNIDAD\SERVICIOS MUNICIPALES\1 ER TRIMESTRE\3347-DIHARE S.A DE C.V-$10.55-SERVICIOS MUNICIPALES_Censurado.pdf</t>
  </si>
  <si>
    <t>DOCUMENTOS POR UNIDAD\PROYECTOS\1 ER TRIMESTRE\3295-ZONIA MARIBEL MARTINEZ NUÑEZ -$479.80-PROYECTOS _Censurado.pdf</t>
  </si>
  <si>
    <t>DOCUMENTOS POR UNIDAD\PROYECCION SOCIAL\1 ER TRIMESTRE\3305-MARIA FRANCISCA HERNANDEZ DE CASTRO -$127.50-PROYECCION SOCIAL_Censurado.pdf</t>
  </si>
  <si>
    <t>DOCUMENTOS POR UNIDAD\ADMINISTRADOR DE AGUA POTABLE\1ER TRIMESTRE\3362-MARTIN GILBERTO FLORES VELASQUEZ -$735.00-AGUA POTABLE_Censurado.pdf</t>
  </si>
  <si>
    <t>DOCUMENTOS POR UNIDAD\DESPACHO MUNICIPAL\1 ER TRIMESTRE\3307-MARIA FRANCISCA HERNANDEZ DE CASTRO-$36.50-DESPACHO MUNICIPAL_Censurado.pdf</t>
  </si>
  <si>
    <t>DOCUMENTOS POR UNIDAD\PROYECCION SOCIAL\1 ER TRIMESTRE\3337-IRIS JACQUELINE PALMA CARTAGENA -$218.75-PROYECCION SOCIAL_Censurado.pdf</t>
  </si>
  <si>
    <t>DOCUMENTOS POR UNIDAD\PROYECCION SOCIAL\1 ER TRIMESTRE\3300-FUNES HARTMANN S.A DE CV-$675.00-PROYECCION SOCIAL_Censurado.pdf</t>
  </si>
  <si>
    <t>DOCUMENTOS POR UNIDAD\SERVICIOS MUNICIPALES\1 ER TRIMESTRE\3348-DIHARE S.A DE C.V-$250.00-SERVICIOS MUNICIPALES_Censurado.pdf</t>
  </si>
  <si>
    <t>DOCUMENTOS POR UNIDAD\SERVICIOS MUNICIPALES\1 ER TRIMESTRE\3310-SANTOS MURCIA SIBRIAN-$39.90-SERVICIOS MUNICIPALES_Censurado.pdf</t>
  </si>
  <si>
    <t>DOCUMENTOS POR UNIDAD\PROYECCION SOCIAL\1 ER TRIMESTRE\3336-CARLOS ANIBAL LOPEZ VILLALOBOS -$65.00-PROYECCION SOCIAL_Censurado.pdf</t>
  </si>
  <si>
    <t>DOCUMENTOS POR UNIDAD\PRIMERA INFANCIA SIÑEZ Y ADOLESCENCIA\1ER TRIMESTRE\3562-INDUSTRIAS LONAIRE S.A DE C.V -$1115.55-PRIMERA INFANCIA _Censurado.pdf</t>
  </si>
  <si>
    <t>DOCUMENTOS POR UNIDAD\DESPACHO MUNICIPAL\1 ER TRIMESTRE\3302-MARIA FRANCISCA HERNANDEZ DE CASTRO-$72.35-DESPACHO MUNICIPAL_Censurado.pdf</t>
  </si>
  <si>
    <t>DOCUMENTOS POR UNIDAD\SERVICIOS MUNICIPALES\1 ER TRIMESTRE\3349-DIHRE S.A DE C.V-$19.00-SERVICIOS MUNICIPALES_Censurado.pdf</t>
  </si>
  <si>
    <t>DOCUMENTOS POR UNIDAD\PROYECTOS\1 ER TRIMESTRE\3335-JOSE SAVADOR GUEVARA-$6.00-PROYECTOS_Censurado.pdf</t>
  </si>
  <si>
    <t>DOCUMENTOS POR UNIDAD\PROYECCION SOCIAL\1 ER TRIMESTRE\3315-ANA RUTH ERAZO DE GUARDADO-$25.50-PROYECCION SOCIAL_Censurado.pdf</t>
  </si>
  <si>
    <t>DOCUMENTOS POR UNIDAD\SERVICIOS MUNICIPALES\1 ER TRIMESTRE\3365-PRO NOBIS S.A DE C.V -$6866.57-SERVICIOS MUNICIPALES_Censurado.pdf</t>
  </si>
  <si>
    <t>DOCUMENTOS POR UNIDAD\PROYECCION SOCIAL\1 ER TRIMESTRE\3321-MARIA FRANCISCA HERNANDEZ DE CASTRO-$85.00-PROYECCION SOCIAL_Censurado.pdf</t>
  </si>
  <si>
    <t>DOCUMENTOS POR UNIDAD\PROYECCION SOCIAL\1 ER TRIMESTRE\3320-MELVIN DANIEL RAMIREZ GUARDADO-$56.00-PROYECCION SOCIAL_Censurado.pdf</t>
  </si>
  <si>
    <t>DOCUMENTOS POR UNIDAD\PROYECCION SOCIAL\1 ER TRIMESTRE\3316-CARLOS ANIBAL LOPEZ VILLALOBOS-$56.00-PROYECCION SOCIAL_Censurado.pdf</t>
  </si>
  <si>
    <t>DOCUMENTOS POR UNIDAD\SERVICIOS MUNICIPALES\1 ER TRIMESTRE\3346-DIHARE S.A DE C.V-$3570.00-SERVICIOS MUNICIPALES_Censurado.pdf</t>
  </si>
  <si>
    <t>DOCUMENTOS POR UNIDAD\SERVICIOS MUNICIPALES\1 ER TRIMESTRE\3360-DIHARE S.A DE C.V-$3300-SERVICIOS MUNICIPALES_Censurado.pdf</t>
  </si>
  <si>
    <t>DOCUMENTOS POR UNIDAD\SERVICIOS MUNICIPALES\1 ER TRIMESTRE\3361-DIHARE S.A DE C.V-$353.20-SERVICIOS MUNICIPALES_Censurado.pdf</t>
  </si>
  <si>
    <t>DOCUMENTOS POR UNIDAD\SERVICIOS MUNICIPALES\1 ER TRIMESTRE\3350-DIHARE S.A DE C.V-$46.50-SERVICIOS MUNICIPALES_Censurado.pdf</t>
  </si>
  <si>
    <t>DOCUMENTOS POR UNIDAD\SERVICIOS MUNICIPALES\1 ER TRIMESTRE\3334-SANTOS MURCIA SIBRIAN-$69.95-SERVICIOS MUNICIPALES_Censurado.pdf</t>
  </si>
  <si>
    <t>DOCUMENTOS POR UNIDAD\ADMINISTRADOR DE AGUA POTABLE\1ER TRIMESTRE\3345-SANTOS MURCIA SIBRIAN-$99.90-AGUA POTABLE_Censurado.pdf</t>
  </si>
  <si>
    <t>DOCUMENTOS POR UNIDAD\COMUNICACIONES\1 ER TRIMESTRE\3447-RADIO CHALATENANGO S.A DE C.V-$226.00-COMUNICACIONES_Censurado.pdf</t>
  </si>
  <si>
    <t>DOCUMENTOS POR UNIDAD\UACI\1ER TRIMESTRE\3373-AMENPOR S.A DE C.V-$90.48-UACI_Censurado.pdf</t>
  </si>
  <si>
    <t>DOCUMENTOS POR UNIDAD\SERVICIOS MUNICIPALES\1 ER TRIMESTRE\3260-ROBERTO ATILIO RIVAS LOPEZ-$1095.00-SERVICIOS MUNICIPALES_Censurado.pdf</t>
  </si>
  <si>
    <t>DOCUMENTOS POR UNIDAD\MEDIO AMBIENTE\1 ER TRIMESTRE\3351-JOSE SALVADOR GUEVARA -$15.00-MEDIO AMBIENTE_Censurado.pdf</t>
  </si>
  <si>
    <t>DOCUMENTOS POR UNIDAD\PROYECCION SOCIAL\1 ER TRIMESTRE\3364-MARIA FRANCISCA HERNANDEZ DE CASTRO-$36.50-PROYECCION SOCIA_Censurado.pdf</t>
  </si>
  <si>
    <t>DOCUMENTOS POR UNIDAD\PROYECCION SOCIAL\1 ER TRIMESTRE\3344-GABRIELA ISAMAR VIDES GONZALEZ-$97.50-PROYECCION SOCIAL_Censurado.pdf</t>
  </si>
  <si>
    <t>DOCUMENTOS POR UNIDAD\PROYECCION SOCIAL\1 ER TRIMESTRE\3338-MARIA FRANCISCA HERNANDEZ DE CASTRO-$90.00-PROYECCION SOCIAL_Censurado.pdf</t>
  </si>
  <si>
    <t>DOCUMENTOS POR UNIDAD\ADMINISTRADOR DE AGUA POTABLE\1ER TRIMESTRE\3355-SANTOS MURCIA SIBRIAN-$19.90-AGUA POTABLE_Censurado.pdf</t>
  </si>
  <si>
    <t>DOCUMENTOS POR UNIDAD\PRIMERA INFANCIA SIÑEZ Y ADOLESCENCIA\1ER TRIMESTRE\3354-COMERCIAL OVIDIO DERAS S.A-$440.00-PRIMERA INFANCIA_Censurado.pdf</t>
  </si>
  <si>
    <t>DOCUMENTOS POR UNIDAD\SERVICIOS MUNICIPALES\1 ER TRIMESTRE\3358-CELASA INGENIERIA Y EQUIPOS S.A DE C.V _Censurado.pdf</t>
  </si>
  <si>
    <t>DOCUMENTOS POR UNIDAD\COMUNICACIONES\1 ER TRIMESTRE\3405-OSCAR SAUL AVELAR AZCUNAGA-$226.00-COMUNICACIONES_Censurado.pdf</t>
  </si>
  <si>
    <t>DOCUMENTOS POR UNIDAD\SERVICIOS MUNICIPALES\1 ER TRIMESTRE\3357-EPC REGIONAL S.A DE C.V -$4050.00-SERVICIOS MUNICIPALES_Censurado.pdf</t>
  </si>
  <si>
    <t>DOCUMENTOS POR UNIDAD\MERCADO MUNICIPAL\1 ER TRIMESTRE\3356-ZD S.A DE C.V-$437.95-MERCADO MUNICIPAL_Censurado.pdf</t>
  </si>
  <si>
    <t>DOCUMENTOS POR UNIDAD\UNIDAD DE LA MUJER\1ER TRIMESTRE\3472-JOSE AMIDES PALMA-$244.50-UNIDADE DE LA MUJER_Censurado.pdf</t>
  </si>
  <si>
    <t>DOCUMENTOS POR UNIDAD\COMUNICACIONES\1 ER TRIMESTRE\3372-RAF S.A DE C.V -$50.97-COMUNICACIONES_Censurado.pdf</t>
  </si>
  <si>
    <t>DOCUMENTOS POR UNIDAD\GERENCIA GENERAL\1 ER TRIMESTRE\3371-CALTEC S.A DE C.V -$440.00-GERENCIA GENERAL_Censurado.pdf</t>
  </si>
  <si>
    <t>DOCUMENTOS POR UNIDAD\ADMINISTRADOR DE AGUA POTABLE\1ER TRIMESTRE\3374-SANTOS MURCIA SIBRIAN-$119.50-AGU POTABLE_Censurado.pdf</t>
  </si>
  <si>
    <t>DOCUMENTOS POR UNIDAD\SERVICIOS MUNICIPALES\1 ER TRIMESTRE\3366-JOSE SALVADOR GUEVARA-$185.50-SERVICIOS MUNICIPALES_Censurado.pdf</t>
  </si>
  <si>
    <t>DOCUMENTOS POR UNIDAD\SERVICIOS MUNICIPALES\1 ER TRIMESTRE\3359-FERRETERIA EPA S.A DE C.V-$8700.00- SERVICIOS MUNICIPALES_Censurado.pdf</t>
  </si>
  <si>
    <t>DOCUMENTOS POR UNIDAD\MEDIO AMBIENTE\1 ER TRIMESTRE\3468-JOSE AMIDES YALA URBINA-$44.00-MEDIO AMBIENTE_Censurado.pdf</t>
  </si>
  <si>
    <t>DOCUMENTOS POR UNIDAD\UNIDAD DE LA MUJER\1ER TRIMESTRE\3473-BETY ESTELA VASUQEZ PEREZ-$299.00-UNIDAD DE LA MUJER_Censurado.pdf</t>
  </si>
  <si>
    <t>DOCUMENTOS POR UNIDAD\UNIDAD DE LA MUJER\1ER TRIMESTRE\3403-MARIA LILIAN PINEDA ALFARO-$60.00-UNIDAD DE LA MUJER_Censurado.pdf</t>
  </si>
  <si>
    <t>DOCUMENTOS POR UNIDAD\UNIDAD DE LA MUJER\1ER TRIMESTRE\3391-ADRIANA MARISOL ZELADA -$62.10-UNIDAD DE LA MUJER _Censurado.pdf</t>
  </si>
  <si>
    <t>DOCUMENTOS POR UNIDAD\CONTABILIDAD\1ER TRIMESTRE\3375-AMENPOR S.A DE C.V-$12.00-CONTABILIDAD_Censurado.pdf</t>
  </si>
  <si>
    <t>DOCUMENTOS POR UNIDAD\DESPACHO MUNICIPAL\1 ER TRIMESTRE\3395-CTE TELECOM S. DE C.V-$1225.03-DESPACHO MUNICIPAL_Censurado.pdf</t>
  </si>
  <si>
    <t>DOCUMENTOS POR UNIDAD\PROYECCION SOCIAL\1 ER TRIMESTRE\3378-GERMAN OMAR SERRANO CARTGENA-$56.00-PROYECCION SOCIAL_Censurado.pdf</t>
  </si>
  <si>
    <t>DOCUMENTOS POR UNIDAD\PROYECCION SOCIAL\1 ER TRIMESTRE\3339-ADRIANA MARISOL ZELADA ALVARENGA-$135.00-PROYECCION SOCIAL_Censurado.pdf</t>
  </si>
  <si>
    <t>DOCUMENTOS POR UNIDAD\SERVICIOS MUNICIPALES\1 ER TRIMESTRE\3396-ZONIA MARIBEL MARTINEZ NUÑEZ-$135.45-SERVICIOS MUNICIPALES_Censurado.pdf</t>
  </si>
  <si>
    <t>DOCUMENTOS POR UNIDAD\MEDIO AMBIENTE\1 ER TRIMESTRE\3402-CENTRO DE CONTROL DE CALIDAD INDUSTRIAL S.A DE C.V-$451.58-_Censurado.pdf</t>
  </si>
  <si>
    <t>DOCUMENTOS POR UNIDAD\SERVICIOS MUNICIPALES\1 ER TRIMESTRE\3398-ROBERTO ATILIO RIVAS LOPEZ-$1045.00-SERVICIOS MUNICIPALES_Censurado.pdf</t>
  </si>
  <si>
    <t>DOCUMENTOS POR UNIDAD\SERVICIOS MUNICIPALES\1 ER TRIMESTRE\3397-ZONIA MARIBEL MARTINEZ NUÑEZ-$183.45-SERVICIOS MUNICIPALES_Censurado.pdf</t>
  </si>
  <si>
    <t>DOCUMENTOS POR UNIDAD\MEDIO AMBIENTE\1 ER TRIMESTRE\2194-ZONIA MARIBEL MARTINEZ NUÑEZ-$474.84-MEDIO AMBIENTE _Censurado.pdf</t>
  </si>
  <si>
    <t>DOCUMENTOS POR UNIDAD\COMUNICACIONES\1 ER TRIMESTRE\3409-CORPORACION RENACER ECLESIAL DE EL SALVADOR S.A DE C.V-$150-COMUNICACIONES_Censurado.pdf</t>
  </si>
  <si>
    <t>DOCUMENTOS POR UNIDAD\UNIDAD DE LA MUJER\1ER TRIMESTRE\3424-CLAUDIA CLARIBEL MENJIVAR DE SANTAMARIA-$225.00-UNIDAD DE LA MUJER_Censurado.pdf</t>
  </si>
  <si>
    <t>DOCUMENTOS POR UNIDAD\DESPACHO MUNICIPAL\1 ER TRIMESTRE\3431-LA CENTRAL DE SEGUROS Y FIANZAS S.A -$370.50-DESPACHO_Censurado.pdf</t>
  </si>
  <si>
    <t>DOCUMENTOS POR UNIDAD\PROYECCION SOCIAL\1 ER TRIMESTRE\3341-ANA RUTH ERAZO DE GUARDADO-$14.00-PROYECCION SOCIAL_Censurado.pdf</t>
  </si>
  <si>
    <t>DOCUMENTOS POR UNIDAD\ALUMBRADO PUBLICO\1 ER TRIMESTRE\3423-GRUPO MEW S.A DE C.V -$291.20-ALUMBRADO PUBLICO_Censurado.pdf</t>
  </si>
  <si>
    <t>DOCUMENTOS POR UNIDAD\MERCADO MUNICIPAL\1 ER TRIMESTRE\3326-SANTOS MURCIA SIBRIAN-$733.50-MERCADO MUNICIPAL_Censurado.pdf</t>
  </si>
  <si>
    <t>DOCUMENTOS POR UNIDAD\MEDIO AMBIENTE\1 ER TRIMESTRE\3404-ZONIA MARIBEL MARTINEZ NUÑEZ-$19.95-MEDIO AMBIENTE_Censurado.pdf</t>
  </si>
  <si>
    <t>DOCUMENTOS POR UNIDAD\DESPACHO MUNICIPAL\1 ER TRIMESTRE\3399-MARIA FRANCISCO HERNANDEZ DE CSTRO-$26.85-DESPACHO MUNICIPAL_Censurado.pdf</t>
  </si>
  <si>
    <t>DOCUMENTOS POR UNIDAD\ADMINISTRADOR DE AGUA POTABLE\1ER TRIMESTRE\3400-SANTOS MURCIA SIBRIAN-$152.60-AGUA POTABLE_Censurado.pdf</t>
  </si>
  <si>
    <t>DOCUMENTOS POR UNIDAD\ALUMBRADO PUBLICO\1 ER TRIMESTRE\3406-SANTOS MURCIA SIBRIAN-$475.80-ALUMBRADO PUBLICO_Censurado.pdf</t>
  </si>
  <si>
    <t>DOCUMENTOS POR UNIDAD\DESPACHO MUNICIPAL\1 ER TRIMESTRE\3407-MARIA FRANCISCA HERNANDEZ DE CASTRO-$12.00-DESPACHO MUNICIPAL_Censurado.pdf</t>
  </si>
  <si>
    <t>DOCUMENTOS POR UNIDAD\PROYECCION SOCIAL\1 ER TRIMESTRE\3489-FUNERALES GUARDADO S.A DE C.V-$125.00-PROYECCION SOCIAL_Censurado.pdf</t>
  </si>
  <si>
    <t>DOCUMENTOS POR UNIDAD\PROYECCION SOCIAL\1 ER TRIMESTRE\3471-FUNERALES GUARDADO S.A DE C.V-$125.00-PROYECCION SOCIAL _Censurado.pdf</t>
  </si>
  <si>
    <t>DOCUMENTOS POR UNIDAD\SERVICIOS MUNICIPALES\1 ER TRIMESTRE\3495-ROBERTO ATILIO RIVAS LOPEZ-$380.00-SERVICIOS MUNICIPALES_Censurado.pdf</t>
  </si>
  <si>
    <t>DOCUMENTOS POR UNIDAD\MEDIO AMBIENTE\1 ER TRIMESTRE\3531-JOSE SALVADOR GUEVARA-$10.00-MEDIO AMBIENTE_Censurado.pdf</t>
  </si>
  <si>
    <t>DOCUMENTOS POR UNIDAD\PROYECCION SOCIAL\1 ER TRIMESTRE\3463-FUNERALES GUARDADO S.A DE C.V-$125.00-PROYECCION SOCIAL_Censurado.pdf</t>
  </si>
  <si>
    <t>DOCUMENTOS POR UNIDAD\ALUMBRADO PUBLICO\1 ER TRIMESTRE\3510-ZONIA MARIBEL MARTINEZ NUÑEZ-$630.80-ALUMBRADO PUBLICO_Censurado.pdf</t>
  </si>
  <si>
    <t>DOCUMENTOS POR UNIDAD\ALUMBRADO PUBLICO\1 ER TRIMESTRE\3509-ZONIA MARIBEL MARTINEZ NUÑEZ-$48.00-ALUMBRADO PUBLICO_Censurado.pdf</t>
  </si>
  <si>
    <t>DOCUMENTOS POR UNIDAD\ALUMBRADO PUBLICO\1 ER TRIMESTRE\3503-ZONIA MARIBEL MARTINEZ NUÑEZ-$99.65-ALUMBRADO PUBLICO_Censurado.pdf</t>
  </si>
  <si>
    <t>DOCUMENTOS POR UNIDAD\COMUNICACIONES\1 ER TRIMESTRE\3541-RADIO CHALATENANGO S.A DE C.V -$226.00-COMUNICIACIONES_Censurado.pdf</t>
  </si>
  <si>
    <t>DOCUMENTOS POR UNIDAD\PROYECCION SOCIAL\1 ER TRIMESTRE\3508-DIHARE S.A DE C.V-$22.50-PROYECCION SOCIAL_Censurado.pdf</t>
  </si>
  <si>
    <t>DOCUMENTOS POR UNIDAD\ADMINISTRADOR DE AGUA POTABLE\1ER TRIMESTRE\3475-SANTOS MURCIA SIBRIAN-$533.80-AGUA POTABLE_Censurado.pdf</t>
  </si>
  <si>
    <t>DOCUMENTOS POR UNIDAD\SERVICIOS MUNICIPALES\1 ER TRIMESTRE\3493-ROBERTO ATILIO RIVAS LOPEZ -$1025.00-SERVICIOS MUNICIPALES_Censurado.pdf</t>
  </si>
  <si>
    <t>DOCUMENTOS POR UNIDAD\PROYECCION SOCIAL\1 ER TRIMESTRE\3524-ANGELA CORALIA DIAZ-$135.00-PROYECCION SOCIAL_Censurado.pdf</t>
  </si>
  <si>
    <t>DOCUMENTOS POR UNIDAD\ALUMBRADO PUBLICO\1 ER TRIMESTRE\3481-GRUPO MEW S.A DE C.V-$2500.44-ALUMBRADO PUBLICO_Censurado.pdf</t>
  </si>
  <si>
    <t>DOCUMENTOS POR UNIDAD\DESPACHO MUNICIPAL\1 ER TRIMESTRE\3476-MARIA FRANCISCA HERNANDEZ DE CASTRO-$63.95-DESPACHO MUNICIP_Censurado.pdf</t>
  </si>
  <si>
    <t>DOCUMENTOS POR UNIDAD\SERVICIOS MUNICIPALES\1 ER TRIMESTRE\3456-DAVID JONATHAN RAMOS MIRA-$77.78-SERVICIOS MUNICIPALES_Censurado.pdf</t>
  </si>
  <si>
    <t>DOCUMENTOS POR UNIDAD\SERVICIOS MUNICIPALES\1 ER TRIMESTRE\3485-ROBERTO ATILIO RIVAS LOPEZ-$540.00-SERVICIOS MUNICIPALES_Censurado.pdf</t>
  </si>
  <si>
    <t>DOCUMENTOS POR UNIDAD\RECURSOS HUMANOS\1 ER TRIMESTRE\3486-SANTOS MURCIA SIBRIAN - $69.95-RECURSOS HUMANOS_Censurado.pdf</t>
  </si>
  <si>
    <t>DOCUMENTOS POR UNIDAD\PROYECCION SOCIAL\1 ER TRIMESTRE\3478-JOHAN ELI LEONES ROSA-$150.00-PROYECCION SOCIAL_Censurado.pdf</t>
  </si>
  <si>
    <t>DOCUMENTOS POR UNIDAD\PROYECCION SOCIAL\1 ER TRIMESTRE\3477-JOHAN ELI LEONES ROSA-$150.00-PROYECCION SOCIAL_Censurado.pdf</t>
  </si>
  <si>
    <t>DOCUMENTOS POR UNIDAD\PROYECCION SOCIAL\1 ER TRIMESTRE\3479-JOHAN ELI LEONES ROSA-$150.00-PROYECCION SOCIAL_Censurado.pdf</t>
  </si>
  <si>
    <t>DOCUMENTOS POR UNIDAD\SERVICIOS MUNICIPALES\1 ER TRIMESTRE\3483-EDGARDO ARISTIDES MORALES CARDOZA-$30.50-SERVICIOS MUNICIPA_Censurado.pdf</t>
  </si>
  <si>
    <t>DOCUMENTOS POR UNIDAD\ALUMBRADO PUBLICO\1 ER TRIMESTRE\3484-SANTOS MURCIA SIBRIAN-$79.80-ALUMBRADO PUBLICO_Censurado.pdf</t>
  </si>
  <si>
    <t>DOCUMENTOS POR UNIDAD\PROYECCION SOCIAL\1 ER TRIMESTRE\3470-MARIA LILIAN PINEDA ALFARO-$87.50-PROYECCION SOCIAL_Censurado.pdf</t>
  </si>
  <si>
    <t>DOCUMENTOS POR UNIDAD\SERVICIOS MUNICIPALES\1 ER TRIMESTRE\3482-ROBERTO ATILIO RIVAS LOPEZ-$320.00-SERVICIOS MUNICIPALES_Censurado.pdf</t>
  </si>
  <si>
    <t>DOCUMENTOS POR UNIDAD\PROYECCION SOCIAL\1 ER TRIMESTRE\3445-MARIA LILIAN PINEDA ALFARO-$56.25-PROYECCION SOCIAL_Censurado.pdf</t>
  </si>
  <si>
    <t>DOCUMENTOS POR UNIDAD\PROYECCION SOCIAL\1 ER TRIMESTRE\3441-GABRIELA ISAMAR VIDES GONZALEZ-$65.00-PROYECCION SOCIAL_Censurado.pdf</t>
  </si>
  <si>
    <t>DOCUMENTOS POR UNIDAD\SERVICIOS MUNICIPALES\1 ER TRIMESTRE\3452-ELMER VLADIMIR PALACIOS ZAMORA-$665.00-SERVICIOS MUNICIPALE_Censurado.pdf</t>
  </si>
  <si>
    <t>DOCUMENTOS POR UNIDAD\UNIDAD AGROPECUARIA\1ER TRIMESTRE\3436-GRUPO JOSELO S.A DE C.V-$25.50-AGROPECUARIA_Censurado.pdf</t>
  </si>
  <si>
    <t>DOCUMENTOS POR UNIDAD\SERVICIOS MUNICIPALES\1 ER TRIMESTRE\3430-ELMER VLADIMIR PALACIOS ZAMORA-40.00-SERVICIOS  MUNICIPALE_Censurado.pdf</t>
  </si>
  <si>
    <t>DOCUMENTOS POR UNIDAD\UNIDAD DE LA MUJER\1ER TRIMESTRE\3458-ADRIANA MARISOL ZELADA-$27.00-UNIDAD DE LA MUJER_Censurado.pdf</t>
  </si>
  <si>
    <t>DOCUMENTOS POR UNIDAD\PROYECCION SOCIAL\1 ER TRIMESTRE\3467-MARIA FRANCISCA HERNANDEZ DE CASTRO-$36.50-PROYECCION SOCIA_Censurado.pdf</t>
  </si>
  <si>
    <t>DOCUMENTOS POR UNIDAD\PROYECTOS\1 ER TRIMESTRE\3466-INDUSTRIAL PARTS S.A DE C.V-$231.31-PROYECTOS_Censurado.pdf</t>
  </si>
  <si>
    <t>DOCUMENTOS POR UNIDAD\UNIDAD DE LA MUJER\1ER TRIMESTRE\3457-ADRIANA MARISOL ZELADA-$189.00-UNIDAD DE LA MUJER_Censurado.pdf</t>
  </si>
  <si>
    <t>DOCUMENTOS POR UNIDAD\GERENCIA GENERAL\1 ER TRIMESTRE\3474-CRISTIAN ESPERANZA LEMUS QUINTANILLA-$70.45-GERENCIA GENERA_Censurado.pdf</t>
  </si>
  <si>
    <t>DOCUMENTOS POR UNIDAD\SERVICIOS MUNICIPALES\1 ER TRIMESTRE\3429-ELMER VLADIMIR PALACIOS ZAMORA-$300.00-SERVICIOS MUNICIPALE_Censurado.pdf</t>
  </si>
  <si>
    <t>DOCUMENTOS POR UNIDAD\SERVICIOS MUNICIPALES\1 ER TRIMESTRE\3427-JOSE SALVADOR GUEVARA-$259.00-SERVICIOS MUNICIPALES_Censurado.pdf</t>
  </si>
  <si>
    <t>DOCUMENTOS POR UNIDAD\PARQUEO MUNICIPAL 1RA CATEGORIA\1ER TRIMESTRE\3451-ECONTROL S.A DE C.V-$635.00-PARQUEO MUNICIPAL 1RA CATEGORIA_Censurado.pdf</t>
  </si>
  <si>
    <t>DOCUMENTOS POR UNIDAD\MEDIO AMBIENTE\1 ER TRIMESTRE\3449-JOSE SALVADOR GUEVARA-$10.00-MEDIO AMBIENTE_Censurado.pdf</t>
  </si>
  <si>
    <t>DOCUMENTOS POR UNIDAD\PROYECTOS\1 ER TRIMESTRE\3434-JOSE SALVADOR GUEVARA-$6.00-PROYECTOS_Censurado.pdf</t>
  </si>
  <si>
    <t>DOCUMENTOS POR UNIDAD\PROYECCION SOCIAL\1 ER TRIMESTRE\3439-GABRIELA ISAMAR VIDES GONZALEZ-$16.90-PROYECCION SOCIAL _Censurado.pdf</t>
  </si>
  <si>
    <t>DOCUMENTOS POR UNIDAD\MEDIO AMBIENTE\1 ER TRIMESTRE\3448-JOSE MANUEL GUARDADO MEJIA -$78.00-MEDIO AMBIENTE _Censurado.pdf</t>
  </si>
  <si>
    <t>DOCUMENTOS POR UNIDAD\PROYECCION SOCIAL\1 ER TRIMESTRE\3438-UNIVERSIDAD MONSEÑOR OSCAR ARNULFO ROMERO-$187.50-PROYECCION SOCIAL_Censurado.pdf</t>
  </si>
  <si>
    <t>DOCUMENTOS POR UNIDAD\UNIDAD DE LA MUJER\1ER TRIMESTRE\3526-ADRIANA MARISOL ZELADA ALVARENGA-$40.00-UNIDAD DE LA MUJER_Censurado.pdf</t>
  </si>
  <si>
    <t>DOCUMENTOS POR UNIDAD\PROYECCION SOCIAL\1 ER TRIMESTRE\3311-MARIA FRANCISCA HERNANDEZ DE CASTRO-$2500.00-PROYECCION SOCIAL_Censurado.pdf</t>
  </si>
  <si>
    <t>DOCUMENTOS POR UNIDAD\PROYECCION SOCIAL\1 ER TRIMESTRE\3460-JOSE RUTILIO ALEMAN VASQUEZ-$279.00-PROYECCION SOCIAL_Censurado.pdf</t>
  </si>
  <si>
    <t>DOCUMENTOS POR UNIDAD\PROYECCION SOCIAL\1 ER TRIMESTRE\3440-UNIVERSIDAD MONSEÑOR OSCAR ARNULFO ROMERO-$187.50-PROYECCION SOCIAL_Censurado.pdf</t>
  </si>
  <si>
    <t>DOCUMENTOS POR UNIDAD\UNIDAD AGROPECUARIA\1ER TRIMESTRE\3437-GRUPO JOSELO S.A DE C.V-$25.50-AGROPECUARIA_Censurado.pdf</t>
  </si>
  <si>
    <t>DOCUMENTOS POR UNIDAD\PROYECCION SOCIAL\1 ER TRIMESTRE\3433-UNIVERSIDAD MONSEÑOR OSCAR ARNULFO ROMERO-$487.50-PROYECCION SOCIAL_Censurado.pdf</t>
  </si>
  <si>
    <t>DOCUMENTOS POR UNIDAD\PROYECCION SOCIAL\1 ER TRIMESTRE\3465-MARIA FRANCISCA HERNANDEZ DE CASTRO-$2500-PROYECCION SOCIAL_Censurado.pdf</t>
  </si>
  <si>
    <t>DOCUMENTOS POR UNIDAD\MEDIO AMBIENTE\1 ER TRIMESTRE\3363-ZONIA MARIBEL MARTINEZ NUÑEZ-$1027-MEDIO AMBIENTE_Censurado.pdf</t>
  </si>
  <si>
    <t>DOCUMENTOS POR UNIDAD\DESPACHO MUNICIPAL\1 ER TRIMESTRE\3393-MARIA FRANCISCA HERNANDEZ DE CASTRO-35.50-DESPACHO MUNICIPAL_Censurado.pdf</t>
  </si>
  <si>
    <t>DOCUMENTOS POR UNIDAD\UATM\1 ER TRIMESTRE\3417-SANTOS MURCIA SIBRIAN-$89.70-UATM_Censurado.pdf</t>
  </si>
  <si>
    <t>DOCUMENTOS POR UNIDAD\PROYECCION SOCIAL\1 ER TRIMESTRE\3420-IRIS MARICELA MEJIA DE VILLALOVO-$180.00-PROYECCION SOCIAL_Censurado.pdf</t>
  </si>
  <si>
    <t>DOCUMENTOS POR UNIDAD\SERVICIOS MUNICIPALES\1 ER TRIMESTRE\3454-PRO NOBIS S.A DE C.V-$2006.72-SERVICIOS GENERALES_Censurado.pdf</t>
  </si>
  <si>
    <t>DOCUMENTOS POR UNIDAD\SERVICIOS MUNICIPALES\1 ER TRIMESTRE\3453-PRO NOBIS S.A DE C.V-$14156.43-SERVICIOS MUNICIPALES_Censurado.pdf</t>
  </si>
  <si>
    <t>DOCUMENTOS POR UNIDAD\SERVICIOS MUNICIPALES\1 ER TRIMESTRE\3455-PRO NOBIS S.A DE C.V-$19221.01-SERVICIOS MUNICIPALES_Censurado.pdf</t>
  </si>
  <si>
    <t>DOCUMENTOS POR UNIDAD\PROYECCION SOCIAL\1 ER TRIMESTRE\3432-IRIS MARICELA MEJIA DE VILLALOVO-$576.00-PROYECCION SOCIAL _Censurado.pdf</t>
  </si>
  <si>
    <t>DOCUMENTOS POR UNIDAD\SERVICIOS MUNICIPALES\1 ER TRIMESTRE\3428-ROBERTO ATILIO RIVAS LOPEZ-$25.00-SERVICIOS GENERALES_Censurado.pdf</t>
  </si>
  <si>
    <t>DOCUMENTOS POR UNIDAD\SERVICIOS MUNICIPALES\1 ER TRIMESTRE\3368-JUAN CARLOS NUÑEZ LEON -$330.00-SERVICIOS MUNICIPALES_Censurado.pdf</t>
  </si>
  <si>
    <t>DOCUMENTOS POR UNIDAD\SERVICIOS MUNICIPALES\1 ER TRIMESTRE\3369-JUAN CARLOS NUÑEZ LEON-$405.00-SERVICIOS MUNICIPALES_Censurado.pdf</t>
  </si>
  <si>
    <t>DOCUMENTOS POR UNIDAD\SERVICIOS MUNICIPALES\1 ER TRIMESTRE\3370-JUAN CARLOS NUÑEZ LEON-$55.00-SERVICIOS MUNICIPALES_Censurado.pdf</t>
  </si>
  <si>
    <t>DOCUMENTOS POR UNIDAD\PROYECCION SOCIAL\1 ER TRIMESTRE\3414-DIHARE S.A DE C.V -$19.42-PROYECCION SOCIAL_Censurado.pdf</t>
  </si>
  <si>
    <t>DOCUMENTOS POR UNIDAD\SERVICIOS MUNICIPALES\1 ER TRIMESTRE\3426-ZONIA MARIBEL MARTINEZ NUÑEZ-$89.50-SERVICIOS MUNICIPALES_Censurado.pdf</t>
  </si>
  <si>
    <t>DOCUMENTOS POR UNIDAD\SERVICIOS MUNICIPALES\1 ER TRIMESTRE\3367-FERRETERIA EPA S.A DE C.V-$339.00-SERVICIOS MUNICIPALES_Censurado.pdf</t>
  </si>
  <si>
    <t>DOCUMENTOS POR UNIDAD\PROYECCION SOCIAL\1 ER TRIMESTRE\3413-OVIDIO AMILCAR SANTOS RAMIREZ-$1254.00-PROYECCION SOCIAL_Censurado.pdf</t>
  </si>
  <si>
    <t>DOCUMENTOS POR UNIDAD\MEDIO AMBIENTE\1 ER TRIMESTRE\3408-FRANCISCO JAVIER ALAS ALBERTO -$413.00-MEDIO AMBIENTE_Censurado.pdf</t>
  </si>
  <si>
    <t>DOCUMENTOS POR UNIDAD\SERVICIOS MUNICIPALES\1 ER TRIMESTRE\3425-ZONIA MARIBEL MARTINEZ NUÑEZ-$142.10-SERVICIOS MUNICIPALES_Censurado.pdf</t>
  </si>
  <si>
    <t>SI</t>
  </si>
  <si>
    <t>COMPRA DE FARDOS DE AGUA PARA ALUMNOS BECADOS QUE APOYAN TRABAJO DEL VIVERO</t>
  </si>
  <si>
    <t>HERRAMIENTAS, REPUESTOS Y ACCESORIOS</t>
  </si>
  <si>
    <t>0862- 0871</t>
  </si>
  <si>
    <t>COMPRA DE EQUIPO PARA REMEDICION Y ACTUALIZACION DE CATASTRO MUNICIPAL</t>
  </si>
  <si>
    <t>ADMINISTRACIÒN TRIBUTARIA MUNICIPAL</t>
  </si>
  <si>
    <t>1640 - 30027</t>
  </si>
  <si>
    <t>REPARACION DE LLANTA CON ZAPATA PARA RETROEXCAVADORA</t>
  </si>
  <si>
    <t>AJ ESCOBAR S.A DE C.V</t>
  </si>
  <si>
    <t>COMPRA DE PRESA COMPLETA PARA MOTOCICLETA ONDA XK 150L Y PAGO DE MANO DE OBRA</t>
  </si>
  <si>
    <t>REPARACION DE MOTOCICLETA ONDA XK 150L</t>
  </si>
  <si>
    <t>COMBUSTIBLES Y LUBRICANTES</t>
  </si>
  <si>
    <t>COMPRA DE 1/4 DE ULTRA 40 PARA PICK UP PLACA N-3998</t>
  </si>
  <si>
    <t>MARIA DE LOS ANGELES SANCHEZ LOPEZ</t>
  </si>
  <si>
    <t>RECIBO 99</t>
  </si>
  <si>
    <t xml:space="preserve">COMPRA DE 100 REFRIGERIOS PARA APOYO A LA CASA DE LA CULTURA EN EL FESTIVAL DE DANZA EN TEATRO CAYAGUANCA </t>
  </si>
  <si>
    <t>COMPRA DE FOCOS LED PARA CAMIONES CON PLACA N-167106 Y PLACA N-2588</t>
  </si>
  <si>
    <t>COMPRA DE REPUESTOS PARA CAMION CON PLACA N-10203 Y PAGO DE MANO DE OBRA</t>
  </si>
  <si>
    <t>TRANSPORTES, FLETES Y ALMACENAMIENTOS</t>
  </si>
  <si>
    <t>PAGO DE ABASTECIMIENTO DE COMBUSTIBLE DURANTE EL MES DE MARZO</t>
  </si>
  <si>
    <t>COMPRA DE CUÑAS RADIALES PARA PROMOCION DE FESTIVAL DEL PESCADOR, AGROMERCADO Y PROGRAMA ASI.</t>
  </si>
  <si>
    <t>PAGO DEL MANO INTEGRAL DE DESECHOS SOLIDOS Y TRANSPORTE PRESTADO DEL 16 AL 31 DE MARZO</t>
  </si>
  <si>
    <t>RECIBO 100</t>
  </si>
  <si>
    <t>COMPRA DE 10 CENAS PARA NOCHE DE PORTALES DIA 01/04/2023</t>
  </si>
  <si>
    <t>COMPRA DE CUÑAS REDIALES PARA PROMOCION DEL ORNAMIENTO DE LAS CALLES</t>
  </si>
  <si>
    <t>PAGO POR ABASTECIMIENTO DE COMBUSTIBLE DURANTE EL MES DE MARZO 2023</t>
  </si>
  <si>
    <t>ABRIL</t>
  </si>
  <si>
    <t>RECIBO 112</t>
  </si>
  <si>
    <t>COMPRA DE CENAS PARA PERSONAL QUE LABORA EN EL ORDENAMIENTO DE CALLES Y AVENIDAS DEL MUNICIPIO DEL 10 AL 14 DE ABRIL Y EL 17, 18, 21 Y 28 DE ABRIL.</t>
  </si>
  <si>
    <t>FREUND S.A DE C.V</t>
  </si>
  <si>
    <t>COMPRA DE 50 GUANTES DE LATEX AZUL/NEGRO</t>
  </si>
  <si>
    <t>COMPRA DE 50 GUANTES DE LATEX AZUL/NEGRO PARA PERSONAL DE BARRIDO DE CALLES Y AUXILIARES DE CAMIONES</t>
  </si>
  <si>
    <t>COMPRA DE 125 GARRAFONES DE AGUA PURIFICADA PARA CONSUMO DEL PERSONAL DE LA MUNICIPALIDAD</t>
  </si>
  <si>
    <t>PRODUCTOS AGROPECUARIOS Y FORESTALES</t>
  </si>
  <si>
    <t>SERVITECA S.A DE C.V</t>
  </si>
  <si>
    <t>COPRA DE 300 AVES DE CORRAR PARA PARA BENEFICIOS DE 30 PERSONAS DEL MUNICIPIO DE CHALATENANGO</t>
  </si>
  <si>
    <t>MARGARITA URBINA SIBRIAN</t>
  </si>
  <si>
    <t>0947 - 1377</t>
  </si>
  <si>
    <t>COMPRA DE MATERIALES DE CONTRUCCION PARA CONSTRIR GALERAS DE AVES DE CORRAL PARA ENTREGADOS A LOS BENEFICIADOS DEL MUNICIPIO.</t>
  </si>
  <si>
    <t>RECIBO 104</t>
  </si>
  <si>
    <t>PAGO DE TRANSPORTE PARA TRASLADAR A 20 MUJERES PARA EL EXAMEN DE MAMOGRAFIA AL HOSPITAL DE LA MUJER</t>
  </si>
  <si>
    <t>WILFREDO ANTONIO ALAS ARDON</t>
  </si>
  <si>
    <t>RECIBO 105</t>
  </si>
  <si>
    <t>PAGO DE TRANSPORTE PARA PERSONAS QUE PARTICIPARAN EN EVENTO "MIERCOLES DE POESIA" DEL COLECTIVO LITERARIO VOCES CHALATECAS EN SAN SALVADOR</t>
  </si>
  <si>
    <t>LIIBRE GESTION</t>
  </si>
  <si>
    <t>PAGO DE MANTENIMIENTO DE CAMIONES RECOLECTORES DE DESECHOS SOLIDOS CON PLACAS N-2971, N-17798 Y N-3202</t>
  </si>
  <si>
    <t>RECIBO 108</t>
  </si>
  <si>
    <t>COMPRA DE 75 REFRIGERIOS PARA PERSONAS QUE APOYAN CAMPAÑA DE LIMPIEZA EN RIO TAMULASCO EL DIA 18/04/2023</t>
  </si>
  <si>
    <t>PAGO DE MANEJO INTEGRAL DE DESECHOS SOLIDOS Y TRANSPORTE DE DESECHOS SOLIDOS POR SERVICIOS PRESTADOS DEL AL 15 DE ABRIL 2023</t>
  </si>
  <si>
    <t>COMPRA DE PRODUCTOS DE LIMPIEZA PARA USO DE LA MUNICIPALIDAD</t>
  </si>
  <si>
    <t>BODEGA GENERAL</t>
  </si>
  <si>
    <t>COMPRA DE 1 CAJA DE VASOS Nº8, 4 FARDOS DE AGUA EN BOTELLA, 8 LB DE AZUCAR, 1 SPRAY PARA MADERA Y UNA CAJA DE TÈ DE MANZANILLA PARA USO DE SALON DE REUNIONES.</t>
  </si>
  <si>
    <t>COMPRA DE 100 PARES DE GUANTES DE TELA Y HULE PARA PERSONAL DE CAMPO DE LA MUNICIPALIDAD</t>
  </si>
  <si>
    <t>RECIBO 103</t>
  </si>
  <si>
    <t>COMPRA DE 20 REFRIGERIOS PARA APOYO DE PROCESO DE ALFABETIZACION EN DERECHOS DE LAS MUJERES EN BARRIO LA SIERPE EL DIA 20 DE ABRIL 2023</t>
  </si>
  <si>
    <t>COMPRA DE 2 CAJAS DE SORBETE PARA APOYO A LAS MAÑANITAS RECREATIVAS EN EL CENTRO ESCOLAR CASERIO GUANCORA EL DIA 21/04/2023</t>
  </si>
  <si>
    <t>0857 - 1875</t>
  </si>
  <si>
    <t>COMPRA DE MATERIALES DE USO PARA LA UNIDAD DE PROYECCION SOCIAL Y EL FESTIVAL DEL PESCADOR EL DIA 22/04/2023</t>
  </si>
  <si>
    <t>COMPRA DE INSUMOS METALICOS PARA EL DESARROLLO DEL FESTIVAL DEL PESCADOR</t>
  </si>
  <si>
    <t>PAGO DE MANTENIMIENTO, LAVADO Y ENGRASE GENERAL DEL PICK UP PLACAS N-8962</t>
  </si>
  <si>
    <t>COMPRA DE 8 BOLSA DE VASOS Y 8 BOLSAS DE CUCHARAS PARA SORBETE EN APOYO A LAS MAÑANITAS RECREATIVAS EN GUANCORA EL DIA 21/04/2023</t>
  </si>
  <si>
    <t>COMPRA DE CAKE TRACIOCIONAL PARA REUNION DE GERENCIAS EL DIA 24/04/2023</t>
  </si>
  <si>
    <t>LLANTAS Y NEUMATICOS</t>
  </si>
  <si>
    <t>COMPRA DE LLANTAS KUMHO 155 R12 PARA PICK UP PLACAS N-3998</t>
  </si>
  <si>
    <t>KOORMAOS S.A DE C.V</t>
  </si>
  <si>
    <t>COMPRA DE PAPELERIA PARA BODEGA Y ATENDER REQUERIMIENTOS DE LA UNIDADES</t>
  </si>
  <si>
    <t>JOSE OBDULIO ROMERO</t>
  </si>
  <si>
    <t>COMPRA DE 2 BOLSONES PARA COLECTORES DEL MERCADO MUNICIPAL</t>
  </si>
  <si>
    <t>ALEXANDER AVELAR</t>
  </si>
  <si>
    <t>COMPRA DE 1 CAJA DE AGUA MAYA EN BOTELLA PARA APOYO AL FESTIVAL DEL PESCADOR</t>
  </si>
  <si>
    <t>PRODUCTOS QUIMICOS</t>
  </si>
  <si>
    <t>COMPRA DE BATERIAS DE POLVORA CHINA PARA EL FESTIVAL DEL PESCADOR EL DIA 22/04/2023</t>
  </si>
  <si>
    <t>COMPRA DE 500 REFRIGERIOS PARA APOYO AL DISTRITO EDUCATIVO 0401 DE CHALATENANGO QUE LLEVARA A CABO LAS MAÑANITAS RECREATIVAS DISTRITALES</t>
  </si>
  <si>
    <t>COMPRA DE 100 DE REFRIGERIOS EN APOYO AL CONSEJO PASTOREAL DE LA COLONIA VERACRUZ EN SUS FIESTAS PATRONALES</t>
  </si>
  <si>
    <t>JOSE BENJAMIN SOLORZANO</t>
  </si>
  <si>
    <t>COMPRA DE DESAYUNOS, ALMUERZOS Y CENAS PARA PERSONAL QUE TRABAJÒ EN EL FESTIVAL DEL PESCADOR</t>
  </si>
  <si>
    <t>RECIBO 109</t>
  </si>
  <si>
    <t>COMPRA DE FLORES NATURALES EN APOYO AL CONSEJO DE PASTORAL DE LA COLONIA VERACRUZ EN SUS FIESTAS PATRONALES</t>
  </si>
  <si>
    <t>PAGO DE REPARACION DE CARDAN  Y CALZAR YUGO PARA CAMION PLACA N-16716</t>
  </si>
  <si>
    <t>44 -45</t>
  </si>
  <si>
    <t>PAGO DE REGULACION DE LA PRENSA AL CAMION COMPACTADOR PLACA N-2595</t>
  </si>
  <si>
    <t>COMPRA DE 2 LLANTAS NUEVAS FIRESTONE PARA CAMION COMPACTADOR PLACA N-2588</t>
  </si>
  <si>
    <t>COMPRA DE 3 CAJAS DE CAFÈ, 3 LB DE AZUCAR Y 2 PAQUETES DE PLATOS DESECHABLES PARA USO DEL DESPACHO MUNICIPAL</t>
  </si>
  <si>
    <t>COMPRA DE CADENA PARA TRACTOR AGRICOLA MARCA JOHN DEER</t>
  </si>
  <si>
    <t>SUMINISTRO E INTALACION DE TANQUE HIDRONEUMATICO DE 40 GL MARCA AO SMITH, PARA EL SERVICIO DE AGUA EN EL POLIDEPORTIVO BARRIO LA SIERPE.</t>
  </si>
  <si>
    <t>COMPRA DE 100 JUGOS PETIT LATA PARA CASA DE LA CULTURA PARA EL FESTIVAL DE DANZA EN EL FESTIVAL DE DANZA EL DIA 25/04/2023</t>
  </si>
  <si>
    <t>COMPRA DE 300 SIBIRIANOS PARA ENTREGAR A NIÑOS/AS EN EL FESTIVAL DEL PESCADOR</t>
  </si>
  <si>
    <t>RECIBO 110</t>
  </si>
  <si>
    <t>COMPRA DE 2 ARREGLOS FLORES PARA ENTREGAR A SECRETARIAS QUE LABORAN EN LA MUNICIPALIDAD EL DIA 26/04/2023</t>
  </si>
  <si>
    <t>14798 - 14799</t>
  </si>
  <si>
    <t>COMPRA DE CANASTA BASICA PARA FORMAR LAS CAJAS DEL PROGRAMA GRATITUD</t>
  </si>
  <si>
    <t>COMPRA DE 500 JUGOS EN APOYO AL DISTRITO EDUCATIVO 0401 DE CHALATENANGO QUE LLEVARA A CABO LAS MAÑANITAS RECREATIVAS</t>
  </si>
  <si>
    <t>MAYO</t>
  </si>
  <si>
    <t>COMPRA DE 5 FALDOS DE AGUA EN BOTELLA, 12 UNIDADES DE JUGOS V-8, 24 COCA COLA LATA Y 12 UNIDADES DE GATORADE</t>
  </si>
  <si>
    <t>COMPRA DE MOTOR SUMERGIBLE FRANCLIN ELECTRIC 25 HP PARA SISTEMA DE BOMBEO DEL CANTON GUARGILA</t>
  </si>
  <si>
    <t xml:space="preserve">COMPRA DE 50 GARRAFONES DE AGUA PURIFICADA </t>
  </si>
  <si>
    <t>COMPRA DE 50 GARRAFONES DE AGUA PURIFICADA  PARA CONSUMO DEL PERSONAL DE LA MUNICIPALIDAD</t>
  </si>
  <si>
    <t>iNMEDIATO</t>
  </si>
  <si>
    <t xml:space="preserve">COMPRA DE PRODUCTOS DE REPARACION DEL PICK UP PLACA N- 8962 Y REPARACION DEL CAMION PLACA H -10203 </t>
  </si>
  <si>
    <t xml:space="preserve">LIBRES GESTION </t>
  </si>
  <si>
    <t>COMPRA DE 100 LAMPARA LED TIPO COBRA DE 80  PARA SER INSTALADAS EN EL MUNICIPIO</t>
  </si>
  <si>
    <t>0894, 1890</t>
  </si>
  <si>
    <t xml:space="preserve">COMPRA DE MATERIALES PARA SER UTILIZADOS EN EL SERVICIO DE AGUA DE LOS BAÑOS DE LA CANCHA LA SIERPE </t>
  </si>
  <si>
    <t>RECIBO 124</t>
  </si>
  <si>
    <t>COMPRA DE 27 CENAS QUE SERAN  PARA EL PERSONAL DE APOYO EN INASUCACION DE ALUMBRADO PUBLICO EN EL CANTON GUANCOR A, CHALATENANGO</t>
  </si>
  <si>
    <t xml:space="preserve">RECIBO 123 </t>
  </si>
  <si>
    <t xml:space="preserve">COMPRA DE 125 REFRIGERIOS PARA LA INAGURACION DE E ALUMBRADO PUBLICO EN GUANCORA EL DIA 04 DE MAYO Y 10 DESAYUNOS PARA EL PERSONAL DE APOYO EN LAS MAÑAITAS RECREATIVAS </t>
  </si>
  <si>
    <t xml:space="preserve">RECIBO 120 </t>
  </si>
  <si>
    <t xml:space="preserve">COMPRA DE 20 REFRIGERIOS PARA APOYO EN EL PROCESO DE ALFABETIZACION EN DERECHO A LAS MUJERES EL DIA 4 DE MAYO  EN BARRIO LA SIERPE </t>
  </si>
  <si>
    <t>PRIMAS Y GASTOS DE SEGUROS DE BIENES</t>
  </si>
  <si>
    <t>ASEGURADORA AGRICOLA COMERCIAL S.A</t>
  </si>
  <si>
    <t xml:space="preserve">PAGO POR PRIMERA CUOTA DE SEGUROS  DE CAMIONES Y VEHICULOS DE LA MUNICIPALIDAD </t>
  </si>
  <si>
    <t xml:space="preserve">COMPRA DE 160  REFRIGERIOS PARA SER DONADOS EN SOLICITUD DE CONAPINA </t>
  </si>
  <si>
    <t xml:space="preserve">0892 , 0952, 0951 </t>
  </si>
  <si>
    <t xml:space="preserve">COMPRA DE MATERIALES  DE ELECTRICIDAD PARA SER UTILIZADOS EN LA MUNICIPALIDAD </t>
  </si>
  <si>
    <t>REPARACION DE CAMION COMPLETO CON PLACAS N-16716</t>
  </si>
  <si>
    <t>0050, 0053, 0051</t>
  </si>
  <si>
    <t xml:space="preserve">REPARACION DEL CAMION RECOLECTOR DE DESECHOS SOLIDOS PLACA N-2595 </t>
  </si>
  <si>
    <t>PARA REPARACION DEL CAMION RECOLECTOR DE DESECHOS SOLIDOS PLACA N-2571</t>
  </si>
  <si>
    <t>RECIBO 127</t>
  </si>
  <si>
    <t>ELABORACION DE DOS ESCRITURAS DE PODER GENERAL JUDICIAL OTORGADAS POR EL CONCEJO MUNICIPAL Y LA  JEFE UATM</t>
  </si>
  <si>
    <t xml:space="preserve">JOSE ANTONIO MENJIVAR MURCIA </t>
  </si>
  <si>
    <t xml:space="preserve">COMPARA DE MATERIALES PARA LA INSTALACION DE 8 VENTILADORES EN 4 CAIPIS REUB.1,  REUB.2, REUB.3, CASERIO PLAN DE LAS MESAS  </t>
  </si>
  <si>
    <t>COMPARA DE MATERIALES PARA REPARACION DEL PICK UP PLACA N-3989</t>
  </si>
  <si>
    <t xml:space="preserve">COMPRA DE INSUMOS PARA DECORACION DE CONVIVIO POR CELEBRACION DEL DIA DE LAS MADRES A REALIZARSE EL 09 DE MAYO </t>
  </si>
  <si>
    <t>COMPRA DE 3 DOCENAS DE GLOBOS EN APOYO AL FESTIVAL DEL PESCADOR</t>
  </si>
  <si>
    <t>MANTENIMIENTO DEL CAMION RECOLECTOR PLACA N-3202</t>
  </si>
  <si>
    <t>4420, 4419</t>
  </si>
  <si>
    <t xml:space="preserve">COMPRA DE MATERIALES PARA LA INSTALACION DE DIVISION CON TABLA ROCA EN CAIPI CASERIO EL LIMON UBICADO EN EL CENTRO ESCOLAR CASERIO EL LIMON </t>
  </si>
  <si>
    <t>SERVICIOS GENERALES Y ARRENDAMIENTOS DIVERSOS</t>
  </si>
  <si>
    <t xml:space="preserve">ERIC FRANCISCO DUBON HERNANDEZ </t>
  </si>
  <si>
    <t>RECIBO 116</t>
  </si>
  <si>
    <t xml:space="preserve">APOYO CON BARRERA PARA JARIPEO EN LAS FIESTAS PATRONALES DE REUB.1 EN HONOR A CRISTO NEGRO EL DIA 25 DE FEBRERO </t>
  </si>
  <si>
    <t xml:space="preserve">COMPRA DE 78 GARRAFONES DE AGUA PURIFICADA PARA CONSUMO DEL PERSONAL DE ESTA MUNICIPALIDAD </t>
  </si>
  <si>
    <t xml:space="preserve">0392, 0393, 0394 </t>
  </si>
  <si>
    <t xml:space="preserve"> CAMBIO DE ESFERAS INTERNAS EN EL PICK UP PLACAS H- 8962 Y CAMBIO KIA PLACAS N- 10203</t>
  </si>
  <si>
    <t xml:space="preserve">REPARACION DEL PICK UP PLACAS H-3998, REPARACION DEL AIRE EN PICK UP PLACAS H- 3985 Y REPARACION DEL CAMION PLACAS H-2595 </t>
  </si>
  <si>
    <t>COMPRA DE BATERIA 12N7A-3A PARA CAMBIO A LA MOTOCICLETA PLACAS M-667848</t>
  </si>
  <si>
    <t xml:space="preserve">3687, 3679 </t>
  </si>
  <si>
    <t xml:space="preserve">COMPRA DE 3 CAKES TRADICIONALES </t>
  </si>
  <si>
    <t xml:space="preserve">COMPRA DE 3 CAKES TRADICIONALES PARA SER ESTREGADOS AL PERSONAL QUE LABORA EN LA MUCIPALIDAD QUE DESARROLLA LAS  ACTIVIDADES DE SECRETARIOS EN SU DIA </t>
  </si>
  <si>
    <t xml:space="preserve">COMPRA DE MEDICAMENTOS PARA LA JORNDA MEDICA EN EL CASERIO EL JICARO CON EL PROGRAMA ASI, EN EL MES DE ABRIL </t>
  </si>
  <si>
    <t>RECIBO 119</t>
  </si>
  <si>
    <t>COMPRA DE 150 REFRIGERIOS EN APOYO AL FESTIVAL DEL PESCADOR EN REUB. 3</t>
  </si>
  <si>
    <t>ANA LIDIA AYALA MEJIA</t>
  </si>
  <si>
    <t>RECIBO 117</t>
  </si>
  <si>
    <t>COMPRA DE 25 DESAYUNOS Y 25 ALMUERZOA PARA EL PERSONAL DE SALUD Y LOGISTICA QUE PARTICPARON  EN JORNADA MEDICA EN EL CASERIO EL JICARO</t>
  </si>
  <si>
    <t xml:space="preserve">RICARDO JOSE MONTERROSA ORELLANA </t>
  </si>
  <si>
    <t xml:space="preserve">RECIBO 125 </t>
  </si>
  <si>
    <t xml:space="preserve">APOYO CON DISCOMOVIL AL COMITÉ DE FESTEJOS DE LA COLONIA FATIMA EN MARCO DE SUS FIESTAS PATRONALES EN HONOR A LA VIRGEN DE FATIMA </t>
  </si>
  <si>
    <t>RECIBO 115</t>
  </si>
  <si>
    <t xml:space="preserve">COMPRA DE 50 REFRIGERIOS PARA SER ENTREGADOS A LAS  PERSONAS QUE PARTICIPARON  EN CAMPAÑA DE LIMPIEZA DE LA ACADEMIA BELLS  </t>
  </si>
  <si>
    <t>COMPRA DE 10 FARDOS DE AGUA PARA  ENTREGAR A LAS PERSONAS QUE ASISTAN A LA CAMPANA DE LIMPIEZA EL DIA 29/04/2023</t>
  </si>
  <si>
    <t>PLAN INTERNACIONAL INC</t>
  </si>
  <si>
    <t xml:space="preserve">PLANILLA DE ESTUDIANTES DE BACHILLERATO BECADOS  ABRIL  2023  </t>
  </si>
  <si>
    <t xml:space="preserve">PLANILLA DE ESTUDIANTES DE BACHILLERATO BECADOS  FEBRERO  2023  </t>
  </si>
  <si>
    <t xml:space="preserve">PLANILLA DE ESTUDIANTES DE BACHILLERATO BECADOS  MARZO  2023  </t>
  </si>
  <si>
    <t xml:space="preserve">PLANILLA DE ESTUDIANTES DE BACHILLERATO BECADOS  ENERO  2023  </t>
  </si>
  <si>
    <t xml:space="preserve">COMPRA DE INSUMOS PARA REPARACION DE BAÑOS DEL PARQUEO  Y DE LOS BAÑOS DEL ESTADIO </t>
  </si>
  <si>
    <t xml:space="preserve">COMPRA DE PINTURA AMARILLA PARA TRAFICO PARA PINTAR LOS PUESTO EN LA CALLE DEL COMERCIO EL DIA MARTES </t>
  </si>
  <si>
    <t xml:space="preserve">COMPRA DE ALAMBRE Y PERNOS PARA BARRERA LA BARRERA QUE SE OCUPARA EN EL JARIPEO EN REUBICACION 1 </t>
  </si>
  <si>
    <t>MATERIALES DE DEFENSA Y SEGURIDAD PUBLICA</t>
  </si>
  <si>
    <t xml:space="preserve">COMPRA DE CASCOS DE PROTECCION Y BATERIAS RECARGABLES 144 VOLTEK PARA UTILIZARSE EN BRIGADA DE EVACUACION </t>
  </si>
  <si>
    <t>COMPRA DE 200 BEBEIDAS EN APOYO A LA COMUNIDAD LA FATIMA EN CELEBRACION DE SUS FIESTAS PATRONALES</t>
  </si>
  <si>
    <t>RECIBO 128</t>
  </si>
  <si>
    <t xml:space="preserve">COMPARA DE 200 SANDWICH EN APOYO A LA COMUNIDAD LA FATIMA EN SUS FIESTAS PATRONALES </t>
  </si>
  <si>
    <t xml:space="preserve">COMPRA DE 2 BATERIAS DE POLVORA CHINA EN APOYO A LA COMUNIDAD LA FATIMA EN SUS FIESTAS PATRONALES  </t>
  </si>
  <si>
    <t xml:space="preserve">COMPRA DE INSUMOS PARA LA REPARACION DE UNA FUGA DE AGUA EN EL CASERIO LAS MESITAS DEL CANTON SAN JOSE </t>
  </si>
  <si>
    <t>15377,  15378</t>
  </si>
  <si>
    <t>COMPRA DE PRODUCTOS DE LIMPIEZA PARA USO DE LOS CAIPIS DE LA MUNICIPALIDAD</t>
  </si>
  <si>
    <t>IMPRESIONES, PUBLICACIONES Y REPRODUCCIONES</t>
  </si>
  <si>
    <t>COMPRA DE FORMULARIOS DE PERMISOS LABORALES, PAPEL QUIMICO 3 COPIAS PARA USO DE LA MUNICIPALIDAD</t>
  </si>
  <si>
    <t>PAGO POR REPARACION Y MANTENIMIENTO CORRECTO DE TRANSFORMADOR DE 25 KVA  DE LA ESTACION DE BOMBEO DE LA COLONIA VERACRUZ, CHALATENANGO</t>
  </si>
  <si>
    <t xml:space="preserve">RECIBO 92 </t>
  </si>
  <si>
    <t>PAGO DE BUS PARA EXCURSION DE LA ADESCO DEL CANTON SAN BARTOLO EL DIA 11/09/2023</t>
  </si>
  <si>
    <t>COMPRA DE BOLSAS  5X8 PARA SER UTLIZADAS POR LOS RECOLECTORES DEL MERCADO Y PARQUE MUNICIPAL</t>
  </si>
  <si>
    <t xml:space="preserve">COMPRA DE 10 IMPRESIONES DE VINIL EN IMPRENTA PARA LA SEÑALIZACION DE LA CALLE HACIA EL FESTIVAL DEL PESCADOR </t>
  </si>
  <si>
    <t>1319, 1320</t>
  </si>
  <si>
    <t xml:space="preserve">COMPRA DE ROLLO DE PLASTICO, CLAVOS Y BOTES DE SPRAY PARA DIFERENTES ACTIVIDADES DE LA MUNICIPALIDAD </t>
  </si>
  <si>
    <t>RECIBO 137</t>
  </si>
  <si>
    <t>PAGO POR SERVICIO DE DISCOMOVIL PARA FIESTA BAILABLE EN COLONIA VERACRUZ</t>
  </si>
  <si>
    <t>0117, 0113, 0114</t>
  </si>
  <si>
    <t xml:space="preserve">COMPRA DE 2 SELLOS DE MADERA PARA JEFE Y AUXILIAR UCP Y POR LA COMPRA DE 10 TALOANRIOS DE COMPRAS DE LA MUNICIPALIDAD </t>
  </si>
  <si>
    <t xml:space="preserve">JONATHAN STANLEY DUARTE </t>
  </si>
  <si>
    <t xml:space="preserve">COMPRAS PUBLICAS </t>
  </si>
  <si>
    <t xml:space="preserve">COMPRA DE 2 FAJAS AJSUTABLES PARA FUERZA </t>
  </si>
  <si>
    <t>COMPRA DE 2 FAJAS AJSUTABLES PARA FUERZA PARA USO DEL PERSONAL DE PROYECCION SOCIAL</t>
  </si>
  <si>
    <t>RECIBO 131</t>
  </si>
  <si>
    <t>PATROCINIO DE ARTISTA</t>
  </si>
  <si>
    <t xml:space="preserve">APOYO CON ARTISTA PARA CELEBRACION DEL DIA DE LAS MADRES EN CANTON SAN BARTOLO </t>
  </si>
  <si>
    <t xml:space="preserve">COMPRA DE 2 TORITOS AL COMITÉ DE FESTEJOS  DE LA COMUNIDAD LOS CALLES EN SUS FIESTAS PATRONALES </t>
  </si>
  <si>
    <t>33186, 33414</t>
  </si>
  <si>
    <t xml:space="preserve">REPARACION DE LLANTAS A OS PICK UP H-3989 Y MOTOCICLETA M-600953 </t>
  </si>
  <si>
    <t>PAGO POR ABASTECIMIENTO DE COMBUSTIBLE DURANTE EL MES DE ABRIL  2023</t>
  </si>
  <si>
    <t>PAGO POR SERVICIOS PRESTADOS DE 16 AL 30 DE ABRIL 2023</t>
  </si>
  <si>
    <t xml:space="preserve">COMPRA DE 1 BANER </t>
  </si>
  <si>
    <t>COMPRA DE 1 BANER PARA USO DEL INGRESO PRINCIPAL DE INSTALACIONES MUNICIPALES PARA PROMOCIONAR Y PUBLICITAR SERVICIOS QUE BRINDA UATM</t>
  </si>
  <si>
    <t>DIFUSION DE CUÑAS RADIALES</t>
  </si>
  <si>
    <t xml:space="preserve">DIFUSION DE CUÑAS RADIALES PARA DAR A CONOCER PROYECTOS DE LA MUNICIPALIDAD </t>
  </si>
  <si>
    <t>VILLAVAR S.A.DE C.V</t>
  </si>
  <si>
    <t xml:space="preserve">COMPRA DE 30 MODULOS DE AVES DE CORRAL BENEFICIANDO A 30 PERSONAS DE LA MUNICIPALIDAD </t>
  </si>
  <si>
    <t xml:space="preserve">151, 160 </t>
  </si>
  <si>
    <t>REPARACION DE LLANTA DE ZAPATA AL CAMION RECOLECTOR CO PLACAS H-2571 Y LAVADO GENERAL PLACA H-10204</t>
  </si>
  <si>
    <t xml:space="preserve">NESSI INVERSIONES </t>
  </si>
  <si>
    <t>PAGO POR LA INSTALACION Y ACOPLAMIENTO DEL EQUIPO DE BOMBEO EN CANTON GUARJILA, CHALATENANGO</t>
  </si>
  <si>
    <t>CARGADOR DE BATERIA AA AAA 9V PARA USO DE LA UNIDAD DE PROYECCION SOCIAL</t>
  </si>
  <si>
    <t>COMPRA DE CODO PVC DE 1 1/2 Y SIKA SELENICTIA  PARA REPARACION DE TUBERIA EN EL MERCADO MUNICIPAL</t>
  </si>
  <si>
    <t>BIENES MUEBLES DIVERSOS</t>
  </si>
  <si>
    <t>COMPRA DE VENTLADORES DE PISO PARA SER UTILIZADOS EN EL TIANGUE MUNICIPAL DEBIDO A PROBLEMAS PARA REALIZAR EL TRABAJO</t>
  </si>
  <si>
    <t xml:space="preserve">JOSE ANTONIO ALFARO GUARDON </t>
  </si>
  <si>
    <t>PAGO DE PRIMERA CUOTA DE SEGUROS DE LOS CAMIONES Y VEHICULOS DE ESTA MUNICIPALIDAD</t>
  </si>
  <si>
    <t xml:space="preserve">PAGO POR TRABAJO QUE SE REALIZO EN EL SISTEMA DE BOMBEO QUE SE EFECTUO EN EL POZO DE LA ZONA BAJA DEL CANTON SAN JOSE PARA MEJORAMIENTO EN EL SERVICIO DE AGUA </t>
  </si>
  <si>
    <t>MARIA FRANCISCA HERNANDEZ DE CASTRO</t>
  </si>
  <si>
    <t xml:space="preserve">COMPRA DE INSUMOS PARA APOYO CON UN COMBO  VELA PARA PERSONA DE BAJOS RECURSOS EN REUBICACION 1 </t>
  </si>
  <si>
    <t xml:space="preserve">DAVID DE JESUS NUÑEZ PINEDA </t>
  </si>
  <si>
    <t>RECIBO 134</t>
  </si>
  <si>
    <t>COMPRA DE 24 CAMISETAS CON LOGO PARA SER UTILIZADAS EN DIFERENTES ACTIVIDADES REALIZADAS POR LA MUNICIPALIDAD</t>
  </si>
  <si>
    <t>0059, 0058</t>
  </si>
  <si>
    <t xml:space="preserve">PAGO POR REPARACION DEL CAMION RECOLECTOR DE DESECHOS SOLIDOS PLACA N-2595 </t>
  </si>
  <si>
    <t>OSCAR OLIVA</t>
  </si>
  <si>
    <t>RECIBO 139</t>
  </si>
  <si>
    <t xml:space="preserve">COMPA DE 100 REFRIGERIOS PARA ENTREGAR EN INAUGURACION DE ALUMBRADO PUBLICO </t>
  </si>
  <si>
    <t xml:space="preserve">CARMARY S.A DE C.V </t>
  </si>
  <si>
    <t xml:space="preserve">COMPRA DE ALMUERZOS PARA ENTREARLOS EN LA CELEBRACION DEL DIA DE LA MADRE EN C.E REPUBLICA DE HONDURAS </t>
  </si>
  <si>
    <t xml:space="preserve">FONDO DE LA MUJER </t>
  </si>
  <si>
    <t>COMPRA DE GARRAFONES DE AGUA PARA USO DEL PERSONAL DE LA MUNICIPALIDAD</t>
  </si>
  <si>
    <t xml:space="preserve">COMPRADE INSUMOS EN CELEBRACIOND EL DIA DE LA MADRE EN EL SALON DE USOS MUNICIPALES PARA EMPLEADOS DE LA ALCALDIA </t>
  </si>
  <si>
    <t>PAGO POR REPRACION DE MOTOCICLETA PLACA M-667929</t>
  </si>
  <si>
    <t>RECIBO 133</t>
  </si>
  <si>
    <t xml:space="preserve">APOYO CON DISCOMOVIL PARA CELEBRACION DEL DIA DE LA MADRE EN ATRIO DE LA IGLESIA EL CALVARIO </t>
  </si>
  <si>
    <t>CMPRA DE REFRIGERIOS PARA CELEBRACION DE EL DIA DE LAS MADRES EN LA MUNICIPALIDAD</t>
  </si>
  <si>
    <t xml:space="preserve">COMPRAR DE ALMUERZOS PARA ENTREGARLOS EL DIA DE LAS MADRES EL DIA 9/5/2023 A LAS MADRES DE 5GRADO </t>
  </si>
  <si>
    <t xml:space="preserve">PAGO POR MANTENIMIENTO  Y DESMONTAJE DE EQUIPO DE BOMBEO DEL POZO DE AGUA POTABLE EN ZONA BAJA DEL CANTON SAN JOSE </t>
  </si>
  <si>
    <t>COMPRA DE COHETES PARA FIESTAS PATRONALES D EDIFERENTES PARTES DEL MUNICIPIO</t>
  </si>
  <si>
    <t>RECIBO 129</t>
  </si>
  <si>
    <t xml:space="preserve">COMPRA DE REFRIGERIOS EN APOYO AL PROCESO DE ALFABETIZACION EN DERECHO A LA MUJER Bª LA SIERPE </t>
  </si>
  <si>
    <t>RECIBO 130</t>
  </si>
  <si>
    <t xml:space="preserve">APOYO CON ARTISTA AL C.E CASERIO LA CONCEPCION POR CELEBRCION DEL DIA DE LA MADRE </t>
  </si>
  <si>
    <t>RECIBO 132</t>
  </si>
  <si>
    <t xml:space="preserve">APOYO CON ARTISTA A LA ADESCO DE CAJA DE AGUA PARA TARDE FERIADA </t>
  </si>
  <si>
    <t xml:space="preserve">COMPRA DE BOMBA AL PICK UP H-3998, COMPRA DE SILICON AL TRACTOR AGRICOLA Y COMPRA DE TAPON PARA CAMION SISTERNA </t>
  </si>
  <si>
    <t>COMPRA DE MATERIALES PARA SER USADOS EN VARIOS PUNTOS DEL MUNICIPIO</t>
  </si>
  <si>
    <t>SERVICIOS DE TELECOMUNICACIONES</t>
  </si>
  <si>
    <t xml:space="preserve">PAGO DE TELEFONIA POR USO DE EMPLEADOS DE ESTA MUNICIPALIDAD </t>
  </si>
  <si>
    <t xml:space="preserve">ING. ALFREDO ARMANDO HERNANDEZ </t>
  </si>
  <si>
    <t xml:space="preserve">2718, 2717 </t>
  </si>
  <si>
    <t>MARIA FRANCISCA HERNADEZ DE CASTRO</t>
  </si>
  <si>
    <t>COMPRA DE INSUMOS PARA USO DEL DESPACHO MUNICIPAL</t>
  </si>
  <si>
    <t xml:space="preserve">EL RINCONCITO FERRETERO </t>
  </si>
  <si>
    <t>COMPRA DE MATERIALES PARAS ER USADOS PARA PINTAR EL PARQUE DEL CANTON GUARJILA</t>
  </si>
  <si>
    <t>COMPRA DE VASOS DESECHABLES PARA SALON DE USOS MULTIPLES</t>
  </si>
  <si>
    <t xml:space="preserve">APOYO CON  CORONA Y BANDA PARA LA GA ADORA DE MISS CHIQUITITA EN REU. 3 POR FISTAS PATRONALES </t>
  </si>
  <si>
    <t xml:space="preserve">JORGE ALBERTO GOMES </t>
  </si>
  <si>
    <t>1327, 1328</t>
  </si>
  <si>
    <t>COMPRA DE MATERIALES PARA SER USADOS EN DIFERENTES LUGARES DEL MUNICIPIO</t>
  </si>
  <si>
    <t>COMPRA DE DIFERENTES MATERIALES PARA SER USADOS EN DIFERENETS LUGARES DEL MUNICIPIO</t>
  </si>
  <si>
    <t>COMPRA DE INSUMOS PARA SER UTILIZADOS EN DIFERETES PUNTOS DEL MUNICIPIO</t>
  </si>
  <si>
    <t>PAGO POR SERVICIOS PRESTADOS DE 01 AL 15 DE MAYO 2023</t>
  </si>
  <si>
    <t xml:space="preserve">SERVICIOS PRESTADOS </t>
  </si>
  <si>
    <t xml:space="preserve">APOYO CON JUGOS PETIT AL C.E PARVULARIA EL DORADO REU.2 POR CEELBRACION DEL DIA DE LA MADRE </t>
  </si>
  <si>
    <t xml:space="preserve">MARIA ESTELA GUARDADO DE MARROQUIN </t>
  </si>
  <si>
    <t>RECIBO 144</t>
  </si>
  <si>
    <t>APOYO CON REFRIEGERIOS POR FISTAS PATRONES EN REUB. 3 EN CELEBRACION DEL DIA DEL ADULTO MAYOR</t>
  </si>
  <si>
    <t xml:space="preserve">WALTER SANTANA ARGUETA MORALES </t>
  </si>
  <si>
    <t>RECIBO 146</t>
  </si>
  <si>
    <t xml:space="preserve">APOYO CON PAGO DE DISCOMOVIL A LA COMUNIDAD REU.3 EN SUS FIETAS PATRONALES </t>
  </si>
  <si>
    <t>RECIBO 145</t>
  </si>
  <si>
    <t xml:space="preserve">APOYO CON REFRIGERIOS PARA EL FESTIVAL DE ESTUDIANTES CON DISCAPACIDAD </t>
  </si>
  <si>
    <t xml:space="preserve">COMPRA DE MATERIALES PARA UTILIZARLOS EN EL SERVICIO DE AGUA POTABLE </t>
  </si>
  <si>
    <t>JAIME OMAR SERRANO SOLORZANO</t>
  </si>
  <si>
    <t>RECIBO S/N</t>
  </si>
  <si>
    <t xml:space="preserve">COMPRA DE 125 PANES RELLENOS PARA CELEBRAR EL DIA DE LAS MADRES EN EL CENTRO ESCOLAR GERTRUDIS EL DIA 21/05/2023 </t>
  </si>
  <si>
    <t>COMPRA DE MATERIALES PARA LA INSTALACION DE LAMPARAS EN LA CALLE MORAZAN</t>
  </si>
  <si>
    <t>COMPRA DE MATERIALES QUE SE UTILIZAN EN EL CENTRO ESCOLAR LAS UVITAS</t>
  </si>
  <si>
    <t>ING. JESUS ALCIDES VILLALTA PINEDA</t>
  </si>
  <si>
    <t xml:space="preserve">MAYO </t>
  </si>
  <si>
    <t xml:space="preserve">RICARDO ERNESTO GARCILAZO REYES </t>
  </si>
  <si>
    <t xml:space="preserve">COMPRA DE MATERIAL PARA FOTOGRAFIA DE LAS CANDIDATAS A REINAS DE LAS FIESTAS PATRONALES DE SAN JUAN BAUTISTA </t>
  </si>
  <si>
    <t>15538-15539</t>
  </si>
  <si>
    <t>COMPRA DE PRODUCTOS PARA FORMAR CAJAS DEL PROGRAMA GRATITUD QUE SE ENTREGA A ADULTOS MAYORES EN DIFERENTES LUGARES DEL MUNICIPIO</t>
  </si>
  <si>
    <t>3776-3777</t>
  </si>
  <si>
    <t>0423-0418-0419</t>
  </si>
  <si>
    <t xml:space="preserve">COMPRA DE PAPELERIA PARA SER UTILIZADO EN LOS DIFERENTES CAPIS DE LA MUNICIPALIDAD PARA EL BUEN MANTENIMIENTO DE LOS MISMOS </t>
  </si>
  <si>
    <t>PIRMERA INFANCIA NIÑEZ Y ADOLESCENCIA</t>
  </si>
  <si>
    <t>0056-0057</t>
  </si>
  <si>
    <t>COMPRA DE MATERIALES PARA REPARACION DEL CAMION RECOLECTOR DE DESECHOS SOLIDOS PLACAS N-16716</t>
  </si>
  <si>
    <t xml:space="preserve">COMPRA DE MATERIALES PARA REPARACION DEL CAMION RECOLECTOR DE DESECHOS SOLIDOS </t>
  </si>
  <si>
    <t>0054-0055</t>
  </si>
  <si>
    <t>REPARACION DEL CAMION RECOLECTOR DE DESECHOS SOLIDOS PLACAS H-2588</t>
  </si>
  <si>
    <t>0059-0058</t>
  </si>
  <si>
    <t>REPARACION DEL CAMION RECOLECTOR DE DESECHOS SOLIDOS PLACA N-2595</t>
  </si>
  <si>
    <t xml:space="preserve">REPARACION DEL PICK UP PLACAS N-3998 </t>
  </si>
  <si>
    <t>0421-0423-0424</t>
  </si>
  <si>
    <t>REPARACION DEL PICK UP N-11437, REPARACION DEL CAMION PLACA N-2588, REPARACION DEL CAMION PLACA N-10204</t>
  </si>
  <si>
    <t xml:space="preserve">MANTENIMIENTO Y LAVADO DE CAMION </t>
  </si>
  <si>
    <t xml:space="preserve">OSCAR OLIVA </t>
  </si>
  <si>
    <t>S/N</t>
  </si>
  <si>
    <t>REPARACION DEL PICK UP PLACA N-11-437</t>
  </si>
  <si>
    <t>0418-0419</t>
  </si>
  <si>
    <t>REPARACION DEL PICK UP PLACAS N-11-437</t>
  </si>
  <si>
    <t xml:space="preserve">APOYO A LA COMUNIDAD DE FATIMA EN CELEBRACION DE SUS FIESTAS PATRONALES EN HONOR A LA SANTISIMA VIRGEN MARIA </t>
  </si>
  <si>
    <t xml:space="preserve">PAGO DE ANTICIPO POR EVENTO DE ELECCION Y CORONACION DE REINA DE LAS FIESTAS PARONALES EN HONOR A SAN JUAN BAUTISTA </t>
  </si>
  <si>
    <t xml:space="preserve">PARA EL CONSUMO DEL PERSONAL DE ESTA MUNICIPALIDAD </t>
  </si>
  <si>
    <t xml:space="preserve">APOYO CON REFRIGERIO A DIFERENTES CENTROS ESCOLARES E INSTITUCION PARA CELEBRACION DEL DIA DE LAS MADRES </t>
  </si>
  <si>
    <t xml:space="preserve">APOYO CON PAYASO A LA PARROQUIA SAN JUAN BAUTISTA EN SUS FIESTAS EN HONOR A SAN ANTONIO </t>
  </si>
  <si>
    <t xml:space="preserve">APOYO CON ARREGLOS FLORALES NATURALES AL COMITÉ DE FESTEJOS DE LA COMUNIDAD DE LOS CALLES EN SUS FIESTAS PATRONALES EN HONOR A MARIA AUXILIAR </t>
  </si>
  <si>
    <t xml:space="preserve">APOYO CON ARTISTA A LA IGLESIA CATOLICA DEL CANTON UPATORO </t>
  </si>
  <si>
    <t xml:space="preserve">PAGO POR MANEJO INTEGRAL DE DESECHOS SOLIDOS DEL 16 AL 31 DE MAYO 2023 </t>
  </si>
  <si>
    <t>JUNIO</t>
  </si>
  <si>
    <t xml:space="preserve">TRANSPORTE PARA TRASLADAR A 20 MUJERES DE CANTON LAS MINAS, PARA EXAMENES DE MAMOGRAFIA EN EL CENTRO DE ATENCION ESPECIALIZADO CIUDAD MUJER LOURDES COLON EL 05 DE JUNIO 2023 </t>
  </si>
  <si>
    <t xml:space="preserve">JUNIO </t>
  </si>
  <si>
    <t xml:space="preserve">COMPRA DE MATERIAL PARA EL MANTENIMIENTO DE LOS PICK UP DE LA MUNICIPALIDAD </t>
  </si>
  <si>
    <t xml:space="preserve">COMPRA DE MATERIAL PARA LA INSTALACION DE LAMPARAS EN LA MUNICIPALIDAD </t>
  </si>
  <si>
    <t xml:space="preserve">OSCAR OLINA </t>
  </si>
  <si>
    <t xml:space="preserve">REPARACION DE LOS MOTOGUADAÑOS </t>
  </si>
  <si>
    <t>REPARACION DEL CAMION COMPACTADOR PLACA N-16716</t>
  </si>
  <si>
    <t xml:space="preserve">OSCAR OLVIA </t>
  </si>
  <si>
    <t xml:space="preserve">COMPAÑÍA GENERAL DE EQUIPOS S.A DE C.V </t>
  </si>
  <si>
    <t xml:space="preserve">REPARACION DEL TRACTOR AGRICOLA MARCA JHON DEER S/N </t>
  </si>
  <si>
    <t xml:space="preserve">COMPRA DE TORITOS PARA APOYO DE SOLICITUDES MARGINADAS Y A FUTURO MARGINADORES DE SOLICITUDES </t>
  </si>
  <si>
    <t>MANTENIMIENTO Y LAVADO DE CAMIONES RECOLECTORES, PICK UP</t>
  </si>
  <si>
    <t xml:space="preserve">APOYO POR ABASTECIMIENTO DE COMBUSTIBLE DURANTE EL MES DE MAYO 2023 </t>
  </si>
  <si>
    <t>TRASMISION DE CUÑAS RADIALES PARA PROMOCIONAR EL EVENTO DE ELECCION Y CORONACION DE LA REINA DE LAS FIESTAS PATRONALES 2023 DURANTE EL MES DE JUNIO DEL 2023</t>
  </si>
  <si>
    <t xml:space="preserve">APOYO CON REGALOS AL INSTITUTO NACIONAL GENERAL JUAN ORLANDO ZEPEDA PARA CELEBRAR EL DIA DE LAS MADRES EL 09/05/2023 </t>
  </si>
  <si>
    <t xml:space="preserve">MATERERIAL PARA LA INSTALACION DE LAMPARAS EN EL MUNICIPIO DE CHALATENANGO </t>
  </si>
  <si>
    <t>PAGO DE LA PLANILLA DE LOS BECADOS UNIVERSIDAD MONSEÑOR OSCAR ARNULFO ROMERO  CORRESPONDIENTE AL MES DE JUNIO 2023</t>
  </si>
  <si>
    <t>PAGO DE LA PLANILLA DE LOS BECADOS UNIVERSIDAD MONSEÑOR OSCAR ARNULFO ROMERO MES CORRESPONDIENTE JUNIO 2023</t>
  </si>
  <si>
    <t>PAGO DE LA PLANILLA DE LOS BECADOS UNIVERSIDAD MONSEÑOR OSCAR ARNULFO ROMERO  CORRESPONDIENTE AL MES DE MAYO 2024</t>
  </si>
  <si>
    <t>PAGO DE LA PLANILLA DE LOS BECADOS UNIVERSIDAD MONSEÑOR OSCAR ARNULFO ROMERO MES CORRESPONDIENTE MAYO 2024</t>
  </si>
  <si>
    <t>PAGO DE LA PLANILLA DE LOS BECADOS UNIVERSIDAD MONSEÑOR OSCAR ARNULFO ROMERO  CORRESPONDIENTE DEL MES DE ABRIL  2025</t>
  </si>
  <si>
    <t>ABASTECIMIENTO DE COMBUSTIBLE DURANTE EL MES DE MAYO 2023</t>
  </si>
  <si>
    <t xml:space="preserve">SERVICIO MUNICIPAL </t>
  </si>
  <si>
    <t>SERVYQUIM S.A DE C.V</t>
  </si>
  <si>
    <t xml:space="preserve">PARA EL EMPLEADOS DE ESTA MUNICIPALIDAD </t>
  </si>
  <si>
    <t xml:space="preserve">PARA EL USO DEL PERSONAL DE BARRIDO DE CALLES Y ORDENANZA DE LA MUNICIPALIDAD </t>
  </si>
  <si>
    <t xml:space="preserve">EL MATERIAL SE UTILIZARA EN EL SERVICIO DE AGUA POTABLE </t>
  </si>
  <si>
    <t xml:space="preserve">EL MATERIALSE UTILIZARA EN LAS INSTALACIONES DE LAMPARAS EN EL MUNICIPIO </t>
  </si>
  <si>
    <t xml:space="preserve">EL MATERIAL SE UTILIZARA EN LA REPARACION DE UN TANQUE DE PASTICO PARA ALMACENAR AGUA </t>
  </si>
  <si>
    <t xml:space="preserve">PARA LA REPARACION DE MOTOGUADAÑOS </t>
  </si>
  <si>
    <t>COMPRA DE REFRIGERIOS PARA APOYO EN PROCESO DE ALFABETIZACION EN DERECHO DE LA MUJER DEL BARRIO LA SIERPE 03/06/2023</t>
  </si>
  <si>
    <t>2738-2739-2745</t>
  </si>
  <si>
    <t>PARA SER UTILIZA EN LA MOTOCICLETA MARCA FREEDOS PLACAS M-667848</t>
  </si>
  <si>
    <t xml:space="preserve">PARA USO DEL DESPACHO </t>
  </si>
  <si>
    <t xml:space="preserve">COMPRA DE GLYPHOSATO PARA FUMIGAR DIFERENTES AREAS VERDES Y CEMEMTERIOS PARA ERRADICAR ARBUSTOS Y MALESA </t>
  </si>
  <si>
    <t xml:space="preserve">COMPRA DE FARDO DE AGUA EN BOTELLA PARA HIDRATACION DE CANDIDATAS A REINAS DE LAS FIESTAS PATRONLES 2023 EN LA SESION DE FOTOGRAFIAS PARA LA REVISTA, REDES SOCIALES Y DIA DEL EVENTO </t>
  </si>
  <si>
    <t>34492-35414-35695</t>
  </si>
  <si>
    <t xml:space="preserve">APOYO DE REPARACION DE LLANTAS Y CAMIONES Y VEHICULOS </t>
  </si>
  <si>
    <t>COMPRA DE 24 JUGOS DE LATA PARA CELEBRACION DEL DIA DEL ORDENANZA, PARA ORDENANZAS EMPLEADOS DE LA MUNICIPALIDAD</t>
  </si>
  <si>
    <t>PAGO POR TRASLADAR A LA ATLETA MARIA JOSE CALLES A CIUDAD MERLIOT</t>
  </si>
  <si>
    <t>PARA SER UTILIZADO EN EL PICK UP PLACAS N-8962</t>
  </si>
  <si>
    <t>PARA EL USO EN EL VEHICULO PLACA N-3919</t>
  </si>
  <si>
    <t>PARA MANTENIMIENTO DE MOTOCICLETA YAMAHA PLACA N-83-742</t>
  </si>
  <si>
    <t>4924-4898</t>
  </si>
  <si>
    <t xml:space="preserve">ESTE MATERIAL SERA UTILIZADO PARA INSTALAR LAMPARAS EN EL MUNICIPIO </t>
  </si>
  <si>
    <t>APOYO A FAMILIAR DE ESCASOS RECURSOS PARA SEPELIO DE EMILIO DE JESUS PASCACIO QUIEN FALLECIO EL 05/05/2023</t>
  </si>
  <si>
    <t xml:space="preserve">PARA LA REPARACION DE LAMPARAS QUEMADAS EN EL MUNICIPIO </t>
  </si>
  <si>
    <t>PARA LA REPARACION DEL CAMION CONIPACTER PLACA N-16-716</t>
  </si>
  <si>
    <t xml:space="preserve">PARA LA REPARACION DE LA PICADORA Y TRACTOR AGRICOLA JHON DEERE </t>
  </si>
  <si>
    <t>0894-0896-0895</t>
  </si>
  <si>
    <t>COMPRA DE MEDICAMENTOS PARA LA JORNADA MEDICA QUE SE LLEVARA A CABO EN CIUDAD TOTOLCO EL DIA 27/05/2023 MES CORRESPONDIENTE MAYO 2023</t>
  </si>
  <si>
    <t>COMPRA DE AGUA PARA ÑA HIDRATACION DEL PERSONAL QUE NOS ACOMPAÑO EN LA DEMOLICION DEL PUENTE BARRIO SAN ANTONIO EL 17/05/2023</t>
  </si>
  <si>
    <t xml:space="preserve">COMPRA DE UN UPS Y UNA MEMORIA USB PARA SER UTILIZADA EN MAQUINA DEL AREA DE CAJA DE TESORERIA </t>
  </si>
  <si>
    <t xml:space="preserve">APOYO CON REFRIGERIOS DE DIRECTORES DEL DISTRITO EDUCATIVO 04/02/2023 PARA LLEVAR ACABO UN DESFILE DE NIÑOS EN CANCHA LA MARAÑA EL DIA MIERCOLES 31 DE MAYO DEL 2023 A LAS 7:00AM </t>
  </si>
  <si>
    <t xml:space="preserve">COMPRA DE ALIMENTACION, DESAYUNO Y ALMUERZO PARA PERSONAL, MEDICOS QUE APOYARA EN JORNADA MEDICA EL DIA 27/05/2023 EN CIUDAD TOTOLCO </t>
  </si>
  <si>
    <t xml:space="preserve">PARA COMPARTIR Y CELEBRAR EL DIA DE LA MUJER ENTRE EMPLEADOS MUNICIPALES </t>
  </si>
  <si>
    <t xml:space="preserve">COMPRA DE REFRIGERIO PARA SOCIALIZACION DE ACENTAMIENTOS DE NIÑOS Y NIÑAS DE LA LEY CRECER JUNTOS CON DIFERENTES INSTITUCIONES DEL MUNICIPIO </t>
  </si>
  <si>
    <t xml:space="preserve">PARA EL USO DEL DESPACHO MUNICIPAL </t>
  </si>
  <si>
    <t xml:space="preserve">DESPACHO </t>
  </si>
  <si>
    <t xml:space="preserve">DICHO MATERIAL SERA UTILIZADO PARA REPARACION DE UN INODORO EN LOS BAÑOS DE LOS HOMBRES DE LA ALCALDIA MUNICIPAL </t>
  </si>
  <si>
    <t>COMPRA DE 10 FARDOS DE AGUA PARA ACTIVIDAD DE LA MUNICIPALIDAD DEL DIA SABADO 27/05/2023</t>
  </si>
  <si>
    <t xml:space="preserve">PAGO FINAL POR EVENTO DE ELECCION Y CORONACION DE REINA DE LAS FIESTAS PATRONALES EN HONOR A SAN JUAN BAUTISTA </t>
  </si>
  <si>
    <t xml:space="preserve">POR ENTREGAR A PERSONAL DE ENFERMERIA POR CELEBRAR EL DIA DE LA ENFERMERA </t>
  </si>
  <si>
    <t>PARA LA REPARACION DEL CAMION COMPACTADOR PLACA N-2595</t>
  </si>
  <si>
    <t xml:space="preserve">GRACIELA ALEXANDRA VILLATORO RAMIREZ </t>
  </si>
  <si>
    <t xml:space="preserve">CONTRATACION DE TECHO PARA EL EVENTO DE ELECCION Y CORONACION DE LA REINA DE LAS FIESTAS PATRONALES EN HONOR A SAN JUAN BAUTISTA JUNIO 2023 </t>
  </si>
  <si>
    <t>COMPRA DE 30 REFRIGERIOS PARA EMPLEADOS ASISTENTES A CHARLA SOBRE EL ALCOHOLISMO EL DIA 2 DE JUNIO DE 2023</t>
  </si>
  <si>
    <t>APOYO CON REFRIGERIO A LA PARROQUIA SAN JUAN BAUTISTA EN SUS FIESTAS EN HONOR A SAN ANTONIO EL DIA 3DE JUNIO DEL 2023 A LAS 3:00 PM</t>
  </si>
  <si>
    <t xml:space="preserve">APOYO CON REFIRGERIOS A LA COMICION DEPARTAMENTAL DE LOS JUEGOS DEPORTIVOS ESTUDIANTILES QUE EL MINED </t>
  </si>
  <si>
    <t>APOYO CON ARTISTA A FIESTA PATRONALES EN REUBICACION 3 PARA LA CELEBRACION DEL DIA DEL ADULTO MAYOR QUE  SE LLEVARA ACABO EL DIA MIERCOLES 24 DE MAYO A LAS 4:30 PM</t>
  </si>
  <si>
    <t xml:space="preserve">APOYO CON REFIRGERIO A LA ADESCO EN HONOR A MARIA AUXILIADORA EL DIA MIERCOLES 24 DE MAYO DE 2023 </t>
  </si>
  <si>
    <t>APOYO CON ARTISTA PARA FIESTAS PATRONALES MIS CHIQUITITAS EN REUBICACION 3 QUE SE LLEVARA ACABO EL DIA DOMINGO 21 DE MAYO DE 2023 A LAS 2:00 PM</t>
  </si>
  <si>
    <t xml:space="preserve">ESTA AGUA ES CONSUMIDA POR EMPLEADOS DEL CAMPO DE ESTA  MUNICIPALIDAD </t>
  </si>
  <si>
    <t>02737-02737-02735</t>
  </si>
  <si>
    <t>APOYO CON SORBETE Y CONOS AL COMITÉ DE FESTEJO DE LA COMUNIDAD DE LAS CALLES EN SUS FIESTAS PATRONLES EN HONOR AMARIA AUXILIADORA EL DIA 22/05/2023</t>
  </si>
  <si>
    <t>JUAN ANTONIO QUINTAILLA CARCAMO</t>
  </si>
  <si>
    <t>RECIBO 150</t>
  </si>
  <si>
    <t>PAGO CON SERVICIO DE TRANSPORTE PARA TRASLADAR ALOS PARTICIPANTES DEL TALLER DE INTERPRETACION DE INFORMACION GEOLOGICA E HIDROMETEOROLOGICA  28/4/2023</t>
  </si>
  <si>
    <t>COMPRA DE MATERIALES PARA UTILIZAR EN LA POLARIZACION DEL SISTEMA ELECTRICO DE LA CASITA DE BOMBEO DE LA COLONIA VERACRUZ Y GUARJILA</t>
  </si>
  <si>
    <t xml:space="preserve">COMPRA DE FARDOS DE AGUA EN APOYO A LA UNIVERSIDAD DR. ANDRES BELLO PARA CARRERA AEROBICA </t>
  </si>
  <si>
    <t>RECIBO 171</t>
  </si>
  <si>
    <t xml:space="preserve">APPOYO CON ARTISTA A LA PARROQUIA SAN JUAN BAUTISTA EN HONOR A SUS FIESTAS PATRONALES </t>
  </si>
  <si>
    <t xml:space="preserve">APOYO CON REFRIGERIOS A LA ADESCO DE LA COMUNIDAD DE REUB.3 EN APOYO A SUS FIESTAS PATRONALES </t>
  </si>
  <si>
    <t xml:space="preserve">PAGO POR SERVICIO QUE SE REALIZO EN RETROEXCAVADORA PROPIEDAD DE LA MUNICIPALIDAD </t>
  </si>
  <si>
    <t>RECIBO 151</t>
  </si>
  <si>
    <t>APOYO CON REGRIGERIOS AL C.E GERTRUDIS LOPEZ CRUZ DEL CASERIO EL CHUPTAL EN CELEBRACION DEL DIA DE LA MADRE</t>
  </si>
  <si>
    <t>RECIBO 173</t>
  </si>
  <si>
    <t xml:space="preserve">APOYO CON FLORES NATURALES A LA ASOCIACION COMUNAL DEL CASERIO EL JICARO EN SUS FIESTAS PATRONALES EN HONOR A SAN ANTONIO DE PADUA </t>
  </si>
  <si>
    <t>RECIBO 152</t>
  </si>
  <si>
    <t>APOYO CON PAYASO A LA COMUNIDAD REUB. 3 EN MARCO DE SUS FIESTAS PATRONALES EL DIA 27/5/2023</t>
  </si>
  <si>
    <t xml:space="preserve">PAGO POR SERVICIO DE CUÑAS RADIALES PARA DIFUSION DE DIFERENTES ACTIVIDADES Y PROYECTOS REALIZADOS POR LA MUNICIPALIDAD </t>
  </si>
  <si>
    <t xml:space="preserve">ESTOS REPUESTOS SERAN UTILIZADOS PARA LA MAQUINARIA RETROEXCAVADORA PROPIEDAD DE ESTA MUNICIPALIDAD </t>
  </si>
  <si>
    <t xml:space="preserve">COMPRA DE CUCHILLAS PARA SER UTILIZADAS EN EL TRACTOR AGRICOLA  MARCA JOHN DEER SIN PLACA </t>
  </si>
  <si>
    <t xml:space="preserve">OSCAR E. OLIVA </t>
  </si>
  <si>
    <t>COMPRA DE PINTURA PARA EL PINTADO DE EL PARQUE DE GUARJILA</t>
  </si>
  <si>
    <t>COMPRA DE MATERIALES PARA LA REPARACION QUE SE REALIZO EN EL SISTEMA DE BOMBEO UBICADO EN EL NACIMIENTO DE AGUA DEL CASERIO EL AGUACATILLO</t>
  </si>
  <si>
    <t>COMPRA DE TARJETAS COLOR BLANCAS Y CELESTES PARA SER UTILIZADAS PARA EL COBRO DE IMPUESTOS EN EL MERCADO MUNICIPAL</t>
  </si>
  <si>
    <t xml:space="preserve">MARIO RAMIREZ ABREGO </t>
  </si>
  <si>
    <t>RECIBO 166</t>
  </si>
  <si>
    <t>COMPRA DE INSUMOS PARA PREMIAR EN LAS CARRERAS DE LANCHA EN CELEBRACION DEL FESTIVAL DEL PESCADOR REUB. 3</t>
  </si>
  <si>
    <t>PAGO DE FIANZAS DE FIDELIDAD PARA PERSONAL QUE ADMINISTRA RECURSOS MUNICIPALES EN PERIODO 1ERO DE MAYO 2023 - 1 MAYO 2024</t>
  </si>
  <si>
    <t xml:space="preserve">APOYO CON DULCES A LA COMUNIDAD LOS CALLES EN SUS FIESTAS PATRONALES EN HONOR A MARIA AUXILIADORA </t>
  </si>
  <si>
    <t>APOYO CON COMBO VELA A PERSONAS DE BAJOS RECURSOS EN LA SIERPE</t>
  </si>
  <si>
    <t xml:space="preserve">COMPRA DE REPUSTOS PARA LA MOTONIVELADORA PROPIEDAD DE LA MUNICIPALIDAD </t>
  </si>
  <si>
    <t xml:space="preserve">COMPRA DE REPUESTOS PARA MOTONIVELADORA PROPIEDAD DE LA MUNICIPALIDAD </t>
  </si>
  <si>
    <t>COMPRA DE PAPELERIA PARA SER UTILIZADOS AL KINDER NACIONAL PARA EL DESARROLLO DE ACTIVIDADES PARA EN PRO DE EDUCACION EN LOS NIÑOS</t>
  </si>
  <si>
    <t>COMPRAR DE DULCES PARA PIÑATAS EN APOYO A AS FIESTAS PATRONALES E HONOR A MARIA AUXILIADORA EN PLAN LAS MESAS 1</t>
  </si>
  <si>
    <t xml:space="preserve">COMPRA DE REFRIGERIOS SALADOS PARA CAPACITACION IMPARTIDA DE ISDEMU A MUJERES DEL BARRIO LA SIERPE </t>
  </si>
  <si>
    <t>RECIBO 168</t>
  </si>
  <si>
    <t xml:space="preserve">PAGO POR TRANSPORTE PARA TRASLADO DE LAS CANDIDATAS DE LAS FIESTAS PATRONALES EN HONOR A SAN JUAN BAUTISTA PARA SECION FOTOGRAFICA PARA LA REVISTA Y REDES SOCIALES </t>
  </si>
  <si>
    <t>MANTENIMIENTO PREVENTIVO DEL TRACTOR CORTA GRAMA</t>
  </si>
  <si>
    <t>OSCAR E OLIVA</t>
  </si>
  <si>
    <t>PAGO DE MATENIMIENTO DEL CAMION COMPACTADOR PLACAS H-2595 Y LAVADO GENERAL</t>
  </si>
  <si>
    <t xml:space="preserve">COMPRA DE 1 CAKE TRADICIONAL PARA SER COMPARTIDO CON LAS ORDANAZAS QUE LABORAN EN LA MUNICIPALIDAD COMO MUESTRA DE CARIÑO POR SU ARDUA LABOR </t>
  </si>
  <si>
    <t>COMPRA DE MATERIALES QUE FUE UTILIZADO EN LOS BAÑOS DE LA ALCALDIA MUNICIPAL</t>
  </si>
  <si>
    <t xml:space="preserve">PROYECTOS AGUA POTABLE </t>
  </si>
  <si>
    <t>COMPRA DE MATERIALES SERA UTILIZADO EN LOS BAÑOS DEL PARQUEO NUEVO MUNICIPAL EN SERVICIO DE AGUA POTABLE EN CANTON SAN JOSE</t>
  </si>
  <si>
    <t>COMPRA DE ATERIALES PARA SSR UTILIZADOS EN REPARACION DE FUGA DE AGUA POTABLE EN EL MERCADO MUNICIPAL</t>
  </si>
  <si>
    <t>PAGO POR SEGURO DE VEHICULOS DE ESTA MUNICIPALIDAD 2 CUOTAS DEL MES DE MAYO 2023</t>
  </si>
  <si>
    <t>PAGO POR REAPARACION DEL PICK UP PLACAS N-11437</t>
  </si>
  <si>
    <t>PAGO POR REPARACION DEL CAMION KIA PLACA N-10204</t>
  </si>
  <si>
    <t xml:space="preserve">433, 432 </t>
  </si>
  <si>
    <t xml:space="preserve">PAGO POR REPARACION DEL CAMION KIA PLACAS N-10203 DE PROYECTOS </t>
  </si>
  <si>
    <t>199, 194</t>
  </si>
  <si>
    <t>MANTENIMIENTO DE PICK UP PLACAS N- 11437 LAVADO GENERAL AL CAMION N-17798 Y PICK UP N-11437</t>
  </si>
  <si>
    <t xml:space="preserve">PAGO POR SERVICIO REALIZADO EN EL SISTEMA DE BOMBEO EN COLONIA VERACRUZ DE ESTA CIUDAD </t>
  </si>
  <si>
    <t xml:space="preserve">PAGO POR MANTENIMIENTO PREVENTIVO AL CAMION AGRICOLA JOHN DEER </t>
  </si>
  <si>
    <t>COMPRA DE 20 REFRIGERIOS EN APOYO AL PROCESO DE ALFABETIZACION EN DERECHO A LAS MUJERES DEL BARRIO LA SIERPE</t>
  </si>
  <si>
    <t xml:space="preserve">INTERCOLOR S.A DE C.V </t>
  </si>
  <si>
    <t xml:space="preserve">COMPRA DE 2000 REVISTAS PARA SER ENTRGADAS A LA POBLACION EN EL DESFILE DE CORREOS POR FISTAS PATRONALES EN HONOR A SAN JUAN BAUTISTA </t>
  </si>
  <si>
    <t xml:space="preserve">COMPRA DE JUGOS DE LATA PARA REPARTIR EN REFRIGERIOS POR EL DIA DEL MEDIO AMBIENTE </t>
  </si>
  <si>
    <t>RECIBO 170</t>
  </si>
  <si>
    <t xml:space="preserve">APOYO CON DISCOMOVIL A LA DIRECTIVA JUVENIL DEL BARRIO SAN ANTONIO EN LAS FIETAS PATRONALES </t>
  </si>
  <si>
    <t>JOSE GILBERTO AVILES RODRIGUEZ</t>
  </si>
  <si>
    <t xml:space="preserve">PAGO POR CANTRATACION DE CONGA BUS PARA EL DESFILE DE CORREOS EL DIA 14 DE JUNIO EN HONOR A SAN JUAN BAUTISTA </t>
  </si>
  <si>
    <t xml:space="preserve">PAGO DE MANTENIMIENTO Y LIMPIEZA QUE SE REALIZO EN EL POZO DE LA COLONIA VERACRUZ DE ESTA CIUDAD </t>
  </si>
  <si>
    <t>MIGUEL ENRIQUE RECINOS FUENTES</t>
  </si>
  <si>
    <t xml:space="preserve">RECIBO 167 </t>
  </si>
  <si>
    <t>APOYO CON PAGO DE TRANSPORTE PARA EL GRUPO PARROQUIAL DE TEATRO  DE DULCE NOMBRE DE MARIA HACIA CHALATENANGO EL DIA 16/6/2023</t>
  </si>
  <si>
    <t xml:space="preserve">COMPRA DE AGUA EN BOTELLA PARA LA ELECCION Y CORONACION DE LA REINA EN LAS FIESTAS PATRONALES EN HONOR A SAN JUAN BAUTISTA </t>
  </si>
  <si>
    <t xml:space="preserve">PAGO POR PERIODO FACTURADO DEL 1/5/23 PARA USO DE EMPLEADOS DE LA MUNICIPALIDAD </t>
  </si>
  <si>
    <t>JAVIER EDGARDO NAVARRO MELGAR</t>
  </si>
  <si>
    <t>RECIBO 165</t>
  </si>
  <si>
    <t>CONTARATACION DE BANDA PARA EL DESFILE DEL CORREO EN EL MARCO DE LAS FIESTAS PATRONALES EN HONOR A SAN JUAN BAUTISTA</t>
  </si>
  <si>
    <t xml:space="preserve">COMPRA DE PLATOS DESECHABLES Y COCA LATA PARA LA ELECCION Y CORONACION DE LA REINA DE LAS FIESTAS PATRONALES E HONOR A SAN JUAN BAUTISTA </t>
  </si>
  <si>
    <t xml:space="preserve">PAGO DE MANTENIMIENTO QUE SE REALIZO EN LA RETROEXCAVADORA PROPIEDAD DE LA MUNICIPALIDAD </t>
  </si>
  <si>
    <t>PAGO POR SERVICIO DE ARRENDAMIENTO DE PERSONAJES, CARROZAS, BATUCADAS PARA DESFILE DEL CORREO  EL DIA 14/6/2023</t>
  </si>
  <si>
    <t xml:space="preserve">COMPRA DEL POLVORA CHINA PARA SER UTILIZADA EN FIESTAS PATRONALES EN HONOR A SAN JUAN BAUTISTA </t>
  </si>
  <si>
    <t xml:space="preserve">APOYO CON PILA PLASTICA PARA LA SEÑORA AGUSTINA ALVARENGA QUE RESIDE EN BARRIO LA SIERPE </t>
  </si>
  <si>
    <t>SN</t>
  </si>
  <si>
    <t xml:space="preserve">MATERIAL UTILIZADO EN LA SISTERNA DEL MERCADO MUNICIPAL </t>
  </si>
  <si>
    <t>FACTURA 206</t>
  </si>
  <si>
    <t xml:space="preserve">PARA INSTALACION DE LAMPARA EN EL MUNICIPIO </t>
  </si>
  <si>
    <t>FACTURA 1869</t>
  </si>
  <si>
    <t>PARA SER UTILIZADO EN EL MACION RECOLECTOR PLACA N 16716</t>
  </si>
  <si>
    <t xml:space="preserve">APOYO CON PIÑATAS Y DULCES A L COMITÉ DE FESTEJOS EN COMUNIDAD LOS CALLES EN SUS FIESTAS PATRONALES EN HONOR A MARIA AUXILIADORA </t>
  </si>
  <si>
    <t xml:space="preserve">COMPRA DE CAKE TRADICIONAL PARA COMPARTIR ENTRE LOS EMPLEADOS DE FONDO PARA EL DESARROLLO DE ACTIVIDADES POR PARTE DE LA UNIDAD DE LA MUJER </t>
  </si>
  <si>
    <t xml:space="preserve">COMPRA DE CKAES TRADICIONALES PARA ENTREGAR AL PERSONAL DE NEFERMERIA POR CELEBRACION DEL DIA DE LA ENFERMERA </t>
  </si>
  <si>
    <t>18/52023</t>
  </si>
  <si>
    <t xml:space="preserve">COMPRA DE UNA COMPUTADORA QUE CUMPLA LOS REQUERMIENTOS PARA UTILIZARLA EN LE AREA DE COMUNICACIONES PARA LOS DIFERENTES USOS QUE DENTRO DE DICHA AREA SE REALIZAN </t>
  </si>
  <si>
    <t xml:space="preserve">DIFUSION DE CUÑAS RADIALES PARA PROMOCIONAR ACTIVIDADES REALIZADAS DURANTE EL MARCO DE LAS FIESTAS PATRONALES EN HONOR A SAN JUAN BAUTISTA </t>
  </si>
  <si>
    <t xml:space="preserve">TRANSMICION DE CUÑAS RADIALES PARA PROMOCIONAR DIFERENTES ACTIVIDADES REALIZADAS POR LA MUNICIPALIDAD </t>
  </si>
  <si>
    <t>SAGRIP S.A DE C.V</t>
  </si>
  <si>
    <t>PAGO POR SERVICIOS DE MANEJO INTEGRAL DE PLAYAS PARA EL MES DE JUNIO 20203 PARA REALIZARSE EN MERCADO MUNICIPAL</t>
  </si>
  <si>
    <t xml:space="preserve">APOYO CON PIÑATAS  Y DULCES AL DESTACAMIENTO MILITAR Nª1  en conjunto con el c.e metropolitano  en jornada medica </t>
  </si>
  <si>
    <t>RECIBO 183</t>
  </si>
  <si>
    <t xml:space="preserve">APOYO CON REFRIEGERIOS A LA JUNVENTUD CALAVAREÑA PARA CELEBRAR SUS FIESTAS </t>
  </si>
  <si>
    <t xml:space="preserve">APOYO CON DULCES Y PIÑATAS AL C.E CASERIO LOS CALLLES POR CELEBRACION DEL DIA DE LAS MADRES </t>
  </si>
  <si>
    <t xml:space="preserve">COMPRA DE MATERIALES PARA LA FABRICACION DE BRAZOS PARA LAMPARAS </t>
  </si>
  <si>
    <t>RECIBO 189</t>
  </si>
  <si>
    <t>APOYO CON CANTANTE A LA COMUNIDAD LOS CALLES CANTON LAS MINAS PARA CELEBRACION DEL DIA DE LAS MADRES Y PADRES EL DIA 16/6/2023</t>
  </si>
  <si>
    <t xml:space="preserve">APOYO CON REFRIGERIOS AL C.E LAS MINAS PARA LA CELEBRACION DEL DIA DE LAS MADRES Y PADRES </t>
  </si>
  <si>
    <t xml:space="preserve">APOYO CON BEBIDA PARA COMUNIDAD EL CHUPTAL PARA CELEBRACION DEL DIA DEL PADRE </t>
  </si>
  <si>
    <t xml:space="preserve">COMPRA DE PRODUCTOS LIMENTICIOS PARA LAS CAJAS A ENTREGAR A LOS ADULTOS MAYORES BENEFICIADOS DEL PROGRAMA GRATITUD </t>
  </si>
  <si>
    <t>PAGO POR SERVICIOS DE  MANTENIMIENTOS DE LA AMBULANCIA DE ESTA MUNICIPALIDAD</t>
  </si>
  <si>
    <t>COMPRA DE GARRAFONES Y FARDOS  DE AGUA PARA USO DEL PERSONAL DE LA MUNICIPALIDAD</t>
  </si>
  <si>
    <t>COMPRA DE GARRAFONES Y FARDOS DE AGUA PARA USO DEL PERSONAL DE LA MUNICIPALIDAD</t>
  </si>
  <si>
    <t>SEVICIOS MUNICIPALES</t>
  </si>
  <si>
    <t xml:space="preserve">SUSANA MARLYN JACOBO </t>
  </si>
  <si>
    <t>RECIBO 181</t>
  </si>
  <si>
    <t xml:space="preserve">PAGO POR CONTRTACION DE ARTISTA PARA EL DIA 17/6/2023 EN LA NOCHE DE PORTALES Y EL DIA 19/6/23 EN ACT. DE ADULTO MAYOR EN MARCO DE LAS FIESTAS PATRONALES EN HONOR  A SAN JUAN BAUTISTA </t>
  </si>
  <si>
    <t>MATERIALES DE OFICINA</t>
  </si>
  <si>
    <t xml:space="preserve">COMPRA DE MATERIALES PARA UTILIZAR EN FIESTA INFANTIL EL DIA 21/6/2023 EN MARCO DE LAS FIESTAS PATRONALES </t>
  </si>
  <si>
    <t>COMPRA DE AGUA EN BOTELLA PARA USO DEL DESPACHO MUNICIPAL</t>
  </si>
  <si>
    <t>COMPRA DE MATERIALES PARA UTILIZARLOS EN BAÑOS DEL MERCADO MUNICIPAL</t>
  </si>
  <si>
    <t>PAGO POR SERVICIOS PRESTADOS DEL 01 AL 15 DE JUNIO DEL 2023</t>
  </si>
  <si>
    <t>COMPRA DE INSUMOS PARA ATENCION AL CLIENTE EN UNIDAD DE ADMINISTRACION TRIBUTARIA MUNICIPAL</t>
  </si>
  <si>
    <t>UATM</t>
  </si>
  <si>
    <t xml:space="preserve">COMPRA DE CAJAS DE SORBETE EN APOYO A LA PARROQUIA SAN JUAN BAUTISTA EN SUS FIESTAS PATRONALES </t>
  </si>
  <si>
    <t>COMPRA DE KIT PARA EL TRACTOR AGRICOLA Y COMPRA Y REPARACION DE PICK UP PLACAS N- 11437</t>
  </si>
  <si>
    <t xml:space="preserve">APOYO CON PIÑATAS Y DULCES A LA PARROQUIA SAN JUAN PAUTISTA EN SUS FIESTAS PATRONALES </t>
  </si>
  <si>
    <t xml:space="preserve">COMPRA DE PASTEL PARA DONAR AL C.E CARLOS ARNULFO CRESPIN PARA CONVIVIO EN HONOR  Y RECONOCIMIENTO DE LOS MAESTROS DE DICHA INSTITUCION </t>
  </si>
  <si>
    <t xml:space="preserve">COMPRA DE MATERIALES DE LIMPIEZA PARA CONSUMO Y USO DE LA ORDENANZA DE LA ESTA MUNICIPALIDAD </t>
  </si>
  <si>
    <t>RECIBO 178</t>
  </si>
  <si>
    <t>COMPRA DE CENAS Y REFRIGERIOS ARA PERSONAL QUE APOYO EN EVENTO DE PRESENTACION DEL GRUPO FUEGO ETERNO</t>
  </si>
  <si>
    <t>RECIBO 182</t>
  </si>
  <si>
    <t xml:space="preserve">APOYO CON ARTISTA AL CASERIO LAS MINAS EN SUS FIESTAS PATRONALES EN HONOR A SAN ANTONIO DE PADUA </t>
  </si>
  <si>
    <t>RECIBO 184</t>
  </si>
  <si>
    <t>COMPRA DE 60 CENAS PARA PERSONAL QUE TRABAJO EN EVENTO DE ELECCION Y CORONACION DE LA REINA DE LAS FIESTAS PATRONALES</t>
  </si>
  <si>
    <t xml:space="preserve">COMPRA DE INSUMOS PARA USO DEL SALON </t>
  </si>
  <si>
    <t xml:space="preserve">APOYO CON SORBETE AL CASERIO EL JICARO EN HONOR A SUS FIESTAS PATRONALES </t>
  </si>
  <si>
    <t xml:space="preserve">APOYO CON PIÑATAS Y DULCES A LA ADESCO DE LA COMUNIDAD REUB. EN CELEBRACION DE SUS FIESTAS PATRONALES </t>
  </si>
  <si>
    <t xml:space="preserve">APOYO CON PIÑATAS Y DULCES A CASERIO EL JICARO POR CELEBRACION DE SUS FIETAS PATRONALES </t>
  </si>
  <si>
    <t xml:space="preserve">APOYO CON VASOS DESECHABLES Y CUCHARAS PARA EL SORBETE DE LAS FIESTAS PATRONALES DE EL CASERIO EL JICARO </t>
  </si>
  <si>
    <t>MARIA OLIVIA PERAZA LEON</t>
  </si>
  <si>
    <t>RECIBO 180</t>
  </si>
  <si>
    <t>PAGO PR ARRENDAMIENTO DE CASA CLUB  PARA JUGADORES DE ALACRANES F.C</t>
  </si>
  <si>
    <t>RICARDO ALEXANDER MARTINEZ MORALES</t>
  </si>
  <si>
    <t>DEPORTES</t>
  </si>
  <si>
    <t xml:space="preserve">COMPRA DE MATERIALES PARA USAR EN EL SERVICIO DE AGUA POTABLE EN EL ESTADIO JOSE GREGORIO MARTINEZ </t>
  </si>
  <si>
    <t>ASOCIACION PADRE VITO GUARATO</t>
  </si>
  <si>
    <t>CONTRATACION DE ORQUESTA PARA FIESTA BAILABLE EN EL MARCO DE LAS FIESTAS PATRONALES EN HONOR A SAN JUAN BAUTISTA</t>
  </si>
  <si>
    <t xml:space="preserve">ORQUESTA INTERNACIONAL HERMANOS FLORES S.A DE C.V </t>
  </si>
  <si>
    <t>CONTRTACION DE ORQUESTA PARA FIESTA BAILABLE EN HONOR DE LAS FIETAS PATRONALES EN HONOR A SAN JUAN BAUTISTA EL DIA 23/6/23</t>
  </si>
  <si>
    <t>NICOLAS ANTONIO MARTINEZ COREA</t>
  </si>
  <si>
    <t>CONTRATACION DE DISCOMOVIL PARA FIESTA BAILABLE EN LAS FIESTAS PATRONALES EN HONOR A SAN JUAN BAUTISTA EL DIA 23/6/23</t>
  </si>
  <si>
    <t xml:space="preserve">DENNYS ULICES RODRIGUEZ GALLARDO </t>
  </si>
  <si>
    <t>CONTRATACION DE DISCOMOVIL PARA FIESTA BAILABLE EN LAS FIESTAS PATRONALES EN HONOR A SAN JUAN BAUTISTA EL DIA 20/6/23</t>
  </si>
  <si>
    <t xml:space="preserve">COMPRA DE GARRAFONES DE AGUA PARA CONSUMO DEL PERSONAL DE LA MUNICIPALIDAD </t>
  </si>
  <si>
    <t xml:space="preserve">PAGO POR MANTENIMIENTO AL CAMION Y LAVADO Y ENGRASES GENERALES </t>
  </si>
  <si>
    <t>0256, 0237</t>
  </si>
  <si>
    <t xml:space="preserve">PAGO POR SERVICIO DE LAVADO Y ENGRASADO GENERAL AL CAMION RECOLECTOR DE DESECHOS SOLIDOS </t>
  </si>
  <si>
    <t xml:space="preserve">PAGO POR REFLENDAS A LOS VEHICULOS Y CAMIONES DE ESTA MUNICIPALIDAD </t>
  </si>
  <si>
    <t xml:space="preserve">SERVCIOS MUNICIPALES </t>
  </si>
  <si>
    <t xml:space="preserve">COMPRA DE POLVORA CHINA PARA SER UTILIZADA EN LAS FIESTAS PATRONALES EN HONOR A SAN JUAN BAUTISTA </t>
  </si>
  <si>
    <t xml:space="preserve">VALOR POR EL PAGO DE UN UPS PARA USO DE ROSA NOEMI MARTINEZ DE LA UNIDAD DE CONTABILIDAD </t>
  </si>
  <si>
    <t xml:space="preserve">CONTABILIDAD </t>
  </si>
  <si>
    <t xml:space="preserve">VALOR POR EL PAGO DE 60 HUACALES PLASTICO PARA L ELABORACION DE CANASTAS DE VIVERES PARA EL DIA DEL ADULTO MAYO EN EL MARCO DE LAS FIESTAS DE SAN JUAN BAUTISTA </t>
  </si>
  <si>
    <t xml:space="preserve">COMPARACION DE PRECIO </t>
  </si>
  <si>
    <t>VALOR POR EL PAGO DE 5 REGALOS PARA EL CENTRO ESCOLAR CASERIO LOS CALLES PARA CELEBRAR EL DIA DE LAS MADRES EL DIA 16/06/2023</t>
  </si>
  <si>
    <t>VALOR POR LA COMPRA DE 10 REGALOS PARA SER ENTREGADOS EN CELEBRACION DEL DIA DEL PADRE EN EL CHUPTAL EL DIA 25/06/2023</t>
  </si>
  <si>
    <t xml:space="preserve">COMPARACION DE PRECIOS </t>
  </si>
  <si>
    <t>VALOR POR EL PAGO DE 10 REGALOS PARA APOYAR A LA DIRECTIVA DE AGUA ZARCA PARA LA CELEBRACION DE EL DIA DE LA MADRE  Y PADRE EL DIA 18/06/2023</t>
  </si>
  <si>
    <t>COMPARACION DE PRECIO</t>
  </si>
  <si>
    <t xml:space="preserve">SONIA BETY LOPEZ DE MIRANDA </t>
  </si>
  <si>
    <t>VALOR POR EL PAGO DE 10 REGALOS PARA EL CENTRO ESCOLAR LOS ALAS CANTON LAS MINAS PARA CELEBRACION DEL DIA DE LAS MADRES Y PADRE EL DIA 16/06/2023</t>
  </si>
  <si>
    <t>VALOR POR EL PAGO DE REGALOS PARA EL CENTRO ESCOLAR LOS AMATES PARA LA CELEBRACION DEL DIA DE LA FAMILIA EL DIA 16/06/2023</t>
  </si>
  <si>
    <t>VALOR POR EL PAGO E REPARACION DE CAMIONES Y PICK UP PLACAS N-2571, N3989,N-10203</t>
  </si>
  <si>
    <t xml:space="preserve">VALOR POR EL PAGO DE 2 UPS FORZA DE 750 VA DE PARA MAQUINAS UBICADAS EN ADMINISTRACION TRIBUTARIA </t>
  </si>
  <si>
    <t xml:space="preserve">PITTA VAIRO S.A DE C.V </t>
  </si>
  <si>
    <t xml:space="preserve">VALOR POR EL PAGO DE 15 MEDIDORES PARA EL CONTROL DE SERVICIOS DE AGUA POTABLE </t>
  </si>
  <si>
    <t>VALOR POR EL PAGO DE 50 ALMUERZOS PARA CELEBRAR EL DIA DEL ADULTO MAYOR EN CANCHA LA MARAÑA EN EL MARCO DE LAS FIESTAS PATRONALES DE SAN JUAN BAUTISTA EL DIA 14/06/2023</t>
  </si>
  <si>
    <t>VALOR POR EL PAGO DE 17 FARDOS DE SODITAS PARA CELEBRAR EL DIA 21 DE JUNIO 2023 FIESTA INFANTIL EN EL MARCO DE LAS FIESTAS EN HONOR A SAN JUAN BAUTISTA.</t>
  </si>
  <si>
    <t xml:space="preserve">VALOR POR EL PAGO DE STRIP WEAR Y STREP WEAR ESTOS ACCESORIOS SON PARA EL TORNAMESA DE LA MOTONIVELADORA PROPIEDAD DE ESTA MUNICIPALIDAD </t>
  </si>
  <si>
    <t xml:space="preserve">JOSE FRANCISCO LOPEZ LOPEZ </t>
  </si>
  <si>
    <t>VALOR POR EL PAGO DE 1 ATAUD Y ENTIERRO PARA LA SEÑORA MARIA OLIVIA ORELLANA DEL BARRIO LA SIERPE</t>
  </si>
  <si>
    <t xml:space="preserve">VALOR POR EL PAGO DE MATERIALES QUE SERA UTILIZADO EN LA REPARACION DE LAS PUERTAS DE LOS BAÑOS DE LA ALCALDIA MUNICIPAL </t>
  </si>
  <si>
    <t xml:space="preserve">VALOR POR EL PAGO DE 5 BOLSAS DE DULCES PARA AYUDA A SOLICITUDES DE DIFERENTES LUGARES </t>
  </si>
  <si>
    <t>0448-0447-0439</t>
  </si>
  <si>
    <t>VALOR POR EL PAGO DE REPARACION DE PARRILLA DE PISO DESPLEGABLE DEL CAMION RECOLECTOR PLACA N-2595</t>
  </si>
  <si>
    <t xml:space="preserve">SERVICIOS  MUNICIPALES </t>
  </si>
  <si>
    <t xml:space="preserve">VALOR POR EL PAGO DE REPARACION DE PICADORA DE ESTA MUNICIPALIDAD </t>
  </si>
  <si>
    <t xml:space="preserve">VALOR POR EL PAGO DE PERNOS Y BARRIL DE PLASTICO PARA LA REPARACION DE MOTOGUARAÑA Y BASUREROS DE BALANCIN </t>
  </si>
  <si>
    <t>VALOR POR EL PAGO DE REPARACION DEL PICK UP PLACAS N-11-437-N-3998</t>
  </si>
  <si>
    <t>VALOR POR EL PAGO DE REPARACION DEL CAMION RECOLECTOR DE LOS DESECHOS SOLIDOS PLACAS N-2588</t>
  </si>
  <si>
    <t>16693-16695</t>
  </si>
  <si>
    <t>VALOR POR EL PAGO DE 12 PAQUETES DE PLATOS Y 12 PAQUETES DE TENEDORES Y 2 FARDON DE AGUA MAYA PATA LA FIESTA INFANTIL EL DIA 21/06/2023</t>
  </si>
  <si>
    <t>CARLOS GILBERTO PEREZ ORELLANA</t>
  </si>
  <si>
    <t>VALOR POR EL PAGO DE 450 PASAS Y 450 CAFÉ PARA CELEBRAR EL DIA DEL MAESTRO EN EL SALON DEL TURICENTRO EL DIA 22/06/2023</t>
  </si>
  <si>
    <t xml:space="preserve">VALOR POR EL PAGO DE MATERIAL QUE SERA UTILIZADO EN EL SERVICIO DE AGUA POTABLE. </t>
  </si>
  <si>
    <t xml:space="preserve">VALOR POR EL PAGO DE MATERIAL QUE SERA UTILIZADO EN EL SERVICIO DE AGUA POTABLE </t>
  </si>
  <si>
    <t xml:space="preserve">VALOR POR EL PAGO DE INSUMOS DE PAPELERIA PARA  USO EN DIFERENTES OFICINAS DE ESTA MUNICIPALIDAD </t>
  </si>
  <si>
    <t xml:space="preserve">VALOR POR EL PAGO DE 183 CENAS PARA DARLE AL PERSONAL QUE TRABAJO EN LAS ACTIVIDADES DE LA MUNICIPALIDAD EN EL MARCO DE LAS FIESTAS PATRONALES EN HONOR A SAN JUAN BAUTISTA </t>
  </si>
  <si>
    <t xml:space="preserve">VALOR POR EL PAGO DE DE INSUMOS PARA ELABORACION DE 5 CANASTAS PARA SER ENTREGADOS A PADRES DE FAMILIA QUE ESTAN DESTACADOS EN SERVICIOS MUNICIPALES </t>
  </si>
  <si>
    <t xml:space="preserve">VALOR POR EL PAGO DE 168 BOTELLAS CON AGUA PARA ASISTENTES A LA CELEBRACION DEL DIA DEL MAESTRO EL DIA 22 DE JUNIO 2023 EN EL MARCO DE LAS FIESTAS PATRONALES EN HONOR A SAN JUAN BAUTISTA </t>
  </si>
  <si>
    <t>VALOR POR EL PAGO DE 6 CAJAS DE GASEOSAS EN LATA PARA SER ENTREGADAS EN BARRIO EL CALVARIO PARA SER ENTREGADAS EN HONOR AL DIVINO NIÑO JESUS EL DIA 10/07/2023</t>
  </si>
  <si>
    <t xml:space="preserve">JULIO </t>
  </si>
  <si>
    <t>VALOR POR EL PAGO DE 2 CUBETAS DE PINTURA PARA SER UTILIZADO EN LA PINTADA DE LA CASETA DE BOMBEO DEL CANTON GUARJILA</t>
  </si>
  <si>
    <t>RECIBO 200</t>
  </si>
  <si>
    <t xml:space="preserve">COMPRA DE 50 CENAS PARA PERSONAL QUE PARTICIPO EN LOGISTICA DEL BAILE EN LAS FIETAS PATRONALES  EN HONOR A SAN JUAN BAUTISTA </t>
  </si>
  <si>
    <t xml:space="preserve">RIGOBERTO HERNANDEZ </t>
  </si>
  <si>
    <t>RECIBO 199</t>
  </si>
  <si>
    <t>PAGO DE TRANSPORTE A SAN SALVADOR PARA BANDA NIDITO TIBIO PARA PRESENTACION DE LA EMBAJADA DE MEXICO EL 22/6/23</t>
  </si>
  <si>
    <t>RENE DOUGLAS MONTERROSA</t>
  </si>
  <si>
    <t>RECIBO 201</t>
  </si>
  <si>
    <t xml:space="preserve">PAGO DE CONTRATACION DE GRUPO MUSICAL FUEGO ETERNO EL DIA 16/6/23 EN MARCO DE LAS FIESTAS PATRONALES EN HONOR A SAN JUAN BAUTSITA </t>
  </si>
  <si>
    <t xml:space="preserve">SERVITECA S.A DE C.V </t>
  </si>
  <si>
    <t xml:space="preserve">FACTURA S/N </t>
  </si>
  <si>
    <t xml:space="preserve">COMPRA DE AVES DE CORRAL PARA EL DESARROLLO DE ACTIVIDADES POR PARTE DE LA UNIDAD DE LA MUJER DE LA MUNICIPALIDAD DE CHALATENANGO </t>
  </si>
  <si>
    <t xml:space="preserve">COMPRA DE MATERIALES DE CONSTRUCCION PARA EL DESARROLLO DE DIFERNTES ACTIVIDADES POR PARTE DE LA UNIDAD DE LA MUJER </t>
  </si>
  <si>
    <t>COMPRA DE REFRIGERIOS PARA BANDA NIDITO TIBIO Y CORO NACIONAL DE ELE SALVADOR</t>
  </si>
  <si>
    <t>JUAN MANUEL RODRIGUEZ MOLINA</t>
  </si>
  <si>
    <t>COMPRA DE REFRIGERIOS ÀRA CELEBRAR EL DIA DEL MAESTRO EN TURICENTRO AGUA FRIA</t>
  </si>
  <si>
    <t>COMPRA DE REGALOS PARA LA CELEBRACIÓN DEL DIA DEL MAESTRO EN TURICENTRO AGUA FRIA</t>
  </si>
  <si>
    <t>PAGO DE MANTENIMIENTO DEL PICK UP PLACAS N-3989</t>
  </si>
  <si>
    <t xml:space="preserve">RECIBO 204 </t>
  </si>
  <si>
    <t xml:space="preserve">COMPRA DE ARREGLO FLORALES PARA SER ENTREGADOS A FAMILIARES DE LA EMPLEADA </t>
  </si>
  <si>
    <t>COMPRA DE EQUIPO, HERRAMIENTAS PARA EL MANTENIMIENTO DE EQUIPO DE TRABAJO DEL PERSONAL DE CUADRILLA</t>
  </si>
  <si>
    <t xml:space="preserve">JESUS ANTONIO MARQUEZ MENJIVAR </t>
  </si>
  <si>
    <t>RECIBO 202</t>
  </si>
  <si>
    <t>COMPRA DE ALMUERZOS QUE SERAN ENTREGADOS A LOS PARTICIPANTES  Y ASISTENTES DE LA CABALGATA EN MARCO DE LAS FIESTAS PATRONALES EN HONOR A SAN JUAN BAUTISTA</t>
  </si>
  <si>
    <t>COMPRA DE 2 TONER  TN-650 PARA FOTOCOPIADORA ASIGNADA A UATM  PARA SER UTILIZADA EN DICHA UNIDAD</t>
  </si>
  <si>
    <t xml:space="preserve">COMPRA DE 2 TONER PARA IMPRESORA HP PARA UTILIZAR EN EL REGISTRO DEL ESTADO FAMILIAR </t>
  </si>
  <si>
    <t xml:space="preserve">KAREN BERENICE LOPEZ RIVAS </t>
  </si>
  <si>
    <t>REGISTRO DEL ESTADO FAMILIAR</t>
  </si>
  <si>
    <t xml:space="preserve">COMPRA DE TONER PARA IMPRESORA BROTHER MFC-L6900DW </t>
  </si>
  <si>
    <t>CONTRAVENCIONAL</t>
  </si>
  <si>
    <t xml:space="preserve">COMPRA DE MATERIALES PARA SER UTILIZADOS EN EL SERVICIO DE AGUA </t>
  </si>
  <si>
    <t>COMPRA DE FORMULARIOS DE REQUERIMIENTOS PARA SER UTILIZADOS POR LA UNIDAD DE PROYECTOS</t>
  </si>
  <si>
    <t xml:space="preserve">COMPRA DE 10 TALONARIOS DE FORMULARIO UNICO PARA PROCESO DE COMPRA DE LA MUNICIPALIDAD </t>
  </si>
  <si>
    <t xml:space="preserve">PAGO POR TERCERA CUOTA DE SEGUROS DE VEHICULOS DE LA MUNICIPALIDAD </t>
  </si>
  <si>
    <t xml:space="preserve">AEON COMPUTERS S.A DE C.V </t>
  </si>
  <si>
    <t>COMPRA DE UPS PARA EL SISTEMA DE TICKET Y COBRO DE PARQUEO MUNICIPALI YA QUE EL ACTUAL SE DAÑO</t>
  </si>
  <si>
    <t>COMPRA DE INSUMOS Y ALIMENTOS PARA SER UTILIZADOS EN EL DESPACHO</t>
  </si>
  <si>
    <t>COMPRA DE PAPEL ENCANTO PARA SER USADOS EN BAÑOS DEL PARQUEO NUEVO</t>
  </si>
  <si>
    <t>JESUS ALBERTO GARCIA LEMUS</t>
  </si>
  <si>
    <t xml:space="preserve">COMPRA DE INSUMOS PARA ABASTECER LA BODEGA Y SER ENTREGADOS A TODAS LAS UNIDADS DE LA MUNICIPALIDAD </t>
  </si>
  <si>
    <t>COMPRA DE INSUMOS PARA SER REPARTIDOS EN TODAS LAS UNIDADES DE LA MUNICIPALIDAD</t>
  </si>
  <si>
    <t>RECIBO 212</t>
  </si>
  <si>
    <t xml:space="preserve">APOYO CON REFRIGERIOS A LA CARRERA TURISMO ALTERNATIVO DEL ITCHA PARA COMPAÑA DE LIMPIEZA </t>
  </si>
  <si>
    <t>RECIBO 211</t>
  </si>
  <si>
    <t xml:space="preserve">APOYO CON TRANSPORTE PARA PRESENTACION DEL GRUPO DE DANZA DE DULCE NOMBRE DE MARIA  EN MARCO DE LAS FIESTAS PATRONALES </t>
  </si>
  <si>
    <t xml:space="preserve">WILBER ALEXANDER PERAZA LEON </t>
  </si>
  <si>
    <t>RECIBO210</t>
  </si>
  <si>
    <t xml:space="preserve">PAGO POR CONTRATACION PARA BRINDARLE A LA POBLACION DE MANERA GRATUITA PARA QUE ASISTAN AL CAMPO DE LA FERIA  LOS DIAS 28 Y 29 DE JUINO </t>
  </si>
  <si>
    <t>OSCAR ERNESTO OLIVA</t>
  </si>
  <si>
    <t>PAGO POR REPARACION DEL AIRE Y UN FILTRO</t>
  </si>
  <si>
    <t xml:space="preserve">PAGO DE CUÑAS RADIALES PARA PROMOCIONAR DIFERENTES ACTIVIDADES REALIZADAS POR LA MUNICIPALIDAD </t>
  </si>
  <si>
    <t xml:space="preserve">RAFAEL ANTONIO CHACON CUBAS </t>
  </si>
  <si>
    <t xml:space="preserve">RECIBO 207 </t>
  </si>
  <si>
    <t>COMPRA DE BASUREROS DE BALANCIN PARA COLOCAR EN DIFERNETES PUNTOS DEL MUNICIPIO</t>
  </si>
  <si>
    <t>RECIBO 208</t>
  </si>
  <si>
    <t xml:space="preserve">PAGO DE TRANSPORTE PARA BRINDARLE A LA POBLACION DE MANERA GRATUITA PARA QUE ASITAN AL CAMPO DE LA FERIA </t>
  </si>
  <si>
    <t>36921, 37197, 36716</t>
  </si>
  <si>
    <t>PAGO POR REPARACION DE LLANTA TRACTOR CORTA GRAMA Y REMOLQUE, PICK UP PLACA N-8962</t>
  </si>
  <si>
    <t xml:space="preserve">COMPRA DE MATERIALES PARA SER USADOS EN LOS CAMIONES DE LA MUNICIPALIDAD </t>
  </si>
  <si>
    <t>COMPRA DE CHAPA PARA PUERTA DE VIDRIO PARA SER UTILIZADA EN LA OFICINA DE DEPORTES</t>
  </si>
  <si>
    <t>PAGO POR ABSTECIMIENTO DE COMBUSTIBLE DURANTE EL MES DE JUNIO 2023</t>
  </si>
  <si>
    <t>PAGO POR SERVICIOS PRESTADOS DEL 16 AL 30 DE JUIO 2023</t>
  </si>
  <si>
    <t xml:space="preserve">COMPRA DE MATERIALES PARA SER UTILIZADOS EN PICADORA DE ESTA MUNICIPALIDAD </t>
  </si>
  <si>
    <t>PAGO POR ABASTECIMIENTO DE COMBUSTIBLE DE LOS CAMIONES DURANTE EL MES DE JUNIO 2023</t>
  </si>
  <si>
    <t>PAGO POR REPARACION DEL CAMION RECOLECTOR PLACAS N-16716</t>
  </si>
  <si>
    <t>COMPRADE REPUESTOS Y LUBRICANTES QUE SE UTILIZARAN EN LA RETREXCAVADORA PROPIEDAD DE LA MUNICIPALIDAD</t>
  </si>
  <si>
    <t>HERMIN GALDAMEZ GUEVARA</t>
  </si>
  <si>
    <t>PAGO POR MANTENIMIENTO DE MOTOCICLETA PLACA M-667929</t>
  </si>
  <si>
    <t>UNIVERSIDAD DR. ANDRES BELLO</t>
  </si>
  <si>
    <t>PAGO  DE PLANILLA DE BECADOS DE LA UNIVERSIDAD DR. ANDRES BELLO CORRESPONDIENTE AL MES DE JUNIO 2023</t>
  </si>
  <si>
    <t>PAGO  DE PLANILLA DE BECADOS DE LA UNIVERSIDAD DR. ANDRES BELLO CORRESPONDIENTE AL MES DE MAYO 2023</t>
  </si>
  <si>
    <t>PAGO  DE PLANILLA DE BECADOS DE LA UNIVERSIDAD DR. ANDRES BELLO CORRESPONDIENTE AL MES DE ABRIL 2023</t>
  </si>
  <si>
    <t>PAGO  DE PLANILLA DE BECADOS DE LA UNIVERSIDAD DR. ANDRES BELLO CORRESPONDIENTE AL MES DE MARZO 2023</t>
  </si>
  <si>
    <t>PAGO  DE PLANILLA DE BECADOS DE LA UNIVERSIDAD DR. ANDRES BELLO CORRESPONDIENTE AL MES DE FEBRERO 2023</t>
  </si>
  <si>
    <t>PAGO  DE PLANILLA DE BECADOS DE LA UNIVERSIDAD DR. ANDRES BELLO CORRESPONDIENTE AL MES DE ENERO 2023</t>
  </si>
  <si>
    <t xml:space="preserve">ELECTRO LAB  MEDIC S.A DE C.V </t>
  </si>
  <si>
    <t xml:space="preserve">COMPRA DE 2 BUFFER 4.01, 7.00 PARA USARLO EN MATENIMIENTO Y TRATAMIENTO DE AGUAS NEGRAS EN REUBICACION 1 </t>
  </si>
  <si>
    <t xml:space="preserve">COMPRA DE REGALOS PARA CARRERAS DE CINTA EN CANCHA LA SIERPE EN MARCO DE LAS FIETAS PATRONALES EN HONOR A SAN JUAN BAUTISTA </t>
  </si>
  <si>
    <t xml:space="preserve">COMPRA DE PLATOS DESECHABLES Y TENEDORES PARA USO EN LA INAUGIRACION DEL POSO EN CANTON GUARJILA </t>
  </si>
  <si>
    <t>RECIBO 213</t>
  </si>
  <si>
    <t xml:space="preserve">COMPRA DE CAFÉ PARA LA INAUGURACION DEL POSO EN CANTON GUARJILA </t>
  </si>
  <si>
    <t xml:space="preserve"> COMPRA DE BOTELLAS D EAGUA, SERVILLETAS Y PRODUCTOS DE LIMPIEZA PARA USO DEL SALON DE REUNIONES </t>
  </si>
  <si>
    <t xml:space="preserve">APOYO CON PAN PARA CELEBRACIÓN DE VIGILIA CON LOS HABITANTES DE CASERIO EL ROBLE CANTON GUARJILA  EN SUS FIESTAS PATRONALES EN HONOR A SAN JUAQUIN </t>
  </si>
  <si>
    <t>COMPRA DE AGUA EN BOLSA PARA CONSUMO DEL PERSONAL DE CUADRILLA EN DIFERENTES ACTIVIDADES DEL MUNICIPIO</t>
  </si>
  <si>
    <t>PAGO POR REPARACION DEL CAMION RECOLECTOR PLACA N-16716</t>
  </si>
  <si>
    <t>PAGO POR REPARACION DE PICK UP PLACAS N-8962</t>
  </si>
  <si>
    <t>COMPRA DE PRODUCTOS DESECHABLES PARA CAFETERIA DE UATM QUE SERAN UTILIZADOS PARA CONSUMO YATENCION DE LOS CLIENTES</t>
  </si>
  <si>
    <t>MARIA REINA GONZALES DE MENJIVAR</t>
  </si>
  <si>
    <t>RECIBO 217</t>
  </si>
  <si>
    <t>COCINA TIPO RIN DE QUEMADOR</t>
  </si>
  <si>
    <t xml:space="preserve">APOYO CON COMPRA DE COCINA PARA ELABORACION DE ATOL DE ELOTE EN EL FESTIVAL DEL MAIZ  QUE SE REALIZA EN LA OFICINA ISP CHALATENANGO </t>
  </si>
  <si>
    <t>COMPRA DE PERNOS CON ARANDELA Y COMPRA DE MANGUERA</t>
  </si>
  <si>
    <t>COMPRA DE PERNOS Y MANGURA PARA REPARACION DEL CAMION RECOLETOR PLAA N-16716</t>
  </si>
  <si>
    <t xml:space="preserve">SERVICIOS MUNICIPLES </t>
  </si>
  <si>
    <t>PAGO  BECA  UNIVERSIDAD NACIONAL CORRESPONDIENTE AL MES DE JUNIO 2023</t>
  </si>
  <si>
    <t>PAGO  BECA  UNIVERSIDAD NACIONAL CORRESPONDIENTE AL MES DE MAYO 2023</t>
  </si>
  <si>
    <t>PAGO  BECA  UNIVERSIDAD NACIONAL CORRESPONDIENTE AL MES DE ABRIL 2023</t>
  </si>
  <si>
    <t>RAFAEL ESTEBAN ORELLANA ALBERTO</t>
  </si>
  <si>
    <t>RECIBO 215</t>
  </si>
  <si>
    <t>APOYO CON ALMUERZOS PARA EL C.E SHAFICK JORGE HANDAL PARA CELEBRACIÓN DE DIA DEL ALUMNO E DIA 25/7/23</t>
  </si>
  <si>
    <t>APOYO CON PAYASO A LA COMUNIDAD EDUCATIVA DEL C.E EL DORADO EN CELEBRACON DEL DIA DEL ALUMNO EL DIA 25/7/23</t>
  </si>
  <si>
    <t>RECIBO 214</t>
  </si>
  <si>
    <t xml:space="preserve">COMPRA DE DESAYUNOS Y ALMUERZOS PARA PERSONAL DE LOGISTICA QUE APOYARON EN LA ACTIVIDAD DE DIA DEL MAESTRO EN MARCO DE LAS FIESTAS PATRONALES EN HONOR A SAN JUAN BAUTISTA </t>
  </si>
  <si>
    <t>COMPRA DE MATERIALES PARA SER UTILIZADO EN LA PLAZA CENTRAL</t>
  </si>
  <si>
    <t>JORGE A. GOMEZ</t>
  </si>
  <si>
    <t xml:space="preserve">COMPRA DE LAMPARAS PARA SER UTILIZADAS EN ESTA MUNICIPALIDAD </t>
  </si>
  <si>
    <t>COMPRA DE 40 UNIDADES DE COCA-COLA LATA PARA USO DEL DESPACHO MUNICIPAL</t>
  </si>
  <si>
    <t>APOYO A LA DIRECCION DEPARTAMENTAL DE EDUCACION PARA CELEBRACIÓN DEL DIA DEL MAESTRO EN EL INFRMAS</t>
  </si>
  <si>
    <t xml:space="preserve">COMPRA DE MATERIALES PARA SER UTILIZADOS EN EL SERVICIO DE AGUA POTABLE </t>
  </si>
  <si>
    <t xml:space="preserve">OSCAR ANTONIO AVELAR CHINCHILLA </t>
  </si>
  <si>
    <t xml:space="preserve">PAGO POR CUÑAS RADIALES PARA PROMOCIONAR DIFERNTES ACTIVIDADES REALIZADAS POR LA ALCALDIA </t>
  </si>
  <si>
    <t xml:space="preserve">COMPRA DE 6 PASTELES PARA SER ENTREGADOS EN DIFERNETES UNIDADES DE SALUD DEL MUNICIPIO </t>
  </si>
  <si>
    <t>PAGO POR SERVICIOS PRESTADOS DE 01 AL 15 DE JULIO 2023</t>
  </si>
  <si>
    <t xml:space="preserve">PAGO POR REPARACION DEL CAMION IZUZU PLACA N-2571 </t>
  </si>
  <si>
    <t xml:space="preserve">PAGO POR PERIODO FACTURADO DEL  01 AL 30 DE JUNIO 2023 PARA USO DE EMPLEADOS DE LA MUNICIPALIDAD </t>
  </si>
  <si>
    <t xml:space="preserve">COMPRA DE CHAPA PARA PUERTA DE VIDRIO  PARA CAMNIO EN DIFERENTES OFICINAS DE LA MUNICIPALIDAD </t>
  </si>
  <si>
    <t xml:space="preserve">PAGO POR REPARACION DE LA AMBULANCIA DE ESTA MUNICIPALIDAD </t>
  </si>
  <si>
    <t>PAGO POR REPARACION DEL PISO AL CAMION COMPACTADOR PLACA N-2588</t>
  </si>
  <si>
    <t>COMPRA DE DOS SILVINAS PARA PICK UP Y PLACA N-11437</t>
  </si>
  <si>
    <t xml:space="preserve">PAGO POR SERVICIOS USADOS EN LA AMBULANCIA DE ESTA MUNICIPALIDAD </t>
  </si>
  <si>
    <t xml:space="preserve">PAGO POR TAMBOR PARA IMPRESORA BROTHER , MODELO MCF-L6900 DW ASIGANDA A UNIDAD CONTRAVENCIONAL </t>
  </si>
  <si>
    <t xml:space="preserve">FRANCISCO LEONEL GUARDADO MEJIA </t>
  </si>
  <si>
    <t xml:space="preserve">COMPRADE CORONA Y CETRO EN APOYO A LA INSTITUCION EDUCATIVA INSTITUTO NACIONAL DR. FRANCISCO MARTINEZ SUARES  PARA ELECCION Y CORONACION DE LA REINA ESTUDIANTIL </t>
  </si>
  <si>
    <t xml:space="preserve">COMPRA DE GUANTES DE HILO PARA USO DEL PERSONAL DEL CAMION RECOLECTOR Y PERSONAL DE LIMPIEZ DE CALLES </t>
  </si>
  <si>
    <t xml:space="preserve">HELIA HENRIQUEZ DE SANCHEZ </t>
  </si>
  <si>
    <t xml:space="preserve">VALOR POR EL PAGO DE INSUMOS DE ALIMENTACION DE NIÑOS Y NIÑAS DE CBI , CORRESPONDIENTE AL MES DE JUNIO 2023 CONVENIO INSTITUTO CRECER JUNTOS </t>
  </si>
  <si>
    <t xml:space="preserve">VALOR POR EL PAGO DE INSUMOS DE ALIMENTACION DE NIÑOS Y NIÑAS DE CBI , CORRESPONDIENTE AL MES DE ABRIL 2023 CONVENIO INSTITUTO CRECER JUNTOS </t>
  </si>
  <si>
    <t xml:space="preserve">VALOR POR EL PAGO DE INSUMOS DE ALIMENTACION DE NIÑOS Y NIÑAS DE CBI , CORRESPONDIENTE AL MES DE MAYO 2023 CONVENIO INSTITUTO CRECER JUNTOS </t>
  </si>
  <si>
    <t xml:space="preserve">VALOR POR EL PAGO DE INSUMOS DE ALIMENTACION DE NIÑOS Y NIÑAS DE CBI , CORRESPONDIENTE AL MES ABRIL 2023 CONVENIO INSTITUTO CRECER JUNTOS </t>
  </si>
  <si>
    <t xml:space="preserve">VALOR POR EL PAGO DE INSUMOS DE ALIMENTACION DE NIÑOS Y NIÑAS DE CBI , CORRESPONDIENTE AL MES MAYO 2023 CONVENIO INSTITUTO CRECER JUNTOS </t>
  </si>
  <si>
    <t xml:space="preserve">VALOR POR EL PAGO DE INSUMOS DE ALIMENTACION DE NIÑOS Y NIÑAS DE CBI , CORRESPONDIENTE AL MES JUNIO 2023 CONVENIO INSTITUTO CRECER JUNTOS </t>
  </si>
  <si>
    <t>VALOR POR EL PAGO E REPARACION DEL CAMION RECOLECTOR PLACAS N-2588</t>
  </si>
  <si>
    <t>0473-0475</t>
  </si>
  <si>
    <t>VALOR POR EL PAGO DE REPARACION DE PICK UP PLACAS N-8962</t>
  </si>
  <si>
    <t xml:space="preserve">VALOR POR EL PAGO DE MATERIALES QUE SERAN OCUPADOS POR LA UNIDAD DE ALUMBRADO PUBLICO </t>
  </si>
  <si>
    <t xml:space="preserve">VALOR POR EL PAGO DE REPARACION DE LA PICADORA DE ZACATE DE ESTA MUNICIPALIDAD </t>
  </si>
  <si>
    <t>0077-0078</t>
  </si>
  <si>
    <t>VALOR POR EL PAGO DE REPARACION DEL CAMION RECOLECTOR PLACA N-2595</t>
  </si>
  <si>
    <t>0076-0075</t>
  </si>
  <si>
    <t>VALOR POR EL PAGO DE REPARACION DEL CAMION RECOLECTOR PLACA N-17798</t>
  </si>
  <si>
    <t>17255-17256</t>
  </si>
  <si>
    <t xml:space="preserve">4655- 4654 </t>
  </si>
  <si>
    <t>0065- 0067- 0066</t>
  </si>
  <si>
    <t>736-735</t>
  </si>
  <si>
    <t>16222- 16223</t>
  </si>
  <si>
    <t>193- 200- 201</t>
  </si>
  <si>
    <t>DOCUMENTOS POR UNIDAD\MEDIO AMBIENTE\1 ER TRIMESTRE\3197-JOSE SALVADOR GUEVARA-$4.00-MEDIO AMBIENTE_Censurado.pdf</t>
  </si>
  <si>
    <t>DOCUMENTOS POR UNIDAD\UATM\2DO TRIMESTRE\3593-SANTOS MURCIA SIBRIAN-$690.00-UATM_Censurado.pdf</t>
  </si>
  <si>
    <t>DOCUMENTOS POR UNIDAD\SERVICIOS MUNICIPALES\1 ER TRIMESTRE\3517-DIHARE S.A DE C.V-$33.00-SERVICIOS MUNICIPALES_Censurado.pdf</t>
  </si>
  <si>
    <t>DOCUMENTOS POR UNIDAD\SERVICIOS MUNICIPALES\1 ER TRIMESTRE\3530-AJ ESCOBAR S.A DE C.V-$250-SERVICIOS GENERALES_Censurado.pdf</t>
  </si>
  <si>
    <t>DOCUMENTOS POR UNIDAD\SERVICIOS MUNICIPALES\1 ER TRIMESTRE\3518-DIHARE S.A DE C.V-$5.95-SERVICIOS MUNICIPALES_Censurado.pdf</t>
  </si>
  <si>
    <t>DOCUMENTOS POR UNIDAD\PROYECCION SOCIAL\1 ER TRIMESTRE\3442-MARIA DE LOS ANGELES SANCHEZ LOPEZ-$75.00-PROYECCION SOCIAL_Censurado.pdf</t>
  </si>
  <si>
    <t>DOCUMENTOS POR UNIDAD\SERVICIOS MUNICIPALES\1 ER TRIMESTRE\3492-GERBER ALEXIS CASTRO ROJAS-$65.00-SERVICIOS MUNICIPALES_Censurado.pdf</t>
  </si>
  <si>
    <t>DOCUMENTOS POR UNIDAD\SERVICIOS MUNICIPALES\1 ER TRIMESTRE\3567-GERBER ALEXIS CASTRO ROJAS -$135.00-SERVICIOS MUNICIPALES_Censurado.pdf</t>
  </si>
  <si>
    <t>DOCUMENTOS POR UNIDAD\SERVICIOS MUNICIPALES\2DO TRIMESTRE\3480-DAVID JONATHAN RAMOS MIRA-$233.33-SERVICIOS MUNICIPALES_Censurado.pdf</t>
  </si>
  <si>
    <t>DOCUMENTOS POR UNIDAD\SERVICIOS MUNICIPALES\1 ER TRIMESTRE\3513-DIHARE S.A DE C.V-$505.90-SERVICIOS MUNICIPALES_Censurado.pdf</t>
  </si>
  <si>
    <t>DOCUMENTOS POR UNIDAD\SERVICIOS MUNICIPALES\1 ER TRIMESTRE\3514-DIHARE S.A DE C.V-$3650.00-SERVICIOS MUNICIPALES_Censurado.pdf</t>
  </si>
  <si>
    <t>DOCUMENTOS POR UNIDAD\COMUNICACIONES\1 ER TRIMESTRE\3572-CORPORACION RENACER ECLESIAL DE EL SALVADOR S.A DE C.V -$150-COMUNICACIONES_Censurado.pdf</t>
  </si>
  <si>
    <t>DOCUMENTOS POR UNIDAD\SERVICIOS MUNICIPALES\1 ER TRIMESTRE\3516-PRO NOBIS S.A DE C.V-$14323.69-SERVICIOS MUNICIPALES_Censurado.pdf</t>
  </si>
  <si>
    <t>DOCUMENTOS POR UNIDAD\GERENCIA GENERAL\1 ER TRIMESTRE\3573-MARIA DE LOS ANGELES SANCHEZ-$22.50-GERENCIA GENERAL_Censurado.pdf</t>
  </si>
  <si>
    <t>DOCUMENTOS POR UNIDAD\COMUNICACIONES\1 ER TRIMESTRE\3560-OSCAR SAUL AVELAR AZCUNAGA-$226.00-COMUNICACIONES _Censurado.pdf</t>
  </si>
  <si>
    <t>DOCUMENTOS POR UNIDAD\SERVICIOS MUNICIPALES\1 ER TRIMESTRE\3515-DIHARE S.A DE C.V- $3720.00-SERVICIOS MUNICIPALES_Censurado.pdf</t>
  </si>
  <si>
    <t>DOCUMENTOS POR UNIDAD\GERENCIA GENERAL\2DO TRIMESTRE\3619-CRISTINA ESPERANZA LEMUS QUINTANILLA-$236.15-GERENCIA GENERAL_Censurado.pdf</t>
  </si>
  <si>
    <t>DOCUMENTOS POR UNIDAD\SERVICIOS MUNICIPALES\1 ER TRIMESTRE\3494-FREUND S.A DE C.V -$132.50-SERVICIOS MUNICIPALES_Censurado.pdf</t>
  </si>
  <si>
    <t>DOCUMENTOS POR UNIDAD\SERVICIOS MUNICIPALES\1 ER TRIMESTRE\3512-JOSE SALVADOR GUEVARA-$218.75-SERVICIOS MUNICIPALES_Censurado.pdf</t>
  </si>
  <si>
    <t>DOCUMENTOS POR UNIDAD\UNIDAD AGROPECUARIA\2DO TRIMESTRE\3537-SERVITECA S.A DE C.V -$2400.00-AGROPECURIA_Censurado.pdf</t>
  </si>
  <si>
    <t>DOCUMENTOS POR UNIDAD\UNIDAD AGROPECUARIA\2DO TRIMESTRE\3536-MARGARITA URBINA SIBRIAN-$2679-AGROPECUARIA_Censurado.pdf</t>
  </si>
  <si>
    <t>DOCUMENTOS POR UNIDAD\UNIDAD DE LA MUJER\1ER TRIMESTRE\3546-HECTOR DANIEL ALFARO MELGAR -$100.00-UNIDAD DE LA MUJER_Censurado.pdf</t>
  </si>
  <si>
    <t>DOCUMENTOS POR UNIDAD\PROYECCION SOCIAL\1 ER TRIMESTRE\3544-WILFREDO ANTONIO ALAS ARDON-$225.25-PROYECCION SOCIAL_Censurado.pdf</t>
  </si>
  <si>
    <t>DOCUMENTOS POR UNIDAD\SERVICIOS MUNICIPALES\1 ER TRIMESTRE\3519-ROBERTO ATILIO RIVAS LOPEZ-$485.00-SERVICIOS MUNICIPALES_Censurado.pdf</t>
  </si>
  <si>
    <t>DOCUMENTOS POR UNIDAD\PROYECCION SOCIAL\2DO TRIMESTRE\3535-GABRIELA ISAMAR VIDES GONZALEZ-$75.00-PROYECCION SOCIAL_Censurado.pdf</t>
  </si>
  <si>
    <t>DOCUMENTOS POR UNIDAD\SERVICIOS MUNICIPALES\1 ER TRIMESTRE\3565-PRO NOBIS S.A DE C.V-$12003.19-SERVICIOS MUNICIPALES_Censurado.pdf</t>
  </si>
  <si>
    <t>DOCUMENTOS POR UNIDAD\SERVICIOS MUNICIPALES BODEGA\2DO TRIMESTRE\3539-MARIA FRANCISCA HERNANDEZ DE CASTRO-$1014.45-BODEGA GENERAL_Censurado.pdf</t>
  </si>
  <si>
    <t>DOCUMENTOS POR UNIDAD\DESPACHO MUNICIPAL\1 ER TRIMESTRE\3525-MARIA FRANCISCA HERNANDEZ DE CASTRO-$58.30-DESPACHO MUNICIPAL_Censurado.pdf</t>
  </si>
  <si>
    <t>DOCUMENTOS POR UNIDAD\UNIDAD DE LA MUJER\1ER TRIMESTRE\3563-ADRIANA MARISOL ZELADA ALVRENGA-$40.00-UNIDAD DE LA MUJER _Censurado.pdf</t>
  </si>
  <si>
    <t>DOCUMENTOS POR UNIDAD\PROYECCION SOCIAL\2DO TRIMESTRE\3552-ELENA DEL CARMEN ESCOBAR DE GALAN -$26.00-PROYECCION SOCIAL_Censurado.pdf</t>
  </si>
  <si>
    <t>DOCUMENTOS POR UNIDAD\PROYECCION SOCIAL\1 ER TRIMESTRE\3554-SANTOS MURCIA SIBRIAN-$79.15-PROYECCION SOCIAL_Censurado.pdf</t>
  </si>
  <si>
    <t>DOCUMENTOS POR UNIDAD\ALUMBRADO PUBLICO\1 ER TRIMESTRE\3574-SANTOS MURCIA SIBRIAN-$1393.20-ALUMBRADO PUBLICO_Censurado.pdf</t>
  </si>
  <si>
    <t>DOCUMENTOS POR UNIDAD\SERVICIOS MUNICIPALES\1 ER TRIMESTRE\3566-ROBERTO ATILIO RIVAS LOPEZ -$142.50-SERVICIOS MUNICIPALES_Censurado.pdf</t>
  </si>
  <si>
    <t>DOCUMENTOS POR UNIDAD\PROYECCION SOCIAL\2DO TRIMESTRE\3553-MARIA FRANCISCA HERNANDEZ DE CASTRO-$9.60-PROYECCION SOCIAL_Censurado.pdf</t>
  </si>
  <si>
    <t>DOCUMENTOS POR UNIDAD\GERENCIA GENERAL\1 ER TRIMESTRE\3598-BETY ESTELA VASQUEZ PEREZ-$18.50-GERENCIA GENERAL_Censurado.pdf</t>
  </si>
  <si>
    <t>DOCUMENTOS POR UNIDAD\ALUMBRADO PUBLICO\1 ER TRIMESTRE\3575-SANTOS MURCIA SIBRIAN-$897.60-ALUMBRADO PUBLICO.pdf</t>
  </si>
  <si>
    <t>DOCUMENTOS POR UNIDAD\SERVICIOS MUNICIPALES\1 ER TRIMESTRE\3568-ROBERTO ATILIO RIVAS LOPEZ-280.00-SERVICIOS MUNICIPALES_Censurado.pdf</t>
  </si>
  <si>
    <t>DOCUMENTOS POR UNIDAD\SERVICIOS MUNICIPALES BODEGA\2DO TRIMESTRE\3538-KOORMAOS S.A DE C.V -$569.90-BODEGA GENERAL _Censurado.pdf</t>
  </si>
  <si>
    <t>DOCUMENTOS POR UNIDAD\TESORERIA\1 ER TRIMESTRE\3585-JOSE OBDULIO ROMERO-$50.00-TESORERIA_Censurado.pdf</t>
  </si>
  <si>
    <t>DOCUMENTOS POR UNIDAD\UNIDAD AGROPECUARIA\2DO TRIMESTRE\3618-MARIA FRANCISCA HERNANDEZ DE CASTRO-$7.00-AGROPECUARIA_Censurado.pdf</t>
  </si>
  <si>
    <t>DOCUMENTOS POR UNIDAD\PROYECCION SOCIAL\2DO TRIMESTRE\3590-IRIS MARICELA MEJIA DE VILLALOBO-$110.00-PROYECCION SOCIAL_Censurado.pdf</t>
  </si>
  <si>
    <t>DOCUMENTOS POR UNIDAD\PROYECCION SOCIAL\2DO TRIMESTRE\3582-GABRIELA ISAMAR VIDES GONZALEZ -$375.00-PROYECCION SOCIAL_Censurado.pdf</t>
  </si>
  <si>
    <t>DOCUMENTOS POR UNIDAD\PROYECCION SOCIAL\2DO TRIMESTRE\3583-GABRIELA ISAMAR VIDES GONZALEZ-$115.00-PROYECCION SOCIAL _Censurado.pdf</t>
  </si>
  <si>
    <t>DOCUMENTOS POR UNIDAD\UNIDAD AGROPECUARIA\2DO TRIMESTRE\3600-JOSE BENJAMIN SOLORZANO-$273.75-AGROPECUARIO_Censurado.pdf</t>
  </si>
  <si>
    <t>DOCUMENTOS POR UNIDAD\PROYECCION SOCIAL\2DO TRIMESTRE\3584-MARTHA MARIA ORDOÑEZ CHINCHILLA-$25.00-PROYECCION SOCIAL_Censurado.pdf</t>
  </si>
  <si>
    <t>DOCUMENTOS POR UNIDAD\SERVICIOS MUNICIPALES\2DO TRIMESTRE\3597-JUAN CARLOS NUÑEZ LEON-$100.00-SERVICIOS MUNICIPALES_Censurado.pdf</t>
  </si>
  <si>
    <t>DOCUMENTOS POR UNIDAD\SERVICIOS MUNICIPALES\2DO TRIMESTRE\3596-JUAN CARLOS NUÑEZ LEON-$360.00-SERVICIOS MUNICIPALES _Censurado.pdf</t>
  </si>
  <si>
    <t>DOCUMENTOS POR UNIDAD\SERVICIOS MUNICIPALES\2DO TRIMESTRE\3594-ROBERTO ATILIO RIVAS LOPEZ -$600.00-SERVICIOS MUNICIPALES_Censurado.pdf</t>
  </si>
  <si>
    <t>DOCUMENTOS POR UNIDAD\DESPACHO MUNICIPAL\1 ER TRIMESTRE\3577-MARIA FRANCISCA HERNANDEZ DE CASTRO-$16.40-DESPACHO MUNICIPAL_Censurado.pdf</t>
  </si>
  <si>
    <t>DOCUMENTOS POR UNIDAD\SERVICIOS MUNICIPALES\2DO TRIMESTRE\3595-JUAN CARLOS NUÑEZ LEON-$125.00-SERVICIOS MUNICIPALES_Censurado.pdf</t>
  </si>
  <si>
    <t>DOCUMENTOS POR UNIDAD\ADMINISTRADOR DE AGUA POTABLE\1ER TRIMESTRE\3499-MARTIN GILBERTO FLORES VELASQUEZ-$475.00-AGUA POTABLE_Censurado.pdf</t>
  </si>
  <si>
    <t>DOCUMENTOS POR UNIDAD\PROYECCION SOCIAL\2DO TRIMESTRE\3602-MARIA FRANCISCA HERNANDEZ DE CASTRO-$60.00-PROYECCION SOCIAL_Censurado.pdf</t>
  </si>
  <si>
    <t>DOCUMENTOS POR UNIDAD\UNIDAD AGROPECUARIA\2DO TRIMESTRE\3599-ELENA DEL CARMEN ESCOBAR DE GALAN-$40.25-AGROPECUARIA_Censurado.pdf</t>
  </si>
  <si>
    <t>DOCUMENTOS POR UNIDAD\GERENCIA GENERAL\2DO TRIMESTRE\3620-MARTHA MARIA ORDOÑEZ CHINCHILLA-$30.00-GERENCIA GENERAL_Censurado.pdf</t>
  </si>
  <si>
    <t>DOCUMENTOS POR UNIDAD\PROYECCION SOCIAL\2DO TRIMESTRE\3601-MARIA FRANCISCA HERNANDEZ DE CASTRO-$2500.00-PROYECCION SOCIAL_Censurado.pdf</t>
  </si>
  <si>
    <t>DOCUMENTOS POR UNIDAD\PROYECCION SOCIAL\2DO TRIMESTRE\3603-MARIA FRANCISCA HERNANDEZ DE CASTRO-$150.00-PROYECCION SOCIAL_Censurado.pdf</t>
  </si>
  <si>
    <t>DOCUMENTOS POR UNIDAD\DESPACHO MUNICIPAL\2DO TRIMESTRE\3576-MARIA FRANCISCA HERNANDEZ DE CASTRO-$71.50-DESPACHO MUNICIPAL_Censurado.pdf</t>
  </si>
  <si>
    <t>DOCUMENTOS POR UNIDAD\SERVICIOS MUNICIPALES\2DO TRIMESTRE\3608-JOSE SALVADOR GUEVARA-$87.50-SERVICIOS MUNICIPALES_Censurado.pdf</t>
  </si>
  <si>
    <t>DOCUMENTOS POR UNIDAD\SERVICIOS MUNICIPALES\2DO TRIMESTRE\3611-ELMER VLADIMIR PALACIOS ZAMORA-$895.00-SERVICIOS MUNICIPALES_Censurado.pdf</t>
  </si>
  <si>
    <t>DOCUMENTOS POR UNIDAD\ALUMBRADO PUBLICO\2DO TRIMESTRE\3605-FERRETERIA EPA S.A DE C.V -$8700.00-ALUMBRADO PUBLICO_Censurado.pdf</t>
  </si>
  <si>
    <t>DOCUMENTOS POR UNIDAD\ADMINISTRADOR DE AGUA POTABLE\2DO TRIMESTRE\3647-SANTOS MURCIA SIBRIAN-$157.80-SERVICIO DE AGUA POTABLE_Censurado.pdf</t>
  </si>
  <si>
    <t>DOCUMENTOS POR UNIDAD\GERENCIA GENERAL\2DO TRIMESTRE\3675-CRISTIANA ESPERANZA LEMUS QUINTANILLA-$60.75-GERENCIA GENERAL_Censurado.pdf</t>
  </si>
  <si>
    <t>DOCUMENTOS POR UNIDAD\GERENCIA GENERAL\2DO TRIMESTRE\3656-GABRIELA ISAMAR VIDES GONZALEZ-$157.75-GERENCIA GENERAL_Censurado.pdf</t>
  </si>
  <si>
    <t>DOCUMENTOS POR UNIDAD\UNIDAD DE LA MUJER\2DO TRIMESTRE\3652-ADRIANA MARISOL ZELADA ALVARENGA-$46.00-MUNICIPAL DE LA MUJER_Censurado.pdf</t>
  </si>
  <si>
    <t>DOCUMENTOS POR UNIDAD\SERVICIOS MUNICIPALES\2DO TRIMESTRE\3612-ASEGURADORA AGRICOLA COMERCIAL S.A -$2021.65-SERVICIOS MUNICIPALES_Censurado.pdf</t>
  </si>
  <si>
    <t>DOCUMENTOS POR UNIDAD\PRIMERA INFANCIA SIÑEZ Y ADOLESCENCIA\2DO TRIMESTRE\3655-MARIA FRANCISCA HERNANDEZ DE CASTRO-$68.00-PRIMERA INFANCIA NIÑEZ Y ADOSLECENCIA_Censurado.pdf</t>
  </si>
  <si>
    <t>DOCUMENTOS POR UNIDAD\SERVICIOS MUNICIPALES\2DO TRIMESTRE\3658-SANTOS MURCIA SIBRIAN-$202.50-SERVICIOS MUNICIPALES_Censurado.pdf</t>
  </si>
  <si>
    <t>DOCUMENTOS POR UNIDAD\SERVICIOS MUNICIPALES\2DO TRIMESTRE\3661-JUAN CARLOS NUÑEZ LEON-$530.00-SERVICIOS MUNICIPALES_Censurado.pdf</t>
  </si>
  <si>
    <t>DOCUMENTOS POR UNIDAD\SERVICIOS MUNICIPALES\2DO TRIMESTRE\3659-JUAN CARLOS NUÑEZ LEON-$1565.00-SERVICIOS MUNICIPALES_Censurado.pdf</t>
  </si>
  <si>
    <t>DOCUMENTOS POR UNIDAD\SERVICIOS MUNICIPALES\2DO TRIMESTRE\3660-JUAN CARLOS NUÑEZ LEON-$940.00-SERVICIOS MUNICIPALES_Censurado.pdf</t>
  </si>
  <si>
    <t>DOCUMENTOS POR UNIDAD\SINDICATURA\3570-JESUS JEIVANY MENJIVAR RIVERA-$144.45-SINDICATURA_Censurado.pdf</t>
  </si>
  <si>
    <t>DOCUMENTOS POR UNIDAD\PRIMERA INFANCIA SIÑEZ Y ADOLESCENCIA\2DO TRIMESTRE\3488-SANTOS MURCIA SIBRIAN-$153.20-PRIMERA INFANCIA NIÑEZ YU ADOLESCENCIA_Censurado.pdf</t>
  </si>
  <si>
    <t>DOCUMENTOS POR UNIDAD\SERVICIOS MUNICIPALES\2DO TRIMESTRE\3604-ISRAEL ALEMAN RIVERA-$1170.00-SERVICIOS MUNICIPALES_Censurado.pdf</t>
  </si>
  <si>
    <t>DOCUMENTOS POR UNIDAD\SERVICIOS MUNICIPALES\2DO TRIMESTRE\3606-ROBERTO ATILIO RIVAS LOPEZ -$365.00-SERVICIOS MUNICIPALES_Censurado.pdf</t>
  </si>
  <si>
    <t>DOCUMENTOS POR UNIDAD\PRIMERA INFANCIA SIÑEZ Y ADOLESCENCIA\2DO TRIMESTRE\3621-FREDI EDGARDO LOPEZ DELGADO-$378.58-PRIMERA INFANCIA NIÑEZ Y ADOLESCENCIA_Censurado.pdf</t>
  </si>
  <si>
    <t>DOCUMENTOS POR UNIDAD\PROYECCION SOCIAL\2DO TRIMESTRE\3629-ERIC FRANCISCO DUBON HERNANEZ-$612.00-PROYECCION SOCIAL _Censurado.pdf</t>
  </si>
  <si>
    <t>DOCUMENTOS POR UNIDAD\SERVICIOS MUNICIPALES\2DO TRIMESTRE\3569-JOSE SALVADOR GUEVARA-$136.50-SERVICIOS MUNICIPALES_Censurado.pdf</t>
  </si>
  <si>
    <t>DOCUMENTOS POR UNIDAD\SERVICIOS MUNICIPALES\2DO TRIMESTRE\3610-ELMER VLADIMIR PALACIOS ZAMORA-$390.00-SERVICIOS MUNICIPALES_Censurado.pdf</t>
  </si>
  <si>
    <t>DOCUMENTOS POR UNIDAD\SERVICIOS MUNICIPALES\2DO TRIMESTRE\3609-ELMER VLADIMIR PALACIOS ZAMORA-$635.00-SERVICIOS MUNICIPALES_Censurado.pdf</t>
  </si>
  <si>
    <t>DOCUMENTOS POR UNIDAD\SERVICIOS MUNICIPALES\2DO TRIMESTRE\3607-EDGARDO ARISTIDES MORALES-$45.00-SERVICIOS MUNICIPALES _Censurado.pdf</t>
  </si>
  <si>
    <t>DOCUMENTOS POR UNIDAD\RECURSOS HUMANOS\2DO TRIMESTRE\3646-BETY ESTELA VASQUEZ-$37.50-RECURSOS HUMANOS _Censurado.pdf</t>
  </si>
  <si>
    <t>DOCUMENTOS POR UNIDAD\PROYECCION SOCIAL\2DO TRIMESTRE\3628-JOSE RUTILIO ALEMAN VASUQEZ-$304.60-PROYECCION SOCIAL_Censurado.pdf</t>
  </si>
  <si>
    <t>DOCUMENTOS POR UNIDAD\UNIDAD AGROPECUARIA\2DO TRIMESTRE\3616-MARIA LILIAN PINEDA ALFARO-$150.00-AGROPECUARIO_Censurado.pdf</t>
  </si>
  <si>
    <t>DOCUMENTOS POR UNIDAD\PROYECCION SOCIAL\2DO TRIMESTRE\3630-ANA LIDIA AYALA MEJIA -$150.00-PROYECCION SOCIAL _Censurado.pdf</t>
  </si>
  <si>
    <t>DOCUMENTOS POR UNIDAD\PROYECCION SOCIAL\2DO TRIMESTRE\3322-RICARDO JOSE MONTERROSA ORELLANA-$945.00-PROYECCION SOCIAL_Censurado.pdf</t>
  </si>
  <si>
    <t>DOCUMENTOS POR UNIDAD\MEDIO AMBIENTE\2DO TRIMESTRE\3614-JOSE BENJAMIN SOLORZANO-$50.00-MEDIO AMBIENTE_Censurado.pdf</t>
  </si>
  <si>
    <t>DOCUMENTOS POR UNIDAD\MEDIO AMBIENTE\2DO TRIMESTRE\3615-JOSE SALVADOR GUEVARA-$10.00-MEDIO AMBIENTE _Censurado.pdf</t>
  </si>
  <si>
    <t>DOCUMENTOS POR UNIDAD\PRIMERA INFANCIA SIÑEZ Y ADOLESCENCIA\2DO TRIMESTRE\3625-PLAN INTERNACIONAL INC - $625.00-PRIMERA INFANCIA NIÑEZ Y ADOLESCENCIA_Censurado.pdf</t>
  </si>
  <si>
    <t>DOCUMENTOS POR UNIDAD\PRIMERA INFANCIA SIÑEZ Y ADOLESCENCIA\2DO TRIMESTRE\3623-PLAN INTERNACIONAL INC.- $625.00-PRIMERA INFANCIA NIÑEZ Y ADOLESCENCIA_Censurado.pdf</t>
  </si>
  <si>
    <t>DOCUMENTOS POR UNIDAD\PRIMERA INFANCIA SIÑEZ Y ADOLESCENCIA\2DO TRIMESTRE\3624-PLAN INTERNACIONAL INC-$625.00-PRIMERA INFANCIA NIÑEZ Y ADOLESCENCIA_Censurado.pdf</t>
  </si>
  <si>
    <t>DOCUMENTOS POR UNIDAD\PRIMERA INFANCIA SIÑEZ Y ADOLESCENCIA\2DO TRIMESTRE\3622-PLAN INTERNACIONAL INC-$625.00-PRIMERA INFANCIA NIÑEZ Y ADOLESCENCIA_Censurado.pdf</t>
  </si>
  <si>
    <t>DOCUMENTOS POR UNIDAD\ADMINISTRADOR DE AGUA POTABLE\2DO TRIMESTRE\3093-ZONIA MARIBEL MARTINEZ NUÑEZ-$58.80-AGUA POTABLE _Censurado.pdf</t>
  </si>
  <si>
    <t>DOCUMENTOS POR UNIDAD\MERCADO MUNICIPAL\2DO TRIMESTRE\2689-ZONIA MARIBEL MARTINEZ NUÑEZ-$90.00-MERCADO MUNICIPAL_Censurado.pdf</t>
  </si>
  <si>
    <t>DOCUMENTOS POR UNIDAD\PROYECCION SOCIAL\2DO TRIMESTRE\3323-ZONIA MARIBEL MARTINEZ NUÑEZ-$71.25-PROYECCION SOCIAL_Censurado.pdf</t>
  </si>
  <si>
    <t>DOCUMENTOS POR UNIDAD\RECURSOS HUMANOS\2DO TRIMESTRE\3422-ZONIA MARIBEL MARTINEZ NUÑEZ-$81.00-RECURSOS HUMANOS_Censurado.pdf</t>
  </si>
  <si>
    <t>DOCUMENTOS POR UNIDAD\PROYECCION SOCIAL\2DO TRIMESTRE\3382-MARIA FRANCISCA HERNANDEZ DE CASTRO-$140.00-PROYECCION SOCIAL_Censurado.pdf</t>
  </si>
  <si>
    <t>DOCUMENTOS POR UNIDAD\PROYECCION SOCIAL\2DO TRIMESTRE\3343-GABRIELA ISAMAR VIDES GONZALEZ -$150.00-PROYECCION SOCIAL_Censurado.pdf</t>
  </si>
  <si>
    <t>DOCUMENTOS POR UNIDAD\PROYECCION SOCIAL\2DO TRIMESTRE\3377-IRIS MARICELA MEJIA DE VILLALOVO-$180.00-PROYECCION SOCIAL_Censurado.pdf</t>
  </si>
  <si>
    <t>DOCUMENTOS POR UNIDAD\ADMINISTRADOR DE AGUA POTABLE\2DO TRIMESTRE\3450-ZONIA MARIBEL MARTINEZ NUÑEZ-$61.75-AGUA POTABLE_Censurado.pdf</t>
  </si>
  <si>
    <t>DOCUMENTOS POR UNIDAD\PRIMERA INFANCIA SIÑEZ Y ADOLESCENCIA\2DO TRIMESTRE\3768-MARIA FRANCISCA HERNANDEZ DE CASTRO-$899.50-PRIMERA INFANCIA NIÑEZ Y ADOLESCENCIA_Censurado.pdf</t>
  </si>
  <si>
    <t>DOCUMENTOS POR UNIDAD\RECURSOS HUMANOS\2DO TRIMESTRE\3464-AMENPOR S.A DE C.V -$162.50-RECURSOS HUMANOS_Censurado.pdf</t>
  </si>
  <si>
    <t>DOCUMENTOS POR UNIDAD\PROYECTOS\2DO TRIMESTRE\3770-MARTIN GILBERTO FLORES VELASQUEZ-$1650-PROYECTOS_Censurado.pdf</t>
  </si>
  <si>
    <t>DOCUMENTOS POR UNIDAD\PROYECCION SOCIAL\1 ER TRIMESTRE\3549-ARMANDO LANDAVERDE CASTRO-$111.50-PROYECCION SOCIAL_Censurado.pdf</t>
  </si>
  <si>
    <t>DOCUMENTOS POR UNIDAD\TESORERIA\1 ER TRIMESTRE\3542-MARIA FRANCISCA HERNANDEZ DE CASTRO-$4.50-TESORERIA _Censurado.pdf</t>
  </si>
  <si>
    <t>DOCUMENTOS POR UNIDAD\COMUNICACIONES\2DO TRIMESTRE\3676-AMENPOR S.A DE C.V-$22.50-COMUNICIACIONES_Censurado.pdf</t>
  </si>
  <si>
    <t>DOCUMENTOS POR UNIDAD\MEDIO AMBIENTE\2DO TRIMESTRE\3741-ZONIA MARIBEL MARTINEZ NUÑEZ-$165.25-MEDIO AMBIENTE_Censurado.pdf</t>
  </si>
  <si>
    <t>DOCUMENTOS POR UNIDAD\PROYECCION SOCIAL\2DO TRIMESTRE\3686-RICARDO JOSE MONTERROSA ORELLANA-$945.00-PROYECCION SOCIAL_Censurado.pdf</t>
  </si>
  <si>
    <t>DOCUMENTOS POR UNIDAD\UACI\3751-AMENPOR S.A DE C.V -$156.50-COMPRAS PUBLICAS_Censurado.pdf</t>
  </si>
  <si>
    <t>DOCUMENTOS POR UNIDAD\PROYECCION SOCIAL\2DO TRIMESTRE\3586-MAYRA IVONNY HERNANDEZ ZELAYA-$56.00-PROYECCION SOCIAL_Censurado.pdf</t>
  </si>
  <si>
    <t>DOCUMENTOS POR UNIDAD\PROYECCION SOCIAL\2DO TRIMESTRE\3580-IRIS MARICELA MEJIA DE VILLALOBO-$90.00-PROYECCION SOCIAL_Censurado.pdf</t>
  </si>
  <si>
    <t>DOCUMENTOS POR UNIDAD\SERVICIOS MUNICIPALES\2DO TRIMESTRE\3665-DIHARE S.A DE C.V-$7.50-SERVICIOS MUNICIPALES_Censurado.pdf</t>
  </si>
  <si>
    <t>DOCUMENTOS POR UNIDAD\SERVICIOS MUNICIPALES\2DO TRIMESTRE\3664-DIHARE S.A DE C.V-$3150.00-SERVICIOS MUNICIPALES_Censurado.pdf</t>
  </si>
  <si>
    <t>DOCUMENTOS POR UNIDAD\SERVICIOS MUNICIPALES\2DO TRIMESTRE\3663-DIHARE S.A DE C.V-$832.15-SERVICIOS MUNICIPALES_Censurado.pdf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</si>
  <si>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</si>
  <si>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</si>
  <si>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</si>
  <si>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</si>
  <si>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</si>
  <si>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</si>
  <si>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</si>
  <si>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</si>
  <si>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</si>
  <si>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</si>
  <si>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</si>
  <si>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</si>
  <si>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</si>
  <si>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</si>
  <si>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</si>
  <si>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</si>
  <si>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</si>
  <si>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</si>
  <si>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</si>
  <si>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</si>
  <si>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</si>
  <si>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</si>
  <si>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</si>
  <si>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</si>
  <si>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</si>
  <si>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</si>
  <si>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</si>
  <si>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</si>
  <si>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</si>
  <si>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</si>
  <si>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</si>
  <si>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</si>
  <si>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</si>
  <si>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</si>
  <si>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</si>
  <si>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</si>
  <si>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</si>
  <si>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</si>
  <si>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</si>
  <si>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</si>
  <si>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</si>
  <si>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</si>
  <si>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</si>
  <si>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</si>
  <si>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</si>
  <si>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</si>
  <si>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</si>
  <si>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</si>
  <si>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</si>
  <si>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</si>
  <si>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</si>
  <si>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</si>
  <si>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</si>
  <si>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</si>
  <si>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</si>
  <si>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</si>
  <si>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</si>
  <si>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</si>
  <si>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</si>
  <si>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</si>
  <si>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</si>
  <si>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</si>
  <si>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</si>
  <si>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</si>
  <si>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</si>
  <si>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</si>
  <si>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</si>
  <si>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</si>
  <si>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</si>
  <si>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</si>
  <si>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</si>
  <si>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</si>
  <si>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</si>
  <si>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</si>
  <si>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</si>
  <si>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</si>
  <si>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</si>
  <si>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</si>
  <si>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</si>
  <si>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</si>
  <si>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</si>
  <si>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</si>
  <si>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</si>
  <si>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</si>
  <si>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</si>
  <si>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</si>
  <si>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</si>
  <si>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</si>
  <si>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</si>
  <si>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</si>
  <si>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</si>
  <si>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</si>
  <si>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</si>
  <si>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</si>
  <si>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</si>
  <si>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</si>
  <si>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</si>
  <si>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</si>
  <si>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</si>
  <si>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</si>
  <si>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</si>
  <si>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</si>
  <si>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</si>
  <si>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</si>
  <si>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</si>
  <si>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</si>
  <si>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</si>
  <si>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</si>
  <si>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</si>
  <si>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</si>
  <si>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</si>
  <si>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</si>
  <si>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</si>
  <si>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</si>
  <si>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</si>
  <si>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</si>
  <si>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</si>
  <si>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</si>
  <si>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</si>
  <si>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</si>
  <si>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</si>
  <si>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</si>
  <si>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</si>
  <si>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</si>
  <si>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</si>
  <si>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</si>
  <si>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</si>
  <si>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</si>
  <si>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</si>
  <si>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</si>
  <si>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</si>
  <si>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</si>
  <si>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</si>
  <si>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</si>
  <si>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</si>
  <si>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</si>
  <si>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</si>
  <si>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</si>
  <si>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</si>
  <si>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</si>
  <si>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</si>
  <si>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</si>
  <si>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</si>
  <si>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</si>
  <si>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</si>
  <si>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</si>
  <si>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</si>
  <si>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</si>
  <si>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</si>
  <si>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</si>
  <si>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</si>
  <si>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</si>
  <si>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</si>
  <si>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</si>
  <si>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</si>
  <si>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</si>
  <si>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</si>
  <si>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</si>
  <si>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</si>
  <si>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</si>
  <si>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</si>
  <si>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</si>
  <si>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</si>
  <si>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</si>
  <si>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</si>
  <si>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</si>
  <si>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</si>
  <si>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</si>
  <si>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</si>
  <si>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</si>
  <si>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</si>
  <si>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</si>
  <si>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</si>
  <si>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</si>
  <si>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</si>
  <si>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</si>
  <si>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</si>
  <si>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</si>
  <si>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</si>
  <si>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</si>
  <si>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</si>
  <si>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</si>
  <si>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</si>
  <si>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</si>
  <si>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</si>
  <si>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</si>
  <si>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</si>
  <si>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</si>
  <si>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</si>
  <si>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</si>
  <si>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</si>
  <si>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</si>
  <si>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</si>
  <si>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</si>
  <si>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</si>
  <si>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</si>
  <si>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</si>
  <si>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</si>
  <si>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</si>
  <si>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</si>
  <si>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</si>
  <si>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</si>
  <si>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</si>
  <si>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</si>
  <si>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</si>
  <si>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</si>
  <si>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</si>
  <si>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</si>
  <si>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</si>
  <si>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</si>
  <si>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</si>
  <si>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</si>
  <si>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</si>
  <si>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</si>
  <si>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</si>
  <si>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</si>
  <si>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</si>
  <si>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</si>
  <si>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</si>
  <si>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</si>
  <si>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</si>
  <si>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</si>
  <si>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</si>
  <si>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</si>
  <si>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</si>
  <si>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</si>
  <si>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</si>
  <si>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</si>
  <si>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</si>
  <si>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</si>
  <si>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</si>
  <si>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</si>
  <si>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</si>
  <si>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</si>
  <si>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</si>
  <si>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</si>
  <si>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</si>
  <si>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</si>
  <si>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</si>
  <si>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</si>
  <si>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</si>
  <si>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</si>
  <si>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</si>
  <si>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</si>
  <si>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</si>
  <si>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</si>
  <si>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</si>
  <si>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</si>
  <si>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</si>
  <si>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</si>
  <si>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</si>
  <si>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</si>
  <si>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</si>
  <si>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</si>
  <si>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</si>
  <si>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</si>
  <si>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</si>
  <si>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</si>
  <si>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</si>
  <si>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</si>
  <si>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</si>
  <si>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</si>
  <si>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</si>
  <si>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</si>
  <si>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</si>
  <si>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</si>
  <si>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</si>
  <si>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</si>
  <si>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</si>
  <si>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</si>
  <si>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</si>
  <si>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</si>
  <si>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</si>
  <si>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</si>
  <si>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</si>
  <si>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</si>
  <si>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</si>
  <si>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</si>
  <si>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</si>
  <si>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</si>
  <si>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</si>
  <si>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</si>
  <si>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</si>
  <si>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</si>
  <si>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</si>
  <si>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</si>
  <si>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</si>
  <si>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</si>
  <si>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</si>
  <si>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</si>
  <si>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</si>
  <si>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DOCUMENTOS POR UNIDAD\SERVICIOS MUNICIPALES\2DO TRIMESTRE\3662-DIHARE S.A DE C.V -$2766.00-SERVICIOS MUNICIPALES_Censurado.pdf</t>
  </si>
  <si>
    <t>DOCUMENTOS POR UNIDAD\SERVICIOS MUNICIPALES\2DO TRIMESTRE\3669-PRO NOBIS S.A DE C.V -$13820.29-SERVICIOS MUNICIPALES_Censurado.pdf</t>
  </si>
  <si>
    <t>DOCUMENTOS POR UNIDAD\UATM\2DO TRIMESTRE\3755-AMENPOR S.A DE C.V-$30.00-UATM_Censurado.pdf</t>
  </si>
  <si>
    <t>DOCUMENTOS POR UNIDAD\COMUNICACIONES\2DO TRIMESTRE\3731-RADIO CHALATENANGO S.A DE C.V-$226.00-COMUNICACIONES_Censurado.pdf</t>
  </si>
  <si>
    <t>DOCUMENTOS POR UNIDAD\UNIDAD AGROPECUARIA\2DO TRIMESTRE\3617-VILLAVAR S.A DE C.V-$3135.30-$AGROPECUARIA_Censurado.pdf</t>
  </si>
  <si>
    <t>DOCUMENTOS POR UNIDAD\SERVICIOS MUNICIPALES\2DO TRIMESTRE\3668-ROBERTO ATILIO RIVAS LOPEZ -$30.00-SERVICIOS MUNICIPALES_Censurado.pdf</t>
  </si>
  <si>
    <t>DOCUMENTOS POR UNIDAD\PROYECCION SOCIAL\2DO TRIMESTRE\3690-MARTIN GILBERTO FLORES VELASQUEZ-$640.00-PROYECCION SOCIAL_Censurado.pdf</t>
  </si>
  <si>
    <t>DOCUMENTOS POR UNIDAD\PROYECCION SOCIAL\2DO TRIMESTRE\3627-ZONIA MARIBEL MARTINEZ NUÑEZ-$13.00-PROYECCION SOCIAL_Censurado.pdf</t>
  </si>
  <si>
    <t>DOCUMENTOS POR UNIDAD\MERCADO MUNICIPAL\2DO TRIMESTRE\3327-SANTOS MURCIA SIBRIAN-$30.90-MERCADO MUNICIPAL_Censurado.pdf</t>
  </si>
  <si>
    <t>DOCUMENTOS POR UNIDAD\SECRETARIA\3626-COMERCIAL OVIDIO DERAS S.A DE C.V.$55.00-SECRETARIA_Censurado.pdf</t>
  </si>
  <si>
    <t>DOCUMENTOS POR UNIDAD\ADMINISTRADOR DE AGUA POTABLE\2DO TRIMESTRE\3775-MARTIN GILBERTO FLORES VELASQUEZ-$750.00-AGUA POTABLE_Censurado.pdf</t>
  </si>
  <si>
    <t>DOCUMENTOS POR UNIDAD\PROYECCION SOCIAL\2DO TRIMESTRE\3671-MARIA FRANCISCA HERNANDEZ DE CASTRO-$37.15-PROYECCION SOCIA_Censurado.pdf</t>
  </si>
  <si>
    <t>DOCUMENTOS POR UNIDAD\GERENCIA GENERAL\2DO TRIMESTRE\3722-DAVID DE JESUS NUÑEZ ROSA-$120.00-GERENCIA GENERAL_Censurado.pdf</t>
  </si>
  <si>
    <t>DOCUMENTOS POR UNIDAD\SERVICIOS MUNICIPALES\2DO TRIMESTRE\3762-JUAN CARLOS NUÑEZ LEON-$75.00-SERVICIOS MUNICIPALES_Censurado.pdf</t>
  </si>
  <si>
    <t>DOCUMENTOS POR UNIDAD\GERENCIA GENERAL\2DO TRIMESTRE\3729-MARIA DE LOS ANGELES SANCHEZ LOPEZ-$100.00-GERENCIA GENERAL_Censurado.pdf</t>
  </si>
  <si>
    <t>DOCUMENTOS POR UNIDAD\COMUNICACIONES\2DO TRIMESTRE\3742-OSCAR SAUL AVELAR AZCUNAGA-$226.00-COMUNICACIONES_Censurado.pdf</t>
  </si>
  <si>
    <t>DOCUMENTOS POR UNIDAD\UNIDAD DE LA MUJER\2DO TRIMESTRE\3685-CARMARY S.A DE C.V -$165.00-PROYECTO DE LA MUJER-SILVIA _Censurado.pdf</t>
  </si>
  <si>
    <t>DOCUMENTOS POR UNIDAD\SERVICIOS MUNICIPALES\2DO TRIMESTRE\3667-JOSE SALVADOR GUEVARA-$98.00-SERVICIOS MUNICIPALES_Censurado.pdf</t>
  </si>
  <si>
    <t>DOCUMENTOS POR UNIDAD\UNIDAD DE LA MUJER\2DO TRIMESTRE\3689-MARIA FRANCISCA HERNANDEZ DE CASTRO-$3.30-UNIDAD DE LA MUJE_Censurado.pdf</t>
  </si>
  <si>
    <t>DOCUMENTOS POR UNIDAD\RECURSOS HUMANOS\2DO TRIMESTRE\3782-CLAUDIA CLARIBEL MENJIVAR DE SANTAMARIA-$126.00-RECURSOS HUMANOS_Censurado.pdf</t>
  </si>
  <si>
    <t>DOCUMENTOS POR UNIDAD\GERENCIA GENERAL\2DO TRIMESTRE\3783-CLAUDI CLARIBEL MENJIVAR DE SANTA MARIA-$115.50-GERENCIA GENERAL_Censurado.pdf</t>
  </si>
  <si>
    <t>DOCUMENTOS POR UNIDAD\ADMINISTRADOR DE AGUA POTABLE\2DO TRIMESTRE\3681-MARTIN GILBERTO FLORES VELASQUEZ-$1280.00-AGUA POTABLE_Censurado.pdf</t>
  </si>
  <si>
    <t>DOCUMENTOS POR UNIDAD\PROYECCION SOCIAL\2DO TRIMESTRE\3641-IRIS MARICELA MEJIA DE VILLALOVO-$576.00-PROYECCION SOCIAL_Censurado.pdf</t>
  </si>
  <si>
    <t>DOCUMENTOS POR UNIDAD\UNIDAD DE LA MUJER\2DO TRIMESTRE\3687-ADRIANA MARISOL ZELADA ALVARENGA-$42.00-UNIDAD DE LA MUJER _Censurado.pdf</t>
  </si>
  <si>
    <t>DOCUMENTOS POR UNIDAD\PROYECCION SOCIAL\2DO TRIMESTRE\3674-GERMAN OMAR SERRANO CARTAGENA-$56.00-PROYECCION SOCIAL_Censurado.pdf</t>
  </si>
  <si>
    <t>DOCUMENTOS POR UNIDAD\PROYECCION SOCIAL\2DO TRIMESTRE\3673-MAYRA IVONNY HERNANDEZ ZELAYA-$56.00-PROYECCION SOCIAL_Censurado.pdf</t>
  </si>
  <si>
    <t>DOCUMENTOS POR UNIDAD\SERVICIOS MUNICIPALES\2DO TRIMESTRE\3679-INVERSIONES MAVERICK S.A DE C.V -$92.00-SERVICIOS GENERALES_Censurado.pdf</t>
  </si>
  <si>
    <t>DOCUMENTOS POR UNIDAD\SERVICIOS MUNICIPALES\2DO TRIMESTRE\3739-ZONIA MARIBEL MARTINEZ NUÑEZ-$133.65-SERVICIOS MUNICIPALES_Censurado.pdf</t>
  </si>
  <si>
    <t>DOCUMENTOS POR UNIDAD\DESPACHO MUNICIPAL\2DO TRIMESTRE\3730-CTE TELECOM S.A DE C.V -$1225.03-DESPACHO MUNICIPAL_Censurado.pdf</t>
  </si>
  <si>
    <t>DOCUMENTOS POR UNIDAD\SERVICIOS MUNICIPALES\2DO TRIMESTRE\3694-JOSE SALVADOR GUEVARA-$50.75-SERVICIOS MUNICIPALES_Censurado.pdf</t>
  </si>
  <si>
    <t>DOCUMENTOS POR UNIDAD\DESPACHO MUNICIPAL\2DO TRIMESTRE\3692-MARIA FRANCISCA HERNANDEZ DE CASTRO-$16.80-DESPACHO MUNICIPAL_Censurado.pdf</t>
  </si>
  <si>
    <t>DOCUMENTOS POR UNIDAD\PROYECTOS\2DO TRIMESTRE\3771-MARGARITA URBINA SIBRIAN-$277.40-PROYECTOS_Censurado.pdf</t>
  </si>
  <si>
    <t>DOCUMENTOS POR UNIDAD\DESPACHO MUNICIPAL\2DO TRIMESTRE\3701-MARIA FRANCISCA HERNANDEZ DE CASTRO-$28.00-DESPACHO MUNICIP_Censurado.pdf</t>
  </si>
  <si>
    <t>DOCUMENTOS POR UNIDAD\PROYECCION SOCIAL\2DO TRIMESTRE\3642-ANA YANIRA OLIVA LOPEZ-$62.00-PROYECCION SOCIAL_Censurado.pdf</t>
  </si>
  <si>
    <t>DOCUMENTOS POR UNIDAD\ALUMBRADO PUBLICO\2DO TRIMESTRE\3735-ZONIA MARIBEL MARTINEZ NUÑEZ-$110.65-ALUMBRADO PUBLICO_Censurado.pdf</t>
  </si>
  <si>
    <t>DOCUMENTOS POR UNIDAD\SERVICIOS MUNICIPALES\2DO TRIMESTRE\3740-ZONIA MARIBEL MARTINEZ NUÑEZ-$82.60-SERVICIOS MUNICIPALES_Censurado.pdf</t>
  </si>
  <si>
    <t>DOCUMENTOS POR UNIDAD\SERVICIOS MUNICIPALES\2DO TRIMESTRE\3738-ZONIA MARIBEL MARTINEZ NUÑEZ-$97.80-SERVICIOS MUNICIPALES_Censurado.pdf</t>
  </si>
  <si>
    <t>DOCUMENTOS POR UNIDAD\ALUMBRADO PUBLICO\2DO TRIMESTRE\3734-ZONIA MARIBEL MARTINEZ NUÑEZ-$83.25-ALUMBRADO PUBLICO_Censurado.pdf</t>
  </si>
  <si>
    <t>DOCUMENTOS POR UNIDAD\SERVICIOS MUNICIPALES\2DO TRIMESTRE\3736-ZONIA MARIBEL MARTINEZ NUÑEZ-$62.10-SERVICIOS MUNICIPALES_Censurado.pdf</t>
  </si>
  <si>
    <t>DOCUMENTOS POR UNIDAD\SERVICIOS MUNICIPALES\2DO TRIMESTRE\3695-PRO NOBIS S.A DE C.V -$14203.73-SERVICIOS MUNICIPALES_Censurado.pdf</t>
  </si>
  <si>
    <t>DOCUMENTOS POR UNIDAD\PROYECCION SOCIAL\2DO TRIMESTRE\3743-MARIA FRANCISCA HERNANDEZ DE CASTRO-$33.00-PROYECCION SOCIA_Censurado.pdf</t>
  </si>
  <si>
    <t>DOCUMENTOS POR UNIDAD\PROYECCION SOCIAL\2DO TRIMESTRE\3726-MARIA ESTELA GUARDADO DE MARROQUIN-$200.10-PROYECCION SOCIAL_Censurado.pdf</t>
  </si>
  <si>
    <t>DOCUMENTOS POR UNIDAD\PROYECCION SOCIAL\2DO TRIMESTRE\3706-WALTER SANTANA ARGUETA MORALES-$2530.00-PROYECCION SOCIAL_Censurado.pdf</t>
  </si>
  <si>
    <t>DOCUMENTOS POR UNIDAD\PROYECCION SOCIAL\2DO TRIMESTRE\3715-GABRIELA ISAMAR VIDES GONZALEZ-$184.00-PROYECCION SOCIAL_Censurado.pdf</t>
  </si>
  <si>
    <t>DOCUMENTOS POR UNIDAD\ADMINISTRADOR DE AGUA POTABLE\2DO TRIMESTRE\3733-SANTOS MURCIA SIBRIAN-$498.40-AGUA POTABLE_Censurado.pdf</t>
  </si>
  <si>
    <t>DOCUMENTOS POR UNIDAD\PROYECCION SOCIAL\2DO TRIMESTRE\3714-JAIME OMAR SERRANO SOLORZANO-$156.25-PROYECCION SOCIAL_Censurado.pdf</t>
  </si>
  <si>
    <t>DOCUMENTOS POR UNIDAD\ALUMBRADO PUBLICO\2DO TRIMESTRE\3780-SANTOS MURCIA SIBRIAN-$210.00-ALUMBRADO PUBLICO_Censurado.pdf</t>
  </si>
  <si>
    <t>DOCUMENTOS POR UNIDAD\PROYECCION SOCIAL\2DO TRIMESTRE\3756-MARIA FRANCISCA HERNANDEZ DE CASTRO-$2500.00-PROYECCION SOCIAL_Censurado.pdf</t>
  </si>
  <si>
    <t>DOCUMENTOS POR UNIDAD\PRIMERA INFANCIA SIÑEZ Y ADOLESCENCIA\2DO TRIMESTRE\3776-KOORMAOS S.A DE C.V-$1198.46-PRIMERA INFANCIA_Censurado.pdf</t>
  </si>
  <si>
    <t>DOCUMENTOS POR UNIDAD\SERVICIOS MUNICIPALES\2DO TRIMESTRE\3760-JUAN CARLOS NUÑEZ LEON-$480.00-SERVICIOS MUNICIPALES_Censurado.pdf</t>
  </si>
  <si>
    <t>DOCUMENTOS POR UNIDAD\SERVICIOS MUNICIPALES\2DO TRIMESTRE\3697-ELMER VLADIMIR PALACIOS ZAMORA-$70.00-SERVICIOS MUNICIPALES_Censurado.pdf</t>
  </si>
  <si>
    <t>DOCUMENTOS POR UNIDAD\SERVICIOS MUNICIPALES\2DO TRIMESTRE\3700-ELMER VLADIMIR PALACIOS ZAMORA-$566.00-SERVICIOS MUNICIPALES_Censurado.pdf</t>
  </si>
  <si>
    <t>DOCUMENTOS POR UNIDAD\SERVICIOS MUNICIPALES\2DO TRIMESTRE\3763-ROBERTO ATILIO RIVAS LOPEZ-$335.00-SERVICIOS MUNICIPALES_Censurado.pdf</t>
  </si>
  <si>
    <t>DOCUMENTOS POR UNIDAD\SERVICIOS MUNICIPALES\2DO TRIMESTRE\3698-ELMER VLADIMIR PALACIOS ZAMORA-$748.00-SERVICIOS MUNICIPALES_Censurado.pdf</t>
  </si>
  <si>
    <t>DOCUMENTOS POR UNIDAD\SERVICIOS MUNICIPALES\2DO TRIMESTRE\3699-ELMER VLADIMIR PALACIOS ZAMORA-$635.00-SERVICIOS MUNICIPALES_Censurado.pdf</t>
  </si>
  <si>
    <t>DOCUMENTOS POR UNIDAD\PROYECCION SOCIAL\2DO TRIMESTRE\3766-MIRIAN GRACIELA CARDOZA-$3150.00-PROYECCION SOCIAL_Censurado.pdf</t>
  </si>
  <si>
    <t>DOCUMENTOS POR UNIDAD\SERVICIOS MUNICIPALES\2DO TRIMESTRE\3764-JOSE SALVADOR GUEVARA-$131.25-SERVICIOS MUNICIPALES_Censurado.pdf</t>
  </si>
  <si>
    <t>DOCUMENTOS POR UNIDAD\UNIDAD DE LA MUJER\2DO TRIMESTRE\3721-GABRIELA ISAMAR VIDES GONZALEZ-$281.75-FONDO PARA ACTIVIDADES POR PARTE UNIDAD DE LA MUJER_Censurado.pdf</t>
  </si>
  <si>
    <t>DOCUMENTOS POR UNIDAD\PROYECCION SOCIAL\2DO TRIMESTRE\3710-CARLOS ANIBAL LOPEZ VILLALOBOS-$56.00-PROYECCION SOCIAL_Censurado.pdf</t>
  </si>
  <si>
    <t>DOCUMENTOS POR UNIDAD\PROYECCION SOCIAL\2DO TRIMESTRE\3555-MARTHA MARIA ORDOÑEZ CHINCHILLA-$60.00-PROYECCION SOCIAL_Censurado.pdf</t>
  </si>
  <si>
    <t>DOCUMENTOS POR UNIDAD\PROYECCION SOCIAL\2DO TRIMESTRE\3717-GERMAN OMAR SERRANO CARTAGENA-$56.00-PROYECCION SOCIAL_Censurado.pdf</t>
  </si>
  <si>
    <t>DOCUMENTOS POR UNIDAD\SERVICIOS MUNICIPALES\2DO TRIMESTRE\3898-PRO NOBIS S.A DE C.V -$16724.37-SERVICIOS MUNICIPALES_Censurado.pdf</t>
  </si>
  <si>
    <t>DOCUMENTOS POR UNIDAD\UNIDAD DE LA MUJER\2DO TRIMESTRE\3894-HECTOR DANIEL ALFARO MELGAR-$139.00-UNIDAD DE LA MUJER _Censurado.pdf</t>
  </si>
  <si>
    <t>DOCUMENTOS POR UNIDAD\SERVICIOS MUNICIPALES\2DO TRIMESTRE\3839-ROBERTO ATILIO RIVAS LOPEZ-$330.00-SERVICIOS MUNICIPALES_Censurado.pdf</t>
  </si>
  <si>
    <t>DOCUMENTOS POR UNIDAD\SERVICIOS MUNICIPALES\2DO TRIMESTRE\3810-SANTOS MURCIA SIBRIAN-$990.15-SERVICIOS MUNICIPALES_Censurado.pdf</t>
  </si>
  <si>
    <t>DOCUMENTOS POR UNIDAD\SERVICIOS MUNICIPALES\2DO TRIMESTRE\3853-JOSE MANUEL GUARDADO MEJIA -$127.50-SERVICIOS MUNICIPALES_Censurado.pdf</t>
  </si>
  <si>
    <t>DOCUMENTOS POR UNIDAD\SERVICIOS MUNICIPALES\2DO TRIMESTRE\3821-INVERSIONES MAVERICK S.A DE C.V -$150.00-SERVICIOS MUNICIPALES_Censurado.pdf</t>
  </si>
  <si>
    <t>DOCUMENTOS POR UNIDAD\SERVICIOS MUNICIPALES\2DO TRIMESTRE\3855-COMPAÑIA GENERAL DE EQUIPOS S.A DE C.V-$294.31-SERVICIOS MUNICIPALES_Censurado.pdf</t>
  </si>
  <si>
    <t>DOCUMENTOS POR UNIDAD\SERVICIOS MUNICIPALES\2DO TRIMESTRE\3854-COMPAÑIA GENERAL DE EQUIPOS S.A DE C.V -$1242.17-SERVICIOS MUNICIPALES_Censurado.pdf</t>
  </si>
  <si>
    <t>DOCUMENTOS POR UNIDAD\PROYECCION SOCIAL\2DO TRIMESTRE\3892-IRIS MARICELA MEJIA DE VILLALOVO-$270.00-PROYECCION SOCIAL_Censurado.pdf</t>
  </si>
  <si>
    <t>DOCUMENTOS POR UNIDAD\SERVICIOS MUNICIPALES\2DO TRIMESTRE\3847-ROBERTO ATILIO RIVAS LOPEZ-$490.00-SERVICIOS MUNICIPALES_Censurado.pdf</t>
  </si>
  <si>
    <t>DOCUMENTOS POR UNIDAD\SERVICIOS MUNICIPALES\2DO TRIMESTRE\3848-DIHARE S.A DE C.V-983.65-SERVICIOS MUNICIPALES_Censurado.pdf</t>
  </si>
  <si>
    <t>DOCUMENTOS POR UNIDAD\COMUNICACIONES\2DO TRIMESTRE\3832-RADIO CHALATENANGO S.A DE C.V-$226.00-COMUNICACIONES_Censurado.pdf</t>
  </si>
  <si>
    <t>`0</t>
  </si>
  <si>
    <t>DOCUMENTOS POR UNIDAD\PROYECCION SOCIAL\2DO TRIMESTRE\3638-SONIA BETY LOPEZ-$90.00-PROYECCION SOCIAL_Censurado.pdf</t>
  </si>
  <si>
    <t>DOCUMENTOS POR UNIDAD\ALUMBRADO PUBLICO\2DO TRIMESTRE\3890-SANTOS MURCIA SIBRIAN-$109.95-ALUMBRADO PUBLICO_Censurado.pdf</t>
  </si>
  <si>
    <t>DOCUMENTOS POR UNIDAD\PROYECCION SOCIAL\2DO TRIMESTRE\3878-UNIVERSIDAD MONSEÑOR OSCAR ARNULFO ROMERO-$185.50-PROYECCION SOCIAL_Censurado.pdf</t>
  </si>
  <si>
    <t>DOCUMENTOS POR UNIDAD\PROYECCION SOCIAL\2DO TRIMESTRE\3889-GRACIELA ALEXANDRA VILATORO RAMIREZ-$1278.00-PROYECCION SOC_Censurado.pdf</t>
  </si>
  <si>
    <t>DOCUMENTOS POR UNIDAD\PROYECCION SOCIAL\2DO TRIMESTRE\3880-UNIVERSIDAD MONSEÑOR OSCAR ARNULFO ROMERO-$187.50-PROYECCION SOCIAL_Censurado.pdf</t>
  </si>
  <si>
    <t>DOCUMENTOS POR UNIDAD\PROYECCION SOCIAL\2DO TRIMESTRE\3882-UNIVERSIDAD MONSEÑOR OSCAR ARNULFO ROMERO-$187.50-PROYECCION SOCIAL_Censurado.pdf</t>
  </si>
  <si>
    <t>DOCUMENTOS POR UNIDAD\SERVICIOS MUNICIPALES\2DO TRIMESTRE\3849-DIHARE S.A DE C.V -$2950.00-SERVICIOS MUNICIPALES_Censurado.pdf</t>
  </si>
  <si>
    <t>DOCUMENTOS POR UNIDAD\SERVICIOS MUNICIPALES\2DO TRIMESTRE\3884-SERVYQUIM S.A DE C.V-$270.00-SERVICIOS MUNICIPALES_Censurado.pdf</t>
  </si>
  <si>
    <t>DOCUMENTOS POR UNIDAD\SERVICIOS MUNICIPALES\2DO TRIMESTRE\3903-MARIA FRANCISCA HERNANDEZ DE CASTRO-$300.00-SERVICIOS MUNICIPALES_Censurado.pdf</t>
  </si>
  <si>
    <t>DOCUMENTOS POR UNIDAD\ADMINISTRADOR DE AGUA POTABLE\2DO TRIMESTRE\3867-SANTOS MURCIA SIBRIAN-$345.50-AGUA POTABLE_Censurado.pdf</t>
  </si>
  <si>
    <t>DOCUMENTOS POR UNIDAD\ALUMBRADO PUBLICO\2DO TRIMESTRE\3843-SANTOS MURCIA SIBRIAN-$319.75-ALUMBRADO PUBLICO_Censurado.pdf</t>
  </si>
  <si>
    <t>DOCUMENTOS POR UNIDAD\ADMINISTRADOR DE AGUA POTABLE\2DO TRIMESTRE\3868-SANTOS MURCIA SIBRIAN-$210.65-AGUA POTABLE_Censurado.pdf</t>
  </si>
  <si>
    <t>DOCUMENTOS POR UNIDAD\SERVICIOS MUNICIPALES\2DO TRIMESTRE\3885-JOSE MANUEL GUARDADO MEJIA-$85.00-SERVICIOS MUNICIPALES_Censurado.pdf</t>
  </si>
  <si>
    <t>DOCUMENTOS POR UNIDAD\SERVICIOS MUNICIPALES\2DO TRIMESTRE\3850-DIHARE S.A DE C.V -$3669.00-SERVICIOS MUNICIPALES_Censurado.pdf</t>
  </si>
  <si>
    <t>DOCUMENTOS POR UNIDAD\UNIDAD DE LA MUJER\2DO TRIMESTRE\3893-CLAUDIA CLARIBEL MENJIVAR DE SANTAMARIA -$50.00-UNIDAD DE LA MUJER_Censurado.pdf</t>
  </si>
  <si>
    <t>DOCUMENTOS POR UNIDAD\SERVICIOS MUNICIPALES\2DO TRIMESTRE\3838-JOSE SALVADOR GUEVARA-$89.25-SERVICIOS MUNICIPALES_Censurado.pdf</t>
  </si>
  <si>
    <t>DOCUMENTOS POR UNIDAD\SERVICIOS MUNICIPALES\2DO TRIMESTRE\3837-EDGARDO ARISTIDES MORALES-$60.00-SERVICIOS MUNICIPALES_Censurado.pdf</t>
  </si>
  <si>
    <t>DOCUMENTOS POR UNIDAD\DESPACHO MUNICIPAL\2DO TRIMESTRE\3836-MARIA FRANCISCA HERNANDEZ DE CASTRO-$31.80-DESPACHO MUNICIP_Censurado.pdf</t>
  </si>
  <si>
    <t>DOCUMENTOS POR UNIDAD\MEDIO AMBIENTE\2DO TRIMESTRE\3877-GRUPO JOSELO S.A DE C.V-$22.00-MEDIO AMBIENTE_Censurado.pdf</t>
  </si>
  <si>
    <t>DOCUMENTOS POR UNIDAD\COMUNICACIONES\2DO TRIMESTRE\3852-MARIA FRANCISCA HERNANDEZ DE CASTRO-$7.00-COMUNICACIONES_Censurado.pdf</t>
  </si>
  <si>
    <t>DOCUMENTOS POR UNIDAD\SERVICIOS MUNICIPALES\2DO TRIMESTRE\3897-DIHARE S.A DE C.V-$11.50-SERVICIOS MUNICIPALES_Censurado.pdf</t>
  </si>
  <si>
    <t>DOCUMENTOS POR UNIDAD\RECURSOS HUMANOS\2DO TRIMESTRE\3851-MARIA FRANCISCA HERNANDEZ DE CASTRO-$14.40-RECURSOS HUMANOS_Censurado.pdf</t>
  </si>
  <si>
    <t>DOCUMENTOS POR UNIDAD\SERVICIOS MUNICIPALES\2DO TRIMESTRE\3846-DAVID JONATHA RAMOS MIRA-$311.50-SERVICIOS MUNICIPALES_Censurado.pdf</t>
  </si>
  <si>
    <t>DOCUMENTOS POR UNIDAD\SERVICIOS MUNICIPALES\2DO TRIMESTRE\3844-WILFREDO ALEXANDER GARCIA AYALA-$61.00-SERVICIOS MUNICIPALE_Censurado.pdf</t>
  </si>
  <si>
    <t>DOCUMENTOS POR UNIDAD\SERVICIOS MUNICIPALES\2DO TRIMESTRE\3896-DIHARE S.A DE C.V-$24.00-SERVICIOS MUNICIPALES_Censurado.pdf</t>
  </si>
  <si>
    <t>DOCUMENTOS POR UNIDAD\SERVICIOS MUNICIPALES\2DO TRIMESTRE\3845-EDGARDO ARISTIDES MORALES CARDOZA-$64.99-SERVICIOS MUNICIPA_Censurado.pdf</t>
  </si>
  <si>
    <t>DOCUMENTOS POR UNIDAD\ALUMBRADO PUBLICO\2DO TRIMESTRE\3785-FREDI EDGARDO LOPEZ DELGADO-$555.00-ALUMBRADO PUBLICO_Censurado.pdf</t>
  </si>
  <si>
    <t>DOCUMENTOS POR UNIDAD\PROYECCION SOCIAL\2DO TRIMESTRE\3732-FUNERALES GUARDADO S.A DE C.V-$125.00-PROYECCION SOCIAL_Censurado.pdf</t>
  </si>
  <si>
    <t>DOCUMENTOS POR UNIDAD\ALUMBRADO PUBLICO\2DO TRIMESTRE\3696-GRUPO MEW S.A DE C.V -$4097.50-ALUMBRADO PUBLICO_Censurado.pdf</t>
  </si>
  <si>
    <t>DOCUMENTOS POR UNIDAD\SERVICIOS MUNICIPALES\2DO TRIMESTRE\3840-JUAN CARLOS NUÑEZ LEON-$3630.00-SERVICIOS MUNICIPALES_Censurado.pdf</t>
  </si>
  <si>
    <t>DOCUMENTOS POR UNIDAD\SERVICIOS MUNICIPALES\2DO TRIMESTRE\3841-JUAN CARLOS NUÑEZ LEON-$900.00-SERVICIOS MUNICIPALES_Censurado.pdf</t>
  </si>
  <si>
    <t>DOCUMENTOS POR UNIDAD\PROYECCION SOCIAL\2DO TRIMESTRE\3826-JOSE RUTILIO ALEMAN VASQUEZ-$349.48-PROYECCION SOCIAL_Censurado.pdf</t>
  </si>
  <si>
    <t>DOCUMENTOS POR UNIDAD\PROYECCION SOCIAL\2DO TRIMESTRE\3818-MARIA FRANCISCA HERNANDEZ DE CCASTRO-$21.00-PROYECCION SOCI_Censurado.pdf</t>
  </si>
  <si>
    <t>DOCUMENTOS POR UNIDAD\TESORERIA\3817-JOSE ARMANDOGUARDADO DELGADO-$70.00-TESORERIA_Censurado.pdf</t>
  </si>
  <si>
    <t>DOCUMENTOS POR UNIDAD\PROYECCION SOCIAL\2DO TRIMESTRE\3702-MARIA DE LOS ANGELES SANCHEZ LOPEZ-$500.00-PROYECCION SOCIAL_Censurado.pdf</t>
  </si>
  <si>
    <t>DOCUMENTOS POR UNIDAD\PROYECCION SOCIAL\2DO TRIMESTRE\3827-MARIA LILIAN PINEDA ALFARO-$153.75-PROYECCION SOCIAL_Censurado.pdf</t>
  </si>
  <si>
    <t>DOCUMENTOS POR UNIDAD\GERENCIA GENERAL\2DO TRIMESTRE\3831-DIHARE S.A DE C.V -$18.35-GERENCIA GENERAL_Censurado.pdf</t>
  </si>
  <si>
    <t>DOCUMENTOS POR UNIDAD\DESPACHO MUNICIPAL\2DO TRIMESTRE\3759-MARIA FRANCISCA HERNANDEZ DE CASTRO-$23.40-DESPACHO MUNICIPAL_Censurado.pdf</t>
  </si>
  <si>
    <t>DOCUMENTOS POR UNIDAD\ADMINISTRADOR DE AGUA POTABLE\2DO TRIMESTRE\3796-SANTOS MURCIA SIBRIAN-$97.85-AGUA POTABLE_Censurado.pdf</t>
  </si>
  <si>
    <t>DOCUMENTOS POR UNIDAD\UNIDAD DE LA MUJER\2DO TRIMESTRE\3790-JOSE SALVADOR GUEVARA-$10.00-UNIDAD DE LA MUJER_Censurado.pdf</t>
  </si>
  <si>
    <t>DOCUMENTOS POR UNIDAD\PROYECCION SOCIAL\2DO TRIMESTRE\3881-MIRIAN GRACIELA CARDOZA-$7350.00-PROYECCION SOCIAL_Censurado.pdf</t>
  </si>
  <si>
    <t>DOCUMENTOS POR UNIDAD\SERVICIOS MUNICIPALES\2DO TRIMESTRE\3842-JUAN CARLOS NUÑEZ LEON-$50.00-SERVICIOS MUNICIPALES_Censurado.pdf</t>
  </si>
  <si>
    <t>DOCUMENTOS POR UNIDAD\RECURSOS HUMANOS\2DO TRIMESTRE\3834-CLAUDIA CLARIBEL MENJIVAR DE SANTAMARIA-$30.00-RECURSOS HUMANOS_Censurado.pdf</t>
  </si>
  <si>
    <t>DOCUMENTOS POR UNIDAD\PROYECCION SOCIAL\2DO TRIMESTRE\3705-GABRIELA ISAMAR VIDES GONZALEZ-$287.50-PROYECCION SOCIAL_Censurado.pdf</t>
  </si>
  <si>
    <t>DOCUMENTOS POR UNIDAD\PROYECCION SOCIAL\2DO TRIMESTRE\3829-GABRIELA ISAMAR VIDES GONZALEZ-$690.00-PROYECCION SOCIAL_Censurado.pdf</t>
  </si>
  <si>
    <t>DOCUMENTOS POR UNIDAD\PROYECCION SOCIAL\2DO TRIMESTRE\3640-GERMAN OMAR SERRANO CARTAGENA-$56.00-PROYECCION SOCIAL_Censurado.pdf</t>
  </si>
  <si>
    <t>DOCUMENTOS POR UNIDAD\PROYECCION SOCIAL\2DO TRIMESTRE\3704-MARIA DE LOS ANGELES ANCHEZ LOPEZ-$80.00-PROYECCION SOCIAL_Censurado.pdf</t>
  </si>
  <si>
    <t>AGOSTO</t>
  </si>
  <si>
    <t>VALOR POR E PAGO DE CUÑAS RADIALES CON INFORMACION DE LA MUNICIPALIDAD EN MEDIO LOCAL</t>
  </si>
  <si>
    <t xml:space="preserve">KAREN ESTEFANY GOMEZ </t>
  </si>
  <si>
    <t xml:space="preserve">PAGO DE PIÑATAS Y DULCES PARA SER ENTREGADOS EN CASERIO EL ROBLE CANTON GUARJILA </t>
  </si>
  <si>
    <t xml:space="preserve">VALOR POR EL PAGO DE PIÑATAS Y DULCES PARA LA COMUNIDAD EDUCATIVA DE CENTRO ESCOLAR EL DORADO PARA CELEBRACION DEL DIA DEL ALUMNO </t>
  </si>
  <si>
    <t xml:space="preserve">ANA RUTH ERAZO DE GUARDADO </t>
  </si>
  <si>
    <t>VALOR POR EL PAGO DE 4 PIÑATAS Y 4 BOLSAS DE DULCES PARA APOYO A EL CALVARIO PARA CELEBRACION DE LAS FIESTAS PATRONALES DEL DIVINO NIÑO</t>
  </si>
  <si>
    <t>VALOR POR EL PAGO DE PIÑATAS Y DULCES PARA CELEBRAR EL DIA DEL ALUMNO EN EL CENTRO ESCOLAR CONCEPCION CANTON SAN JOSE EL DIA 28/07/2023</t>
  </si>
  <si>
    <t>VALOR POR EL PAGO DE 2 PIÑATAS Y 2 BOLSAS DE DULCES PARA LAS LOMAS PARA CELEBRAR EL CORPUS EL DIA 5 DE AGOSTO 2023</t>
  </si>
  <si>
    <t>DIEGO JOSUE ABARCA CARCAMO</t>
  </si>
  <si>
    <t>VALOR POR EL PAGO DE 20 HORAS DE CLASES DE AEROBICOS EN CANCHA LA MARAÑA DEL 3 DE JULIO AL 31 DE JULIO 2023</t>
  </si>
  <si>
    <t xml:space="preserve">VALOR POR EL PAGO DE MATERIALES QUE SERAN UTILIZADOS EN LOS BAÑOS DE LA ALCALDIA MUNICIPAL </t>
  </si>
  <si>
    <t xml:space="preserve">VALOR POR EL PAGO DE MATERIALES QUE SERA UTILIZADO EN LOS BAÑOS DE LA MUNICIPALIDAD </t>
  </si>
  <si>
    <t>VALOR POR EL PGO DE 200 REFRIGERIOS PARA LA CELEBRACION DE LA SANTA MISA EN HONOR A SAN ROQUE EN CANTON UUPATORO EL DIA 16 DE AGOSTO 2023</t>
  </si>
  <si>
    <t>MOISES ELISEO PALMA MENJIVAR</t>
  </si>
  <si>
    <t>VALOR POR EL PAGO DE 500 DOLARES EN APORTE ECONOMICO PARA APOYAR FIESTAS EN CANTON SAN BARTOLO PARA MONTADORES Y TRASLADO DE BARRERA EN EL MARCO DE LAS FIESTAS PATRONALES  EN HONOR A SAN BARTOLOME EL DIA 25 DE AGOSTO 2023</t>
  </si>
  <si>
    <t>VALOR POR EL PAGO DE MATERIAL PARA ATENCION INTEGRAL CAIPI</t>
  </si>
  <si>
    <t xml:space="preserve">VALOR POR EL PAGO DE MATERIAL QUE SERA USADO EN EL PUENTE DE CONSTRUCCION DE BARRIO SAN ANTONIO </t>
  </si>
  <si>
    <t>0488-0489</t>
  </si>
  <si>
    <t xml:space="preserve">VALOR POR EL PAGO DE REPARACION DE L PICK UP </t>
  </si>
  <si>
    <t>VALOR POR EL PAGO DE INSUMOS COMO CAFETERIA Y USO DE UNICAD DE DEPORTES Y UATM</t>
  </si>
  <si>
    <t>VALOR POR EL PAGO DE ABASTECIMIENTO DE COMBUSTIBLE DURANTE EL MES DE JULIO 2023</t>
  </si>
  <si>
    <t xml:space="preserve">VALOR POR EL PAGO DE DISCOMOVIL PARA LA ADESCO DEL CANTON SAN BARTOLO PARA CELEBRAR FIESTAS PATRONALES </t>
  </si>
  <si>
    <t xml:space="preserve">VALOR POR EL PAGO DE REPUESTOS Y LUBRICANTES QUE SE UTILIZARON EN L MOTONIVELADORA PROPIEDAD DE ESTA MUNICIPALIDAD </t>
  </si>
  <si>
    <t xml:space="preserve">VALOR POR EL PAGO DE INSTALACION DE POSTES EN DIFERENTES LUGARES DEL MUNICIPIO </t>
  </si>
  <si>
    <t xml:space="preserve">VALOR POR EL PAGO DE INSTALACION DE LAMPARAS EN EL MUNICIPIO </t>
  </si>
  <si>
    <t>VALOR POR EL PAGO DE INSTALCION DE LAMPARAS EN EL MUNICIPIO</t>
  </si>
  <si>
    <t xml:space="preserve">VALOR POR PAGO DE INSTALACION DE LAMPARAS </t>
  </si>
  <si>
    <t xml:space="preserve">VALOR POR PAGO DE INTALACION DE LAMPARAS </t>
  </si>
  <si>
    <t>0354-0355</t>
  </si>
  <si>
    <t>VALOR POR EL PAGO DEL CONSUMO DEL PERSONAL DE ESTA MUNICIPALIDAD</t>
  </si>
  <si>
    <t>VALOR POR EL PAGO DE CONSUMO DEL PERSONAL DE ESTA MUNICIPALIDAD</t>
  </si>
  <si>
    <t>VALOR POR EL PAGO DEL MANTENIMIENTO DE CAMION Y COMPRA DE LLANTA, PLACA N-2571</t>
  </si>
  <si>
    <t>VALOR POR EL PAGO DEL  MANTENIMIENTO AL CAMION N-10204 Y LAVADO AL N-3202</t>
  </si>
  <si>
    <t>VALOR POR EL PAGO DEL MANTENIMIENTO AL CAMION N-10204 Y LAVADO AL N-3202</t>
  </si>
  <si>
    <t>RECIBO 251</t>
  </si>
  <si>
    <t xml:space="preserve">APOYO CON ALMUERZOS AL INSTITUTO CRECER JUNTOS, PARA EL PERSONAL DE LOS CENTROS DE BIENESTAR INFANTIL, QUE SE ESTARA DESARROLLENADO UN TEMA DE SALUD Y NUTRICION </t>
  </si>
  <si>
    <t>ITZANINETT MORALES</t>
  </si>
  <si>
    <t>APOYO AL DEPORTE CON TRANSPORTE PARA LA ESCUELA. LA MUNICIPALIDAD QUE REALIZARA UN PARTIDO EN AGUILARES (SAN SALVADOR) CON LAS CATEGORIAS SUB.12 SUB.14 SUB.16 EL DIA 19/08/23</t>
  </si>
  <si>
    <t xml:space="preserve">RICARDO ALEXANDER MARTINEZ </t>
  </si>
  <si>
    <t xml:space="preserve">DEPORTES </t>
  </si>
  <si>
    <t xml:space="preserve">MARGARITA URBINA SIBRIAN </t>
  </si>
  <si>
    <t>0002-0003-0004</t>
  </si>
  <si>
    <t>MATERIAL LUDICO PARA EL FUNCIONAMIENTO CBI. CHALATENANGO (MERCADO MUNICIPAL) CONVENIO ICJ.</t>
  </si>
  <si>
    <t xml:space="preserve">SILVIA VERONICA ORTIZ </t>
  </si>
  <si>
    <t>MATERIAL DIDACTICO PARA EL FUNCIONMIENTO CBI. CHALATENANGO (MERCADO MUNICIPAL) CONVENIO ICJ.</t>
  </si>
  <si>
    <t xml:space="preserve">IRIS JACQUELINE PALMA CARTAGENA </t>
  </si>
  <si>
    <t>APOYO CON REFRIGERIO A LA UNIDAD DE SALUD  DE CHALATENANGO PARA UN TAMIZAGE DE ENFERMEDADES CRONICAS EN CANCHA LA MARAÑA DIA 23/08/23</t>
  </si>
  <si>
    <t>1233-1235</t>
  </si>
  <si>
    <t xml:space="preserve">LUBRICANTE UTILIZADO EN LA MOTONIVELADORA Y RETROEXCAVADORA, PROPIEDAD DE ESTA MUNICIPALIDAD </t>
  </si>
  <si>
    <t>18280-18281</t>
  </si>
  <si>
    <t xml:space="preserve">COMPRA DE PRODUCTOS PARA ARMAR LAS CAJAS DEL PROGRAMA GRATITUD EL CUAL SE ENTREGA A DIFERENTES ADULTOS MAYORES DEL MUNICIPIO </t>
  </si>
  <si>
    <t>COMPRA DE PRODUCTOS PARA ARMAR LAS CAJAS DEL PROGRAMA GRATITUD EL CUAL SE ENTREGA A DIFERENTES ADULTOS MAYORES DEL MUNICIPIO</t>
  </si>
  <si>
    <t xml:space="preserve">ITZANIBET MORALES </t>
  </si>
  <si>
    <t xml:space="preserve">VALOR POR EL PAGO PARA USO DEL DESPACHO </t>
  </si>
  <si>
    <t xml:space="preserve">SUMINISTRO DE AGUA EN MERCADO MUNICIPAL, PROBLEMAS ELECTRICOS EN CISTERNA DEL MERCADO </t>
  </si>
  <si>
    <t xml:space="preserve">CUBRIR NECESIDAD DE SERVICIO DE AGUA EN DELEGACION PNC 911, CAMPO DE FERIA </t>
  </si>
  <si>
    <t>CUBRIR NECESIDAD DE SERVICIO DE AGUA EN BARRIO LA SIERPE, POR CORTE DE SUMINISTRO DE ANDA</t>
  </si>
  <si>
    <t>APOYO CON SUMINISTRO DE AGUA POTABLE EN MERCADO MUNICIPAL POR  CORTE DEL SERVICIO POR PARTE DE ANDA</t>
  </si>
  <si>
    <t>PAGO POR VISISTA TECNICA PARA TRABAJO INSTALACION DISCO DURO EN EL PARQUEO MUNICIPAL</t>
  </si>
  <si>
    <t>TOROGOZ S.A DE C.V</t>
  </si>
  <si>
    <t xml:space="preserve">APOYO AL DEPORTE CON CUATRO TROFEOS PARA PREMIACION DE LOS JUEGOS DEPORTIVOS EN LA CATEGORIA SUB 16 </t>
  </si>
  <si>
    <t>APOYO AL DEPORTE CON CUATRO TROFEOS PARA PREMIACION DE LOS JUEGOS DEPORTIVOS EN LA CATEGORIA SUB 16</t>
  </si>
  <si>
    <t>3189-3191-3192</t>
  </si>
  <si>
    <t>CONSUMO DEL PERSONAL DE ESTA MUNICIPALIDAD</t>
  </si>
  <si>
    <t xml:space="preserve">DIFUSION DE CUÑAS RADIALES Y MENCIONES DE ACTIVIDADES REALIZADAS POR LA MUNICIPALIDAD TALES COMO: INAUGURACION  DEL PUENTE DE B° SAN ANTONIO, EDUCACION HACIA LA POBLACION DE DEPOSIAR LA BASURA EN SU LUGAR </t>
  </si>
  <si>
    <t xml:space="preserve">DIFUSION DE CUÑAS RADIALES PARA PROMOCIONAR ACTIVIDADES DE LA MUNICIPALIDAD TALES COMO: JORNADA ASI, GRATITUD, PUENTE DE B° SAN ANTONIO </t>
  </si>
  <si>
    <t>DIFUSION DE CUÑAS RADIALES PARA PROMOCIONAR ACTIVIDADES DE LA MUNICIPALIDAD TALES COMO: JORNADA ASI, GRATITUD, PUENTE DE B° SAN ANTONIO</t>
  </si>
  <si>
    <t xml:space="preserve">DIFUSION DE CUÑAS RADIALES PARA PROMOCIONAR ACTIVIDADES DE LA MUNICIPALIDAD TALES COMO: CONSTRUCCION DE CALLE AL JICARO, JORNADA MEDICA, PUENTE DE B° SAN ANTONIO </t>
  </si>
  <si>
    <t>348-383-386-391-395</t>
  </si>
  <si>
    <t xml:space="preserve">MANTENIMIENTO A LOS CAMIONES, COMPACTADORES DE ESTA MUNICIPALIDAD </t>
  </si>
  <si>
    <t>MANTENIMIENTO A LOS CAMIONES, COMPACTADORES DE ESTA MUNICIPALIDAD</t>
  </si>
  <si>
    <t>0398-0400</t>
  </si>
  <si>
    <t>MANTENIMIENTO AL PICK UP N-8962 Y N-11.437</t>
  </si>
  <si>
    <t>REPARACION DEL CAMION RECOLECTOR PLACA N-3588</t>
  </si>
  <si>
    <t xml:space="preserve">MANTENIMIENTO PREVENTIVO DE 250-HORAS REALES NO REPORTADAS </t>
  </si>
  <si>
    <t>REPARACION DEL CAMION RECOLECTOR, PLACA N-2571</t>
  </si>
  <si>
    <t>REPARACION DEL CAMION RECOLECTOR PLACA N-2571</t>
  </si>
  <si>
    <t xml:space="preserve">SEPTIEMBRE  </t>
  </si>
  <si>
    <t>AMENPOR S.A DE C.V.</t>
  </si>
  <si>
    <t xml:space="preserve">COMPRA DE ROTULOS PARA LA COLOCACION DE ROTULOS EN LOS DIFERENTES PUNTOS DEL MUNICIPIO </t>
  </si>
  <si>
    <t>INMEDIAO</t>
  </si>
  <si>
    <t>TRABAJOS DE CONSTRUCCION DONDE SE REALIZO UNA CARCABA UBICADA EN LA CALLE MORAZAN OTORGADOS POR FONDO DE EMERGENCIA</t>
  </si>
  <si>
    <t>MATERIAL QUE SERA OCUPADO PARA EL PARQUE INFANTIL MUNICIPAL</t>
  </si>
  <si>
    <t xml:space="preserve">PORTERIAS QUE SE ENTREGARAN AL CENTRO ESCOLAR CHAPAS EN APOYO AL DEPORTE </t>
  </si>
  <si>
    <t>INSUMOS DE CAFETERIA PARA USO DE CONTRIBUYENTES</t>
  </si>
  <si>
    <t xml:space="preserve">APOYO CON REFRIGERIOS AL EQUIPO PASTORAL DE LA COMUNIDAD GUANCORA PARA CELEBRAR LAS FIESTAS PATRONALES </t>
  </si>
  <si>
    <t xml:space="preserve">POYO CON REFRIGERIOS AL EQUIPO PASTORAL DE LA COMUNIDAD GUANCORA PARA CELEBRAR LAS FIESTAS PATRONALES </t>
  </si>
  <si>
    <t>19414-19415</t>
  </si>
  <si>
    <t>COMPRA DE PRODUCTOS PARA ARMAR LAS CAJAS DE LOS ADULTOS MAYORES BENEFICIADOS POR EL PROGRAMA GRATITUD, MES CORRESPONDIENTE A SEPTIEMBRE</t>
  </si>
  <si>
    <t xml:space="preserve">APOYO CON GALLETAS AL CENTRO ESCOLAR CASERIO LOS ALAS CANTON LAS MINAS PARA CELEBRAR EL DIA DEL NIÑO </t>
  </si>
  <si>
    <t xml:space="preserve">ACEITE Y HILO QUE SERA UTILIZADO EN LAS MAQUINAS CORTADORAS DE GRAMA </t>
  </si>
  <si>
    <t>ACEITE Y HILO QUE SERA UTILIZADO EN LAS MAQUINAS CORTADORAS DE GRAMA</t>
  </si>
  <si>
    <t>5212-5213</t>
  </si>
  <si>
    <t xml:space="preserve">APOYO AL DEPORTE PAR REPARACION DE TRACTOR PARA PODAS DE GRAMA Y DAR MEJOR MANTENIMIENTO A LAS CANCHAS MUNICIPALES Y LA PEGA PARA REPARAR UNAS AREAS DE LA CANCHA SINTETICA </t>
  </si>
  <si>
    <t xml:space="preserve">HILO QUE SERA UTILIZADO PARA PODA DE GRAMA DE LAS CANCHAS MUNICIPALES Y ACEITE PARA LAS MAQUINAS PODADORAS </t>
  </si>
  <si>
    <t>HILO QUE SERA UTILIZADO PARA PODA DE GRAMA DE LAS CANCHAS MUNICIPALES Y ACEITE PARA LAS MAQUINAS PODADORAS</t>
  </si>
  <si>
    <t xml:space="preserve">MEZCLA QUE SERA UTILIZADA PARA LA PODA DE GRAMA DE LAS CANCHAS MUNICIPALES Y ZONAS VERDES. PEGA QUE SERA UTILIZADA PARA MEJORAR CANCHA SINTETICA </t>
  </si>
  <si>
    <t>USADO EN ESTA MUNICIPALIDAD</t>
  </si>
  <si>
    <t>CAL QUE SERA UTILIZADA EL DIA SABADO 9 DEL CORRIENTE MES. PARTIDO ENTRE LA ESCUELITA DE FUTBOL MUNICIPAL VS ESCUELITA DE LA PALMA, PARTIDO QUE SE LLEVARA A CABO EN EL COMPLEJO DEPORTIVO LA SIERPE</t>
  </si>
  <si>
    <t xml:space="preserve">APOYO AL DEPORTE CON ACEITE Y HILO PARA LAS MAQUINAS PODADORAS DE GRAMA PARA CANCHAS MUNICIPALES </t>
  </si>
  <si>
    <t>APOYO CON CORONA Y CETRO AL CENTRO ESCOLAR CARLOS ARNULFO CREPIN PARA LA ELECCION DE LA REINA DEL ESTUDIANTE EL DIA 29/09/23</t>
  </si>
  <si>
    <t>USO DE EMPLEADOS DE LA MUNICIPALIDAD</t>
  </si>
  <si>
    <t xml:space="preserve">APOYO CON CORONA AL EQUIPO PASTORAL DE LA COMUNIDAD DE GUANCORA PARA CELEBRAR LAS FIESTAS PATRONALES </t>
  </si>
  <si>
    <t>APOYO CON REFRIGERIOS Y INSUMOS DESECHABLES PARA LA CELEBRACION DE LAS FIESTAS PATRONALES DE LA COLONIA SAN FRANCISCO, EN HONOS A SAN FRANCISCO DE ASIS</t>
  </si>
  <si>
    <t>PARA NIÑOS Y NIÑAS DE CAIPI, REUBICACION , QUE PARTICIPARAN EN EL DESFILE DE 14 DE SEPTIEMBRE, EN EL MARCO DEL MAS CIVICO</t>
  </si>
  <si>
    <t>REALIZADO EN MERCADO MUNICIPAL</t>
  </si>
  <si>
    <t xml:space="preserve">MATERIAL QUE SERA UTILIZADO PARA COLOCAR BASUREROS EN LAS CANCHAS </t>
  </si>
  <si>
    <t>CORPORACION CAMIL S.A DE C.V.</t>
  </si>
  <si>
    <t xml:space="preserve">FERNANDO ANTONIO RAMIREZ RAMIREZ </t>
  </si>
  <si>
    <t>INDUSTRIAS BORJA S.A. DE C.V.</t>
  </si>
  <si>
    <t>SERVICIOS PRESTADO DEL 01 AL 15 DE SEPTIEMBRE DE 2023</t>
  </si>
  <si>
    <t xml:space="preserve">SE HACE CONSTAR QUE DICHA BOMBA CON SUS RESPECTIVOS ACCESORIOS SERA UTILIZADA EN LA FUENTE MUNICIPAL UBICADA EN EL CALVARIO </t>
  </si>
  <si>
    <t>0161-0180</t>
  </si>
  <si>
    <t xml:space="preserve">LUIS ALONSO RIVERA CEDILLOS </t>
  </si>
  <si>
    <t xml:space="preserve">2 PARES DE MAYAS (REDES) PARA LA CANCHA SINTETICA DEL COMPLEJO DEPORTIVO LA SIERPE Y CANCHA L MARAÑA DE FUTBOL SALA </t>
  </si>
  <si>
    <t>2 PARES DE MAYAS (REDES) PARA LA CANCHA SINTETICA DEL COMPLEJO DEPORTIVO LA SIERPE Y CANCHA L MARAÑA DE FUTBOL SALA</t>
  </si>
  <si>
    <t>RECIBO 264</t>
  </si>
  <si>
    <t xml:space="preserve">APOYO CON REFRIGERIOS AL CENTRO ESCOLAR EL DORADO CANTON SAN BARTOLO PARA LA CELEBRACION DEL DIA DE LA INDEPENDENCIA </t>
  </si>
  <si>
    <t>COMPRA DE ACEITE AL CAMION PLACA 2595 REPARACION DE LLANTA AL CAMION N- 16917, LAVADO GENERAL AL CAION N-2595</t>
  </si>
  <si>
    <t>ESTE MATERIAL SERA USADO EN LA CANCHA DE REUBICACCIOB #2 Y PLAZA CENTRAL</t>
  </si>
  <si>
    <t xml:space="preserve">APOYO AL DEPORTE, 10 FARDOS DE AGUA QUE SERAN ENTREGADOS A LOS DOCENTES QUE ESTARAN PARTICIPANDO EN LOS JUEGOS MAGISTERIALES Y LOS 10 FARDOS DE AGUA PARA LA CUADRILLA DE DEPORTE </t>
  </si>
  <si>
    <t>APOYO AL DEPORTE, 10 FARDOS DE AGUA QUE SERAN ENTREGADOS A LOS DOCENTES QUE ESTARAN PARTICIPANDO EN LOS JUEGOS MAGISTERIALES Y LOS 10 FARDOS DE AGUA PARA LA CUADRILLA DE DEPORTE</t>
  </si>
  <si>
    <t>VALOR POR EL PAGO EN LA FORMULACION CARPETA TECNICA PARA EL PROYECTO DE PAVIMENTACION CON MEZCLA ASFALTICA DE CALLE LA JUNTA  B° LA SIERPE CHALATENANGO</t>
  </si>
  <si>
    <t>PARA USO DE CENTRO DE BIENESTAR INFANTIL CBI-CHALATENANGO</t>
  </si>
  <si>
    <t xml:space="preserve">SILVIA VERONICA ORTIZ DE RAMOS </t>
  </si>
  <si>
    <t xml:space="preserve">PARA SER UTILIZADO EN CENTRO DE BIENESTAR INFANTIL -CBI- CHALATENANGO </t>
  </si>
  <si>
    <t>PARA SER UTILIZADO EN CENTRO DE BIENESTAR INFANTIL -CBI- CHALATENANGO</t>
  </si>
  <si>
    <t>ASIGNAR UNIFORME A PERSONAL DE NUEVO INGRESO</t>
  </si>
  <si>
    <t xml:space="preserve">FRANCISCO CARBALLO </t>
  </si>
  <si>
    <t>HACE DESCUENTO ESPECIAL YA QUE NO CUBRE CON GARANTIA POR EL EJE DAÑADO</t>
  </si>
  <si>
    <t xml:space="preserve">PROYECTOS DE AGUA POTABLE </t>
  </si>
  <si>
    <t xml:space="preserve">ATMT. DE PROYECTOS DEL SERVICIO DE AGUA </t>
  </si>
  <si>
    <t xml:space="preserve">DICHO MATERIAL SERA UTILIZADO EN LAS TAPADERAS DE LA PILA DE CLORACION Y DEL TANQUE DE ALMACENAMIENTO DEL VITAL LIQUIDO EN EL CANTON SAN JOSE </t>
  </si>
  <si>
    <t xml:space="preserve">APOYO AL DEPORTE CON SEIS TROFEOS PARA NIÑOS, MUJERES. HOMBRES EN EL MARCO DE LAS FIESTAS PATRONALES DE REUBICACION 2 </t>
  </si>
  <si>
    <t>RICARDO ALEXANDER MARTINEZ</t>
  </si>
  <si>
    <t>FIBRAS CASTAÑEDAS S.A. DE C.V.</t>
  </si>
  <si>
    <t xml:space="preserve">APOYO AL DEPORTE CON TABLEROS DE BASKETBALL PROFESIONALES PARA LAS CANCHAS DE TEPEYAC Y BARRIO EL CHILE CON MEDIAS DE 1.80 CM X 1.20 CM DE FIBRA </t>
  </si>
  <si>
    <t>APOYO AL DEPORTE CON TABLEROS DE BASKETBALL PROFESIONALES PARA LAS CANCHAS DE TEPEYAC Y BARRIO EL CHILE CON MEDIAS DE 1.80 CM X 1.20 CM DE FIBRA</t>
  </si>
  <si>
    <t>RECIBO 265</t>
  </si>
  <si>
    <t xml:space="preserve">APOYO CON REFRIGERIOS AL CENTRO ESCOLAR EL AGUCATILLO CONTON CHIAPAS PARA LA CELEBRACION DEL DIA DE LA INDEPENDECIA </t>
  </si>
  <si>
    <t>RECIBO 266</t>
  </si>
  <si>
    <t xml:space="preserve">APOYO CON REFRIGERIOS AL CENTRO ESCOLAR CANTON CHIAPAS PARA LA CELEBRACION DEL DIA DE LA INDEPENDEMCIA </t>
  </si>
  <si>
    <t>APOYO CON REFRIGERIOS AL CENTRO ESCOLAR CANTON CHIAPAS PARA LA CELEBRACION DEL DIA DE LA INDEPENDEMCIA</t>
  </si>
  <si>
    <t xml:space="preserve">AGUA PURIFICADA UTILIZADA EN LA UNIDAD DE PROYECTOS </t>
  </si>
  <si>
    <t>JUAN JAVIER ALVAREZ BELTRAN</t>
  </si>
  <si>
    <t>RECIBO 267</t>
  </si>
  <si>
    <t>LEVANTAMIENTO TOPOGRAFICO SOBRE RESTO DE INMUEBLE UBICADO EN LOTIFICACION EL LIMO, JURISDICCION DE CHALATENANGO, COLINDA CON POZO</t>
  </si>
  <si>
    <t xml:space="preserve">ANA MADALEIDY PALMA DE COREAS </t>
  </si>
  <si>
    <t>RECIBO 268</t>
  </si>
  <si>
    <t xml:space="preserve">POYO AL DEPORTE EN EL MUNICIPIO DE CHALATENANGO 2023. PAGO DE HORAS CLASE DE AEROBICOS EN CANCHA LA MARAÑA </t>
  </si>
  <si>
    <t>0172-0173</t>
  </si>
  <si>
    <t xml:space="preserve">DICHO MATERIAL SERA UTIIZADO EN EL SERVICIO DE AGU DEL CANTON SAN JOSE </t>
  </si>
  <si>
    <t>DICHO MATERIAL SERA UTIIZADO EN EL SERVICIO DE AGU DEL CANTON SAN JOSE</t>
  </si>
  <si>
    <t xml:space="preserve">CUÑAS RADIALES PROMOCIONALES PARA PROMOVER ACTIVIDADES DE LA MUNICIPALIDAD TALES COMO: GRATITUD ASI, CONCIERTO DE LA FUERZA NAVAL </t>
  </si>
  <si>
    <t>CUÑAS RADIALES PROMOCIONALES PARA PROMOVER ACTIVIDADES DE LA MUNICIPALIDAD TALES COMO: PROGRAMA GRATITUD, ASI, ORDENAMIENTO DEL CENTRO DE CHALATENANGO</t>
  </si>
  <si>
    <t>03351-03353-3357-3362-3364</t>
  </si>
  <si>
    <t>409-433-424-417-436-440</t>
  </si>
  <si>
    <t xml:space="preserve">LAVADO Y ENGRASE GENERAL, REPARACION DE LLANTAS Y QUINTO DE HIDRAULO A LOS PICK UP Y CAMIONES </t>
  </si>
  <si>
    <t>0088-0087-0089</t>
  </si>
  <si>
    <t>REPARACION DEL CAMION RECOLECTOR PLACA N-16716 Y REPARACION DEL CAMION CISTERNA PLACA N-16917</t>
  </si>
  <si>
    <t>UTILIZADO EN EL POZO DEL CASERIOS EL AHUACATILLO</t>
  </si>
  <si>
    <t>CEDAZO METALICO UTILIZADO EN EL C.B.I DEL MERCADO</t>
  </si>
  <si>
    <t xml:space="preserve">UTTILIZADO EN VARIOS LUGARES DEL CASCO URBANO </t>
  </si>
  <si>
    <t>39844-39977-40820-41208</t>
  </si>
  <si>
    <t xml:space="preserve">REPARACION DE LLANTA AL CAMION COMPACTADOR Y COMPRA DE GRASAS </t>
  </si>
  <si>
    <t>REPARACION DE LLANTA AL CAMION COMPACTADOR Y COMPRA DE GRASAS</t>
  </si>
  <si>
    <t xml:space="preserve">PARA USO EN LOS VEHICULOS Y PLANTA ELECTRICA </t>
  </si>
  <si>
    <t>COMPRA DE BATERIA AL PICK UP N-3998</t>
  </si>
  <si>
    <t>009-0091</t>
  </si>
  <si>
    <t>REPARACION DEL CAMION RECOLECTOR PLACA N-16917</t>
  </si>
  <si>
    <t>0094-0095-0096</t>
  </si>
  <si>
    <t>REPARACION DE LOS CAMIONES COMPACTADORES PLACA N- 2588 Y N-17-798</t>
  </si>
  <si>
    <t>PAGO POR ABASTECIMIENTO DE COMBUSTIBLE DURANTE MES DE AGOSTO 2023</t>
  </si>
  <si>
    <t xml:space="preserve"> INMEDIATO</t>
  </si>
  <si>
    <t xml:space="preserve">AGOSTO  </t>
  </si>
  <si>
    <t>USADO EN EL TRACTOR AGRICOLA MARCA JHON DEER S/N</t>
  </si>
  <si>
    <t>PAGO POR ABASTECIMIENTO DE COMBUSTIBLE DURANTE EL MES DE AGOSTO</t>
  </si>
  <si>
    <t xml:space="preserve">PARA ELABORACION DE TAPADERA QUE SERA COLOCADA EN LOS TANQUES SISTERNAS </t>
  </si>
  <si>
    <t>PARA USO DEL SALON DE REUNIONES</t>
  </si>
  <si>
    <t xml:space="preserve">PARA USO DEL SALON DE REUIONES </t>
  </si>
  <si>
    <t>DESPACHO</t>
  </si>
  <si>
    <t>TRANSMICION DE CUÑAS RADIALES PARA PROMOCIONAR DIFERENTES ACTIVIDADES DE LA ALCALDIA MUNICIPAL TALES COMO: INAUGURACION DE LA CALLE LAS ESCALERAS, DESFILE DE INDEPENDENCIA ETC.</t>
  </si>
  <si>
    <t>REPARACION DEL CAMION RECOLECTOR PLACAS N-16716</t>
  </si>
  <si>
    <t>MANO DE OBRA PARA LA REPARACION DEL CAMION RECOLECTOR PLACA N-16716</t>
  </si>
  <si>
    <t>0403-0404</t>
  </si>
  <si>
    <t>MANTENIMIENTO DEL CAMION RECOLECTOR N-10204</t>
  </si>
  <si>
    <t>405-406-407-408-414</t>
  </si>
  <si>
    <t>MANTENIMIENTO DE LOS CAMIONES COMPACTADORES PLACAS N-2595 Y N-17798</t>
  </si>
  <si>
    <t xml:space="preserve">MARTA ALICIA CARTAGENA CARTAGENA </t>
  </si>
  <si>
    <t xml:space="preserve">ALIMENTACION PARA CONVIVIO CON INTEGRANTES DEL EQUIPO ALACRANES FC. Y CUERPO TECNICO </t>
  </si>
  <si>
    <t xml:space="preserve">JONATHAN DUARTE </t>
  </si>
  <si>
    <t>CONTRATACION DE SONIDO PARA EL APOYO A LA PARROQUIA EL SEÑOR DE LA MISERICORDIA PARA EL FESTIBAL DEL MAIZ EN BARRIO EL CALVARIO</t>
  </si>
  <si>
    <t>PARA HACER REMPLAZO DE DISCO DURO DAÑADO DE LA MAQUINA DE COBROS DEL PARQUEO</t>
  </si>
  <si>
    <t>INFORMATICA</t>
  </si>
  <si>
    <t>RECIBO 259</t>
  </si>
  <si>
    <t>RECIBO 258</t>
  </si>
  <si>
    <t xml:space="preserve">CONTRATACION DE TRANSPORTE PARA EL APOYO A LA DEPARTAMENTAL DE EDUCACION PARA DESARROLLAR UNA ACTIVIDAD EN REFUGIO MUNICIPAL LA PALMA </t>
  </si>
  <si>
    <t>RECIBO 257</t>
  </si>
  <si>
    <t>ALIMENTACION PARA PERSONAL Y MEDICOS QUE PARTICIPARON EN LA JORNADA MEDICA EN CASERIO EL CHUPTAL</t>
  </si>
  <si>
    <t xml:space="preserve">SE HACE CONSTAR QUE ESTE MATERIAL Y TRABAJO, SE IMPLEMENTO EN EL SISTEMA DE BOMBEO QUE ESTA EN EL NACIMIENTO DEL CASERIO AGUACATILLO </t>
  </si>
  <si>
    <t>RECIBO 254</t>
  </si>
  <si>
    <t xml:space="preserve">APOYO CON ARTISTA AL EQUIPO DE ANIMACION PASTORAL PARA CELEBRAR LAS FIESTAS PATRONALES EN HONOR A SAN ANTONIO </t>
  </si>
  <si>
    <t>NORMA BEATRIZ SOSA</t>
  </si>
  <si>
    <t>0437-0438</t>
  </si>
  <si>
    <t>PRODUCTOR DE LIMPIEZA E HIGIENE PARA UTILIZAR DE CBI. CHALATENANGO. MERCADO MUNICIPAL CONVENIO. INSTITUTO CRECER JUNTO</t>
  </si>
  <si>
    <t xml:space="preserve">PRIMERA INFANCIA NIÑEZ Y ADOLESCENCIA </t>
  </si>
  <si>
    <t>INSTALACION Y SERVICIO TECNICO DE LA UNIDAD DE FUNSION DE IMPRESORA MARCA BROTHER MODELO MFC-L6900DW</t>
  </si>
  <si>
    <t>GLORIA MIRNA MARTINEZ DE MEJIA</t>
  </si>
  <si>
    <t xml:space="preserve">APOYO CON 100 ALMUERZOS PARA CONCICIO CON PERSONAS DE LA TERCERA EDAD QUE SE REALIZARA EL DIA 9-9-23 EN EL CASERIO EL JICARO EN CONJUNTO CON LAS COMUNIDADES DE LOS ALAS, LOS RAMIREZ Y LAS LOMAS </t>
  </si>
  <si>
    <t xml:space="preserve">COMPRA DE 56 CENAS, QUE SERAN ENTREGADAS AL PERSONAL DE LA BANDA DE MUSICA MILITAR DE LA MARINA NACIONAL, POR CONCIERTO EN EL ATRIO DE CATEDRAL </t>
  </si>
  <si>
    <t xml:space="preserve">PARA SER UTILIZADOS EN REPARACIONES DEL MERCADO MUNICIPAL </t>
  </si>
  <si>
    <t xml:space="preserve">CARNET QUE SERAN UTILIZADOS PARA DIFERENTES TORNEOS MUNICIPALES </t>
  </si>
  <si>
    <t xml:space="preserve">RICARDO ALEXANDER MARTINES </t>
  </si>
  <si>
    <t xml:space="preserve">APOYO CON REFRIGERIOS AL INSTITUTO TECNOLOGICO PARA REALIZAR UN EVENTO, CONGRESO UN PASO AL FUTURO PROFECIONAL </t>
  </si>
  <si>
    <t>PROTECCION SOCIAL</t>
  </si>
  <si>
    <t xml:space="preserve">ESTE PRODUCTO SERA UTILIZADO EN LA UNIDAD PROYECTOS DE ESTA MUNICIPALIDAD </t>
  </si>
  <si>
    <t>CENAS PARA EL PERSONAL QUE PARTICIPARA DE INSPECCION EN LOS DIFERENTES CENTROS DE TOLERANCIA, PROCEDIMIENTO A REALIZARSE POR EL CAM Y EN COORDINACION CON OTRAS INSTITUCIONES EL DIA 1-9-23</t>
  </si>
  <si>
    <t>AGUA QUE SERA OCUPADA POR LA CUADRILLA DE DEPORTE EN ACTIVIDADES DE DEPORTE MUNICIPAL</t>
  </si>
  <si>
    <t xml:space="preserve">VENENO QUE SERA UTILIZADO EN EL ESTADIO GREGORIO MARTINEZ PARA QUEMAR MALEZA QUE ESTA DENTRO DE LA GRAMA </t>
  </si>
  <si>
    <t>VENENO QUE SERA UTILIZADO EN EL ESTADIO GREGORIO MARTINEZ PARA QUEMAR MALEZA QUE ESTA DENTRO DE LA GRAMA</t>
  </si>
  <si>
    <t xml:space="preserve">SEGUROS DE VEHICULOS ASIGNADOS A ESTA MUNICIPALIDAD, QUINTA CUOTA </t>
  </si>
  <si>
    <t xml:space="preserve">ADQUISICION DE UN EQUIPO INFORMATICO DE ESCRITORIO PARA EL EQUIPO CATASTRO DE LA UATM. PROYECTO LEVANTAMIENTO CATASTRAL </t>
  </si>
  <si>
    <t>ADQUISICION DE UN EQUIPO INFORMATICO DE ESCRITORIO PARA EL EQUIPO CATASTRO DE LA UATM. PROYECTO LEVANTAMIENTO CATASTRAL</t>
  </si>
  <si>
    <t>MANTENIMIENTO PREVENTIVO Y COMPRA DE REPUESTO A FOTOCOPIADORA BROTHER QUE SE ENCUENTRA EN USO UATM</t>
  </si>
  <si>
    <t xml:space="preserve">PC DE ESCRITORIO Y EQUIPO MULTIFUNCIONAL PARA USO DEL REGISTRO DEL ESTADO FAMILIAR </t>
  </si>
  <si>
    <t>MANTENIMIENTO A LAS MAQUINAS CORTADORAS DE GRAMA Y CAMBIO DE CABEZAL DE UN GUIRO (MOTO GUADAÑAS)</t>
  </si>
  <si>
    <t>COMPRA DE LLANTA AL TRACTOR AGRICOLA MARCA JHON DEER</t>
  </si>
  <si>
    <t>PARA SER UTILIZADO EN EL C.B.I DEL MERCADO MUNICIPAL</t>
  </si>
  <si>
    <t xml:space="preserve">MANTENIMIENTO AL EQUIPO MOTOGUADONAS DE LA UNIDAD DE MEDIO AMBIENTE POR MEDIO DE LOS FONDOS DE EMERGENCIA POR LLUVIA </t>
  </si>
  <si>
    <t>REPARACION DEL PICK UP PLACA N-3989</t>
  </si>
  <si>
    <t>PAGO POR MANO DE OBRA POR REPARACION DEL PICK UP PLACAS N-3989</t>
  </si>
  <si>
    <t xml:space="preserve">REPARACION DEL CAMION RECOLECTOR PLACA N- 2571, POR MANO DE OBRA </t>
  </si>
  <si>
    <t>0517-0527</t>
  </si>
  <si>
    <t>REPARACION DEL TRACTOR AGRICOLA Y CAMION COMPACTADOR PLACAS N-2595</t>
  </si>
  <si>
    <t>MANEJO INTEGRAL DE DESECHOS SOLIDOS SERVICIO PRESTADO DEL 16 AL 31 DE GOSTO 2023</t>
  </si>
  <si>
    <t>APOYO AL DEPORTE CON BALONES PARA EL TORNEO RELAMPAGO DE REUBICACION #2</t>
  </si>
  <si>
    <t xml:space="preserve">APOYO AL DEPORTE CON KIT DE MALLAS PARA PORTERIAS DE DIFERENTES CANCHAS MUNICIPALES </t>
  </si>
  <si>
    <t>5241-5242</t>
  </si>
  <si>
    <t>ESTE MATERIAL FUE USADO EN EL C.B.I MERCADO MUNICIPAL</t>
  </si>
  <si>
    <t xml:space="preserve">ENC. ALUMBRADO PUBLICO </t>
  </si>
  <si>
    <t xml:space="preserve">CEMENTO QUE SERA UTILIZADO PARA RELLENAR CANCHAS DE BASKET Y SIKAFLEX PARA SELLAR GRIETAS </t>
  </si>
  <si>
    <t>SIKAFLEX QUE SERA UTILIZADA PARA TAPAR GRIETAS DE CAMCHAS DE BASKET MUNICIPAL</t>
  </si>
  <si>
    <t>APOYO CON PIÑATAS Y DULCES AL CENTRO ESCOLAR CASERIO LOS ALAS CANTON LAS MINAS PARA CELEBRAR EL DIA DEL NIÑO</t>
  </si>
  <si>
    <t xml:space="preserve">APOYO CON PIÑATAS Y DULCES PARA LA CELEBRACION DE LAS FIESTAS PATRONALES DE LA COLONIA SAN FRANCISCO EN HONOR A SAN FRANCISCO DE ASIS </t>
  </si>
  <si>
    <t>APOYO CON SORBETE AL EQUIPO PASTORAL DE LA COMUNIDAD GUANCORA PARA CELEBRAR LAS FIESTAS PATRONALES EL DIA 2-10-23</t>
  </si>
  <si>
    <t>APOYO CON PIÑATAS Y DULCES AL CANTON SAN MIGUELITO PARA CELEBRAR LAS FIESTAS PATRONALES EN HONOR A SAN MIGUEL ARCANGEL LOS DIAS 28 Y 29 DE SEPTIEMBRE DE 2023</t>
  </si>
  <si>
    <t xml:space="preserve">APOYO AL DEPORTE CON ALFOMBRA PARA EL PARQUE MUNICIPAL EN EL AREA DE JUEGOS PARA NIÑOS </t>
  </si>
  <si>
    <t>SERVICIOS PRESTADOS DEL 16 AL 30 DE SEPTIEMBRE 2023</t>
  </si>
  <si>
    <t>RECIBO 277</t>
  </si>
  <si>
    <t>APOYO CON ARTISTA AL COMITÉ DE FESTEJO PATRONALES DE LA PARROQUIA SANTA TERESA EN EL MARCO DE LAS FIESTAS DI 7-10-23 EN REUBICACION #2</t>
  </si>
  <si>
    <t xml:space="preserve">COMPRA DE AGUA EN BOTELLA PARA LA JORNADA MEDICA </t>
  </si>
  <si>
    <t>RECIBO 278</t>
  </si>
  <si>
    <t>ALIMENTACION PARA EL PERSONAL Y MEDICOS QUE PARTICIPAN EN LA JORNADA MEDICA QUE SE LLEVARA A CABO EN TEPEYAC EL DIA 30 DE NOVIEMBRE DE 2023</t>
  </si>
  <si>
    <t>RECIBO 279</t>
  </si>
  <si>
    <t>PARA CELEBRACION DEL DIA DEL NIÑO EN DIFERENTES CENTROS ESCOLARES Y COMUNIDADES DEL MUNICIPIO</t>
  </si>
  <si>
    <t>CELEBRACION DEL DIA DEL NIÑO EN PARVULARIA EL DORADO REUBICACION #2</t>
  </si>
  <si>
    <t>PARA USO EN DIFERENTES OFICINAS DE ESTA MUNICIPALIDAD</t>
  </si>
  <si>
    <t xml:space="preserve">VALOR POR LOS SERVICIOS DE REPARACION DE MOTONIVELARORA Y CAMBIOS DE ACEITE A LA MAQUINARIA </t>
  </si>
  <si>
    <t xml:space="preserve">NIDIA ARACELY PONCE DERAS </t>
  </si>
  <si>
    <t>APOYO CON BANDA DEL PUEBLO A SANTA TERESA DE AVILA EN LAS FIESTAS PATRONALES LOS DIAS 14 Y 15 DE OCTUBRE DE 2023</t>
  </si>
  <si>
    <t>PARA SER UTILIZADO EN LOS SERVICIOS DEL PARQUEO NUEVO</t>
  </si>
  <si>
    <t>BODEGA</t>
  </si>
  <si>
    <t>PARA SER DONADOS A DIFERENTES CELEBRACIONES DE DIA DEL NIÑO EN DIFERENTES CENTROS ESCOLARES DEL MUNICIPIO</t>
  </si>
  <si>
    <t>ROLANDO ANTONIO GUARDADO</t>
  </si>
  <si>
    <t>APOYO AL DEPORTE CON ARBITRAJE PARA LAS FIESTAS PATRONALES DE REUBICACION  #2 EN TORNEO DE FUTBOL SALA LOS DIAS 5 Y 6 DE OCTUBRE DE 2023</t>
  </si>
  <si>
    <t xml:space="preserve">APOYO AL DEPORTE CON BALONES DE FUTBOL PARA LOS DIFERENTES TORNEOS DE FUTBOL MUNICIPALES </t>
  </si>
  <si>
    <t>APOYO AL DEPORTE CON MEJORAS Y RECUPERACION DE CANCHAS DE BASKET CON MANTENIMIENTO Y PINTADA DE ESPACIOS RECREATIVOS DE CANCHAS MUNICIPALES DE BASKETBALL</t>
  </si>
  <si>
    <t>5622-5623</t>
  </si>
  <si>
    <t>APOYO AL DEPORTE AQUALOK BLOQUEADOR QUE SERA UTILIZADO PARA MANTENIMIENTO Y RECUPERACION DE CANCHAS MUNICIPALES DE BASKETBALL</t>
  </si>
  <si>
    <t>APOYO CON DULCES PARA PIÑATAS EN LAS FIESTAS PATRONALES EN COLONIA SAN FRANCISCO EN HONOR A SAN FRANCISCO DE ASIS EL DIA 3-10-23</t>
  </si>
  <si>
    <t>APOYO CON UN COMBO VELA PARA FAMILIA DE ESCASOS RECURSOS DE REUBICACION #2</t>
  </si>
  <si>
    <t xml:space="preserve">ALEJANDRA JASMIN MENJIVAR MEJIA </t>
  </si>
  <si>
    <t>APOYO CON 200 REFRIJERIOS PARA CELEBRAR EL DIA DEL ADULTO MAYOR EN LAS FIESTAS PATRONALES DE REUBICACION #2 EL DIA 10-10-2023</t>
  </si>
  <si>
    <t>COMPRA DE ACEITE HIDRAULICO A LOS CAMIONES Y LAVADO GENERAL</t>
  </si>
  <si>
    <t>RECIBO 274</t>
  </si>
  <si>
    <t>APOYO CON REFRIGERIOS AL COMITÉ DE FESTEJO DE LA PARROQUIA SANTA TERESA DE REUBICACION #2 EN EL MARCO DE LAS FIESTAS PATRONALES EL DIA 7-10-23</t>
  </si>
  <si>
    <t>APOYO AL DEPORTE AGUALOCK Y BROCHAS Y RODILLAS QUE SERAN UTILIZADO PARA EL MANTENIMIENTO DE CANCHAS DE BASKETBALL</t>
  </si>
  <si>
    <t>RECIBO 273</t>
  </si>
  <si>
    <t>PARA SER DONADOS A CELEBRACION DE DIA DEL NIÑO DE CATEQUESIS DE LA PARROQUIA SAN JUAN BAUTISTA EL DIA DOMINGO 1 DE OCTUBRE DE 2023</t>
  </si>
  <si>
    <t>RECIBO 272</t>
  </si>
  <si>
    <t>APOYO CON 100 REFRIGERIOS PARA LOS ADULTOS MAYORES QUE PARTICIPARAN EN LA CAMINATA POR EL DIA MUNDIAL DEL CORAZON, IMPULSADA POR EL PROGRAMA DE CLINICA METABOLICA DE LA UNIDAD MEDICA ISSS CHALATENANGO EL DIA 29-9-23</t>
  </si>
  <si>
    <t>DICHO MATERIAL SERA UTILIZADO EN EL SISTEMA DE BOMBEO QUE SE ENCUENTRA EN EL NACIMIENTO DEL CASERIO AGUACTILLO</t>
  </si>
  <si>
    <t xml:space="preserve">ATMT. DE PROYECTOS DEL AGUA </t>
  </si>
  <si>
    <t>RECIBO 271</t>
  </si>
  <si>
    <t>APOYO CON REFRIGERIOS AL CANTON SAN MIGUELITO PARA CELEBRAR LAS FIESTAS PATRONALES EN HONOR A SAN MIGUEL ARCANGEL LOS DIAS 28 Y 29 DE SEPTIEMBRE DE 2023</t>
  </si>
  <si>
    <t>APOYO CON AGUA DE LAS FIESTAS PATRONALES DE REUBICACION #2 EN HONOR A SANTA TERESA DE AVILA EL DIA 6-10-23</t>
  </si>
  <si>
    <t>1313-1314-1318</t>
  </si>
  <si>
    <t>JARET NAUN MORAN SORTO</t>
  </si>
  <si>
    <t xml:space="preserve">COMPRA DE MEDICAMENTOS PARA DESARROLLAR LA JORNADA MEDICA, MES CORRESPONDIENTE A SEPTIEMBRE DE 2023 EN CANTON CHIAPAS </t>
  </si>
  <si>
    <t>RENOVACION ANUAL DE LICENCIA TRADICIONAL PARA EL DE LA MUNICIPALIDAD</t>
  </si>
  <si>
    <t xml:space="preserve">PAGO DE INSUMOS PARA ALIMENTACION DE NIÑOS CBI-CHALATENANGO DEL MES DE AGOSTO 2023. CONVENIO INSTITUTO CRECER JUNTOS </t>
  </si>
  <si>
    <t xml:space="preserve">PAGO DE INSUMOS PARA ALIMENTACION DE NIÑOS CBI-CHALATENANGO DEL MES DE JULIO 2023. CONVENIO INSTITUTO CRECER JUNTOS </t>
  </si>
  <si>
    <t xml:space="preserve">PAGO DE INSUMOS PARA ALIMENTACION DE NIÑOS CBI-CHALATENANGO DEL MES DE JULIO 2023. CONVENIO INSTITUTO CRECER JUNTOS  </t>
  </si>
  <si>
    <t>CONSTRUMARKET, S.A. DE C.V.</t>
  </si>
  <si>
    <t>PARA SER INSTALADAS EN EL CBI-CHALATENANGO</t>
  </si>
  <si>
    <t>ESTE MATERIAL FUE USADO EN DIVERSOS LUGARES DE LA MUNICIPALIDAD</t>
  </si>
  <si>
    <t>0677-0679</t>
  </si>
  <si>
    <t>REPARACION DE CAMIONES Y TRACTOR AGRICOLA JHONDEER PLACAS N- 16917 Y N-2595</t>
  </si>
  <si>
    <t>0569-0570</t>
  </si>
  <si>
    <t>REPARACION DEL PISO AL CAMION COMPACTADOR PLACA N-2588</t>
  </si>
  <si>
    <t>APOYO AL GRUPO DE MUJERES EMPRENDEDORAS PARA CELEBRAR EL DIA DEL NIÑO EN PLAZA DEL BARRIO LA SIERPE EL DIA 2-10-23</t>
  </si>
  <si>
    <t xml:space="preserve">REFRIGERIOS PARA SER DONADOS A CENTRO ESCOLAR CANTON CHIAPAS CELEBRACION DE DIA DEL NIÑO </t>
  </si>
  <si>
    <t>APOYO CON SORBETE A LA IGLESIA CATOLICA DE VERACRUZ PARA CELEBRAR EL DIA DEL NIÑO</t>
  </si>
  <si>
    <t xml:space="preserve">REPARACION DE MOTO HONDA Y MOTO FREEDS </t>
  </si>
  <si>
    <t xml:space="preserve">COMPRA DE ACEITE Y REPARACION DE LLANTAS A LOS CAMIONES DE ESTA MUNICIPALIDAD </t>
  </si>
  <si>
    <t xml:space="preserve">PARA EL CONDUMO DEL PERSONAL DE ESTA MUNICIPALIDAD </t>
  </si>
  <si>
    <t>ESTE MATERIAL FUE USADO EN VARIOS LUGARES DEL MUNICIPIO</t>
  </si>
  <si>
    <t xml:space="preserve">APOYO CON PIÑATAS Y DULCES AL COMITÉ DE LA IGLESIA CATOLICA PARA CELEBRAR EL DIA DEL NIÑO EL DIA 02-10-23 EN VERACRUZ </t>
  </si>
  <si>
    <t>DOCUMENTOS POR UNIDAD\PROYECCION SOCIAL\2DO TRIMESTRE\3688-MAYRA IVONNY HERNANDEZ ZELAYA-$56.00-PROYECCION SOCIAL_Censurado.pdf</t>
  </si>
  <si>
    <t>DOCUMENTOS POR UNIDAD\PROYECTOS\2DO TRIMESTRE\3691-JOSE SALVADOR GUEVARA-$6.00-PROYECTOS_Censurado.pdf</t>
  </si>
  <si>
    <t>DOCUMENTOS POR UNIDAD\SERVICIOS MUNICIPALES\2DO TRIMESTRE\3809-JOSE SAVADOR GUEVARA-$92.75-SERVICIOS MUNICIPALES_Censurado.pdf</t>
  </si>
  <si>
    <t>DOCUMENTOS POR UNIDAD\PROYECCION SOCIAL\2DO TRIMESTRE\3578-ELENA DEL CARMEN ESCOBAR DE GALAN -$30.00-PROYECCION SOCIAL_Censurado.pdf</t>
  </si>
  <si>
    <t>DOCUMENTOS POR UNIDAD\GERENCIA GENERAL\2DO TRIMESTRE\3819-JULIO ANTONIO QUINTANILLA CARCAMO-$125.00-GERENCIA GENERAL_Censurado.pdf</t>
  </si>
  <si>
    <t>DOCUMENTOS POR UNIDAD\PROYECTOS\2DO TRIMESTRE\3651-FREDI EDGARDO LOPEZ DELGADO-$73.75-PROYECTOS_Censurado.pdf</t>
  </si>
  <si>
    <t>DOCUMENTOS POR UNIDAD\PROYECCION SOCIAL\2DO TRIMESTRE\3639-JOSE SALVADOR GUEVARA-$25.00-PROYECCION SOCIAL_Censurado.pdf</t>
  </si>
  <si>
    <t>DOCUMENTOS POR UNIDAD\PROYECCION SOCIAL\2DO TRIMESTRE\3930-GERMAN OMAR SERRANO CARTAGENA-$56.00-PROYECCION SOCIAL_Censurado.pdf</t>
  </si>
  <si>
    <t>DOCUMENTOS POR UNIDAD\PROYECCION SOCIAL\2DO TRIMESTRE\3713-MARIA FRANCISCA HERNANDEZ DE CASTRO-$127.50-PROYECCION SOCIAL_Censurado.pdf</t>
  </si>
  <si>
    <t>DOCUMENTOS POR UNIDAD\PROYECTOS\2DO TRIMESTRE\3773-FREDI EDGARDO LOPEZ DELGADO -$200.00-PROYECTOS_Censurado.pdf</t>
  </si>
  <si>
    <t>DOCUMENTOS POR UNIDAD\PROYECCION SOCIAL\2DO TRIMESTRE\3716-MARIA DE LOS ANGELES SANCHEZ LOPEZ-$40.00-PROYECCION SOCIAL_Censurado.pdf</t>
  </si>
  <si>
    <t>DOCUMENTOS POR UNIDAD\PROYECCION SOCIAL\2DO TRIMESTRE\3718-MARTHA ORDOÑEZ CHINCHILLA-$50.00-PROYECCION SOCIAL_Censurado.pdf</t>
  </si>
  <si>
    <t>DOCUMENTOS POR UNIDAD\PROYECCION SOCIAL\2DO TRIMESTRE\3725-CARLOS ANIBAL LOPEZ VILLALOBOS-$56.00-PROYECCION SOCIAL_Censurado.pdf</t>
  </si>
  <si>
    <t>DOCUMENTOS POR UNIDAD\COMUNICACIONES\2DO TRIMESTRE\3753-CORPORACION RENACER ECLESIAL DE EL SALVADOR S.A DE C.V -$150-COMUNICACIONES_Censurado.pdf</t>
  </si>
  <si>
    <t>DOCUMENTOS POR UNIDAD\PROYECTOS\2DO TRIMESTRE\3774-FREDI EDGARDO LOPEZ DELGADO -$550.00-PROYECTOS_Censurado.pdf</t>
  </si>
  <si>
    <t>DOCUMENTOS POR UNIDAD\SERVICIOS MUNICIPALES\2DO TRIMESTRE\3765-MAQUINARIA AGRICOLA S.A DE C.V -$505.00-SERVICIOS MUNICIPALES_Censurado.pdf</t>
  </si>
  <si>
    <t>DOCUMENTOS POR UNIDAD\PROYECTOS\2DO TRIMESTRE\3772-FREDI EDGARDO LOPEZ DELGADO-$101.00-PROYECTOS_Censurado.pdf</t>
  </si>
  <si>
    <t>DOCUMENTOS POR UNIDAD\ADMINISTRADOR DE AGUA POTABLE\2DO TRIMESTRE\3822-MARTIN GILBERTO FLORES VELASQUEZ-$350.00-AGUA POTABLE_Censurado.pdf</t>
  </si>
  <si>
    <t>DOCUMENTOS POR UNIDAD\MERCADO MUNICIPAL\2DO TRIMESTRE\3328-AMENPOR S.A DE C.V -$360.00-MERCADO MUNICIPAL_Censurado.pdf</t>
  </si>
  <si>
    <t>DOCUMENTOS POR UNIDAD\UNIDAD AGROPECUARIA\2DO TRIMESTRE\3757-MARIO RAMIREZ ABREGO-$169.00-AGROPECUARIA_Censurado.pdf</t>
  </si>
  <si>
    <t>DOCUMENTOS POR UNIDAD\DESPACHO MUNICIPAL\2DO TRIMESTRE\3749-LA CENTRAL DE SEGURO Y FIANZAS S.A -$442.96-DESPACHO MUNICIPAL_Censurado.pdf</t>
  </si>
  <si>
    <t>DOCUMENTOS POR UNIDAD\PROYECCION SOCIAL\2DO TRIMESTRE\3779-MARIA FRANCISCA HERNANDEZ DE CASTRO-$42.00-PROYECCION SOCIAL_Censurado.pdf</t>
  </si>
  <si>
    <t>DOCUMENTOS POR UNIDAD\PROYECCION SOCIAL\2DO TRIMESTRE\3778-MARIA FRANCISCA HERNANDEZ DE CASTRO-$3715-PROYECCION SOCIAL_Censurado.pdf</t>
  </si>
  <si>
    <t>DOCUMENTOS POR UNIDAD\PROYECTOS\2DO TRIMESTRE\3923-INDUSTRIAL PART S.A DE C.V -$574.86-PROYECTOS_Censurado.pdf</t>
  </si>
  <si>
    <t>DOCUMENTOS POR UNIDAD\PROYECTOS\2DO TRIMESTRE\3801-INDUSTRIAL PARTS S.A DE C.V-$574.94-PROYECTOS_Censurado.pdf</t>
  </si>
  <si>
    <t>DOCUMENTOS POR UNIDAD\PRIMERA INFANCIA SIÑEZ Y ADOLESCENCIA\2DO TRIMESTRE\3797-KOORMAOS S.A DE C.V-$557.05-PRIMERA INFANCIA NIÑEZ Y ADOSL._Censurado.pdf</t>
  </si>
  <si>
    <t>DOCUMENTOS POR UNIDAD\PROYECCION SOCIAL\2DO TRIMESTRE\3792-MRIA FRANCISCA HERNANDEZ CASTRO-$28.00-PROYECCION SOCIAL_Censurado.pdf</t>
  </si>
  <si>
    <t>DOCUMENTOS POR UNIDAD\UNIDAD DE LA MUJER\2DO TRIMESTRE\3791-CLAUDIA CLARIBEL MENJIVAR DE SANTAMARIA-$45.00-UNIDAD DE LA MUJER_Censurado.pdf</t>
  </si>
  <si>
    <t>DOCUMENTOS POR UNIDAD\COMUNICACIONES\2DO TRIMESTRE\3904-HECTOR DANIEL ALFARO MELGAR-$50.00-COMUNICACIONES_Censurado.pdf</t>
  </si>
  <si>
    <t>DOCUMENTOS POR UNIDAD\SERVICIOS MUNICIPALES\2DO TRIMESTRE\3813-3814- INDUPAL S.A DE C.V-$1010.16-SERVICIOS MUNICIPALES_Censurado.pdf</t>
  </si>
  <si>
    <t>INDUPAL S.A DE C.V</t>
  </si>
  <si>
    <t>DOCUMENTOS POR UNIDAD\SERVICIOS MUNICIPALES\2DO TRIMESTRE\3808-ROBERTO ATILIO RIVAS LOPEZ-$975.00-SERVICIOS MUNICIPALES_Censurado.pdf</t>
  </si>
  <si>
    <t>DOCUMENTOS POR UNIDAD\RECURSOS HUMANOS\2DO TRIMESTRE\3820-BETY ESTELA VASQUEZ PEREZ-$26.00-RECURSOS HUMANOS_Censurado.pdf</t>
  </si>
  <si>
    <t>DOCUMENTOS POR UNIDAD\ADMINISTRADOR DE AGUA POTABLE\2DO TRIMESTRE\3798-SANTOS MURCIA SIBRIAN-$203.95-AGUA POTABLE_Censurado.pdf</t>
  </si>
  <si>
    <t>DOCUMENTOS POR UNIDAD\ADMINISTRADOR DE AGUA POTABLE\2DO TRIMESTRE\3799-SANTOS MURCIA SIBRIAN-$210.45-AGUA POTABLE_Censurado.pdf</t>
  </si>
  <si>
    <t>DOCUMENTOS POR UNIDAD\MERCADO MUNICIPAL\2DO TRIMESTRE\3330-SANTOS MURCIA SIBRIAN-$616.30-MERCADO MUNICIPAL_Censurado.pdf</t>
  </si>
  <si>
    <t>DOCUMENTOS POR UNIDAD\SERVICIOS MUNICIPALES\2DO TRIMESTRE\3784-ASEGURADORA AGRICOLA COMERCIAL S.A -$2021.66-SERVICIOS MUNICIPALES_Censurado.pdf</t>
  </si>
  <si>
    <t>DOCUMENTOS POR UNIDAD\SERVICIOS MUNICIPALES\2DO TRIMESTRE\3788-ELMER VLADIMIR PALACIOS ZAMORA-$500.00-SERVICIOS MUNICIPALES_Censurado.pdf</t>
  </si>
  <si>
    <t>DOCUMENTOS POR UNIDAD\SERVICIOS MUNICIPALES\2DO TRIMESTRE\3807-ELMER VLADIMIR PALACIOS ZAMORA-$1140.00-SERVICIOS MUNICIPALES_Censurado.pdf</t>
  </si>
  <si>
    <t>DOCUMENTOS POR UNIDAD\SERVICIOS MUNICIPALES\2DO TRIMESTRE\3806-ELMER VLADIMIR PALACIOS ZAMORA-$1209.00-SERVICIOS MUNICIPALES_Censurado.pdf</t>
  </si>
  <si>
    <t>DOCUMENTOS POR UNIDAD\SERVICIOS MUNICIPALES\2DO TRIMESTRE\3786-ROBERTO ATILIO RIVAS LOPEZ -$130.00-SERVICIOS MUNICIPALES_Censurado.pdf</t>
  </si>
  <si>
    <t>DOCUMENTOS POR UNIDAD\PROYECTOS\2DO TRIMESTRE\3802-MARTIN GILBERTO FLORES VELASQUEZ-$685.00-PROYECTOS_Censurado.pdf</t>
  </si>
  <si>
    <t>DOCUMENTOS POR UNIDAD\SERVICIOS MUNICIPALES\2DO TRIMESTRE\3564-COMPAÑIA GENERAL DE EQUIPOS S.A DE C.V -$661.05-SERVICIOS MUNICIPALES_Censurado.pdf</t>
  </si>
  <si>
    <t>DOCUMENTOS POR UNIDAD\UNIDAD DE LA MUJER\2DO TRIMESTRE\3835-CLAUDIA CLARIBEL MENJIVAR DE SANTAMARIA-$45.00-UNIDAD MUJER_Censurado.pdf</t>
  </si>
  <si>
    <t>DOCUMENTOS POR UNIDAD\COMUNICACIONES\2DO TRIMESTRE\3931-INTERCOLOR S.A DE C.V -$2100.00-COMUNICACIONES_Censurado.pdf</t>
  </si>
  <si>
    <t>DOCUMENTOS POR UNIDAD\MEDIO AMBIENTE\2DO TRIMESTRE\3870-DIHARE S.A DE C.V-$56.63-MEDIO AMBIENTE_Censurado.pdf</t>
  </si>
  <si>
    <t>DOCUMENTOS POR UNIDAD\PROYECCION SOCIAL\2DO TRIMESTRE\3828-RICARDO JOSE MONTERROSA ORELLANA-$945.00-PROYECCION SOCIAL_Censurado.pdf</t>
  </si>
  <si>
    <t>DOCUMENTOS POR UNIDAD\PROYECCION SOCIAL\2DO TRIMESTRE\3883-JOSE GILBERTO AVILES RODRIGUEZ-$904.00-PROYECCION SOCIAL_Censurado.pdf</t>
  </si>
  <si>
    <t>DOCUMENTOS POR UNIDAD\PROYECTOS\2DO TRIMESTRE\3804-MARTIN GILBERTO FLORES VELASQUEZ-$785.00-PROYECTOS_Censurado.pdf</t>
  </si>
  <si>
    <t>DOCUMENTOS POR UNIDAD\PROYECCION SOCIAL\2DO TRIMESTRE\3914-MIGUEL ENRIQUE RECINOS FUENTES-$45.00-PROYECCION SOCIAL_Censurado.pdf</t>
  </si>
  <si>
    <t>AGUA QUE SERA UTILIZADA POR LA CUADRILLA DE DEPORTE Y DIFERENTES ACTIVIDADES DE LA MUNICIPALIDAD</t>
  </si>
  <si>
    <t>ESTOS MATERIALES DE CONSTRUCCION SE USARON PARA LA CONSTRUCCION DE MESA Y BANCAS EN EL PARQUE DE REUBICACION NUCLEO N°1 CHALATENANGO</t>
  </si>
  <si>
    <t>PROYECCTOS</t>
  </si>
  <si>
    <t>RECIBO 281</t>
  </si>
  <si>
    <t>APOYO CON TRANSPORTE A PARROQUIA SANTA TERESA EN EL MARCO DE LAS FIESTAS PATRONALES PARA TRASLADO DE GRUPO DE BALLET EL DIA 7-10-23</t>
  </si>
  <si>
    <t>RECIBO 283</t>
  </si>
  <si>
    <t xml:space="preserve">APOYE AL DEPORTE CON TRANSPORTE PARA LOS NIÑOS DE LA ESCUELITA DE FUTBOL MUNICIPAL PARTIDO QUE SE LLEVARA ACABO EN EL MUNICIPIO DE COMALAPA EL DIA 30 DE SEPTIEMBRE </t>
  </si>
  <si>
    <t>CAMBIO DE PARRILLA DE PISO DEL CAMION RECOLECTOR PLACAS N-2588</t>
  </si>
  <si>
    <t>0581-0582</t>
  </si>
  <si>
    <t>REPARACION DE ALTERNADOR AL PICK UP PLACAS N-8962</t>
  </si>
  <si>
    <t>REPARACION DEL PICK UP PLACAS N- 11437, MITSUBISHI GRIS</t>
  </si>
  <si>
    <t>0587-0589</t>
  </si>
  <si>
    <t>REPARACION DEL AIRE ACONDICIONADO DEL PICK UP PLACA N- 3989</t>
  </si>
  <si>
    <t>0590-0591</t>
  </si>
  <si>
    <t xml:space="preserve">COMPRA DE COHETES DE VARA PARA DAR RESPUESTA INMEDIATA A SOLICITUDES MARGINADAS DE DIFERENTES LUGARES </t>
  </si>
  <si>
    <t xml:space="preserve">APOYO CON TORITO DE POLVORA U POLVORA CHINA A SANTA TERESA DE AVILA EN EL MARCO DE LAS FIESTAS PATRONALES DE REUBICACCION 2 EN HONOR A ANTA TERESA DE AVILA </t>
  </si>
  <si>
    <t xml:space="preserve">APOYO AL DEPORTE CON UNIFORMES DEPORTIVOS PARA EL TORNEO MUNICIPAL DIAMANTE </t>
  </si>
  <si>
    <t>APOYO AL DEPORTE CON MATERIAL DEPORTIVO PARA LA ASOCIACION LOS ANGELITOS</t>
  </si>
  <si>
    <t>COMPRA DE ACEITE PARA EL CAMION COMPACTOR PLACAS N-2595</t>
  </si>
  <si>
    <t>CAJA TERMICA FUE USADA EN REUBICACION #2 Y EL OTRO MATERIAL FUE USADO EN LA SINDICAT</t>
  </si>
  <si>
    <t>PAGO POR SEGUROS DE LOS VEHICULOS DE ESTA MUNICIPALIDAD SEXTA CUOTA</t>
  </si>
  <si>
    <t>20102-20103</t>
  </si>
  <si>
    <t xml:space="preserve">COMPRA DE 15 CANASTAS PARA LA ACTIVIDAD DEL ADULTO MAYOR QUE SE REALIZARA EN REUBICACION #2 EL DIA 10-10-23 </t>
  </si>
  <si>
    <t>APOYO AL DEPORTE CON MATERIAL PARA CONSTRUCCION DE GRADAS EN CANCHA TEPEYAC</t>
  </si>
  <si>
    <t>ESTOS ACEITES SE UTILIZARON EN LA REROEXCAVADORA PROPIEDAD DE ESTA MUNICIPALIDAD</t>
  </si>
  <si>
    <t>ING JESUS ALCIDES VILLALTA PINEDA</t>
  </si>
  <si>
    <t>PUBLICIDAD TRANSMITIDA MEDIANTE CUÑAS RADIALES SBRE ASI, GRATITUD Y CONCIERTO DE LA BANDA DE LA GUERRA NAVAL, DURANTE EL PERIODO DEL 16 DE SEPTIEMBRE AL 16 DE OCTUBRE DEL 2023</t>
  </si>
  <si>
    <t>ESTE MATERIAL FUE USADO EN LA CANCHA DE BKB DE REUBICACION #2</t>
  </si>
  <si>
    <t>43301-41980</t>
  </si>
  <si>
    <t>PARA USO DEL CAMION PLACAS N-16716 Y TRACTOR AGRICOLA</t>
  </si>
  <si>
    <t xml:space="preserve">PAGO POR ABASTECIMIENTO DE COMBUSTIBLE DURANTE EL MES DE SEPTIEMBRE </t>
  </si>
  <si>
    <t>PAGO POR ABASTECMIENTO DE COMBUSTIBLE A LOS VEHICULOS ASIGNADO A ESTA MUNICIPALDAD</t>
  </si>
  <si>
    <t>PAGO POR ABASTECIMIENTO DE COMBUSTIBLE DURANTE EL MES DE SEPTIEMBRE 2023</t>
  </si>
  <si>
    <t xml:space="preserve">CARLOS ANTONIO ALAS ZEPEDA </t>
  </si>
  <si>
    <t>CELEBRACION DEL DIA DEL NIÑO EN CENTRO ESCOLAR CASERIO EL CHUPTAL. 6-10-23</t>
  </si>
  <si>
    <t>JOSE  SALVADOR GUEVARA</t>
  </si>
  <si>
    <t>0800-0801</t>
  </si>
  <si>
    <t>PARA LA REPARACION DEL CAMION SISTERNA PLACA N-16917 Y CAMION COMPACTADOR PLACA N-2595</t>
  </si>
  <si>
    <t>ELABORACION DE DOS ESCRITURAS PUBLICAS DE DONACION DE DOS MOTOCICLETAS A FAVOR DE LA ALCALDIA DE CHALATENANGO</t>
  </si>
  <si>
    <t>RECIBO 282</t>
  </si>
  <si>
    <t>APOYO CON TRANSPORTE A PARROQUIA SANTA TERESA EN EL MARCO DE LAS FIESTAS PARA TRASLADO DE TEATROCDE DULCE NOMBRE DE MARIA EL DIA 10-10-23</t>
  </si>
  <si>
    <t xml:space="preserve">APOYO CON TRANSPORTE A PARROQUIA SANTA TERESA EN EL MARCO DE LAS FIESTAS PARA TRASLADO DE TEATROCDE DULCE NOMBRE DE MARIA EL DIA 10-10-23 </t>
  </si>
  <si>
    <t>DOCUMENTOS POR UNIDAD\PROYECCION SOCIAL\2DO TRIMESTRE\3913-MARIA FRANCISCA HERNANDEZ DE CASTRO-$35.00-PROYECCION SOCIA_Censurado.pdf</t>
  </si>
  <si>
    <t>DOCUMENTOS POR UNIDAD\DESPACHO MUNICIPAL\2DO TRIMESTRE\3919-CTE TELECOM S.A DE C.V -$1225.03-DESPACHO MUNICIPAL_Censurado.pdf</t>
  </si>
  <si>
    <t>DOCUMENTOS POR UNIDAD\PROYECCION SOCIAL\2DO TRIMESTRE\3916-JAVIER EDGARDO NAVARRO MELGAR-$278.00-PROYECCION SOCIAL_Censurado.pdf</t>
  </si>
  <si>
    <t>DOCUMENTOS POR UNIDAD\PROYECCION SOCIAL\2DO TRIMESTRE\3920-MARIA FRANCISCA HERNANDEZ DE CASTRO-$62.00-PROYECCION SOCIA_Censurado.pdf</t>
  </si>
  <si>
    <t>DOCUMENTOS POR UNIDAD\PROYECTOS\2DO TRIMESTRE\3522-COMPAÑIA GENERAL DE EQUIPOS S.A DE C.V -$446.35-PROYECTOS_Censurado.pdf</t>
  </si>
  <si>
    <t>DOCUMENTOS POR UNIDAD\PROYECCION SOCIAL\2DO TRIMESTRE\3935-MIRIAN GRACIELA CARDOZA-$5100.00-PROYECCION SOCIAL_Censurado.pdf</t>
  </si>
  <si>
    <t>DOCUMENTOS POR UNIDAD\PROYECCION SOCIAL\2DO TRIMESTRE\3977-IRIS MARICELA MEJIA DE VILLALOVO-$2000.00-PROYECCION SOCIAL_Censurado.pdf</t>
  </si>
  <si>
    <t>DOCUMENTOS POR UNIDAD\PROYECCION SOCIAL\2DO TRIMESTRE\3816-FREDI EDGARDO LOPEZ DELGADO-$400.00-PROYECCION SOCIAL_Censurado.pdf</t>
  </si>
  <si>
    <t>DOCUMENTOS POR UNIDAD\SERVICIOS MUNICIPALES\2DO TRIMESTRE\3891-INVERSIONES MAVERICK S.A DE C.V-$140.00-SERVICIOS MUNICIPAL_Censurado.pdf</t>
  </si>
  <si>
    <t>DOCUMENTOS POR UNIDAD\ALUMBRADO PUBLICO\2DO TRIMESTRE\3922-SANTOS MURCIA SIBRIAN -$234.85-ALUMBRADO PUBLICO_Censurado.pdf</t>
  </si>
  <si>
    <t>DOCUMENTOS POR UNIDAD\ALUMBRADO PUBLICO\2DO TRIMESTRE\3924-FREDI EDGARDO LOPEZ DELGADO-$476.50-AUMBRADO PUBLICO_Censurado.pdf</t>
  </si>
  <si>
    <t>DOCUMENTOS POR UNIDAD\PROYECCION SOCIAL\2DO TRIMESTRE\3579-ANA RUTH ERAZO DE GUARDADO-$36.00-PROYECCION SOCIAL_Censurado.pdf</t>
  </si>
  <si>
    <t>DOCUMENTOS POR UNIDAD\PRIMERA INFANCIA SIÑEZ Y ADOLESCENCIA\2DO TRIMESTRE\0452-BETY ESTELA VASQUEZ -$32.50-PRIMERA INFANCIA_Censurado.pdf</t>
  </si>
  <si>
    <t>DOCUMENTOS POR UNIDAD\PRIMERA INFANCIA SIÑEZ Y ADOLESCENCIA\2DO TRIMESTRE\0454-BETY ESTELA VASQUEZ PEREZ-$140.50-PRIMERA INFANCIA _Censurado.pdf</t>
  </si>
  <si>
    <t>DOCUMENTOS POR UNIDAD\COMUNICACIONES\2DO TRIMESTRE\3750-ZD S.A DE C.V-$2149.95-COMUNICACIONES_Censurado.pdf</t>
  </si>
  <si>
    <t>DOCUMENTOS POR UNIDAD\COMUNICACIONES\2DO TRIMESTRE\3938-CORPORACION RENACER ECLESIAL DE EL SALVADOR S.A DE C.V-$150.00-COMUNICACIONES_Censurado.pdf</t>
  </si>
  <si>
    <t>DOCUMENTOS POR UNIDAD\COMUNICACIONES\2DO TRIMESTRE\3947-OSCAR SAUL AVELAR AZCUNAGA-$226.00-COMUNICACIONES_Censurado.pdf</t>
  </si>
  <si>
    <t>DOCUMENTOS POR UNIDAD\MERCADO MUNICIPAL\2DO TRIMESTRE\3331-SAGRIP S.A DE C.V-$169.50-MERCADO MUNICIPAL_Censurado.pdf</t>
  </si>
  <si>
    <t>DOCUMENTOS POR UNIDAD\PROYECCION SOCIAL\2DO TRIMESTRE\3862-ANA RUTH ERAZO DE GUARDADO-$30.00-PROYECCION SOCIAL_Censurado.pdf</t>
  </si>
  <si>
    <t>DOCUMENTOS POR UNIDAD\PROYECCION SOCIAL\2DO TRIMESTRE\3863-GABRIELA ISAMAR VIDES GONZALEZ-$115.00-PROYECCION SOCIAL_Censurado.pdf</t>
  </si>
  <si>
    <t>DOCUMENTOS POR UNIDAD\PROYECCION SOCIAL\2DO TRIMESTRE\3865-ANA RUTH ERAZO DE GUARDADO-$25.00-PROYECCION SOCIAL_Censurado.pdf</t>
  </si>
  <si>
    <t>DOCUMENTOS POR UNIDAD\ALUMBRADO PUBLICO\2DO TRIMESTRE\3917-SANTOS MURCIA SIBRIAN-$153.70-ALUMBRADO PUBLICO_Censurado.pdf</t>
  </si>
  <si>
    <t>DOCUMENTOS POR UNIDAD\PROYECCION SOCIAL\2DO TRIMESTRE\3887-MAYRA IVONNY HERNANDEZ ZELAYA-$56.00-PROYECCION SOCIAL_Censurado.pdf</t>
  </si>
  <si>
    <t>DOCUMENTOS POR UNIDAD\PROYECCION SOCIAL\2DO TRIMESTRE\3888-MARIA FRANCISCA HERNANDEZ DE CASTRO-$57.00-PROYECCION SOCIAL_Censurado.pdf</t>
  </si>
  <si>
    <t>DOCUMENTOS POR UNIDAD\PROYECCION SOCIAL\2DO TRIMESTRE\3911-MARIA FRANCISCA HERNANDEZ DE CASTRO-$93.75-PROYECCION SOCIAL_Censurado.pdf</t>
  </si>
  <si>
    <t>DOCUMENTOS POR UNIDAD\PROYECCION SOCIAL\2DO TRIMESTRE\3939-MARIA FRANCISCA HERNANDEZ DE CASTRO-$2500.00-PROYECCION SOCIAL_Censurado.pdf</t>
  </si>
  <si>
    <t>DOCUMENTOS POR UNIDAD\SERVICIOS MUNICIPALES\2DO TRIMESTRE\3940-ROBERTO ATILIO RIVAS LOPEZ-$250.00-SERVICIOS GENERALES_Censurado.pdf</t>
  </si>
  <si>
    <t xml:space="preserve">SERVICIOS MUNICIPALES  </t>
  </si>
  <si>
    <t>DOCUMENTOS POR UNIDAD\SERVICIOS MUNICIPALES\2DO TRIMESTRE\3925-JOSE SALVADOR GUEVARA-$161.00-SERVICIOS MUNICIPALES_Censurado.pdf</t>
  </si>
  <si>
    <t>DOCUMENTOS POR UNIDAD\PROYECCION SOCIAL\2DO TRIMESTRE\3942-SUSANA MARLYN JACOBO-$241.50-PROYECCION SOCIAL_Censurado.pdf</t>
  </si>
  <si>
    <t>DOCUMENTOS POR UNIDAD\PRIMERA INFANCIA SIÑEZ Y ADOLESCENCIA\2DO TRIMESTRE\3937-KOORMAOS S.A DE C.V-$70.11-PRIMERA INFANCIA _Censurado.pdf</t>
  </si>
  <si>
    <t>DOCUMENTOS POR UNIDAD\DESPACHO MUNICIPAL\2DO TRIMESTRE\3932-MARIA FRANCISCA HERNANDEZ DE CASTRO-$24.00-DESPACHO MUNICIPAL_Censurado.pdf</t>
  </si>
  <si>
    <t>DOCUMENTOS POR UNIDAD\ADMINISTRADOR DE AGUA POTABLE\2DO TRIMESTRE\3946-SANTOS MURCIA SIBRIAN-$543.70-AGUA POTABLE_Censurado.pdf</t>
  </si>
  <si>
    <t>DOCUMENTOS POR UNIDAD\SERVICIOS MUNICIPALES\2DO TRIMESTRE\3926-PRO NOBIS S.A DE C.V-$15463.64-SERVICIOS MUNICIPALES_Censurado.pdf</t>
  </si>
  <si>
    <t>DOCUMENTOS POR UNIDAD\UATM\2DO TRIMESTRE\3934-MARIA FRANCISCA HERNANDEZ DE CASTRO-$50.75-UATM_Censurado.pdf</t>
  </si>
  <si>
    <t>DOCUMENTOS POR UNIDAD\PROYECCION SOCIAL\2DO TRIMESTRE\3708-ELENA DEL CARMEN ESCOBAR DE GALAN-$30.80-PROYECCION SOCIAL_Censurado.pdf</t>
  </si>
  <si>
    <t>DOCUMENTOS POR UNIDAD\SERVICIOS MUNICIPALES\2DO TRIMESTRE\3918-JUAN CARLOS NUÑEZ LEON-$450.00-SERVICIOS MUNICIPALES_Censurado.pdf</t>
  </si>
  <si>
    <t>DOCUMENTOS POR UNIDAD\PROYECCION SOCIAL\2DO TRIMESTRE\3711-ANA RUTH ERAZO DE GUARDADO-$87.00-PROYECCION SOCIAL_Censurado.pdf</t>
  </si>
  <si>
    <t>DOCUMENTOS POR UNIDAD\PROYECCION SOCIAL\2DO TRIMESTRE\3945-BETY ESTELA VASQUEZ PEREZ-$37.00-PROYECCION SOCIAL_Censurado.pdf</t>
  </si>
  <si>
    <t>DOCUMENTOS POR UNIDAD\SERVICIOS MUNICIPALES\2DO TRIMESTRE\3974-MARIA FRANCISCA HERNANDEZ DE CASTRO-$272.50-SERVICIOS MUNIC_Censurado.pdf</t>
  </si>
  <si>
    <t>DOCUMENTOS POR UNIDAD\RECURSOS HUMANOS\2DO TRIMESTRE\3948-MARIA DE LOS ANGELES SANCHEZ LOPEZ-$75.25-RECURSOS HUMANOS_Censurado.pdf</t>
  </si>
  <si>
    <t>DOCUMENTOS POR UNIDAD\PROYECCION SOCIAL\2DO TRIMESTRE\3723-SUSANA MARLYN JACOBO-$120.00-PROYECCION SOCIAL_Censurado.pdf</t>
  </si>
  <si>
    <t>DOCUMENTOS POR UNIDAD\DESPACHO MUNICIPAL\2DO TRIMESTRE\3956-CRISTINA ESPERANZA LEMUS QUINTANILLA-$135.00-DESPACHO MUNICIPAL_Censurado.pdf</t>
  </si>
  <si>
    <t>DOCUMENTOS POR UNIDAD\DESPACHO MUNICIPAL\2DO TRIMESTRE\3955-MARIA FRANCISCA HERNANDEZ DE CASTRO-$94.40-DESPACHO MUNICIPAL_Censurado.pdf</t>
  </si>
  <si>
    <t>DOCUMENTOS POR UNIDAD\PROYECCION SOCIAL\2DO TRIMESTRE\3719-ELENA DEL CARMEN ESCOBAR DE GALAN-$26.00-PROYECCION SOCIAL_Censurado.pdf</t>
  </si>
  <si>
    <t>DOCUMENTOS POR UNIDAD\PROYECCION SOCIAL\2DO TRIMESTRE\3712-ANA RUTH ERAZO DE GUARDADO-$12.00-PROYECCION SOCIAL_Censurado.pdf</t>
  </si>
  <si>
    <t>DOCUMENTOS POR UNIDAD\PROYECCION SOCIAL\2DO TRIMESTRE\3720-ANA RUTH ERAZO DE GUARDADO-$24.00-PROYECCION SOCIAL_Censurado.pdf</t>
  </si>
  <si>
    <t>DOCUMENTOS POR UNIDAD\PROYECCION SOCIAL\2DO TRIMESTRE\3724-ELENA DEL CARMEN ESCOBAR DE GALAN-$9.60-PROYECCION SOCIAL_Censurado.pdf</t>
  </si>
  <si>
    <t>DOCUMENTOS POR UNIDAD\ADMINISTRADOR DE AGUA POTABLE\2DO TRIMESTRE\3957-SANTOS MURCIA SIBRIAN-$657.00-AGUA POTABLE_Censurado.pdf</t>
  </si>
  <si>
    <t>DOCUMENTOS POR UNIDAD\PROYECCION SOCIAL\2DO TRIMESTRE\3950-ASOCIACION PADRE VITO GUARATO-$4520.00-PROYECCION SOCIAL_Censurado.pdf</t>
  </si>
  <si>
    <t>DOCUMENTOS POR UNIDAD\PROYECCION SOCIAL\2DO TRIMESTRE\3954-ORQUESTA INTERNACIONAL HERMANOS FLORES S.A DE C.V-$5424.00-PROYECCION SOCIAL_Censurado.pdf</t>
  </si>
  <si>
    <t>DOCUMENTOS POR UNIDAD\PROYECCION SOCIAL\2DO TRIMESTRE\3953-NICOLAS ANTONIO MARTINEZ COREA-$2486.00-PROYECCION SOCIAL_Censurado.pdf</t>
  </si>
  <si>
    <t>DOCUMENTOS POR UNIDAD\PROYECCION SOCIAL\2DO TRIMESTRE\3951-DENNYS ULISES RODRIGUEZ GALLARDO-$2887.78-PROYECCION SOCIAL_Censurado.pdf</t>
  </si>
  <si>
    <t>DOCUMENTOS POR UNIDAD\SERVICIOS MUNICIPALES\2DO TRIMESTRE\3964-JOSE SALVADOR GUEVARA-87.50-SERVICIOS MUNICIPALES_Censurado.pdf</t>
  </si>
  <si>
    <t>DOCUMENTOS POR UNIDAD\DESPACHO MUNICIPAL\2DO TRIMESTRE\3976-MARIA FRANCISCA HERNANDEZ DE CASTRO-$37.55-DESPACHO MUNICIPAL_Censurado.pdf</t>
  </si>
  <si>
    <t>DOCUMENTOS POR UNIDAD\SERVICIOS MUNICIPALES\2DO TRIMESTRE\3927-ROBERTO ATILIO RIVAS LOPEZ-$955.00-SERVICIOS MUNICIPALES_Censurado.pdf</t>
  </si>
  <si>
    <t>DOCUMENTOS POR UNIDAD\SERVICIOS MUNICIPALES\2DO TRIMESTRE\3928-ROBERTO ATILIO RIVAS LOPEZ-$50.00-SERVICIOS MUNICIPALES_Censurado.pdf</t>
  </si>
  <si>
    <t>DOCUMENTOS POR UNIDAD\SERVICIOS MUNICIPALES\2DO TRIMESTRE\3965-DIRECCION GENERAL DE TESORERIA-$499.44-SERVICIOS MUNICIPALE_Censurado.pdf</t>
  </si>
  <si>
    <t>DOCUMENTOS POR UNIDAD\CONTABILIDAD\3487-JOSE ARMANDO GUARDADO DELGADO-$60.00-CONTABILIDAD_Censurado.pdf</t>
  </si>
  <si>
    <t>DOCUMENTOS POR UNIDAD\PROYECCION SOCIAL\2DO TRIMESTRE\3973-MARIA FRANCISCA HERNANDEZ DE CASTRO-$69.00-PROYECCION SOCIA_Censurado.pdf</t>
  </si>
  <si>
    <t>DOCUMENTOS POR UNIDAD\PROYECCION SOCIAL\2DO TRIMESTRE\3861-SONIA BETY LOPEZ DE MIRANDA-$45.00-PROYECCION SOCIAL_Censurado.pdf</t>
  </si>
  <si>
    <t>DOCUMENTOS POR UNIDAD\PROYECCION SOCIAL\2DO TRIMESTRE\3910-SONIA BETY LOPEZ DE MIRANDA-$90.00-PROYECCION SOCIAL_Censurado.pdf</t>
  </si>
  <si>
    <t>DOCUMENTOS POR UNIDAD\PROYECCION SOCIAL\2DO TRIMESTRE\3906-SONIA BETY LOPEZ DE MIRANDA-$70.00-PROYECCION SOCIAL_Censurado.pdf</t>
  </si>
  <si>
    <t>DOCUMENTOS POR UNIDAD\PROYECCION SOCIAL\2DO TRIMESTRE\3872-SONIA BETY LOPEZ DE MIRANDA-$70.00-PROYECCION SOCIAL_Censurado.pdf</t>
  </si>
  <si>
    <t>DOCUMENTOS POR UNIDAD\PROYECCION SOCIAL\2DO TRIMESTRE\3886-SONIA BETY LOPEZ DE MIRANDA-$72.00-PROYECCION SOCIAL_Censurado.pdf</t>
  </si>
  <si>
    <t>DOCUMENTOS POR UNIDAD\SERVICIOS MUNICIPALES\2DO TRIMESTRE\3968-ELMER VLADIMIR PALACIOS ZAMORA-$1936.00-SERVICIOS MUNICIPAL_Censurado.pdf</t>
  </si>
  <si>
    <t>DOCUMENTOS POR UNIDAD\ADMINISTRADOR DE AGUA POTABLE\2DO TRIMESTRE\3498-PITTA VAIRO S.A DE C.V-$402.56-AGUA POTABLE_Censurado.pdf</t>
  </si>
  <si>
    <t>DOCUMENTOS POR UNIDAD\PROYECCION SOCIAL\2DO TRIMESTRE\3989-CLAUDIA CLARIBEL MENJIVAR DE SANTAMARIA-$150.00-PROYECCION _Censurado.pdf</t>
  </si>
  <si>
    <t>DOCUMENTOS POR UNIDAD\PROYECCION SOCIAL\2DO TRIMESTRE\3971-MARIA FRANCISCA HERNANDEZ DE CASTRO-$122.40-PROYECCION SOCI_Censurado.pdf</t>
  </si>
  <si>
    <t>DOCUMENTOS POR UNIDAD\PROYECTOS\2DO TRIMESTRE\3803-INDUSTRIAL PARTS S.A DE C.V-$60.71-PROYECTOS_Censurado.pdf</t>
  </si>
  <si>
    <t>DOCUMENTOS POR UNIDAD\PROYECCION SOCIAL\2DO TRIMESTRE\3915-JOSE FRANCISCO LOPEZ LOPEZ-$100.00-PROYECCION SOCIAL_Censurado.pdf</t>
  </si>
  <si>
    <t>DOCUMENTOS POR UNIDAD\ADMINISTRADOR DE AGUA POTABLE\2DO TRIMESTRE\3936-SANTOS MURCIA SIBRIAN-$91.55-AGUA POTABLE_Censurado.pdf</t>
  </si>
  <si>
    <t>DOCUMENTOS POR UNIDAD\PROYECCION SOCIAL\2DO TRIMESTRE\3952-MARIA FRANCISCA HERNANDEZ DE CASTRO-$27.50-PROYECCION SOCIA_Censurado.pdf</t>
  </si>
  <si>
    <t>DOCUMENTOS POR UNIDAD\SERVICIOS MUNICIPALES\2DO TRIMESTRE\3966-ELMER VLADIMIR PALACIOS ZAMORA-$860.00-SERVICIOS MUNICIPALE_Censurado.pdf</t>
  </si>
  <si>
    <t>DOCUMENTOS POR UNIDAD\SERVICIOS MUNICIPALES\2DO TRIMESTRE\3969-MAQUINARIA AGRICOLA S.A DE C.V-$258.00-SERVICIOS MUNICIPALE_Censurado.pdf</t>
  </si>
  <si>
    <t>DOCUMENTOS POR UNIDAD\MEDIO AMBIENTE\2DO TRIMESTRE\3972-FREDI EDGARDO LOPEZ DELGADO-$43.30-MEDIO AMBIENTE_Censurado.pdf</t>
  </si>
  <si>
    <t>DOCUMENTOS POR UNIDAD\SERVICIOS MUNICIPALES\2DO TRIMESTRE\3978-INVERSIONES MAVERICK S.A DE C.V-$311-SERVICIOS MUNICIPALES_Censurado.pdf</t>
  </si>
  <si>
    <t>DOCUMENTOS POR UNIDAD\SERVICIOS MUNICIPALES\2DO TRIMESTRE\3979-ELMER VLADIMIR PALACIOS ZAMORA-$745.00-SERVICIOS MUNICIPALE_Censurado.pdf</t>
  </si>
  <si>
    <t>DOCUMENTOS POR UNIDAD\PROYECCION SOCIAL\2DO TRIMESTRE\3980-MARIA FRANCISCA HERNANDEZ DE CASTRO-$25.40-PROYECCION SOCIA_Censurado.pdf</t>
  </si>
  <si>
    <t>DOCUMENTOS POR UNIDAD\PROYECCION SOCIAL\2DO TRIMESTRE\3982-CARLOS GILBERTO PEREZ ORELLANA-$2025-PROYECCION SOCIAL_Censurado.pdf</t>
  </si>
  <si>
    <t>DOCUMENTOS POR UNIDAD\ADMINISTRADOR DE AGUA POTABLE\2DO TRIMESTRE\3983-SANTOS MURCIA SIBRIAN-$729.60-AGUA POTABLE_Censurado.pdf</t>
  </si>
  <si>
    <t>DOCUMENTOS POR UNIDAD\SERVICIOS MUNICIPALES\2DO TRIMESTRE\3900-KOORMAOS S.A DE C.V -$54.25-SERVICIOS GENERALES_Censurado.pdf</t>
  </si>
  <si>
    <t>DOCUMENTOS POR UNIDAD\PROYECCION SOCIAL\2DO TRIMESTRE\4008-CRISTINA ESPERANZA LEMUS QUINTANILLA-$381.15-PROYECCION SOCIAL_Censurado.pdf</t>
  </si>
  <si>
    <t>DOCUMENTOS POR UNIDAD\RECURSOS HUMANOS\2DO TRIMESTRE\4024-MARIA FRANCISCA HERNANDEZ DE CASTRO-$97.00-RECURSOS HUMANOS_Censurado.pdf</t>
  </si>
  <si>
    <t>DOCUMENTOS POR UNIDAD\DESPACHO MUNICIPAL\2DO TRIMESTRE\4003-DIHARE S.A DE C.V-$58.80-DESPACHO MUNICIPAL_Censurado.pdf</t>
  </si>
  <si>
    <t>DOCUMENTOS POR UNIDAD\PROYECTOS\2DO TRIMESTRE\3985-FREDI EDGARDO LOPEZ DELGADO-$35.00-PROYECTOS_Censurado.pdf</t>
  </si>
  <si>
    <t>DOCUMENTOS POR UNIDAD\PROYECCION SOCIAL\2DO TRIMESTRE\4045-SONIA BETY LOPEZ DE MIRANDA-$80.00-PROYECCION SOCIAL_Censurado.pdf</t>
  </si>
  <si>
    <t>DOCUMENTOS POR UNIDAD\PROYECCION SOCIAL\2DO TRIMESTRE\4001-RENE DOLORES MONTERROSA-$139.00-PROYECCION SOCIAL_Censurado.pdf</t>
  </si>
  <si>
    <t>DOCUMENTOS POR UNIDAD\PRIMERA INFANCIA SIÑEZ Y ADOLESCENCIA\2DO TRIMESTRE\0458-SERVITECA S.A DE C.V-$950.00-PRIMERA INFANCIA _Censurado.pdf</t>
  </si>
  <si>
    <t>DOCUMENTOS POR UNIDAD\PRIMERA INFANCIA SIÑEZ Y ADOLESCENCIA\2DO TRIMESTRE\0459-MARGAEITA URBINA SIBRIAN-$1101-PRIMERA INFANCIA_Censurado.pdf</t>
  </si>
  <si>
    <t>DOCUMENTOS POR UNIDAD\PROYECCION SOCIAL\2DO TRIMESTRE\4014-CLAUDIA CLARIBEL MENJIVAR DE SANTAMARIA-$212.50-PROYECCION _Censurado.pdf</t>
  </si>
  <si>
    <t>DOCUMENTOS POR UNIDAD\PROYECCION SOCIAL\2DO TRIMESTRE\4026-JUAN MANUEL RODRIGUEZ MOLINA-$875.00-PROYECCION SOCIAL_Censurado.pdf</t>
  </si>
  <si>
    <t>DOCUMENTOS POR UNIDAD\PROYECCION SOCIAL\2DO TRIMESTRE\4013-SONIA BETY LOPEZ DE MIRANDA-$120.00-PROYECCION SOCIAL_Censurado.pdf</t>
  </si>
  <si>
    <t>DOCUMENTOS POR UNIDAD\SERVICIOS MUNICIPALES\2DO TRIMESTRE\3633-ISRAEL ALEMAN RIVERA-$376.00-SERVICIOS MUNICIPALES_Censurado.pdf</t>
  </si>
  <si>
    <t>DOCUMENTOS POR UNIDAD\RECURSOS HUMANOS\2DO TRIMESTRE\4053-MARTHA MARIA ORDOÑEZ CHINCHILLA-$60.00-RECURSOS HUMANOS_Censurado.pdf</t>
  </si>
  <si>
    <t>DOCUMENTOS POR UNIDAD\MEDIO AMBIENTE\2DO TRIMESTRE\4005-SANTOS MURCIA SIBRIAN-$1071.95-MEDIO AMBIENTE Y GESTION DE _Censurado.pdf</t>
  </si>
  <si>
    <t>DOCUMENTOS POR UNIDAD\PROYECCION SOCIAL\2DO TRIMESTRE\4002-JESUS ANTONIO MARQUEZ MENJIVAR-$2000.00-PROYECCION SOCIAL_Censurado.pdf</t>
  </si>
  <si>
    <t>DOCUMENTOS POR UNIDAD\ESTADO DEL REGISTRO FAMILIAR\3869-CALTEC S.A DE C.V-$500.00-REGISTRO FAMILIAR_Censurado.pdf</t>
  </si>
  <si>
    <t>DOCUMENTOS POR UNIDAD\CONTRAVENCIONAL\3645-CALTEC S.A DE C.V -$188.00-CONTRAVENCIONAL_Censurado.pdf</t>
  </si>
  <si>
    <t>DOCUMENTOS POR UNIDAD\ADMINISTRADOR DE AGUA POTABLE\2DO TRIMESTRE\3833-SANTOS MURCIA SIBRIAN-$276.50-AGUA POTABLE_Censurado.pdf</t>
  </si>
  <si>
    <t>DOCUMENTOS POR UNIDAD\PROYECTOS\2DO TRIMESTRE\3984-AMENPOR S.A DE C.V -$262.50-PROYECTOS_Censurado.pdf</t>
  </si>
  <si>
    <t>DOCUMENTOS POR UNIDAD\SERVICIOS MUNICIPALES\2DO TRIMESTRE\3634-ASEGURADORA AGRICOLA COMERCIAL S.A -$2021.66-SERVICIOS MUNI_Censurado.pdf</t>
  </si>
  <si>
    <t>DOCUMENTOS POR UNIDAD\SERVICIOS MUNICIPALES\2DO TRIMESTRE\4018-AEON COMPUTERS S.A DE CV-$817.70-SERVICIOS MUNICIPALES_Censurado.pdf</t>
  </si>
  <si>
    <t>DOCUMENTOS POR UNIDAD\DESPACHO MUNICIPAL\2DO TRIMESTRE\4027-MARIA FRANCISCA HERNANDEZ DE CASTRO-$90.40-DESPACHO MUNICIP_Censurado.pdf</t>
  </si>
  <si>
    <t>DOCUMENTOS POR UNIDAD\SERVICIOS MUNICIPALES\2DO TRIMESTRE\4017-MARIA FRANCISCA HERNANDEZ DE CASTRO-$120.00-SERVICIOS GENER_Censurado.pdf</t>
  </si>
  <si>
    <t>DOCUMENTOS POR UNIDAD\SERVICIOS MUNICIPALES\2DO TRIMESTRE\4075-JESUS ALBERTO GARCIA LEMUS-$3801.20-SERVICIOS GENERALES_Censurado.pdf</t>
  </si>
  <si>
    <t>DOCUMENTOS POR UNIDAD\SERVICIOS MUNICIPALES\2DO TRIMESTRE\4076-KOORMAOS S.A DE C.V-$684.34-SERVICIOS GENERALES_Censurado.pdf</t>
  </si>
  <si>
    <t>DOCUMENTOS POR UNIDAD\PROYECCION SOCIAL\2DO TRIMESTRE\3875-MARIA DE LOS ANGELES SANCHEZ LOPEZ-$72.50-PROYECCION SOCIAL_Censurado.pdf</t>
  </si>
  <si>
    <t>DOCUMENTOS POR UNIDAD\PROYECCION SOCIAL\2DO TRIMESTRE\4064-RIGOBERTO HERNANDEZ-$225.00-PROYECCION SOCIAL_Censurado.pdf</t>
  </si>
  <si>
    <t>DOCUMENTOS POR UNIDAD\SERVICIOS MUNICIPALES\2DO TRIMESTRE\4078-WILBER ALEXANDER PERAZA LEON-$424.00-SERVICIOS GENERALES_Censurado.pdf</t>
  </si>
  <si>
    <t>DOCUMENTOS POR UNIDAD\SERVICIOS MUNICIPALES\2DO TRIMESTRE\4057-BRAULIO ERASMO MENA -$45.00-SERVICIOS MUNICIPALES_Censurado.pdf</t>
  </si>
  <si>
    <t>DOCUMENTOS POR UNIDAD\COMUNICACIONES\2DO TRIMESTRE\4019-RADIO CHALATENANGO S.A DE C.V - 226.00-COMUNICACIONES_Censurado.pdf</t>
  </si>
  <si>
    <t>DOCUMENTOS POR UNIDAD\MEDIO AMBIENTE\2DO TRIMESTRE\4006-RAFAEL ANTONIO CHACON CUBAS-$452.00-MEDIO AMBIENTE_Censurado.pdf</t>
  </si>
  <si>
    <t>DOCUMENTOS POR UNIDAD\SERVICIOS MUNICIPALES\2DO TRIMESTRE\4077-HECTOR DANIEL ALFARO MELGAR-$160.00-SERVICIOS MUNICIPALES_Censurado.pdf</t>
  </si>
  <si>
    <t>DOCUMENTOS POR UNIDAD\SERVICIOS MUNICIPALES\2DO TRIMESTRE\3635-DIHARE S.A DE C.V-$7.75-SERVICIOS GENERALES_Censurado.pdf</t>
  </si>
  <si>
    <t>DOCUMENTOS POR UNIDAD\SERVICIOS MUNICIPALES\2DO TRIMESTRE\4035-DIHARE S.A DE C.V-$21.45-SERVICIOS GENERALES_Censurado.pdf</t>
  </si>
  <si>
    <t>DOCUMENTOS POR UNIDAD\SERVICIOS MUNICIPALES\2DO TRIMESTRE\4021-SANTOS MURCIA SIBRIAN-$69.95-SERVICIOS GENERALES_Censurado.pdf</t>
  </si>
  <si>
    <t>DOCUMENTOS POR UNIDAD\SERVICIOS MUNICIPALES\2DO TRIMESTRE\4060-DIHARE S.A DE C.V -$2017.21-SERVICIOS GENERALES_Censurado.pdf</t>
  </si>
  <si>
    <t>DOCUMENTOS POR UNIDAD\SERVICIOS MUNICIPALES\2DO TRIMESTRE\4028-PRO NOBIS S.A DE C.V-$14611.52-SERVICIOS GENERALES_Censurado.pdf</t>
  </si>
  <si>
    <t>DOCUMENTOS POR UNIDAD\SERVICIOS MUNICIPALES\2DO TRIMESTRE\4058-DIHARE S.A DE C.V-$2292.00-SERVICIOS GENERALES_Censurado.pdf</t>
  </si>
  <si>
    <t>DOCUMENTOS POR UNIDAD\SERVICIOS MUNICIPALES\2DO TRIMESTRE\4016-INVERSIONES MAVERICK S.A DE C.V-$118.00-SERVICIOS GENERALES_Censurado.pdf</t>
  </si>
  <si>
    <t>DOCUMENTOS POR UNIDAD\SERVICIOS MUNICIPALES\2DO TRIMESTRE\4059-DIHARE S.A DE C.V -$2100.00-SERVICIOS GENERALES_Censurado.pdf</t>
  </si>
  <si>
    <t>DOCUMENTOS POR UNIDAD\SERVICIOS MUNICIPALES\2DO TRIMESTRE\4049-INVERSIONES MAVERICK S.A DE C.V-$69.00-SERVICIOS GENERALES_Censurado.pdf</t>
  </si>
  <si>
    <t>DOCUMENTOS POR UNIDAD\SERVICIOS MUNICIPALES\2DO TRIMESTRE\4034-HERMIN GALDAMEZ GUEVARA-$82.00-SERVICIOS GENERALES_Censurado.pdf</t>
  </si>
  <si>
    <t>DOCUMENTOS POR UNIDAD\PROYECCION SOCIAL\2DO TRIMESTRE\4107-UNIVERSIDAD DR ANDRES BELLO-$5515.35-PROYECCION SOCIAL_Censurado.pdf</t>
  </si>
  <si>
    <t>DOCUMENTOS POR UNIDAD\PROYECCION SOCIAL\2DO TRIMESTRE\4106-UNIVERSIDAD DR ANDRES BELLO-$5838.75-PROYECCION SOCIAL_Censurado.pdf</t>
  </si>
  <si>
    <t>DOCUMENTOS POR UNIDAD\PROYECCION SOCIAL\2DO TRIMESTRE\4105-UNIVERSIDAD DR ANDRES BELLO-$5838.75-PROYECCION SOCIAL_Censurado.pdf</t>
  </si>
  <si>
    <t>DOCUMENTOS POR UNIDAD\PROYECCION SOCIAL\2DO TRIMESTRE\4104-UNIVERSIDAD DR ANDRES BELLO CHALATENANGO-$5779.75-PROYECCIO_Censurado.pdf</t>
  </si>
  <si>
    <t>DOCUMENTOS POR UNIDAD\PROYECCION SOCIAL\2DO TRIMESTRE\4103-UNIVERSIDAD DR ANDRES BELLO-$5779.75-PROYECCION SOCIAL_Censurado.pdf</t>
  </si>
  <si>
    <t>DOCUMENTOS POR UNIDAD\PROYECCION SOCIAL\2DO TRIMESTRE\4102-UNIVERSIDAD DR ANDRES BELLO-$16231.95-PROYECCION SOCIAL_Censurado.pdf</t>
  </si>
  <si>
    <t>DOCUMENTOS POR UNIDAD\MEDIO AMBIENTE\2DO TRIMESTRE\3507-ELECTROLAB MEDIC S.A DE C.V-$63.28-MEDIO AMBIENTE_Censurado.pdf</t>
  </si>
  <si>
    <t>DOCUMENTOS POR UNIDAD\PROYECCION SOCIAL\2DO TRIMESTRE\4095-MARIA FRANCISCA HERNNDEZ DE CASTRO-$9.20-PROYECCION SOCIAL_Censurado.pdf</t>
  </si>
  <si>
    <t>DOCUMENTOS POR UNIDAD\PROYECCION SOCIAL\2DO TRIMESTRE\4094-MARIA DE LOS ANGELES SANCHEZ LOPEZ-$50.00-PROYECCION SOCIAL_Censurado.pdf</t>
  </si>
  <si>
    <t>DOCUMENTOS POR UNIDAD\DESPACHO MUNICIPAL\2DO TRIMESTRE\4080-MARIA FRANCISCA HERNANDEZ DE CASTRO-$21.00-DESPACHO MUNICIP_Censurado.pdf</t>
  </si>
  <si>
    <t>DOCUMENTOS POR UNIDAD\PROYECCION SOCIAL\2DO TRIMESTRE\4091-MARIA FRANCISCA HERNANDEZ DE CASTRO-$14.00-PROYECCION SOCIA_Censurado.pdf</t>
  </si>
  <si>
    <t>DOCUMENTOS POR UNIDAD\MEDIO AMBIENTE\2DO TRIMESTRE\4115-JOSE SALVADOR GUEVARA-$13.00-MEDIO AMBIENTE _Censurado.pdf</t>
  </si>
  <si>
    <t>DOCUMENTOS POR UNIDAD\SERVICIOS MUNICIPALES\2DO TRIMESTRE\4124-ELMER VLADIMIR PALACIOS ZAMORA-$65.00-SERVICIOS GENERALES_Censurado.pdf</t>
  </si>
  <si>
    <t>DOCUMENTOS POR UNIDAD\SERVICIOS MUNICIPALES\2DO TRIMESTRE\4125-ELMER VLADIMIR PALACIOS ZAMORA-$105.00-SERVICIOS MUNICIPALE_Censurado.pdf</t>
  </si>
  <si>
    <t>DOCUMENTOS POR UNIDAD\UATM\2DO TRIMESTRE\4111-MARIA FRANCISCA HERNANDEZ DE CASTRO-$62.45-UATM_Censurado.pdf</t>
  </si>
  <si>
    <t>DOCUMENTOS POR UNIDAD\PROYECCION SOCIAL\2DO TRIMESTRE\4112-MARIA REINA GONZALEZ DE MENJIVAR-$125.00-PROYECCION SOCIAL_Censurado.pdf</t>
  </si>
  <si>
    <t>DOCUMENTOS POR UNIDAD\SERVICIOS MUNICIPALES\2DO TRIMESTRE\4037-INVERSIONES MAVERICK S.A DE C.V-$33.88-SERVICIOS GENERALES_Censurado.pdf</t>
  </si>
  <si>
    <t>DOCUMENTOS POR UNIDAD\PROYECCION SOCIAL\2DO TRIMESTRE\4114-JOHAN ELI LEONES ROSA-$150.00-PROYECCION SOCIAL_Censurado.pdf</t>
  </si>
  <si>
    <t>DOCUMENTOS POR UNIDAD\PROYECCION SOCIAL\2DO TRIMESTRE\4108-JOHAN ELI LEONES ROSA-$150.00-PROYECCION SOCIAL_Censurado.pdf</t>
  </si>
  <si>
    <t>DOCUMENTOS POR UNIDAD\PROYECCION SOCIAL\2DO TRIMESTRE\4109-JOHAN ELI LEONES ROSA-$150.00-PROYECCION SOCIAL_Censurado.pdf</t>
  </si>
  <si>
    <t>DOCUMENTOS POR UNIDAD\PROYECCION SOCIAL\2DO TRIMESTRE\4119-RAFAEL ESTEBAN ORELLANA ALBERTO-$360.00-PROYECCION SOCIAL_Censurado.pdf</t>
  </si>
  <si>
    <t>DOCUMENTOS POR UNIDAD\PROYECCION SOCIAL\2DO TRIMESTRE\4143-CARLOS ANIBAL LOPEZ VILLALOBOS-$56.00-PROYECCION SOCIAL_Censurado.pdf</t>
  </si>
  <si>
    <t>DOCUMENTOS POR UNIDAD\PROYECCION SOCIAL\2DO TRIMESTRE\4093-MARIA DE LOS ANGELES SANCHEZ LOPEZ -$143.75-PROYECCION SOCI_Censurado.pdf</t>
  </si>
  <si>
    <t>DOCUMENTOS POR UNIDAD\ALUMBRADO PUBLICO\2DO TRIMESTRE\4020-SANTOS MURCIA SIBRIAN-$67.00-ALUMBRADO PUBLICO_Censurado.pdf</t>
  </si>
  <si>
    <t>DOCUMENTOS POR UNIDAD\ALUMBRADO PUBLICO\2DO TRIMESTRE\3812-FERRETERIA EPA S.A DE C.V-$524.25-ALUMBRADO PUBLICO_Censurado.pdf</t>
  </si>
  <si>
    <t>DOCUMENTOS POR UNIDAD\DESPACHO MUNICIPAL\2DO TRIMESTRE\4099-DIHARE S.A DE C.V-$24.00-DESPACHO MUNICIPAL_Censurado.pdf</t>
  </si>
  <si>
    <t>DOCUMENTOS POR UNIDAD\PROYECCION SOCIAL\2DO TRIMESTRE\4097-MARGARITA URBINA SIBRIAN-$100.00-PROYECCION SOCIAL_Censurado.pdf</t>
  </si>
  <si>
    <t>DOCUMENTOS POR UNIDAD\ADMINISTRADOR DE AGUA POTABLE\2DO TRIMESTRE\4052-SANTOS MURCIA SIBRIAN-$303.55-AGUA POTABLE_Censurado.pdf</t>
  </si>
  <si>
    <t>DOCUMENTOS POR UNIDAD\COMUNICACIONES\2DO TRIMESTRE\4116-OSCAR ANTONIO AVELAR CHINCHILLA-$226.00-COMUNICACIONES_Censurado.pdf</t>
  </si>
  <si>
    <t>DOCUMENTOS POR UNIDAD\PROYECCION SOCIAL\2DO TRIMESTRE\4084-MARIA FRANCISCA HERNANDEZ DE CASTRO-$2500-PROYECCION SOCIAL_Censurado.pdf</t>
  </si>
  <si>
    <t>DOCUMENTOS POR UNIDAD\DESPACHO MUNICIPAL\2DO TRIMESTRE\4081-BETY ESTELA VASQUEZ PEREZ-$139.00-DESPACHO MUNICIPAL_Censurado.pdf</t>
  </si>
  <si>
    <t>DOCUMENTOS POR UNIDAD\SERVICIOS MUNICIPALES\2DO TRIMESTRE\4123-PRO NOBIS S.A DE C.V-$13700.32-SERVICIOS GENERALES_Censurado.pdf</t>
  </si>
  <si>
    <t>DOCUMENTOS POR UNIDAD\SERVICIOS MUNICIPALES\2DO TRIMESTRE\4126-ELMER VLADIMIR PALACIOS ZAMORA-$65.00-SERVICIOS MUNICIPALES_Censurado.pdf</t>
  </si>
  <si>
    <t>DOCUMENTOS POR UNIDAD\DESPACHO MUNICIPAL\2DO TRIMESTRE\4098-CTE TELECOM S.A DE C.V -41225.03-DESPACHO MUNICIPAL_Censurado.pdf</t>
  </si>
  <si>
    <t>DOCUMENTOS POR UNIDAD\SERVICIOS MUNICIPALES\2DO TRIMESTRE\4117-SANTOS MURCIA SIBRIAN-$129.90-SERVICIOS GENERALES_Censurado.pdf</t>
  </si>
  <si>
    <t>DOCUMENTOS POR UNIDAD\SERVICIOS MUNICIPALES\2DO TRIMESTRE\4128-ELMER VLADIMIR PALACIOS ZAMORA-$200.00-SERVICIOS GENERALES_Censurado.pdf</t>
  </si>
  <si>
    <t>DOCUMENTOS POR UNIDAD\SERVICIOS MUNICIPALES\2DO TRIMESTRE\4127-ELMER VLADIMIR PALACIOS ZAMORA-$150.00-SERVICIOS GENERALES_Censurado.pdf</t>
  </si>
  <si>
    <t>DOCUMENTOS POR UNIDAD\SERVICIOS MUNICIPALES\2DO TRIMESTRE\4038-ELMER VLADIMIR PALACIOS ZAMORA-$450.00-SERVICIOS GENERALES_Censurado.pdf</t>
  </si>
  <si>
    <t>DOCUMENTOS POR UNIDAD\SERVICIOS MUNICIPALES\2DO TRIMESTRE\4039-ELMER VLADIMIR PALACIOS ZAMORA-$165.00-SERVICIOS GENERALES_Censurado.pdf</t>
  </si>
  <si>
    <t>DOCUMENTOS POR UNIDAD\CONTRAVENCIONAL\4150-CALTEC S.A DE C.V-$295.00-CONTRAVENCIONAL_Censurado.pdf</t>
  </si>
  <si>
    <t>DOCUMENTOS POR UNIDAD\PROYECCION SOCIAL\2DO TRIMESTRE\4120-ANA YANIRA OLIVA LOPEZ-$125.00-PROYECCION SOCIAL_Censurado.pdf</t>
  </si>
  <si>
    <t>DOCUMENTOS POR UNIDAD\SERVICIOS MUNICIPALES\2DO TRIMESTRE\4040-FEUND S.A DE C.V-$265.00-SERVICIOS MUNICIPALES_Censurado.pdf</t>
  </si>
  <si>
    <t>DOCUMENTOS POR UNIDAD\PRIMERA INFANCIA SIÑEZ Y ADOLESCENCIA\2DO TRIMESTRE\4074-HELIA HENRIQUEZ DE SANCHEZ-$321.50-PRIMERA INFANCIA_Censurado.pdf</t>
  </si>
  <si>
    <t>DOCUMENTOS POR UNIDAD\PRIMERA INFANCIA SIÑEZ Y ADOLESCENCIA\2DO TRIMESTRE\4065-HELIA HENRIQUEZ DE SANCHEZ-$201.00-PRIMERA INFANCIA_Censurado.pdf</t>
  </si>
  <si>
    <t>DOCUMENTOS POR UNIDAD\PRIMERA INFANCIA SIÑEZ Y ADOLESCENCIA\2DO TRIMESTRE\4070-HELIA HENRIQUEZ DE SANCHEZ-$337.90-PRIMERA INFANCIA_Censurado.pdf</t>
  </si>
  <si>
    <t>DOCUMENTOS POR UNIDAD\PRIMERA INFANCIA SIÑEZ Y ADOLESCENCIA\2DO TRIMESTRE\4069-HELIA HENRIQUEZ DE SANCHEZ-$353.10-PRIMERA INFANCIA_Censurado.pdf</t>
  </si>
  <si>
    <t>DOCUMENTOS POR UNIDAD\PRIMERA INFANCIA SIÑEZ Y ADOLESCENCIA\2DO TRIMESTRE\4068-HELIA HENRIQUEZ DE SANCHEZ-$275.70-PRIMERA INFANCIA_Censurado.pdf</t>
  </si>
  <si>
    <t>DOCUMENTOS POR UNIDAD\PRIMERA INFANCIA SIÑEZ Y ADOLESCENCIA\2DO TRIMESTRE\4071-HELIA HENRIQUEZ DE SANCHEZ-$344.00-PRIMERA INFANCIA_Censurado.pdf</t>
  </si>
  <si>
    <t>DOCUMENTOS POR UNIDAD\PRIMERA INFANCIA SIÑEZ Y ADOLESCENCIA\2DO TRIMESTRE\4072-HELIA HENRIQUEZ DE SANCHEZ-$180.75-PRIMERA INFANCIA_Censurado.pdf</t>
  </si>
  <si>
    <t>DOCUMENTOS POR UNIDAD\PRIMERA INFANCIA SIÑEZ Y ADOLESCENCIA\2DO TRIMESTRE\4073-HELIA HENRIQUEZ DE SANCHEZ-$196.75-PRIMERA INFANCIA_Censurado.pdf</t>
  </si>
  <si>
    <t>DOCUMENTOS POR UNIDAD\PRIMERA INFANCIA SIÑEZ Y ADOLESCENCIA\2DO TRIMESTRE\4066-HELIA HENRIQUEZ DE SANCHEZ-$264.30-PRIMERA INFANCIA _Censurado.pdf</t>
  </si>
  <si>
    <t>DOCUMENTOS POR UNIDAD\SERVICIOS MUNICIPALES\2DO TRIMESTRE\4131-JUAN CARLOS NUÑEZ LEON-$130.00-SERVICIOS MUNICIPALES_Censurado.pdf</t>
  </si>
  <si>
    <t>DOCUMENTOS POR UNIDAD\SERVICIOS MUNICIPALES\2DO TRIMESTRE\4132-ELMER VLADIMIR PALACIOS ZAMORA-$718.00-SERVICIOS MUNICIPALE_Censurado.pdf</t>
  </si>
  <si>
    <t>DOCUMENTOS POR UNIDAD\ALUMBRADO PUBLICO\2DO TRIMESTRE\4149-SANTOS MURCIA SIBRIAN-$129.75-ALUMBRADO PUBLICO_Censurado.pdf</t>
  </si>
  <si>
    <t>DOCUMENTOS POR UNIDAD\SERVICIOS MUNICIPALES\2DO TRIMESTRE\4133-MAQUINARIA AGRICOLA S.A DE C.V-$385.00-SERVICIOS GENERALES_Censurado.pdf</t>
  </si>
  <si>
    <t>DOCUMENTOS POR UNIDAD\SERVICIOS MUNICIPALES\2DO TRIMESTRE\4130-JUAN CARLOS NUÑEZ LEON-$376.00-SERVICIOS GENERALES_Censurado.pdf</t>
  </si>
  <si>
    <t>DOCUMENTOS POR UNIDAD\SERVICIOS MUNICIPALES\2DO TRIMESTRE\4129-JUAN CARLOS NUÑEZ LEON-$376.00-SERVICIOS GENERALES_Censurado.pdf</t>
  </si>
  <si>
    <t>DOCUMENTOS POR UNIDAD\UATM\2DO TRIMESTRE\3789-JOSE ARMANDO GUARDADO DELGADO-$120.00-UATM_Censurado.pdf</t>
  </si>
  <si>
    <t>DOCUMENTOS POR UNIDAD\UATM\2DO TRIMESTRE\3684-CALTEC S.A DE C.V-$330.00-ADMINISTRACION TRIBUTARIA_Censurado.pdf</t>
  </si>
  <si>
    <t>DOCUMENTOS POR UNIDAD\UACI\4043-AMENPOR S.A DE C.V -$120.00-COMPRAS PUBLICAS_Censurado.pdf</t>
  </si>
  <si>
    <t>DOCUMENTOS POR UNIDAD\SERVICIOS MUNICIPALES BODEGA\2DO TRIMESTRE\4050-MARIA FRANCISCA HERNANDEZ DE CASTRO-$120-BODEGA MUNICIPAL_Censurado.pdf</t>
  </si>
  <si>
    <t>LINEAS MOVILES PARA EMPLEADOS MUNICIPALES</t>
  </si>
  <si>
    <t>PERIDO FACTURADO DEL 01 AL 30 DE SEPTIEMBRE DE 2023 PARA USO DE EMPLEADOS DE LA MUNICIPALIDAD</t>
  </si>
  <si>
    <t xml:space="preserve">COMPRA DE RESPUESTO DEL CAMION SISTERNA </t>
  </si>
  <si>
    <t>APOYO CON DISCOMOVIL EN LAS FIESTA PATRINALES  EN REUBICACION #2  EL DIA 14-10-2023</t>
  </si>
  <si>
    <t>INSUMOS PARA SER UTILIZADO EN EL CBI- CHALATENANGO EN MERCADO MUNICIPAL.</t>
  </si>
  <si>
    <t>COMPRA DE LLANTAS Y LUBRICANTE</t>
  </si>
  <si>
    <t>0CTUBRE</t>
  </si>
  <si>
    <t>MANTENIMIENTO Y REPARACIONES</t>
  </si>
  <si>
    <t>ANA RUTH ERAZO  DE GUARDADO</t>
  </si>
  <si>
    <t>PARA CELEBRACION DEL DIA DEL NIÑO  EN CAIPIS</t>
  </si>
  <si>
    <t>INSUMOS DE PINTURA PARA SER DONADO A REUBICACION 1</t>
  </si>
  <si>
    <t>INSUMO PARA LA CELEBRACION DEL DIA DEL NIÑO DE LA PRIMERA INFANCIA</t>
  </si>
  <si>
    <t>ESTE MATERIAL FUE UTILIZADO EN LA CASA COMUNAL DE LA SIERPE</t>
  </si>
  <si>
    <t>JORGE GOMEZ</t>
  </si>
  <si>
    <t>PARA EL USO DEL PERSONAL DE ALUMBRADO PUBLICO</t>
  </si>
  <si>
    <t>REPARACION DEL CAMION PACA N-16716</t>
  </si>
  <si>
    <t>REPARACIONES DE LLANTA A CAMIONES Y TRACTOR AGRICOLA</t>
  </si>
  <si>
    <t>AGUA UTILIZADA PARA EL EVENTO DE LA CELEBRACION DEL DIA DEL NIÑO CAIPIS  EL DIA 06-10-2023</t>
  </si>
  <si>
    <t>RECIBO #286</t>
  </si>
  <si>
    <t>APOYO CON FLORES PARA CARROZA EN LA PROCECION DE LA FIESTA  DE REUBICACION #2</t>
  </si>
  <si>
    <t>PARA USO DEL DESPACHO MUNICIPAL</t>
  </si>
  <si>
    <t>ESTA AGUA ES PARA EL CONSUMO PARA LOS EMPLEADO DE LA UNIDAD DE PROYECTO</t>
  </si>
  <si>
    <t>MARIA FRANCISCA HERNANDEZ  DE CASTRO</t>
  </si>
  <si>
    <t xml:space="preserve">APOYO CON UN COMBO VELA PARA FAMILIA DE ESCASOS RECURSOS </t>
  </si>
  <si>
    <t>APOYOS CON  GLOBOS ALA UNIDAD DE DOLOR Y CUIDADANO PALIATIVOS  DEL HOSPITAL NACIONAL DR. EDMUNDO VASQUEZ PARA CELEBRAR EL DIA MUNDIAL DEL  PALIATIVOS</t>
  </si>
  <si>
    <t>O3570</t>
  </si>
  <si>
    <t>APOYO AL DEPORTE CON AGUA PARA NUESTRA ESCUELA MUNICIPAL Y CUADRILLA DE DEPORTES Y ACTIVIDADES MUNICIPLES</t>
  </si>
  <si>
    <t>RECIBO #287</t>
  </si>
  <si>
    <t>APOYO AL DEPORTE CON CLASE DE AEROVICOS  EN LA CANCHA LA MARAÑA  DEL 1 AL 29 DE SEPTIEMBRE AÑO 2023</t>
  </si>
  <si>
    <t>RECIBO #300</t>
  </si>
  <si>
    <t>PARTICIPACION DEL EQUIPO ALACRANES EN LA COPA LOTERIA (INDES) PARTIDO ENTRE SAN VICENTE QUE SE LLEVARA ACABO EN LA CUIDAD DE SAN VICENTE EL DIA 21-10-2023</t>
  </si>
  <si>
    <t>COMPRA DE PINTURA PARA LOS CEMENTERIOS MUNICIPALES</t>
  </si>
  <si>
    <t>ERA S.A DE C.V</t>
  </si>
  <si>
    <t>PARA USO EN EL CAMION RECOLECTOR PLACA N-17798</t>
  </si>
  <si>
    <t>27.10-2023</t>
  </si>
  <si>
    <t>SANTOS MURCIA  SIBRIAN</t>
  </si>
  <si>
    <t>PARA MANTENIMIENTO DE A EQUIPO DE PARQUEO MUNICIPAL</t>
  </si>
  <si>
    <t>NOVIEMBRE</t>
  </si>
  <si>
    <t>RECIBO#288</t>
  </si>
  <si>
    <t>ALIMENTACION PARA EL PERSONAL , HABITANTES DE LA COMUNIDAD Y OTROS VOLUTARIOS QUE PARTICIPARON  PARA PINTAR LA CASA COMUNAL DE LA SIERPE</t>
  </si>
  <si>
    <t>DICHO MATERIAL SERA UTILIZADO EN LOS LAVAMANOS DE LA MUNICIPALIDAD</t>
  </si>
  <si>
    <t>REPARACIONES DEL CAMION PLACA N2588</t>
  </si>
  <si>
    <t>JUAN  CARLOS NUÑEZ LEON</t>
  </si>
  <si>
    <t>REPARACIOSN DEL CMION PLAC N#2588</t>
  </si>
  <si>
    <t>ESTE MATERIAL SERA UTILIZADO PARA ARMAR UNA ESCALERA</t>
  </si>
  <si>
    <t>APOYO ALDEPORTE CON MATERIAL PARA MANTENIMIENTO Y REPARACION PARA AROS Y TABLEROS DE LA CANHA LA MARAÑA</t>
  </si>
  <si>
    <t>RECIBO #289</t>
  </si>
  <si>
    <t xml:space="preserve">APOYO AL DEPORTE CON TRANSPORTE PARA NUESTRO NIÑOS DE LA ESCUELA MUNICIPAL QUE TENDRA PARTIDO EN EL MUNICIPIO LA PALMA EN LA LIGA ALEVINES EL DIA 21-10-2023 </t>
  </si>
  <si>
    <t>RECIBO #90</t>
  </si>
  <si>
    <t xml:space="preserve">APOYO AL DEPORTE CON TRANSPORTE PARA NUESTRO NIÑOS DE LA ESCUELA MUNICIPAL QUE TENDRA PARTIDO EN EL MUNICIPIO DE TEJUTLA EN LA LIGA ALEVINES EL DIA 14-10-2023 </t>
  </si>
  <si>
    <t xml:space="preserve">APOYO AL DEPORTE CON PINTURA PARA MARCACION DE CANCHAS MUNICIPALES Y ESTADIO GREGORIO MARTINEZ PARA DIFERENTES TORNEO MUNICIPALES </t>
  </si>
  <si>
    <t xml:space="preserve">COMPRA DE CINCHOS PLASTICO PARA REPARACIONES DE MESAS PLEGABLES DE LA UNIDAD DE PROYECCION SOCIAL </t>
  </si>
  <si>
    <t>COMPRA DE RPODUCTO PARA ARMAR LAS CAJAS QUE SE LE ENTREGAN A LOS ADULTO MAYORES BENIFICIADO POR EL PROGRAMA GRATITUD CORRESPONDIENTE EL MES DE OCTUBRE</t>
  </si>
  <si>
    <t>RECIBO #291</t>
  </si>
  <si>
    <t>CELEBRACION DEL DIA LA MUJER RURAL POR LA ASOCIACION DE MUJERES  (ACIBAL) COMUNIDDAD  IGNACIO ELLACURIA  EL DIA 21-10-2023</t>
  </si>
  <si>
    <t>APOYO CON 100 ALMUERZOS PARA LOS ADULTO MAYORES QUE ASITIRA A LA CELEBRACION  DE LA 2 AÑO DE LA NOVENA  EN HONAR A SAN JUDA TADEO EL DIA 28-10-2023</t>
  </si>
  <si>
    <t>IRIS  JACQUELINE PALMA CARTAGENA</t>
  </si>
  <si>
    <t>RECIBO#293</t>
  </si>
  <si>
    <t>APOYO AL INDES CHALATENANGO ,CON REFRIGERIOS PARA EL SEGUNDO FESTIVAL DEPORTIVO CON LA PARTICIPACION DE LA ESCUELITA ESPECIAL</t>
  </si>
  <si>
    <t>APOYO AL DEPORTE CON MATERIAL PARA CANCHA DE BASKETBOLL MUNICIPAL, MATERIAL QUE SERA UTLIZADO PARA MEJORAMIENTO DE LA CANCHA</t>
  </si>
  <si>
    <t xml:space="preserve">RICARDO ALEXANDER  MARTINEZ </t>
  </si>
  <si>
    <t>PAGO DE SERVICIOS PRESTADOS DEL 01 AL 15 DE OCTUBRE 2023</t>
  </si>
  <si>
    <t>APOYO AL DEPORTE CON MATERIAL PARA LA MEJORA DE CANCHA DE TEPEYAC PARA SUS RESPECTIVO MANTENIMIENTO</t>
  </si>
  <si>
    <t>MARIA FRANCISCA  HERNADEZ DE CASTRO</t>
  </si>
  <si>
    <t>APOYO CON UN COMBO DE VELA A PERSONA DE BAJOS RECURSOS</t>
  </si>
  <si>
    <t>CINCHO PLASTICO PARA AJUSTAR BOCINAS PARA PERIFONIAR EN CASERIO TEPEYAC EN JORNADA MEDICA</t>
  </si>
  <si>
    <t>REPARACION DE LA MAQUINA PICADORA DE ESTA MUNICIPALIDAD</t>
  </si>
  <si>
    <t>COMPRA DE BOTAS PARA EL PERSONAL DE CUADRILLA   DE MEDIO AMBIENTE PARA LA TEMPORADA  DE LLUVIAS COMPRAS DE FONDOS DE EMERGENCIA 2023</t>
  </si>
  <si>
    <t xml:space="preserve">ROLANDO  MAURICIO MORALES </t>
  </si>
  <si>
    <t xml:space="preserve">2 MANTENIMIETO PARA EL CAMION PLACAS N-2588 </t>
  </si>
  <si>
    <t>RECIBO #295</t>
  </si>
  <si>
    <t>ALIMENTACION TANTO EL  PERSONAL BECADO Y DOCTORES QUE PARTICIAPRON EN LA JORNADA MEDICA EN CANTON LAS MINAS</t>
  </si>
  <si>
    <t>RECIBO#294</t>
  </si>
  <si>
    <t>9 CENAS PARA EL PERSONA QUE ELABORO EN EL CONCIERTO CON LA BANDA REGIMENTAL DEL DM1 EL 27 DE OCTUBRE 2023</t>
  </si>
  <si>
    <t>COMPRA PARA CELEBRACION DEL NIÑOD EL CBI</t>
  </si>
  <si>
    <t>COMPRA DE JUGUETES DEL NIÑO DEL CBI, CELEBRACIONS DEL DIA DEL NIÑO Y NIÑA CONVENIO ICT</t>
  </si>
  <si>
    <t>COMPRA DE PASTEL PARA LA CELEBRACION DEL DIA DEL NIÑO DEL CBI</t>
  </si>
  <si>
    <t>PRESENTACION ARTISTICA DE PAYASO  CELEBRACIONS DEL DIA DEL NIÑO EN EL CENTRO ESCOLAR  CASERIO IGNACIO ELLACURIA  EL DIA 27-10-2023</t>
  </si>
  <si>
    <t>PRESENTACION ARTISTICA DE PAYASO  CELEBRACIONS DEL DIA DEL NIÑO EN  CASERIO IGNACIO ELLACURIA  EL DIA 26-10-2023</t>
  </si>
  <si>
    <t>PRESENTACION ARTISTICA DE PAYASO  CELEBRACIONS DEL DIA DEL NIÑO EN CENTRO ESCOLAR CANTON GUARJILA  EL DIA 27-10-2023</t>
  </si>
  <si>
    <t>IRIS JACQUELINE  PALMA CARTAGENA</t>
  </si>
  <si>
    <t>ALIMENTACIONES SERVIDAS LOS DIAS 19,20,23-10-2023 ALOS NIÑOS Y NIÑAS DEL CBI  UBICADO EN EL MERCADO MUNICIPAL DE CHALATENANGO</t>
  </si>
  <si>
    <t>ALEMNTACIOSNES APARA LA CELEBRACION DEL DIA DEL NIÑO EN CASERIO LOS AMATES</t>
  </si>
  <si>
    <t>COMPRA DE DULCE PARA CELEBRACION DEL DIA DEL NIÑO EN LUGARES DIFERENTE A DENTRO DEL MUNICIPIO</t>
  </si>
  <si>
    <t>COMPRA DE REFRGERIOS Y SERVIDOS EL DIA DE LA INAGURACION  DE EDUCACION DEL CBI</t>
  </si>
  <si>
    <t>APOYO AL DEPORTE CON 210 CAMISETAS  DEPORTIVO PARA EL TORNEO DE SOTFBOLL MIXTO</t>
  </si>
  <si>
    <t>DIFUSION DE CUÑAS RADIALES EN EMISORA DE RADIO DEL 01 AL 31 DE OCTUBRE CON EL OBJETIVO DE PROPORCIONAR ACTIVIDADES DE LAS MUNICIPALIDAD  TALES COMO JORNADA ASI, CONCIERTO DEL DM1, ALACRANES  ETC</t>
  </si>
  <si>
    <t>DIFUSION DE CUÑAS RADIALES OBJETIVO DE PROPORCIONAR ACTIVIDADES DE LAS MUNICIPALIDAD  TALES COMO JORNADA ASI, INAGURACION DE CANCHA Y CENTRO DE BINESTAR INFANTIL,  ETC</t>
  </si>
  <si>
    <t>ADQUISICION DE FORMULARIO PARA DIFERENTE COMPRAS DE LAS DISTINTA DEPENDENCIA DE LA MUNICIPALIDAD</t>
  </si>
  <si>
    <t>COMPRA DE VINILES Y ROTULACION</t>
  </si>
  <si>
    <t>DONACION EN DIFERENTE PUNTO DEL MUNICIPIO CELEBRANDO EL DIA DEL NIÑO</t>
  </si>
  <si>
    <t>1,06</t>
  </si>
  <si>
    <t xml:space="preserve">COMPRA DE METRIALES QUE SERAN UTILIZADO EN REPARACIONES DE  FUGAS DE AGUA POTABLE  EN CANTON SAN JOSE </t>
  </si>
  <si>
    <t>APOYO AL DEPORTE CON MATERIAL PARA GRADAS DE CANCHAS DE BASKETBOLL MUNICIPALIDADES QUE SERAN PUESTO  EN LA CANCHA EN EL B° EL CHILE</t>
  </si>
  <si>
    <t>APOYO AL DEPORTE CON MATERIAL PARA CERCAR LA CANCHA MUNICIPAL DE BASKETBOLL DEL B° EL CHILE</t>
  </si>
  <si>
    <t>COMPRA DE MATERIALES E INSUMO  PARA EL FUNCIONAMIENTO Y MANTENIEMINTO  DE EQUIPOS DE TRABAJO  DE EMERGENCIA D ELLUVIAS DE EMRGENCIA POR LLUVIAS 2023</t>
  </si>
  <si>
    <t>COMPRA DE PLASTICO NEGRO PARA SER UTILIZADO  EN CASO DE EMERGENCIA POR LLUVIAS AÑO 2023</t>
  </si>
  <si>
    <t>APOYO AL DEPORTE CON MATERIAL PARA MEJORAMIENTO DE CANCHA DE BASKEY DEL BARRIO EL CHILE</t>
  </si>
  <si>
    <t>APOYO AL DEPORTE CON MATERIAL PARA CANCHAS MUNICIPALES PARA SU MEJORA MANTENIMIENTO</t>
  </si>
  <si>
    <t>31-1O-2023</t>
  </si>
  <si>
    <t>APPOYO AL DEPORTE CON MATERIAL PARA PUESTA DE ALFOMBRA EN EL PARQUE MUNICIPAL</t>
  </si>
  <si>
    <t>APOYO AL DEPORTE CON MATERIAL PARA CONTRUIR GRADAS PARA LA CACHA DE BASKETBOLL DEL B° EL CHILE</t>
  </si>
  <si>
    <t>APOYO AL DEPORTE CON EL MANTENIMIENTO Y REPARRACION DE TRACTOR DE CORTA GRAMA PARA UN MEJOR MANTENIMIENTO DE CANCHAS MUNICIPALES</t>
  </si>
  <si>
    <t>APOYO CON FLORES  PARA VELACION A  PERSONAS DE ESCASOS RECURSOS</t>
  </si>
  <si>
    <t xml:space="preserve">COMPRA DE MEDICAMENTO QUE SERA UTILIZADO POR LOS JUGADORES  DEL EQUIPO ALACRANES  EN EL TORNEO COPA LOTERIA (INDES) </t>
  </si>
  <si>
    <t>COMPRA  DE MATERIALESPARA SER UTILIZADAS  EN EL CBI DEL MERCADO MUNICIPAL</t>
  </si>
  <si>
    <t>COMPRA PARA USO DE DESPACHO</t>
  </si>
  <si>
    <t>APOYO AL DEPORTE CON 30 FARDOS DE AGUA PARA DIFERENTE ACTIVIDADES MUNICIPALES Y PARA NIÑOS DE NUESTRA ESCUELITA MUNICIPAL</t>
  </si>
  <si>
    <t>APOYO AL DEPORTE CON PINTURA PARA PINTAR GRADAS DE CANCHAS MUNICIPALES</t>
  </si>
  <si>
    <t>APOYO AL DEPORTE CON TRANSPORTE PARA EL EQUIPO DE SOTBOLL QUE ESTARA DISPUTANDO EN EL CANTON ZAPOTAL EL DIA 7-10-2023</t>
  </si>
  <si>
    <t xml:space="preserve">TRANSPORTE DEL EQUIPO ALACRAN EN EL LANZAMIENTO OFICIAL DE LA LIGA DEL INDES QUE SE LLEVO ACABO EN SAN SALVADOR EL DIA 13-10-2023 </t>
  </si>
  <si>
    <t>OSMIN ANTONIO MENJIVAR ALAS</t>
  </si>
  <si>
    <t>APOYO CON TRASNPORTE A NUESTRA ESCUELITA DE FUTBOL MUNICIPAL QUE ASISTIRA A UN  CAMPUS (VISORIAS) EN SANTA TECLA EL DIA 7 DE OCTUBRE AÑO 2023</t>
  </si>
  <si>
    <t>APOYO CON REFRIGERIOS A LA ESCUELA DE IDIOMA INGLES BELLS PARA LAS PERONA QUE PARTICIPRON EN LA JORNADA DE LIMPIEZA  EL DIA 29-10-2023</t>
  </si>
  <si>
    <t>APOYO CON TRANSPORTE AL EQUIPO DE ALACRANES EN LA COPA LOTERIA (INDES) PARTIDO QUE SELLEVARA ACABO EN EL DEPARTAMETO DE CUSCATLAN EL DIA 28-10-2023</t>
  </si>
  <si>
    <t>PAGO POR MANO DE OBRA POR REPARACION DEL CAMION PLACA N2595</t>
  </si>
  <si>
    <t>GRUPO MEW S.A DE C.V</t>
  </si>
  <si>
    <t>PARA REPARACION DE LAMPARAS QUEMADA EN EL MUNICIPIO</t>
  </si>
  <si>
    <t>POR ABASTECIMIENTO DE COMBUSTIBLE DURANTE EL MES DE OCTUBRE 2023</t>
  </si>
  <si>
    <t>POR PAGO ABASTECIMIENTO DE COMBUSTIBLE DURANTE EL MES DE OCTUBRE 2023</t>
  </si>
  <si>
    <t>POR PAGO DE ABASTECIMIENTO DE COMBUSTIBLE DURANTE EL MES DE OCTUBRE 2023</t>
  </si>
  <si>
    <t>APOYO AL DEPORTE CON REFRIGERIOS PARA NUESTRO NIÑOS DE LA ESCUELITA MUNICIPALES EN CONVIVIO DE LAS DIFERENTE CATEGORIA EL DIA 8 Y 9 -11-2023</t>
  </si>
  <si>
    <t>APOYO CON REFRIGERIOS Y CENAS A JUGADORES YA LAS PERSONA QUE COLABORARON Y LAS INSTTUCIONES  EN EL PARTIDO DE ALACRANES ENTRE SAN SALVADOR EN LA COPA LOTERIA (INDES) EL DIA 07-11-2023</t>
  </si>
  <si>
    <t>APOYO CON REFRIGERIOS Y CENAS A JUGADORES YA LAS PERSONA QUE COLABORARON Y LAS INSTTUCIONES QUE APOYARON EN EL PARTIDO DE ALACRANES  EN LA COPA LOTERIA (INDES) EL DIA 04-11-2023</t>
  </si>
  <si>
    <t>COMPRA DE INSUMO Y HERRAMENTAS Y EQUIPO DE SEGURIDAD PARA LA ATENCION DE LA EMERGENCIA DE LLUVIA AÑO 2023</t>
  </si>
  <si>
    <t>TONER PARA FOTOCOPIADORA ASIGNADA ADESPACHO</t>
  </si>
  <si>
    <t>COMPRA DE PIEZA DAÑADA  DE IMPRESORA UATM , MAS SERVICIO DE INSTALACION Y SERVICIO TECNICO</t>
  </si>
  <si>
    <t xml:space="preserve">DAÑO EN EL TONER </t>
  </si>
  <si>
    <t>COMPRA DE REFRIGERIOS SANDWICH Y JUGO PARA ENTREGARLES A LAS PERSONAS DEL B° EL CHILE QUE PARTICIPARON EN LA INAUGURACION DE LA CANCHA</t>
  </si>
  <si>
    <t xml:space="preserve">MARTA ELIZABETH AYALA </t>
  </si>
  <si>
    <t>PERDIO FACTURADO DEL 01-10-2023 AL 31-10-2023 PARA USO DE EMPLADO DE MUNICIPALIDAD .</t>
  </si>
  <si>
    <t>ESTE MATERIAL FUE USADO EN EL RESTABLECIMIENTO DE LAMPARA DEL PASO AL CASERIO CANYUCO.</t>
  </si>
  <si>
    <t>JORGE Q. GOMEZ</t>
  </si>
  <si>
    <t>COMPRA DE MATERIA QUE SERA UTILIZADO EN LA ESCUELA DEL CANTON  GUARJILA</t>
  </si>
  <si>
    <t>TRASNMICION DE CUÑAS RADIALES DURANTE EL PERIODO DEL 16 DE OCTUBRE AL 16 DE NOVIEMBRE 2023, CON EL OBJETO DE DAR ACONOCER LAS ACTIVIDADES MUNICIPALES Y FERIA DE LOS SANTOS.</t>
  </si>
  <si>
    <t>PARTICIPACION DEL EQUIPO ALACRANES EN LA COPA LOTERIA (INDES) PARTIDO ENTRE SANTA TECLA  QUE SE LLEVARA ACABO EN LA CUIDAD DE SANTA TECLA  EL DIA 11-11-2023</t>
  </si>
  <si>
    <t>APOYO AL DEPORTE CON TRANSPORTE PARA NUESTRO NIÑOS DE LA ESCUELITA DE FUTBOL QUE ESTARAN PARTICIPANDO  EN UN ENCUENTRO DEPORTIVO EN LA LIGA VALORES EN SOYAPANGO EL DIA 10-11-2023</t>
  </si>
  <si>
    <t xml:space="preserve">APOYO AL DEPORTE CON TRANSPORTE  EN LA COPA LOTERIA (INDES) PARTIDO QUE SE ESTARA LLEVANDO EN LA CUIDAD DE LA PAZ EN LA CANCHA TOLEDO VALLE QUE SE LLEVARA ACABO EL DIA 19-11-2023  </t>
  </si>
  <si>
    <t>APOYO CON CENAS A LOS AGENTES DEL CAM ASIGNADOS AL CAMPO DEL FERIA DE TODOS LOS SANTOS</t>
  </si>
  <si>
    <t>APOYO AL DEPORTE CON TRANSPORTE PARA NUESTRO NIÑOS DE LA ESCUELITA DE FUTBOL QUE ESTARAN PARTICIPANDO  EN UN ENCUENTRO DEPORTIVO EN LA LIGA VALORES EN  EL MUNICIPIO DULCE NOMBRE MARIA EL DIA 14-11-2023</t>
  </si>
  <si>
    <t>RICARDO ALEAXNDER MARTINEZ</t>
  </si>
  <si>
    <t>PARTICIPACION ARTISTICA DE PAYASO  EN LA ESCUELITA MUNICIPAL EL DIA 30-10-2023</t>
  </si>
  <si>
    <t>APOYO AL DEPORTE CON TRANSPORTE PARA NUESTRO NIÑOS DE LA ESCUELITA DE FUTBOL QUE ESTARAN PARTICIPANDO  EN UN ENCUENTRO DEPORTIVO EN LA LIGA VALORES EN  QUEZALTEPEQUE EL DIA 13-11-2023</t>
  </si>
  <si>
    <t xml:space="preserve">DIFUSION DE CUÑAS RADIALES EN EMISORA DE RADIO DEL 01 AL 30 DE NOVIEMBRE 2023 CON EL OBJETIVO DE PROPORCIONAR ACTIVIDADES DE LAS MUNICIPALIDAD  TALES COMO JORNADA ASI, ALACRANES,DISPENSA DE INTERESES Y ESPACIOS DE RADIOS PARA ENTREVISTA  </t>
  </si>
  <si>
    <t>DIFUSION DE CUÑAS RADIALES PARA PROMOCIONAR ACTIVIDADES DE LA MUNICIPALIDAD TALES COMO , GRATITUD, DISPENSA DE INTERESES , ASI ETC DESDE EL 19 DE OCTUBRE AL 18 DE NOVIEMBRE 2023</t>
  </si>
  <si>
    <t xml:space="preserve">PARA SER REALIZADO EN E MERCADO MUNICIPAL </t>
  </si>
  <si>
    <t>REPARACION DEL CARRO PLACA N3202</t>
  </si>
  <si>
    <t>COMPRA DE REFRIGERIOS PARA LAS PERSONAS QUE ASISTIRA A LA INAUGURACION DE LA CANCHA DE TEPEYAC</t>
  </si>
  <si>
    <t>APOYO CON UN COMBO DE VELA PARA PERSONAS DE ESCASOS RECURSOS, EN CALLE LOS AMATES</t>
  </si>
  <si>
    <t>31-0-2023</t>
  </si>
  <si>
    <t>EDUARDO ALCIDES ALMENDAREZ LOPEZ</t>
  </si>
  <si>
    <t xml:space="preserve">PRESENTACION ARTISTICA EN CELEBRACION DEL DIA DEL NIÑO EN EL INFRAMS EL DIA 24-10-2023 </t>
  </si>
  <si>
    <t>COMPR DE DOS BATERIAS AL CAMION RECOLECTOR PLCA N2595</t>
  </si>
  <si>
    <t>APOYO CON PIÑATAS Y DULCES A CASA LA CULTURA PARA CELEBRAR FESTIVAL DE NIÑEZ Y ADOLECENCIA EN ATRIO DE CATEDRAL EL DIA 24-11-2023</t>
  </si>
  <si>
    <t>AREGLO FLORAL PARA SER ENTERGADO A FAMILIA DEL COMPAÑERO EDUARDO FRANCO NUÑEZ POR EL FALLECIMIENTO DE LA MAMA</t>
  </si>
  <si>
    <t>APOYO CON PIÑATAS Y DULCES  AL CASERIO LOS RAMIREZ EN LAS FIESTAS PATRONALES EN HONOR A LA VIRGEN DE LA MEDALLA EL DIA 27-11-2023</t>
  </si>
  <si>
    <t>REPARACION DEL CAMION RECOLECTOR DE PLACA N2595</t>
  </si>
  <si>
    <t>ALIMENTOS PAR ATENDER A PERSONAL DE LA MUNICIPALIDAD EN APYO  A ACTIVIDAADES DEL DIA 2 DE NOVIEMBRE QUE ES EL DIA DE LOS DIFUNTOS</t>
  </si>
  <si>
    <t>SERVICIOS PRESTADO DEL 01 AL 15 DE  NOVIEMBRE DE 2023</t>
  </si>
  <si>
    <t>APOYO CON PAYASO AL CASERIO LOS RAMIREZ EN LA FIESTA PATRONALES EN HONOR A LA VIRGEN LA MEDALLA MILAGROSA DEL DIA 27-11-2023</t>
  </si>
  <si>
    <t>APOYO A DEPORES CON 21 HORAS DE CLASES AEROBICAS PARA LAS PERSOAS EN LA CANCHA LA MARAÑA DESDE EL 2-10-2023  HASTA EL 30-10-2023</t>
  </si>
  <si>
    <t>COMPRA DE AGUA PARA EL CONSUMO DEL  PERSONAL DE ESTA MUNICIPALIDAD</t>
  </si>
  <si>
    <t>APOYO AL DEPORTE CON TRANSPORTE PARA NUESTRO NIÑOS DE LA ESCUELITA DE FUTBOL QUE ESTARAN PARTICIPANDO  EN UN ENCUENTRO DEPORTIVO EN LA LIGA ALEVINES EN EL MUNICIPIO LA PALMA  EL DIA 21-11-2023</t>
  </si>
  <si>
    <t>RICARDO ALEXANDER MATINEZ NUÑEZ</t>
  </si>
  <si>
    <t>APOYO AL DEPORTE CON TRANSPORTE PARA NUESTRO NIÑOS DE LA ESCUELITA DE FUTBOL QUE ESTARAN PARTICIPANDO  EN UN ENCUENTRO DEPORTIVO EN LA LIGA CADETE EN EL MUNICIPIO  DE COMALAPA  EL DIA 22-11-2023</t>
  </si>
  <si>
    <t>RICARDO ALEXANDER MARTINEZ  MORALES</t>
  </si>
  <si>
    <t>APOYO AL DEPORTES DE ALIMENTACION PARA EL EQUIPO ALACRANES EN LA LIGA DEL (INDES) COPA LOTERIA PARTIDO SE LLEVARA ACABO  EL DIA 14-11-2023,DICHO ALEMENTO FUE ENTREGADO A JUGADORES Y PERSONALES DE INSTITUCION  QUE ACOMPAÑARON AL EVENTO</t>
  </si>
  <si>
    <t>APOYO CON 75 REFREGERIOS A LA DESCO DEL CASERIO LOS ALAS, PARA ASAMBLEA  DE SOCIALIZACION DE LA ORDENAZA MUNICIPAL QUE SELLEVARA ACABO EL DIA DOMINGO 5 DE NOVIEMBRE 2023</t>
  </si>
  <si>
    <t>PINTURA QU SERA UTILIZADA PARA MARCAR LA CANCHA DEL ESTADIO GREGORIO MARTINEZ PARA EL PARTIDO  DE ALACRANES EN LA COPA LOTERIA (INDES)</t>
  </si>
  <si>
    <t>APOYO CON UN COMBO DE VELA A PERSONAS DE ESCASOS RECURSOS PARA LA VELACION EN BARRIO LA SIERPE SECTOR 3</t>
  </si>
  <si>
    <t>APOYO CON UN COMBO DE VELA A PERSONAS DE ESCASOS RECURSOS PARA LA VELACION EN GUANCORA</t>
  </si>
  <si>
    <t>APOYO CON UN COMBO DE VELA A PERSONAS DE ESCASOS RECURSOS PARA LA VELACION EN COLONIA FATIMA</t>
  </si>
  <si>
    <t>REPARACION DEL CARRO PLACA N3989</t>
  </si>
  <si>
    <t>REPARACION DEL CARRO PLACA N11437</t>
  </si>
  <si>
    <t>REPARACION DEL CAMION KIA PLACA  N10204</t>
  </si>
  <si>
    <t>COMPRA DE LLANTA PARA EL CAMION RECOLECTOR PLACA N 16716</t>
  </si>
  <si>
    <t>CAMBIO DE TAMBOR E INSTALACION Y SERVICIOS TECNICOS PARA EL EQUIPO  MARCA BROTHER, MODELO MFC-L6900DW</t>
  </si>
  <si>
    <t xml:space="preserve">VILMA ELOISA PALACIOS HERNANDEZ </t>
  </si>
  <si>
    <t>GESTION Y  DOCUMENTO Y ARCHIVO</t>
  </si>
  <si>
    <t>MATERIALES QUE SERAN UTULIZASO EN LA REPARACION DEL PORTON DE LAS INSTALACIONES DEL CAM DE ESTA CUIDAD</t>
  </si>
  <si>
    <t>PARA DONACION A FIESTA INFANTIL EN CLAUSURA DE ATENCION D EPRIMERA INFANCIA EN CASERIO GUNCORA EL DIA  22-11-2023</t>
  </si>
  <si>
    <t>COMPRA DE LUBRICANTE QUE SERA UTILIZADO EN EL MANTENIMIENTO EN LA MOTONIVELADORA PROPIEDAD DE EEST MUNICIPALIDAD</t>
  </si>
  <si>
    <t>APOYO CON 30 CANASTA PARA SER ENTREGADA EN EL CANTON LAS MINAS  EN EL 27° FESTIVAL ARTISTICO , Y 17° FESTIVAL DEL MAIZ QUE SE REALIZARA EL DIA 24-11-2023</t>
  </si>
  <si>
    <t>MANTENIMIENTO PARA LA MOTONIVELADORA PROPIEDAD DE ESTA MUNICIPALIDAD</t>
  </si>
  <si>
    <t>MANTENIMIETO PREVENTIVO AL TRACTOR AGRICOLA  JHON DEER DE ESTA MUNICIPALIDAD</t>
  </si>
  <si>
    <t>AGUA QUE SERA PARA EL CONSUMO  EN LA UNIDAD DE PROYECTOS</t>
  </si>
  <si>
    <t>REPARACION DE LA BOMBA HIDRAULICA AL CAMION COMPACTADOR PLACA N 17-798</t>
  </si>
  <si>
    <t xml:space="preserve">LAVADO Y ENGRASADO GENERAL A LOS PICTUP DE ESTA MUNICIPALIDAD </t>
  </si>
  <si>
    <t>FLAVIO FRANCISCO VILLEDA SIBRIAN</t>
  </si>
  <si>
    <t>REPARACION DE MOTOCIERRAS QUE SE DAÑO EN UNA EMERGENCIA POR CAIDA DE ARBOL EN EL INVIERNO RECIENTO AÑO 2023</t>
  </si>
  <si>
    <t>CELEBRACION DE DIA DE LA NIÑAS DE ATENCION INTEGRAL DE LA PRIMERA INFANCIA CAIPI DE LA MUNICIPALIDAD EL DIA 6-10-2023</t>
  </si>
  <si>
    <t>CELEBRACION DEL DIA DEL NIÑO Y NIÑA EN PARVULARIA DEL CENTRO ESCOLAR REPUBLICA DE HONDURAS EL DIA 02-10-2023</t>
  </si>
  <si>
    <t>ARTICULOS QUE SE UTILIZARAN EN MTTO DE LA CONCRETERA PROPIEDAD DE ESTA MUNICIPALIDAD</t>
  </si>
  <si>
    <t>O651</t>
  </si>
  <si>
    <t>COMPRA MEDICAMENTO QUE SERA UTILIZADO PARA LA JORNADA MEDICA DE NOVIEMBRE 2023</t>
  </si>
  <si>
    <t>COMPRA DE PRODUCTO PARA ARMAR LAS CAJAS QUE LE ENTREGAN A LOS ADULTO MAYORES BENEFICIADO POR EL PROGRAMA DE GRATITUD MES CORRESPONDIENTE OCTUBRE 2023</t>
  </si>
  <si>
    <t>COMPRA DE PIÑATAS Y DULCE PARA APOYAR EN LAS FIESTA PATRONALES EN COLONIA JOYA LENCA  EN HONOR A LA VIRGEN INMACULADA CONCEPCION DE MARIA</t>
  </si>
  <si>
    <t>COMPRA DE RESPUESTO Y LUBRICANTE SERA UTILIZADO EN LA RETROEXCAVADORA  PROPIEDAD DE ESTA MUNICIPALIDAD</t>
  </si>
  <si>
    <t>WILLIAMS ARMANDO LOPEZ GOMEZ</t>
  </si>
  <si>
    <t>REPARACION DE SONIDO DE LA ALCALDIA MUNICIPAL DE CHALATENANGO A CARGO DE LA UNIDAD DE PROYECCION SOCIAL</t>
  </si>
  <si>
    <t>COMPRA DE ARREGLO FLORALES PARA APOYAR A CANTON LAS MINAS  EN EL MARCO DE LAS FIESTA PATRONALES A LA VIRGEN INMACULADA CONCEPCION DE MARIA EL DIA 7-12-2023</t>
  </si>
  <si>
    <t>APOYO CON PIÑATAS Y DULCES A CANTON LAS MINAS EN EL MARCO DE LAS FIESTA PATRONALES A HONOR A LA VIRGEN INMACULADA CONCEPCION DE MARIA EL DIA 7-12-2023</t>
  </si>
  <si>
    <t>APOYO CON PAYASOA CANTON LAS MINAS EN EL MARCO DE LAS FIESTA PATRONALES A HONOR A LA VIRGEN INMACULADA CONCEPCION DE MARIA EL DIA 7-12-2023</t>
  </si>
  <si>
    <t>APOYO CON ATAUD A YOSSAIRA LISBETH MENJIVAR ORELLANA PARA DAR SEPULTURA AL FALLECIDO ADILMO ANTONIOCASTILLO QUIEN FALLECIO EL 2-11-2023</t>
  </si>
  <si>
    <t>APOYO CON ATAUD A JOSE LISANDRO ALAS MENJIVAR PARA DAR SEPULTIRA A QUIEN EN VIDA FUE  MARTA LILIAN ALAS MENJIVAR QUIEN FALLECIO EL 4-11-2023</t>
  </si>
  <si>
    <t>PAGO POR ABASTECIMIENTO DE COMBUSTIBLE DURANTE EL MES DE NOVIEMBRE 2023</t>
  </si>
  <si>
    <t xml:space="preserve">PAGO POR ABASTECIMIENTO DE COMBUSTIBLE DURANTE EL MES DE NOVIEMBRE 2023 A LOS CARROS DE ESTA MUNICIPALIDAD </t>
  </si>
  <si>
    <t>APOYO CON ATAUD A FAMILIA DE ESCASOS RECURSOS PARA DAR SEPULTURA A QUIEN EN VIDA FUE CARLOS ARTUROS MARTINEZ CASTILLO QUIEN FALLECIO EL 01-11-2023</t>
  </si>
  <si>
    <t>APYO CON PIÑATAS Y DULCES A COLONIA JOYA LENCA  RN FISTA PATRONALES EN HONOR A LA VIRGEN INMACULADA CONCEPCION DE MARIA</t>
  </si>
  <si>
    <t>APOYO CON JORNADA DE JARIPEO A CASERIOS LOS AMATES EL DIA SABADO 2 DE NOVIEMBRE 2023 EN EL MARCO DE LAS FIESTA PATRONALES</t>
  </si>
  <si>
    <t>REPARACION DE LLANTA DEL CARRO  DE ESTA MUNICIPALIDAD PLACA N-3989</t>
  </si>
  <si>
    <t>COMPRA DE ACEITE A LOS CAMIONES PLACAS N-17798, N-16716, N83742, N-2595</t>
  </si>
  <si>
    <t>APOYO CON ATAUD PARA MARIA JUANA GUILLEN PARA LA SE PULTURA DE SU EHRMANO QUE EN VIDA FUE MIGUEL ANGEL ENRIQUEZ GUILLEN QUIEN FALLECIO EL 4-11-2023</t>
  </si>
  <si>
    <t>SERVICIOS PRESTADO DEL 16 AL 30 DE  NOVIEMBRE DE 2023</t>
  </si>
  <si>
    <t>MANTENIMIENTOS DE LOS CAMIONES Y CARROS DE ESTA MUNICIPALIDAD PLACA N-3989, N-3962,N-2571,N-2588</t>
  </si>
  <si>
    <t>ESTOS RESPUESTOS  Y LUBRICANTES SERAN UTILIZADO EN LA RETROEXCAVADORA DE ESTA MUNICIPALIDAD</t>
  </si>
  <si>
    <t>APOYO CON SORBETE A CANTON LAS MINAS EN EL MARCO DE LAS FIESTA ATRONALES  A LA VINGEN INMACULADA CONCEPCION EL DIA 7-12-2023</t>
  </si>
  <si>
    <t>APOYO CON ARREGLOS A CANTON LAS MINAS EN EL MARCO DE LAS FIESTA PATRONALES EN LA VIRGEN INMACULADA CONCEPCION  DE MARIA EL DIA 7-12-2023</t>
  </si>
  <si>
    <t>APOYO CON PIÑATAS Y DULCES A CANTON LAS MINAS EN EL MARCO DE LAS FIESTA PATRONALES EN LA VIRGEN INMACULADA CONCEPCION  DE MARIA EL DIA 7-12-2023</t>
  </si>
  <si>
    <t>APOYO CON PAYASO A CANTON LAS MINAS EN EL MARCO DE LAS FIESTA PATRONALES EN LA VIRGEN INMACULADA CONCEPCION  DE MARIA EL DIA 7-12-2023</t>
  </si>
  <si>
    <t>APOYO CON 2 CAJAS DE MARGARITAS A CANTON LAS MINAS EN EL MARCO DE LAS FIESTA PATRONALES EN LA VIRGEN INMACULADA CONCEPCION  DE MARIA EL DIA 7-12-2023</t>
  </si>
  <si>
    <t xml:space="preserve">EDGARDO OTONIEL SILIEZAR MENA </t>
  </si>
  <si>
    <t>APOYO AL DEPORTES CON UNIFORMES PARA EL TORNEO MUNICIPAL DICEMBRINO QUE SE ESTARA LLEVANDO ACABO EN ESTE MUNICIPIO</t>
  </si>
  <si>
    <t>MIRIAN GRACIELA CARDOZA</t>
  </si>
  <si>
    <t>CONTRATACION DE DESDILE DE CORREOS QUE SE REALIZARA EL DIA 8-12-2023 EN EL DESARROLLO DE LAS FIESTA NAVIDEÑAS 2023 DE ESTA MUNICIPALIDAD.</t>
  </si>
  <si>
    <t>PAGO DE PLANILLA DE ADOLECENTES BECADOS PARA ESTUDIAR BACHILLERATO EN CONVENIO PLAN INERTANCIONAL CORRESPONDIENTE DEL MES DE JULIO 2023</t>
  </si>
  <si>
    <t>PAGO DE PLANILLA DE ADOLECENTES BECADOS PARA ESTUDIAR BACHILLERATO EN CONVENIO PLAN INERTANCIONAL CORRESPONDIENTE DEL MES DE  OCTUBRE 2023</t>
  </si>
  <si>
    <t>PAGO DE PLANILLA DE ADOLECENTES BECADOS PARA ESTUDIAR BACHILLERATO EN CONVENIO PLAN INERTANCIONAL CORRESPONDIENTE DEL MES DE  NOVIEMBRE 2023</t>
  </si>
  <si>
    <t>PAGO DE PLANILLA DE ADOLECENTES BECADOS PARA ESTUDIAR BACHILLERATO EN CONVENIO PLAN INERTANCIONAL CORRESPONDIENTE DEL MES DE  DICIEMBRE 2023</t>
  </si>
  <si>
    <t>PAGO DE PLANILLA DE ADOLECENTES BECADOS PARA ESTUDIAR BACHILLERATO EN CONVENIO PLAN INERTANCIONAL CORRESPONDIENTE DEL MES DE  AGOSTO 2023</t>
  </si>
  <si>
    <t>PAGO DE PLANILLA DE ADOLECENTES BECADOS PARA ESTUDIAR BACHILLERATO EN CONVENIO PLAN INERTANCIONAL CORRESPONDIENTE DEL MES DE  SEPTIEMBRE 2023</t>
  </si>
  <si>
    <t>PAGO DE PLANILLA DE ADOLECENTES BECADOS PARA ESTUDIAR BACHILLERATO EN CONVENIO PLAN INERTANCIONAL CORRESPONDIENTE DEL MES DE  MAYO 2023</t>
  </si>
  <si>
    <t>PAGO DE PLANILLA DE ADOLECENTES BECADOS PARA ESTUDIAR BACHILLERATO EN CONVENIO PLAN INERTANCIONAL CORRESPONDIENTE DEL MES DE  JUNIO 2023</t>
  </si>
  <si>
    <t>PAGO DE ALIMENTACION DE DESAYUNOS YNALMUERZOS , PARA PERSONAL DE LA ALCALDIA Y COLABORADORES DE LA JORNADA MEDICA EN IIGNACIO ELLACURIA MES DE NOVIEMBRE 2023</t>
  </si>
  <si>
    <t>SERVICIOS GENERALES DE BODEGA</t>
  </si>
  <si>
    <t>COMPRA DE CENAS PARA EL PERSONAL QUE ELABORO EN EL EVENTO DE LA INAUGURACION DE LUCES NAVIDEÑA Y DESFILE NAVIDEÑO DEL DIA 8-12-2023</t>
  </si>
  <si>
    <t>CONTRATACION DE DISCOMOVIL Y GRUPO MUSICALES PARA FIESTA NAVIDEÑA 2023 EL DIA 20-12-2023</t>
  </si>
  <si>
    <t>O0572</t>
  </si>
  <si>
    <t>CUÑAS RADIALES TRANSMITIDAS DURANTE EL PERIODO DEL 19 DE NOVIEMBRE AL 18 DE DICIEMBRE  2023 CON EL OBJETIVO DE PROMOSIONAR Y INFORMAR ACTIVIDADES UNICIPALES TALES COMO ;DISPENSA DE INTERESES , NAVIDAD PARA CELEBRAR ,ETC</t>
  </si>
  <si>
    <t>15-112023</t>
  </si>
  <si>
    <t>CUÑAS RADIALES TRANSMITIDAS DURANTE EL PERIODO DEL 16 DE NOVIEMBRE AL 16 DE DICIEMBRE  2023 CON EL OBJETIVO DE PROMOSIONAR Y INFORMAR ACTIVIDADES UNICIPALES TALES COMO ; PROGRAMA ASI,DISPENSA DE INTERESES Y GRATITUD</t>
  </si>
  <si>
    <t>PARA USO DE DESPACHO MUNICIPAL Y PERSONAL DEL CORO NACIONAL EL DIA 8-12-2023</t>
  </si>
  <si>
    <t xml:space="preserve">MILAGRO DEL CARMEN LANDAVERDE ORELLANA </t>
  </si>
  <si>
    <t>APYO CON 200 REFRIGERIOS (TAMALES)  ALA COMUNIDAD CATPLICA DE LA LOTIFICACION GALICIA QUIENES CELEBRA LAS FIESTA PATRONALES EN HONOR A LA VIRGEN SANTA LUCIA EL DIA 13-12-2023</t>
  </si>
  <si>
    <t>PERIODO FACTURADO DEL 1-11-2023 AL 30-11-2023 PARA USO DE EMPLEADOS DE LA MUNICIPALIDAD</t>
  </si>
  <si>
    <t>COMPRA DE INSUMPS PARA USAR PARA PREPARAR REFRIGERIOS DE CLAUSURA DE CBI- CHALATENANGO ,EL DIA 15-12-2023 CONVENIO INSTITUTO CRECER JUTOS</t>
  </si>
  <si>
    <t>COMPRA DE PASTEL PARA CLAUSURA DE CBI-CHALATENANGO DIA 15-12-2023 CONVENIO CRECER JUNTOS</t>
  </si>
  <si>
    <t>COMPRA JUGUETES PARA CADA UNO DE LAS NIÑAS QUE SE GRADUARAN EN CLAUSURAS DE CAIPI 2023 EL DIA 13,14 -12-2023</t>
  </si>
  <si>
    <t>COMPRA PARA REFRIGERIOS PARA CLAUSURAS DE CAIPIS 2023</t>
  </si>
  <si>
    <t>COMPRA DE 180 CANASTA MEDIANAS NAVIDEÑAS Y 230 CANASTA GRANDES</t>
  </si>
  <si>
    <t>COMPRA DE REFRIGERIOS PARA CLAUSURA DE CAIPIS LOS DIA 13,14-12-2023</t>
  </si>
  <si>
    <t>JOSE ANIBAL GALDAMEZ LOPEZ</t>
  </si>
  <si>
    <t>PAGO DE SERVICIO DE AFINADO DE MADERA PARA REPISA DE CONTABILIDAD</t>
  </si>
  <si>
    <t>PAGO DE MANTENIEMINTO AL CAMION COMPACTADOR PLACA N17798</t>
  </si>
  <si>
    <t>SERVICIOS GENERALES</t>
  </si>
  <si>
    <t xml:space="preserve">COMPRA DE TICET PARA LA LOCALIA DEL EQUIPO ALACRANES EN LA COPA LOTERIA (INDES) </t>
  </si>
  <si>
    <t xml:space="preserve">RICARDO ALEXANDER MARTINEZ  </t>
  </si>
  <si>
    <t>COMPRA DE BALONES DE FUTBOL PARA DIFERETES TORNEOS MUNICIPALES</t>
  </si>
  <si>
    <t xml:space="preserve">APOYO AL DEPORTES CON UNIFORMES DEPORTIVOS PARA REUBICACION EN EL TONEO DICEMBRINO </t>
  </si>
  <si>
    <t>APOYO AL DEEPORTE CON TRANSPORTE APARA NUESTRA ESCUELITA  MUNICIPAL QUE ESTARA DISPUTANDO  EL TERCER LUGAR EN LA CATEGORIA ALEVIES EN EL DEPARTAMENTO DE SANTA TECLA EL DIA 16-12-2023</t>
  </si>
  <si>
    <t>APOYO AL DEPORTE CON TRANSPORTE PARA LA ESCUELITA MUNICIPAL QUE TENDRA UN PARTIDO AMISTOSO EN EL MUNICIPIO DE TEJUTLA EN LA CATEGORIA D ECADETE EL DIA 1-12-2023</t>
  </si>
  <si>
    <t>APOYO AL DEPORTE CON TRANSPORTE PARA LA ESCUELITA MUNICIPAL QUE TENDRA UN PARTIDO EN LA CATEGORIA CADETE  EN EL MUNICIPIO DE LA REINA EN LA CATEGORIA DE CADETE EL DIA 1-12-2023</t>
  </si>
  <si>
    <t>APOYO AL DEPORTES CON TRANSPORTE PARA NUESTRA ESCUELITA MUNICIPAL QUE ESTARA PARTICIPANDO EN LAS SEMIFINALES EN LA CATEGORIA ALEVINES EN E LDEPARTAMENTO DE SANTA ANA EL DIA 13-12-2023</t>
  </si>
  <si>
    <t>COMPRA D EREFRIGERIOS PARA SER ENTERGADOS A TODOS LOS ASISTENTE A LA FIESTA INFANTIN NAVIDEÑA EL DIA 19-12-2023</t>
  </si>
  <si>
    <t>1,53</t>
  </si>
  <si>
    <t>PAGO POR EL SERVICIO DE AFINANDO DE MADERA PARA RAPISA DE CONTABILIDAD</t>
  </si>
  <si>
    <t>PARA REFRIGERIOSEN CLAUSURA DE CAIPIS LOS DIAS 13,14 DICIEMBRE 2023</t>
  </si>
  <si>
    <t>APORO AL DEPORTES CON 19 HORAS DE CALSE DE AREBICAS QUE SE ESTAN LLEVANDO ACABO EL DIA 6 DE NOVIEMBRE AL 30 DE NOVIEMBRE  DEL PRSENTE AÑO EN LA CANCHA LA MARAÑA</t>
  </si>
  <si>
    <t>ALFONSO SAMAEL RAMIREZ BLANCO</t>
  </si>
  <si>
    <t>INSUMO PARAS ER UTULIZADO COMO PREMIOS EN EVENTOS SKATEBOARDING EL 27-12--2023</t>
  </si>
  <si>
    <t>GDEL</t>
  </si>
  <si>
    <t>CARLOS ROBERTO MELGAR VELASCO</t>
  </si>
  <si>
    <t>SERVICIO DE TRANSPORTE PARA QUE PARTICIPEN JOVENES EN CATIVIDAD DE SKATEBOARDING</t>
  </si>
  <si>
    <t xml:space="preserve">APOYO AL DEPORTE CON TROFEOS PARA PREMIACIONES DE LOS DIFERENTE TORNEOS MUNICIPALES DICEMBRINO 2023 </t>
  </si>
  <si>
    <t>CONTRATACION DE DISCOMOVIL PARA LA ACTIVIDAD DEL DIA DE LA JUVENTUD EN EL MARCO DE LAS FIESTA NAVIDEÑA</t>
  </si>
  <si>
    <t xml:space="preserve">CONTRATACION DE JARIPEO PARA EL DESARROLLO DE LAS FIESTA NAVIDEÑAS 2023 A REALIZAR DESDE LOS DIAS 22Y 23-12-2023 </t>
  </si>
  <si>
    <t>COMPRA DE POLVORA PARA EL MARCO DE LAS FIESTA NAVIDEÑAS 2023 QUE SE UTILIZARA EN DIFERENTE PUNTOS DEL MUNICIPIO DE CHALATENANGO</t>
  </si>
  <si>
    <t>SERVICIO DE TRANSPORTE PARA QUE PARTICIPEN JOVENES EN CATIVIDAD DE SKATEBOARDING EL 27-12-2023</t>
  </si>
  <si>
    <t>PROMOCION MEDIANTE CUÑAS RADIALES EN RADIO PARA INFORMAR Y DIFUNDIR ACTIVIDADES DE LA MUNICIALIDAD TALES COMO :NAVIDAD PARA CELEBRAR ,GRATITUD Y PROGRAMA ASI</t>
  </si>
  <si>
    <t>presentación artística  en plaza central y Upatoro en el marco de la gira navideña para celebrar y villa navideña.</t>
  </si>
  <si>
    <t>PARTICIPACION ARTISTICA EN 26 COMUNIDADES  DE LA GIRA NAVIDEÑA EN NAVIDAD PARA CELEBRAR</t>
  </si>
  <si>
    <t>HYSEL  TATIANA DIAZ AMAYA</t>
  </si>
  <si>
    <t>ALIMENTACION PARA EQUIPO DE TRABAJOS QUIENES APOYARON ACTIVIDADES BAILABLES EN EL MARCO DE LAS FIESTA NAVIDEÑAS</t>
  </si>
  <si>
    <t>MARIO ALEXANDER ALVARADO</t>
  </si>
  <si>
    <t>APOYO AL DEPRTE CONTRASNPORTE PARA EL CIERRE DE LA LIGA ALEVINE EN SAN SALVADOR EL DIA 21-12-2023</t>
  </si>
  <si>
    <t xml:space="preserve">APOYO AL DEPORTES CO STICKRS QUE SERA UTILIZADO PARA LAS MEDALLAS QUE SERAN ENTREGADOS EL DIA 27-12-2023 EN LA PREMIACIO DE TORNEO MUNICIPALES </t>
  </si>
  <si>
    <t>APOYO AL DEPORTES CON REFRIGERIOS PARA LA ESCUELITA MUNICIPAL EN LA CLEBACION DE MAÑANA RECREATIVA</t>
  </si>
  <si>
    <t>PRESENTACION ARTISTICA  DE SERVICIOS DE PAYASO EN REUBICACION 2 EN EL MARCO DE LA GIRA NAVIDEÑA  NAVIDAD PARA CELEBRAR</t>
  </si>
  <si>
    <t xml:space="preserve">AGUA PURIFICADA PARA CONSUMO DEL PERSONAL DE ESTA MUNICIPALDAD </t>
  </si>
  <si>
    <t>PAGO DE TRANSPORTE  PARA PARTICIAPCION DEL EQUIPO DE ALACRANES EN LA LIGA INDES EN COPA LOTERIA PARTIDO A DISPUTAR EN EL DEPARTAMENTO DE SONSONATE EL DIA 3-12-2023</t>
  </si>
  <si>
    <t>PAGO DE TRANSPORTE  PARA PARTICIAPCION DEL EQUIPO DE ALACRANES EN LA LIGA INDES EN COPA LOTERIA PARTIDO A DISPUTAR EN EL DEPARTAMENTO DE LA UNION EL DIA 14-12-2023</t>
  </si>
  <si>
    <t>APOYO CON TRANSPORTE PARA REALIZARSE EXAMEN DE MAMOGRAFIA A UN GRUPO DE MUJERES DE CANTON LAS MINAS ,PARA EL 15 DE DICIEMBRE  EN EL HOPITAL DE LA MUJER EN LOURDES COLON</t>
  </si>
  <si>
    <t>APOYO AL DEPORTE CON TRANSPORTE PARA NUESTRA ESCUELITA MUNICIPL QUE ESTRA LLEVANDO UN PARTIDO EL DIA 6-12-2023 EN CATEGORIA  SUB 14 EN EL MUNICIPIO DE COMALAPA</t>
  </si>
  <si>
    <t>COMPRA DE JUGOS Y GALLETAS A LA COMUIDAD DE GUANCORA PARA MISA QUE SE REALIZARA EL DIA 24-12-2023</t>
  </si>
  <si>
    <t>COMPRA DE COHETES PARA ENTREGAR A DIFERENTES SOLICITUDES DE COMUNIDADES Y PARA ACTIVIDADES DE LA ALCALDIA</t>
  </si>
  <si>
    <t>CARMEN ELENA GUARDADO RAMIREZ</t>
  </si>
  <si>
    <t>COMPRA DE REFRIGERIOS PARA EL B° EL CHILE PARA LOS ENMASCARADOS QUE REALIZARAN EB US FISRTA PATRONALES EN HINOR A SAN JUAN  EVANGELISTA EL DIA 29-12-2023</t>
  </si>
  <si>
    <t>APOYO CON REFRIGEROIOS A LA COMUNIDADES DE LAS COLINAS Y EL CONACASTE PARA LA CELEBRACION  DE LAS FIESTA DE FIN DE AÑO  QUE SE REALIZARA  EL DIA 17-12-2023</t>
  </si>
  <si>
    <t>COMPRA DE VASOS Y CUCHARAS PARA SERVIR SORBETE EN ALGUNAS ACTIVIDADES DE NAVIDAD PARA CELEBRAR</t>
  </si>
  <si>
    <t>COMPRA DE PRODUCTOS PARA ARMAR LAS CAJAS DEL PROGRAMA GRATITUD EL CUAL SE ENTREGA A DIFERENTES ADULTOS MAYORES DEL MUNICIPIO  CORRESPONDIENTE DEL MES DE DICIEMBRE 2023</t>
  </si>
  <si>
    <t>APOYO CON ALMUERZO PARA FISTA NAVIDEÑA A LOS ADULTO MAYORES DE ISP DE CHALATENANGO</t>
  </si>
  <si>
    <t>COMPRA DE CENAS PARA EL PERSONAL QUE APOYO EN LA VILLA NAVIDEÑA QUE SE REALIZARA EN LA PLAZA CENTRAL EL DIA 14-12-2023</t>
  </si>
  <si>
    <t>JOSE EDUARDO ORELLANA MENJIVAR</t>
  </si>
  <si>
    <t xml:space="preserve">APOYO CON CONTRATACION DE LA BANDA DE NIDITO TIBIO  PARA QUE ACOMPAÑE EN LA TRADICION ENMASCARADA EL DIA 29-12-2023 </t>
  </si>
  <si>
    <t>APOYO CON ARTISTA SOLISTA AL B° EL CHILE EN SUS FIESTA PATRONALES EN HONOR A SAN JUAN  EVANGELISTA  PARA LA NOCHE DE ARTISTA EL DIA 29-12-2023</t>
  </si>
  <si>
    <t>RIGOBERTO ARMANDO MUSUN</t>
  </si>
  <si>
    <t>COMPRA DE ALIMENTACION PARA EL EPRSONAL MUNICIPAL EN TURNO EL DIA 24 Y 31 -12-2023</t>
  </si>
  <si>
    <t>APOYO CON REFRIGERIOS A LA UNIDAD DE SALUD EL DORADO PARA JORNADA DE CLAUSURA DE LAS ACTIVIADDES REALIZADAS CON LOS ADULTO MAYORES</t>
  </si>
  <si>
    <t>PAGO DE INSUMOS ALIMENTICIOS CONSUMIDOS POR NIÑAS Y NIÑOS  EDUCADORES EN CBI CHALATENANGO EN EL MES DE DICIEMBRE 2023 CONVENIO INSTITUTO CRECER JUNTOS</t>
  </si>
  <si>
    <t>PAGO DE INSUMOS ALIMENTICIOS CONSUMIDOS POR NIÑAS Y NIÑOS  EDUCADORES EN CBI CHALATENANGO EN EL MES DE NOVIEMBE 2023 CONVENIO INSTITUTO CRECER JUNTOS</t>
  </si>
  <si>
    <t>DIRECCION GENERAL DE TESORERIA</t>
  </si>
  <si>
    <t>APOYO AL DERECHO DE TRAMITES DE TRASPASO Y TARJETAS DE CIRCULACION PLACAS M487924 Y M487927 AÑO 2023</t>
  </si>
  <si>
    <t>BERTA ALICIA SERRANO DELGADO</t>
  </si>
  <si>
    <t>COMPRA DE ALMUERZO PARA EL PERSONAL QUE APOYO EN LA GIRA DE NAVIDA PARA CELEBRAR 2023</t>
  </si>
  <si>
    <t>APOYO CON REFRIFERIOS A LA COMUNIDAD TOTOLCO PARA SUS FIESTA PATRONALES  QUE SE REALIZARA EL DIA 30-12-2023</t>
  </si>
  <si>
    <t>COMPRA DE SIBIRIANOS PARA  LOS  NIÑOS Y NIÑAS QUE PARTICIAPRON EN NAVIDAD PARA CELEBRAR EN LA COLONIA ZACAMIL</t>
  </si>
  <si>
    <t>REFRIGERIOS PARA LOS NIÑOS Y NIÑAS QUE PARTICIPARON EN LA VILLA NAVIDEÑA  EL DIA 14-12-2023 EN LA PLAZA CENTRAL</t>
  </si>
  <si>
    <t>COMPRA DE SIBIRIANOS PARA  LOS  NIÑOS Y NIÑAS QUE PARTICIAPRON EN NAVIDAD PARA CELEBRAR EN LA COMUNIDAD DE LAS MESAS 2</t>
  </si>
  <si>
    <t>COMPRA DE SIBIRIANOS PARA  LOS  NIÑOS Y NIÑAS QUE PARTICIAPRON EN NAVIDAD PARA CELEBRAR 2023 EN LAS COMUNIDADES LOS CALLES, GUANCORA, LA SIERPE , VERACRUZ Y MERCADO MUNICIPAL</t>
  </si>
  <si>
    <t>COMPRA DE REFRIGERIOS PARA LOS NIÑOS Y NIÑAS QUE ASISTIRAN EN LA VILLA NAVIDEÑA EL DIA 15-12-2023 EN PLAZA CENTRAL</t>
  </si>
  <si>
    <t>COMPRA DE CENAS PARA EL PERSONAL QUE APOYARAN EN LAS FIESTA PATRONALES  DEL CHILE EL DIA 29-12-2023</t>
  </si>
  <si>
    <t>COMPRA DE PIÑATAS Y DULCES  PARA CELEBRAR LA PASTORELAS  EL DIA 22-12-2023 EN LA COLONIA VERACRUZ</t>
  </si>
  <si>
    <t>COMPRA DE SIBIRIANOS PARA  LOS  NIÑOS Y NIÑAS QUE PARTICIAPRON EN NAVIDAD PARA CELEBRAR 2023 EN LAS COMUNIDADES SAN JOSE , GUARJILA Y OTRA COMUNIDADES</t>
  </si>
  <si>
    <t>COMPRA DE AGUA PARA EL PERSONAL QUE APOYO EN LA GIRA NAVIDEÑA EL 2023</t>
  </si>
  <si>
    <t>CONTRATACION DE SANTA CLAUS  PARA LLEGADA EN HELICOPTORO EN EL ESTADIO GREGORIO MARTINEZ  DONDE LO ESPERARA LA MAMA CLAUS  Y UN DUENDE  PARA TOMAR FOTOGRAFIAS  Y ENTREGAR REGALOS  EL DIA 17-12-2023</t>
  </si>
  <si>
    <t>PARA USO DE REPORTES  DE LAMPARAS QUEMEDAS EN EL MUNICIPIO</t>
  </si>
  <si>
    <t>COMPRA D EREPARACIONES DE CAJA DE VELOCIDAD  AL CAMION COMPACTADOR PLACA  N16-716</t>
  </si>
  <si>
    <t>ESTE RESPUSTO  SERA  UTILIZADO EN LA RETROEXCAVADORA PROPIEDAD DE ESTA MUNICIPALIDAD</t>
  </si>
  <si>
    <t>ESTE RESPUESTO VA SER INSTALADO  EN LA RETROEXCAVADORA PROPIEDAD DE ESTA MUNICIPALIDAD</t>
  </si>
  <si>
    <t>COMPRA DE MOTOR CUNNISPARA EL CAMION RECOLECTOR PLACAS N-2595</t>
  </si>
  <si>
    <t xml:space="preserve">APOYO AL DEPORTE CON TROFEOS PARA PREMIACIONES DE LOS DIFERENTE TORNEOS MUNICIPALES </t>
  </si>
  <si>
    <t>PERIODO FACTURADO DEL 1-12-2023 AL 31-12-2023 PARA USO DE EMPLEADOS DE LA MUNICIPALIDAD</t>
  </si>
  <si>
    <t>CUÑAS RADIALES PARA PROMOCIONAR Y DIFUNDIR ACTIVIDADES DE LA MUNICIPALIDAD TALES COMO QUEMA DE POLVORA , DIA DE LA JUVENTUD ,DISPENSA DE INTERESES DESDE EL 19-12-2023 AL 18-1-2024</t>
  </si>
  <si>
    <t>PAGO DE PLANILLA A LA NOMINA  DE BECADOS EN LA UNIVERSIDAD MONSEÑOR OSCAR ARNULFO ROMERO (UMOAR) DEL CICLO 02 2023 MES CORRESPONDIENTE AGOSTO 2023</t>
  </si>
  <si>
    <t>PAGO DE PLANILLA A LA NOMINA  DE BECADOS EN LA UNIVERSIDAD MONSEÑOR OSCAR ARNULFO ROMERO (UMOAR) DEL CICLO 02 2023 MES CORRESPONDIENTE SEPTIEMBRE 2023</t>
  </si>
  <si>
    <t>PAGO DE PLANILLA A LA NOMINA  DE BECADOS EN LA UNIVERSIDAD MONSEÑOR OSCAR ARNULFO ROMERO (UMOAR) DEL CICLO 02 2023 MES CORRESPONDIENTE OCTUBRE 2023</t>
  </si>
  <si>
    <t>PAGO DE PLANILLA A LA NOMINA  DE BECADOS EN LA UNIVERSIDAD MONSEÑOR OSCAR ARNULFO ROMERO (UMOAR) DEL CICLO 02 2023 MES CORRESPONDIENTE NOVIEMBRE 2023</t>
  </si>
  <si>
    <t>PAGO DE PLANILLA A LA NOMINA  DE BECADOS EN LA UNIVERSIDAD MONSEÑOR OSCAR ARNULFO ROMERO (UMOAR) DEL CICLO 02 2023 MES CORRESPONDIENTE DICIEMBRE 2023</t>
  </si>
  <si>
    <t>PAGO DE PLANILLA A LA NOMINA  DE BECADOS EN LA UNIVERSIDAD MONSEÑOR OSCAR ARNULFO ROMERO (UMOAR) DEL CICLO 02 2023 MES CORRESPONDIENTE JULIO 2023</t>
  </si>
  <si>
    <t>JULIO</t>
  </si>
  <si>
    <t>JOSE ALVARO AYALA AVILES</t>
  </si>
  <si>
    <t>CONTRATACION DE RATISTA PARA NAVIDAD PARA CELEBRAR 2023 EN LA COMUNIDAD DE REUBICACION 1 Y EL BARRIO LA SIERPE 2023</t>
  </si>
  <si>
    <t>CONTRATACION DE RATISTA PARA NAVIDAD PARA CELEBRAR 2023 EN LA COMUNIDAD DE REUBICACION 1 2023</t>
  </si>
  <si>
    <t>COMPRA DE UNIFORMES PARA SER ENTERGADOS A EQUIPO FEMIENINOS Y MASCULINOS QUE PARTICIPARAN  EN TORNEO RELAMPAGO EN EL DIA DE LA JUVENTUD</t>
  </si>
  <si>
    <t>COMPRA DE RATICULO QUE SERA UTILIZADO EN EL PORTON  PRINCIPAL DE LAS INSTALACIONES DEL TIANGUES MUNICIPAL DE ESTA MUNICIPALIDAD</t>
  </si>
  <si>
    <t>PAGO POR ABASTECIMIENTO DE COMBUSTIBLE DURANTE MES DE DICIEMBRE 2023</t>
  </si>
  <si>
    <t>SERVICIOS PRESTADOS DEL 16 AL 31-12-2023</t>
  </si>
  <si>
    <t>REPARACION DE LLANTA DE A LA RETROEXCAVADORA DE ESTA MUNICIPALIDAD</t>
  </si>
  <si>
    <t>COMPRA DE BATERIA PARA CAMBIO AL CAMION PLACA N-10203</t>
  </si>
  <si>
    <t>PARA SER UTLIZADO EN LA PLAZA CENTRAL</t>
  </si>
  <si>
    <t>COMPRA DE ACEITE QUE FUE UTILIZADA EN EL CAMION COMPACTADOR PLACA N-17798  Y EN EL CAMION PLACA N-2588</t>
  </si>
  <si>
    <t>COMPRA DE TUBO A MOTOCICLETA PLACA M-667848</t>
  </si>
  <si>
    <t>CUÑAS RADIALES PARA DIFUNDIR INFORMACION DE LA MUNICIPALIDAD TALES COMO :LLEGADA  DE SANTA ,DIA DE LA JUVENTUD ,GRATITUD DESDE EL 16 DE DICIEMBRE 2023 AL 16 DE ENERO 2024</t>
  </si>
  <si>
    <t>MANTENIMIENTO AL CAMION PLACA N-10-203</t>
  </si>
  <si>
    <t>PAGO POR ABASTECIMIENTO DE COMBUSTIBLE DURANTE EL MES DE DICIEMBRE 2023</t>
  </si>
  <si>
    <t>DOCUMENTOS POR UNIDAD\PROYECCION SOCIAL\3ER TRIMESTRE\4089-ANA RUTH ERAZO DE GUARDADO-$38.00-PROYECCION SOCIAL_Censurado.pdf</t>
  </si>
  <si>
    <t>DOCUMENTOS POR UNIDAD\PROYECCION SOCIAL\3ER TRIMESTRE\4144-ANA RUTH ERAZO DE GUARDADO-$88.00-PROYECCION SOCIAL_Censurado.pdf</t>
  </si>
  <si>
    <t>DOCUMENTOS POR UNIDAD\PROYECCION SOCIAL\3ER TRIMESTRE\3857-ANA RUTH ERAZO DE GUARDADO-$50.00-PROYECCION SOCIAL_Censurado.pdf</t>
  </si>
  <si>
    <t>DOCUMENTOS POR UNIDAD\PROYECCION SOCIAL\3ER TRIMESTRE\4170-ANA RUTH ERAZO DE GUARDADO-$50.00-PROYECCION SOCIAL_Censurado.pdf</t>
  </si>
  <si>
    <t>DOCUMENTOS POR UNIDAD\PROYECCION SOCIAL\3ER TRIMESTRE\4164-ANA RUTH ERAZO DE GUARDADO-$27.00-PROYECCION SOCIAL_Censurado.pdf</t>
  </si>
  <si>
    <t>DOCUMENTOS POR UNIDAD\DEPORTES 2023\3ER TRIMESTRE\0602-DIEGO JOSUE ABARCA CARCAMO -$220.00-DEPORTES_Censurado.pdf</t>
  </si>
  <si>
    <t>DOCUMENTOS POR UNIDAD\ADMINISTRADOR DE AGUA POTABLE\3ER TRIMESTRE\4244-SANTOS MURCI SIBRIAN-$97.75-AGUA POTABLE_Censurado.pdf</t>
  </si>
  <si>
    <t>DOCUMENTOS POR UNIDAD\ADMINISTRADOR DE AGUA POTABLE\3ER TRIMESTRE\4257-SANTOS MURCIA SIBRIAN-$47.90-AGUA POTABLE_Censurado.pdf</t>
  </si>
  <si>
    <t>DOCUMENTOS POR UNIDAD\PROYECCION SOCIAL\3ER TRIMESTRE\4233-IRIS JACQUELINE PALMACARTAGENA-$400.00-PROYECCION SOCIAL_Censurado.pdf</t>
  </si>
  <si>
    <t>DOCUMENTOS POR UNIDAD\PRIMERA INFANCIA NIÑEZ Y ADOLESCENCIA\3ER TRIMESTRE\4232-KOORMAOS S.A DE C.V-$413.20-PRIIMERA INFANCIA_Censurado.pdf</t>
  </si>
  <si>
    <t>DOCUMENTOS POR UNIDAD\SERVICIOS MUNICIPALES\3ER TRIMESTRE\4222-MARGARITA URBINA SIBRIAN-$178.30-SERVICIOS GENERALES_Censurado.pdf</t>
  </si>
  <si>
    <t>DOCUMENTOS POR UNIDAD\SERVICIOS MUNICIPALES\3ER TRIMESTRE\4200-ELMER VLADIMIR PALACIOS ZAMORA-$338.00-SERVICIOS GENERALES_Censurado.pdf</t>
  </si>
  <si>
    <t>DOCUMENTOS POR UNIDAD\UATM\3ER TRIMESTRE\4226-MARIA FRANCISCA HERNANDEZ DE CASTRO-$75.10-UATM_Censurado.pdf</t>
  </si>
  <si>
    <t>DOCUMENTOS POR UNIDAD\SERVICIOS MUNICIPALES\3ER TRIMESTRE\4207-DIHARE S.A DE C.V-$1650.00-SERVICIOS GENERALES_Censurado.pdf</t>
  </si>
  <si>
    <t>DOCUMENTOS POR UNIDAD\PROYECCION SOCIAL\3ER TRIMESTRE\4121-WALTER SANTANA ARGUETA MORALES-$2560.00-PROYECCION SOCIAL_Censurado.pdf</t>
  </si>
  <si>
    <t>DOCUMENTOS POR UNIDAD\ALUMBRADO PUBLICO\3ER TRIMESTRE\4246-SANTOS MURCIA SIBRIAN-$134.95-ALUMBRADO PUBLICO_Censurado.pdf</t>
  </si>
  <si>
    <t>DOCUMENTOS POR UNIDAD\ALUMBRADO PUBLICO\3ER TRIMESTRE\4247-SANTOS MURCIA SIBRIAN-$625.55-ALUMBRADO PUBLICO.pdf</t>
  </si>
  <si>
    <t>DOCUMENTOS POR UNIDAD\ALUMBRADO PUBLICO\3ER TRIMESTRE\4249-SANTOS MURCIA SIBRIAN-$516.40-ALUMBRADO PUBLICO_Censurado.pdf</t>
  </si>
  <si>
    <t>DOCUMENTOS POR UNIDAD\SERVICIOS MUNICIPALES\3ER TRIMESTRE\4250-INVERSIONES MAVERICK S.A. DE C.V.-$76.70-SERVICIOS MUNICIPALES_Censurado.pdf</t>
  </si>
  <si>
    <t>DOCUMENTOS POR UNIDAD\SERVICIOS MUNICIPALES\3ER TRIMESTRE\4253-JOSE SALVADOR GUEVARA-$80.50-SERVICIOS MUNICIPALES_Censurado.pdf</t>
  </si>
  <si>
    <t>DOCUMENTOS POR UNIDAD\SERVICIOS MUNICIPALES\3ER TRIMESTRE\4254-ROBERTO ATILIO RIVAS LOPEZ-$780.00-SERVICIOS MUNICIPALES_Censurado.pdf</t>
  </si>
  <si>
    <t>DOCUMENTOS POR UNIDAD\SERVICIOS MUNICIPALES\3ER TRIMESTRE\4255-ROBERTO ATILIO RIVAS LOPEZ-$75.00-SERVICIOS MUNICIPALES_Censurado.pdf</t>
  </si>
  <si>
    <t>DOCUMENTOS POR UNIDAD\PROYECCION SOCIAL\3ER TRIMESTRE\4237-IRIS JACQUELINE PALMA CARTAGENA-$112.50-PROYECCION SOCIAL_Censurado.pdf</t>
  </si>
  <si>
    <t>DOCUMENTOS POR UNIDAD\DEPORTES 2023\3ER TRIMESTRE\0603-RIGOBERTO HERNANDEZ-$223.00-DEPORTES_Censurado.pdf</t>
  </si>
  <si>
    <t>DOCUMENTOS POR UNIDAD\PRIMERA INFANCIA NIÑEZ Y ADOLESCENCIA\3ER TRIMESTRE\4289-MARGARITA URBINA SIBRIAN-$259.70-UPINA_Censurado.pdf</t>
  </si>
  <si>
    <t>DOCUMENTOS POR UNIDAD\PROYECCION SOCIAL\3ER TRIMESTRE\4283-IRIS JACQUELINE PALMA CARTAGENA-$60.00-PROYECCION SOCIAL_Censurado.pdf</t>
  </si>
  <si>
    <t>DOCUMENTOS POR UNIDAD\PROYECTOS\3ER TRIMESTRE\4271-FREDI EDGARDO LOPEZ DELGADO-$303.95-PROYECTOS_Censurado.pdf</t>
  </si>
  <si>
    <t>DOCUMENTOS POR UNIDAD\PROYECCION SOCIAL\3ER TRIMESTRE\4258-MARIA FRANCISCA HERNANDEZ DE CASTRO-$2,500.00-PROYECCION SOCIAL_Censurado.pdf</t>
  </si>
  <si>
    <t>DOCUMENTOS POR UNIDAD\DESPACHO MUNICIPAL\2DO TRIMESTRE\4272-MARIA FRANCISCA HERNANDEZ DE CASTRO-$46.50-DESPACHO_Censurado.pdf</t>
  </si>
  <si>
    <t>DOCUMENTOS POR UNIDAD\MEDIO AMBIENTE\3ER TRIMESTRE\4274-ELMER VLADIMIR PALACIOS ZAMORA-$85.00-MEDIO AMBIENTE_Censurado.pdf</t>
  </si>
  <si>
    <t>DOCUMENTOS POR UNIDAD\MEDIO AMBIENTE\3ER TRIMESTRE\1493-ELMER VLADIMIR PALACIOS ZAMORA-$85.00-MEDIO AMBIENTE_Censurado.pdf</t>
  </si>
  <si>
    <t>DOCUMENTOS POR UNIDAD\MEDIO AMBIENTE\3ER TRIMESTRE\4273-ELMER VLADIMIR PALACIOS ZAMORA-$215.00-MEDIO AMBIENTE_Censurado.pdf</t>
  </si>
  <si>
    <t>DOCUMENTOS POR UNIDAD\MEDIO AMBIENTE\3ER TRIMESTRE\4275-ELMER VLADIMIR PALACIOS ZAMORA-$215.00-MEDIO AMBIENTE_Censurado.pdf</t>
  </si>
  <si>
    <t>DOCUMENTOS POR UNIDAD\SERVICIOS MUNICIPALES\3ER TRIMESTRE\4294-ECONTROL S.A. DE C.V.-$446.35-SERVICIOS MUNICIPALES_Censurado.pdf</t>
  </si>
  <si>
    <t>DOCUMENTOS POR UNIDAD\DEPORTES 2023\3ER TRIMESTRE\0608-TOROGOZ S.A. DE C.V.-$174.00-DEPORTES_Censurado.pdf</t>
  </si>
  <si>
    <t>DOCUMENTOS POR UNIDAD\SERVICIOS MUNICIPALES\3ER TRIMESTRE\4293-JOSE SALVADOR GUEVARA-$99.75-SERVICIOS MUNICIPALES_Censurado.pdf</t>
  </si>
  <si>
    <t>DOCUMENTOS POR UNIDAD\COMUNICACIONES\3ER TRIMESTRE\4313-RADIO CHALATENANGO-S.A DE C.V-$226.00-COMUNICACIONES_Censurado.pdf</t>
  </si>
  <si>
    <t>DOCUMENTOS POR UNIDAD\COMUNICACIONES\3ER TRIMESTRE\4314-OSCAR ANTONIO AVELAR CHINCHILLA-$226.00-COMUNICACIONES_Censurado.pdf</t>
  </si>
  <si>
    <t>DOCUMENTOS POR UNIDAD\COMUNICACIONES\3ER TRIMESTRE\4315-CORPORACION RENACER ECLESIAL DE EL SALVADOR S.A. DE C.V.-$150.00-COMUNICACIONES_Censurado.pdf</t>
  </si>
  <si>
    <t>DOCUMENTOS POR UNIDAD\SERVICIOS MUNICIPALES\3ER TRIMESTRE\4282-ROBERTO ATILIO RIVAS LOPEZ-$665.00-SERVICIOS MUNICIPALES_Censurado.pdf</t>
  </si>
  <si>
    <t>DOCUMENTOS POR UNIDAD\SERVICIOS MUNICIPALES\3ER TRIMESTRE\4292-ROBERTO ATILIO RIVAS LOPEZ-$165.00-SERVICIOS MUNICIPALES_Censurado.pdf</t>
  </si>
  <si>
    <t>DOCUMENTOS POR UNIDAD\SERVICIOS MUNICIPALES\3ER TRIMESTRE\4265-INVERIONES MAVERICK S.A. DE C.V.-$137.00-SERVICIOS MUNICIPALES_Censurado.pdf</t>
  </si>
  <si>
    <t>DOCUMENTOS POR UNIDAD\SERVICIOS MUNICIPALES\3ER TRIMESTRE\4256-COMPAÑIA GENERAL DE EQUIPOS S.A. DE C.V.-$457.65-SERVICIOS MUNICIPALES_Censurado.pdf</t>
  </si>
  <si>
    <t>DOCUMENTOS POR UNIDAD\SERVICIOS MUNICIPALES\3ER TRIMESTRE\4281-ELMER VLADIMIR PALACIOS ZAMORA-$70.00-SERVICIOS MUNICIPALES_Censurado.pdf</t>
  </si>
  <si>
    <t>DOCUMENTOS POR UNIDAD\SERVICIOS MUNICIPALES\3ER TRIMESTRE\4280-ELMER VLADIMIR PALACIOS ZAMORA-$6450-SERVICIO MUNICIPALES_Censurado.pdf</t>
  </si>
  <si>
    <t>DOCUMENTOS POR UNIDAD\SERVICIOS MUNICIPALES\3ER TRIMESTRE\4279-ELMER VLADIMIR PALACIOS ZAMORA-$35.00-SERVICIOS MUNICIPALES_Censurado.pdf</t>
  </si>
  <si>
    <t>DOCUMENTOS POR UNIDAD\SERVICIOS MUNICIPALES\3ER TRIMESTRE\4277-ELMER VLADIMIR PALACIOS ZAMORA-$40.00-SERVICIOS MUNICIPALES_Censurado.pdf</t>
  </si>
  <si>
    <t>DOCUMENTOS POR UNIDAD\SERVICIOS MUNICIPALES\3ER TRIMESTRE\4276-ELMER VLADIMIR PALACIOS ZAMORA-$85.00-SERVICIOS MUNICIPALES_Censurado.pdf</t>
  </si>
  <si>
    <t>DOCUMENTOS POR UNIDAD\MEDIO AMBIENTE\3ER TRIMESTRE\4408-AMENPOR S.A. DE C.V.-$120.00-MEDIO AMBIENTE_Censurado.pdf</t>
  </si>
  <si>
    <t>DOCUMENTOS POR UNIDAD\MEDIO AMBIENTE\3ER TRIMESTRE\4407-FREDI EDGARDO LOPEZ DELGADO-$447.50-MEDIO AMBIENTE_Censurado.pdf</t>
  </si>
  <si>
    <t>DOCUMENTOS POR UNIDAD\DEPORTES 2023\3ER TRIMESTRE\0609-ZONIA MARIBEL MARTINEZ NUÑEZ-$136.80-DEPORTES_Censurado.pdf</t>
  </si>
  <si>
    <t>DOCUMENTOS POR UNIDAD\DEPORTES 2023\3ER TRIMESTRE\0520-ZONIA MARIBEL MARTINEZ NUÑEZ-$333.25-DEPORTES_Censurado.pdf</t>
  </si>
  <si>
    <t>DOCUMENTOS POR UNIDAD\UATM\3ER TRIMESTRE\4406-MARIA FRANCISCA HERNANDEZ DE CASTRO-$34.25-UATM_Censurado.pdf</t>
  </si>
  <si>
    <t>DOCUMENTOS POR UNIDAD\PROYECCION SOCIAL\3ER TRIMESTRE\4387-MARIA FRANCISCA HERNANDEZ DE CASTRO-$12.50-PROYECCION SOCIAL_Censurado.pdf</t>
  </si>
  <si>
    <t>DOCUMENTOS POR UNIDAD\PROYECCION SOCIAL\3ER TRIMESTRE\4397-MARIA FRANCISCA HERNANDEZ DE CASTRO-$2500.00-PROYECCION SOCIAL_Censurado.pdf</t>
  </si>
  <si>
    <t>DOCUMENTOS POR UNIDAD\DEPORTES 2023\3ER TRIMESTRE\0612-ZONIA MARIBEL MARTINEZ NUÑEZ-$26.35-DEPORTES_Censurado.pdf</t>
  </si>
  <si>
    <t>DOCUMENTOS POR UNIDAD\DEPORTES 2023\3ER TRIMESTRE\0444-ZONIA MARIBEL MARTINEZ NUÑEZ-$102.40-DEPORTES_Censurado.pdf</t>
  </si>
  <si>
    <t>DOCUMENTOS POR UNIDAD\DEPORTES 2023\3ER TRIMESTRE\0606-ZONIA MARIBEL MARTINEZ NUÑEZ-$22.40-DEPORTES_Censurado.pdf</t>
  </si>
  <si>
    <t>DOCUMENTOS POR UNIDAD\DEPORTES 2023\3ER TRIMESTRE\0446-ZONIA MARIBEL MARTINEZ NUÑEZ-$43.80-DEPORTES_Censurado.pdf</t>
  </si>
  <si>
    <t>DOCUMENTOS POR UNIDAD\SERVICIOS MUNICIPALES\3ER TRIMESTRE\3895-ZONIA MARIBEL MARTINEZ NUÑEZ-$12.00-SERVICIOS MUNICIPALES_Censurado.pdf</t>
  </si>
  <si>
    <t>DOCUMENTOS POR UNIDAD\DEPORTES 2023\3ER TRIMESTRE\0616-ZONIA MARIBEL MARTINEZ NUÑEZ-$30.50-DEPORTES_Censurado.pdf</t>
  </si>
  <si>
    <t>DOCUMENTOS POR UNIDAD\DEPORTES 2023\3ER TRIMESTRE\0620-ZONIA MARIBEL MARTINEZ NUÑEZ-$56.90-DEPORTES_Censurado.pdf</t>
  </si>
  <si>
    <t>DOCUMENTOS POR UNIDAD\PROYECCION SOCIAL\3ER TRIMESTRE\4385-ELENA DEL CARMEN ESCOBAR DE GALAN-$13.00-PROYECCION SOCIAL_Censurado.pdf</t>
  </si>
  <si>
    <t>DOCUMENTOS POR UNIDAD\DESPACHO MUNICIPAL\3ER TRIMESTRE\4396-CTE TELECOM PERSONAL S.A. DE C.V.-$1225.03-DESPACHO_Censurado.pdf</t>
  </si>
  <si>
    <t>DOCUMENTOS POR UNIDAD\PROYECCION SOCIAL\3ER TRIMESTRE\4388-ANA YANIRA OLIVA LOPEZ-$30.00-PROYECCION SOCIAL_Censurado.pdf</t>
  </si>
  <si>
    <t>DOCUMENTOS POR UNIDAD\PROYECCION SOCIAL\3ER TRIMESTRE\4363-MARIA FRANCISCA HERNANDEZ DE CASTRO-$145.00-PROYECCION SOCIAL_Censurado.pdf</t>
  </si>
  <si>
    <t>DOCUMENTOS POR UNIDAD\PRIMERA INFANCIA NIÑEZ Y ADOLESCENCIA\3ER TRIMESTRE\4394-IRIS JACQUELINE PALMA CARTAGENA-$75.00-UPINA_Censurado.pdf</t>
  </si>
  <si>
    <t>DOCUMENTOS POR UNIDAD\MERCADO MUNICIPAL\2DO TRIMESTRE\4155-SAGRIP S.A. DE C.V.-$169.50-MERCADO MUNICIPAL_Censurado.pdf</t>
  </si>
  <si>
    <t>DOCUMENTOS POR UNIDAD\DEPORTES 2023\3ER TRIMESTRE\0515-ZONIA MARIBEL MARTINEZ NUÑEZ-$27.20-DEPORTES_Censurado.pdf</t>
  </si>
  <si>
    <t>DOCUMENTOS POR UNIDAD\PROYECTOS\3ER TRIMESTRE\4393-CORPORACION CAMIL. S.A. DE C.V.-$3500.00-PROYECTOS_Censurado.pdf</t>
  </si>
  <si>
    <t>DOCUMENTOS POR UNIDAD\PRIMERA INFANCIA NIÑEZ Y ADOLESCENCIA\3ER TRIMESTRE\4409-FERRETERIA EPA S.A. DE C.V.-$304.40-UPINA_Censurado.pdf</t>
  </si>
  <si>
    <t>DOCUMENTOS POR UNIDAD\PRIMERA INFANCIA NIÑEZ Y ADOLESCENCIA\3ER TRIMESTRE\4410-FERNANDO ANTONIO RAMIREZ RAMIREZ-$360.00-UPINA_Censurado.pdf</t>
  </si>
  <si>
    <t>DOCUMENTOS POR UNIDAD\RECURSOS HUMANOS\3ER TRIMESTRE\4368-INDUSTRIAS BORJA S.A. DE C.V.-$1605-RECURSOS HUMANOS_Censurado.pdf</t>
  </si>
  <si>
    <t>DOCUMENTOS POR UNIDAD\SERVICIOS MUNICIPALES\3ER TRIMESTRE\4372-MAQUINARIA AGRICOLA S.A. DE C.V.-$180.00-SERVICIOS MUNICIPALES_Censurado.pdf</t>
  </si>
  <si>
    <t>DOCUMENTOS POR UNIDAD\SERVICIOS MUNICIPALES\3ER TRIMESTRE\4370-PRO NOBIS S.A. DE C.V.-$13695.25-SERVICIOS MUNICIPALES_Censurado.pdf</t>
  </si>
  <si>
    <t>DOCUMENTOS POR UNIDAD\ADMINISTRADOR DE AGUA POTABLE\3ER TRIMESTRE\4379-SANTOS MURCIA SIBRIAN-$190.00-PROYECTOS DE AGUA_Censurado.pdf</t>
  </si>
  <si>
    <t>DOCUMENTOS POR UNIDAD\ADMINISTRADOR DE AGUA POTABLE\3ER TRIMESTRE\4311-SANTOS MURCIA SIBRIAN-$625.55-PROYECTO DE AGUA_Censurado.pdf</t>
  </si>
  <si>
    <t>DOCUMENTOS POR UNIDAD\DEPORTES 2023\3ER TRIMESTRE\0618-LUIS ALONSO RIVERA CEDILLOS-$140.00-DEPORTES_Censurado.pdf</t>
  </si>
  <si>
    <t>DOCUMENTOS POR UNIDAD\PROYECCION SOCIAL\3ER TRIMESTRE\4325-IRIS JACQUELINE PALMA CARTAGENA-$1,000.00-PROYECCION SOCIAL_Censurado.pdf</t>
  </si>
  <si>
    <t>DOCUMENTOS POR UNIDAD\SERVICIOS MUNICIPALES\3ER TRIMESTRE\4371-ROBERTO ATILIO RIVAS LOPEZ-$135.00-SERVICIOS MUNICIPALES_Censurado.pdf</t>
  </si>
  <si>
    <t>DOCUMENTOS POR UNIDAD\SERVICIOS MUNICIPALES\3ER TRIMESTRE\4358-JOSE SALVADOR GUEVARA-$170.25-SERVICIOS MUNICIPALES_Censurado.pdf</t>
  </si>
  <si>
    <t>DOCUMENTOS POR UNIDAD\ALUMBRADO PUBLICO\3ER TRIMESTRE\4360-SANTOS MURCIA SIBRIAN-$39.55-ALUMBRADO PUBLICO_Censurado.pdf</t>
  </si>
  <si>
    <t>DOCUMENTOS POR UNIDAD\DEPORTES 2023\3ER TRIMESTRE\0621-JOSE SALVADOR GUEVARA-$20.00-DEPORTES_Censurado.pdf</t>
  </si>
  <si>
    <t>DOCUMENTOS POR UNIDAD\PROYECCION SOCIAL\3ER TRIMESTRE\4322-IRIS JACQUELINE PALMA CARTAGENA-$50.00-PROYECCION SOCIAL_Censurado.pdf</t>
  </si>
  <si>
    <t>DOCUMENTOS POR UNIDAD\PROYECCION SOCIAL\3ER TRIMESTRE\4326-IRIS JACQUELINE PALMA CARTAGENA-$240.00-PROYECCION SOCIAL_Censurado.pdf</t>
  </si>
  <si>
    <t>DOCUMENTOS POR UNIDAD\PROYECTOS\3ER TRIMESTRE\4378-JOSE SALVADOR GUEVARA-$6.00-PROYECTOS_Censurado.pdf</t>
  </si>
  <si>
    <t>DOCUMENTOS POR UNIDAD\SINDICATURA\3ER TRIMESTRE\4318-JUAN JAVIER ALVAREZ BELTRAN-$280-SINDICATURA_Censurado.pdf</t>
  </si>
  <si>
    <t>DOCUMENTOS POR UNIDAD\DEPORTES 2023\3ER TRIMESTRE\0619-DIEGO JOSUE ABARCA CARCAMO-$253.00-DEPORTES_Censurado.pdf</t>
  </si>
  <si>
    <t>DOCUMENTOS POR UNIDAD\ADMINISTRADOR DE AGUA POTABLE\3ER TRIMESTRE\4352-SANTOS MURCIA SIBRIAN-$194.25-PROYECTO DE AGUA_Censurado.pdf</t>
  </si>
  <si>
    <t>DOCUMENTOS POR UNIDAD\COMUNICACIONES\3ER TRIMESTRE\4361-CORPORACION RENACER ECLESIAL DE EL SALVADOR S.A. DE C.V.-$150.00-COMUNICACIONES_Censurado.pdf</t>
  </si>
  <si>
    <t>DOCUMENTOS POR UNIDAD\COMUNICACIONES\3ER TRIMESTRE\4362-RADIO CHALATENAGO S.A. DE C.V.-$226.00-COMUNICACIONES_Censurado.pdf</t>
  </si>
  <si>
    <t>DOCUMENTOS POR UNIDAD\SERVICIOS MUNICIPALES\3ER TRIMESTRE\4342-JOSE SALVADOR GUEVARA-$157.50-SERVICIOS MUNICIPALES_Censurado.pdf</t>
  </si>
  <si>
    <t>DOCUMENTOS POR UNIDAD\SERVICIOS MUNICIPALES\3ER TRIMESTRE\4339-ROBERTO ATILIO RIVAS LOPEZ-$250.00-SERVICIOS MUNICIPALES_Censurado.pdf</t>
  </si>
  <si>
    <t>DOCUMENTOS POR UNIDAD\SERVICIOS MUNICIPALES\3ER TRIMESTRE\4338-JUAN CARLOS NUÑEZ LEON-$250.00-SERVICIOS MUNICIPALES_Censurado.pdf</t>
  </si>
  <si>
    <t>DOCUMENTOS POR UNIDAD\ALUMBRADO PUBLICO\3ER TRIMESTRE\4343-SANTOS MURCIA SIBRIAN-$169.00-ALUMBRADO PUBLICO_Censurado.pdf</t>
  </si>
  <si>
    <t>DOCUMENTOS POR UNIDAD\MERCADO MUNICIPAL\2DO TRIMESTRE\4159-SANTOS MURCIA SIBRIAN-$139.00-MERCADO MUNICIPAL_Censurado.pdf</t>
  </si>
  <si>
    <t>DOCUMENTOS POR UNIDAD\ALUMBRADO PUBLICO\3ER TRIMESTRE\4344-SANTOS MURCIA SIBRIAN-$316.05-ALUMBRADO PUBLICO_Censurado.pdf</t>
  </si>
  <si>
    <t>DOCUMENTOS POR UNIDAD\SERVICIOS MUNICIPALES\3ER TRIMESTRE\4356-DIHARE S.A. DE C.V.-$30.00-SERVICIOS MUNICIPALES_Censurado.pdf</t>
  </si>
  <si>
    <t>DOCUMENTOS POR UNIDAD\SERVICIOS MUNICIPALES\3ER TRIMESTRE\4354-DIHARE S.A. DE C.V.-$31.40-SERVICIOS MUNICIPALES_Censurado.pdf</t>
  </si>
  <si>
    <t>DOCUMENTOS POR UNIDAD\SERVICIOS MUNICIPALES\3ER TRIMESTRE\4355-DIHARE S.. DE C.V.-$75.00-SERVICIOS MUNICIPALES_Censurado.pdf</t>
  </si>
  <si>
    <t>DOCUMENTOS POR UNIDAD\SERVICIOS MUNICIPALES\3ER TRIMESTRE\4345-JUAN CARLOS NUÑEZ LEON-$371.00-SERVICIOS MUNICIPALES_Censurado.pdf</t>
  </si>
  <si>
    <t>DOCUMENTOS POR UNIDAD\SERVICIOS MUNICIPALES\3ER TRIMESTRE\4346-JUAN CARLOS NUÑEZ LEON-$105.00-SERVICIOS MUNICIPALES_Censurado.pdf</t>
  </si>
  <si>
    <t>DOCUMENTOS POR UNIDAD\SERVICIOS MUNICIPALES\3ER TRIMESTRE\4349-DIHARE S.A. DE C.V.-$2925.00-SERVICIOS MUNICIPALES_Censurado.pdf</t>
  </si>
  <si>
    <t>DOCUMENTOS POR UNIDAD\SERVICIOS MUNICIPALES\3ER TRIMESTRE\4347-MAQUINARIA AGRICOLA S.A. DE C.V.-$505.00-SERVICIOS MUNICIPALES_Censurado.pdf</t>
  </si>
  <si>
    <t>DOCUMENTOS POR UNIDAD\SERVICIOS MUNICIPALES\3ER TRIMESTRE\4348-DIHARE S.A. DE C.V.-$2577.00-SERVICIOS MUNICIPALES_Censurado.pdf</t>
  </si>
  <si>
    <t>DOCUMENTOS POR UNIDAD\MEDIO AMBIENTE\3ER TRIMESTRE\4327-SANTOS MURCIA SIBRIAN-$102.00-MEDIO AMBIENTE_Censurado.pdf</t>
  </si>
  <si>
    <t>DOCUMENTOS POR UNIDAD\DESPACHO MUNICIPAL\2DO TRIMESTRE\4340-MARIA FRANCISCA HERNANDEZ DE CASTRO-$52.65-DESPACHO_Censurado.pdf</t>
  </si>
  <si>
    <t>DOCUMENTOS POR UNIDAD\COMUNICACIONES\3ER TRIMESTRE\4353-OSCAR ANTONIO AVELAR CHINCHILLA-$226.00-COMUNICACIONES_Censurado.pdf</t>
  </si>
  <si>
    <t>DOCUMENTOS POR UNIDAD\SERVICIOS MUNICIPALES\3ER TRIMESTRE\4306-JUAN CARLOS NUÑEZ LEON-$865.00-SERVICIOS MUNICIPALES_Censurado.pdf</t>
  </si>
  <si>
    <t>DOCUMENTOS POR UNIDAD\SERVICIOS MUNICIPALES\3ER TRIMESTRE\4305-JUAN CARLOS NUÑEZ LEON-$510.00-SERVICIOS MUNICIPALES_Censurado.pdf</t>
  </si>
  <si>
    <t>DOCUMENTOS POR UNIDAD\SERVICIOS MUNICIPALES\3ER TRIMESTRE\4300-ROBERTO ATILIO RIVAS LOPEZ-$407.00-SERVICIOS MUNICIPALES_Censurado.pdf</t>
  </si>
  <si>
    <t>DOCUMENTOS POR UNIDAD\SERVICIOS MUNICIPALES\3ER TRIMESTRE\4307-ROBERTO ATILIO RIVAS LOPEZ-$680.00-SERVICIOS MUNICIPALES_Censurado.pdf</t>
  </si>
  <si>
    <t>DOCUMENTOS POR UNIDAD\DEPORTES 2023\2DO TRIMESTRE\0610-MARTA ALICIA CARTAGENA CARTAGENA-$600.00-DEPORTES_Censurado.pdf</t>
  </si>
  <si>
    <t>DOCUMENTOS POR UNIDAD\PROYECCION SOCIAL\3ER TRIMESTRE\4269-FRANCISCO ANTONIO PORTILLO ORTIZ-$222.50-PROYECCION SOCIAL_Censurado.pdf</t>
  </si>
  <si>
    <t>DOCUMENTOS POR UNIDAD\INFORMATICA\3ER TRIMESTRE\4301-JOSE ARMANDO GUARDADO DELGADO-$35.00-INFORMATICA_Censurado.pdf</t>
  </si>
  <si>
    <t>DOCUMENTOS POR UNIDAD\PROYECCION SOCIAL\3ER TRIMESTRE\4298-IRIS JACQUELINE PALMA CARTAGENA-$188.50-PROYECCION SOCIAL_Censurado.pdf</t>
  </si>
  <si>
    <t>DOCUMENTOS POR UNIDAD\ADMINISTRADOR DE AGUA POTABLE\3ER TRIMESTRE\4302-MARTIN GILBERTO FLORES VELAZQUEZ-$330.00-PROYECTO DE AGUA_Censurado.pdf</t>
  </si>
  <si>
    <t>DOCUMENTOS POR UNIDAD\PROYECCION SOCIAL\3ER TRIMESTRE\4316-MAYRA IVONNY HERNANDEZ ZELAYA-$56.00-PROYECCION SOCIAL_Censurado.pdf</t>
  </si>
  <si>
    <t>DOCUMENTOS POR UNIDAD\PRIMERA INFANCIA NIÑEZ Y ADOLESCENCIA\3ER TRIMESTRE\4303-NORMA BEATRIZ SOSA-$204.74-UPINA_Censurado.pdf</t>
  </si>
  <si>
    <t>DOCUMENTOS POR UNIDAD\CONTRAVENCIONAL\3ER TRIMESTRE\4319-CALTEC S.A. DE C.V.-$398.45-CONTRAVENCIONAL_Censurado.pdf</t>
  </si>
  <si>
    <t>DOCUMENTOS POR UNIDAD\PROYECCION SOCIAL\3ER TRIMESTRE\4320-GLORIA MIRNA MARTINEZ DE MEJIA-$400.00-PROYECCION SOCIAL_Censurado.pdf</t>
  </si>
  <si>
    <t>DOCUMENTOS POR UNIDAD\GERENCIA GENERAL\2DO TRIMESTRE\4329-IRIS JACQUELINE PALMA CARTAGENA-$154.00-GERENCIA GENERAL_Censurado.pdf</t>
  </si>
  <si>
    <t>DOCUMENTOS POR UNIDAD\MERCADO MUNICIPAL\2DO TRIMESTRE\4156-SANTOS MURCIA SIBRIAN-$66.90- MERCADO MUNICIPAL_Censurado.pdf</t>
  </si>
  <si>
    <t>DOCUMENTOS POR UNIDAD\DEPORTES 2023\3ER TRIMESTRE\0613-AMENPOR S.A. DE C.V.-$75.00-DEPORTES_Censurado.pdf</t>
  </si>
  <si>
    <t>DOCUMENTOS POR UNIDAD\PROYECCION SOCIAL\3ER TRIMESTRE\4268-MARIA DE LOS ANGELES SANCHEZ LOPEZ-$157.50-PROYECCION SOCIAL_Censurado.pdf</t>
  </si>
  <si>
    <t>DOCUMENTOS POR UNIDAD\PROYECTOS\3ER TRIMESTRE\4312-JOSE SALVADOR GUEVARA-$6.00-PROYECTOS_Censurado.pdf</t>
  </si>
  <si>
    <t>DOCUMENTOS POR UNIDAD\GERENCIA GENERAL\2DO TRIMESTRE\4332-MARIA DE LOS ANGELES SANCHEZ LOPEZ-$57.50-GERENCIA GENERAL_Censurado.pdf</t>
  </si>
  <si>
    <t>DOCUMENTOS POR UNIDAD\DEPORTES 2023\3ER TRIMESTRE\0617-JOSE SALVADOR GUEVARA-$10.00-DEPORTES_Censurado.pdf</t>
  </si>
  <si>
    <t>DOCUMENTOS POR UNIDAD\DEPORTES 2023\3ER TRIMESTRE\0615-GRUPO JOSELO S.A. DE C.V.-$28.50-DEPORTES_Censurado.pdf</t>
  </si>
  <si>
    <t>DOCUMENTOS POR UNIDAD\SERVICIOS MUNICIPALES\3ER TRIMESTRE\4308-ASEGURADORA AGRICOLA COMERCIAL S.A.-$2021.66-SERVICIOS MUNICIPALES_Censurado.pdf</t>
  </si>
  <si>
    <t>DOCUMENTOS POR UNIDAD\UATM\3ER TRIMESTRE\4189-ZD S.A. DE C.V.-$937.65-UATM_Censurado.pdf</t>
  </si>
  <si>
    <t>DOCUMENTOS POR UNIDAD\UATM\3ER TRIMESTRE\4321-CALTEC S.A. DE C.V.-$355.95-UATM_Censurado.pdf</t>
  </si>
  <si>
    <t>DOCUMENTOS POR UNIDAD\ESTADO DEL REGISTRO FAMILIAR\3ER TRIMESTRE\4304-AEON COMPUTERS S.A. DE C.V.-$474.00-REGISTRO_Censurado.pdf</t>
  </si>
  <si>
    <t>DOCUMENTOS POR UNIDAD\DEPORTES 2023\3ER TRIMESTRE\0614-JOSE MANUEL GUARDADO MEJIA-$156.00-DEPORTES_Censurado.pdf</t>
  </si>
  <si>
    <t>DOCUMENTOS POR UNIDAD\SERVICIOS MUNICIPALES\3ER TRIMESTRE\4328-COMPAÑIA GENERAL DE EQUIPOS S.A. DE C.V.-$849.76-SERVICIOS MUNICIPALES_Censurado.pdf</t>
  </si>
  <si>
    <t>DOCUMENTOS POR UNIDAD\MERCADO MUNICIPAL\2DO TRIMESTRE\4157-SANTOS MURCI SIBRIAN-$334.70-MERCADO MUNICIPAL_Censurado.pdf</t>
  </si>
  <si>
    <t>DOCUMENTOS POR UNIDAD\MEDIO AMBIENTE\3ER TRIMESTRE\4330-JOSE MANUEL GUARDADO MEJIA-$693.00-MEDIO AMBIENTE_Censurado.pdf</t>
  </si>
  <si>
    <t>DOCUMENTOS POR UNIDAD\SERVICIOS MUNICIPALES\3ER TRIMESTRE\4334-ELMER VLADIMIR PALACIOS ZAMORA-$235.00-SERVICIOS MUNICIPALES_Censurado.pdf</t>
  </si>
  <si>
    <t>DOCUMENTOS POR UNIDAD\SERVICIOS MUNICIPALES\3ER TRIMESTRE\4336-ELMER VLADIMIR PALACIOS ZAMORA-$435.00-SERVICIOS MUNICIPALES_Censurado.pdf</t>
  </si>
  <si>
    <t>DOCUMENTOS POR UNIDAD\SERVICIOS MUNICIPALES\3ER TRIMESTRE\4335-ELMER VLADIMIR PALACIOS ZAMORA-$150.00-SERVICIOS MUNICIPALES_Censurado.pdf</t>
  </si>
  <si>
    <t>DOCUMENTOS POR UNIDAD\SERVICIOS MUNICIPALES\3ER TRIMESTRE\4337-ELMER VLADIMIR PALACIOS ZAMORA-$370.00-SERVICIOS MUNICIPALES_Censurado.pdf</t>
  </si>
  <si>
    <t>DOCUMENTOS POR UNIDAD\SERVICIOS MUNICIPALES\3ER TRIMESTRE\4309-INVERSIONES MAVERICK S.A. DE C.V.-$22.75-SERVICIOS MUNICIPALES_Censurado.pdf</t>
  </si>
  <si>
    <t>DOCUMENTOS POR UNIDAD\SERVICIOS MUNICIPALES\3ER TRIMESTRE\4310-PRO NOBIS S.A. DE C.V.-$14752.39-SERVICIOS MUNICIPALES_Censurado.pdf</t>
  </si>
  <si>
    <t>DOCUMENTOS POR UNIDAD\DESPACHO MUNICIPAL\3ER TRIMESTRE\4351-MARIA FRANCISCA HERNANDEZ DE CASTRO-$50.55-DESPACHO_Censurado.pdf</t>
  </si>
  <si>
    <t>DOCUMENTOS POR UNIDAD\DEPORTES 2023\3ER TRIMESTRE\0623-LUIS ALONSO RIVERA CEDILLOS-$210.00-DEPORTES_Censurado.pdf</t>
  </si>
  <si>
    <t>DOCUMENTOS POR UNIDAD\DEPORTES 2023\3ER TRIMESTRE\0622-LUIS ALONSO RIVERA CEDILLOS-$420.00-DEPORTES_Censurado.pdf</t>
  </si>
  <si>
    <t>DOCUMENTOS POR UNIDAD\ALUMBRADO PUBLICO\3ER TRIMESTRE\4413-ZONIA MARIBEL MARTINEZ NUÑEZ-$264.45-ALUMBRADO PUBLICO_Censurado.pdf</t>
  </si>
  <si>
    <t>DOCUMENTOS POR UNIDAD\ALUMBRADO PUBLICO\3ER TRIMESTRE\4401-ZONIA MARIBEL MARTINEZ NUÑEZ-$421.75-ALUMBRADO PUBLICO_Censurado.pdf</t>
  </si>
  <si>
    <t>DOCUMENTOS POR UNIDAD\DEPORTES 2023\3ER TRIMESTRE\0625-ZONIA MARIBEL MARTINEZ NUÑEZ-$108.75-DEPORTES_Censurado.pdf</t>
  </si>
  <si>
    <t>DOCUMENTOS POR UNIDAD\DEPORTES 2023\3ER TRIMESTRE\0624-ZONIA MARIBEL MARTINEZ NUÑEZ-$99.75-DEPORTES_Censurado.pdf</t>
  </si>
  <si>
    <t>DOCUMENTOS POR UNIDAD\PROYECCION SOCIAL\3ER TRIMESTRE\4386-ANA RUTH ERAZO DE GUARDADO-$28.00-PROYECCION SOCIAL_Censurado.pdf</t>
  </si>
  <si>
    <t>DOCUMENTOS POR UNIDAD\PROYECCION SOCIAL\3ER TRIMESTRE\4364-ANA RUTH ERAZO DE GUARDADO-$12.00-PROYECCION SOCIAL_Censurado.pdf</t>
  </si>
  <si>
    <t>DOCUMENTOS POR UNIDAD\PROYECCION SOCIAL\3ER TRIMESTRE\4380-ELENA DEL CARMEN ESCOBAR DE GALAN-$26.00-PROYECCION SOCIAL_Censurado.pdf</t>
  </si>
  <si>
    <t>DOCUMENTOS POR UNIDAD\PROYECCION SOCIAL\3ER TRIMESTRE\4367-ANA RUTH ERAZO DE GUARDADO-$56.00-PROYECCION SOCIAL_Censurado.pdf</t>
  </si>
  <si>
    <t>DOCUMENTOS POR UNIDAD\SERVICIOS MUNICIPALES\3ER TRIMESTRE\4376-PRO NOBIS S.A. DE C.V.-$12701.24-SERVICIOS GENERALES_Censurado.pdf</t>
  </si>
  <si>
    <t>DOCUMENTOS POR UNIDAD\PROYECCION SOCIAL\3ER TRIMESTRE\4389-SUSANA MARLYN JAACOBO-$223.00-PROYECCION SOCIAL_Censurado.pdf</t>
  </si>
  <si>
    <t>DOCUMENTOS POR UNIDAD\PROYECCION SOCIAL\3ER TRIMESTRE\4454-MARIA FRANCISCA HERNANDEZ DE CASTRO-$25.50-PROYECCION SOCIAL_Censurado.pdf</t>
  </si>
  <si>
    <t>DOCUMENTOS POR UNIDAD\PROYECCION SOCIAL\3ER TRIMESTRE\4480-IRIS JACQUELINE PALMA CARTAGENA-$166.75-PROYECCION SOCIAL_Censurado.pdf</t>
  </si>
  <si>
    <t>DOCUMENTOS POR UNIDAD\PROYECTOS\3ER TRIMESTRE\4471-FREDI EDGADO LOPEZ DELGADO-$380.00-PROYECTOS_Censurado.pdf</t>
  </si>
  <si>
    <t>DOCUMENTOS POR UNIDAD\PROYECCION SOCIAL\3ER TRIMESTRE\4439-NIDIA ARACELY PONCE DERAS-$389.00-PROYECCION SOCIAL_Censurado.pdf</t>
  </si>
  <si>
    <t>DOCUMENTOS POR UNIDAD\SERVICIOS MUNICIPALES BODEGA\3ER TRIMESTRE\4486-MARIA FRANCISCA HERNANDEZ DE CASTRO-$240.00-SERVICIOS GENERALES BODEGA_Censurado.pdf</t>
  </si>
  <si>
    <t>DOCUMENTOS POR UNIDAD\DEPORTES 2023\3ER TRIMESTRE\0632-LUIS ALONSO RIVERA CEDILLOS-$175.00-DEPORTES_Censurado.pdf</t>
  </si>
  <si>
    <t>DOCUMENTOS POR UNIDAD\DEPORTES 2023\3ER TRIMESTRE\0627-ZONIA MARIBEL MARTINEZ NUÑEZ-$1711.65-DEPORTES_Censurado.pdf</t>
  </si>
  <si>
    <t>DOCUMENTOS POR UNIDAD\PROYECCION SOCIAL\3ER TRIMESTRE\4399-MARIA FRANCISCA HERNANDEZ DE CASTRO-$14.00-PROYECCION SOCIAL_Censurado.pdf</t>
  </si>
  <si>
    <t>DOCUMENTOS POR UNIDAD\SERVICIOS MUNICIPALES\3ER TRIMESTRE\4403-ROBERTO ATILIO RIVAS LOPEZ-$575.00-SERVICIOS GENERALES_Censurado.pdf</t>
  </si>
  <si>
    <t>DOCUMENTOS POR UNIDAD\PROYECCION SOCIAL\3ER TRIMESTRE\4391-ALEJNDRA JASMIN MENJIVAR MEJIA-$330.00-PROYECCION SOCIAL_Censurado.pdf</t>
  </si>
  <si>
    <t>DOCUMENTOS POR UNIDAD\DEPORTES 2023\3ER TRIMESTRE\0628-ZONIA MARIBEL MARTINEZ NUÑEZ-$65.30-DEPORTES_Censurado.pdf</t>
  </si>
  <si>
    <t>DOCUMENTOS POR UNIDAD\PRIMERA INFANCIA NIÑEZ Y ADOLESCENCIA\3ER TRIMESTRE\4395-IRIS JACQUELINE PALMA CARTAGENA-$400.00-UPINA_Censurado.pdf</t>
  </si>
  <si>
    <t>DOCUMENTOS POR UNIDAD\ADMINISTRADOR DE AGUA POTABLE\3ER TRIMESTRE\4297-ZONIA MARIBEL MARTINEZ NUÑEZ-$32.75-PROYECTO DE AGUA_Censurado.pdf</t>
  </si>
  <si>
    <t>DOCUMENTOS POR UNIDAD\PROYECCION SOCIAL\3ER TRIMESTRE\4366-MARIA DE LOS ANGELES SANCHEZ LOPEZ-$472.50-PROYECCION SOCIAL_Censurado.pdf</t>
  </si>
  <si>
    <t>DOCUMENTOS POR UNIDAD\PROYECCION SOCIAL\3ER TRIMESTRE\4451-JOSE SALVADOR GUEVARA-$40.00-PROYECCION SOCIAL_Censurado.pdf</t>
  </si>
  <si>
    <t>DOCUMENTOS POR UNIDAD\PROYECCION SOCIAL\3ER TRIMESTRE\4436-JOSE RUTILIO ALEMAN VASQUEZ-$914.20-PROYECCION SOCIAL_Censurado.pdf</t>
  </si>
  <si>
    <t>DOCUMENTOS POR UNIDAD\INFORMATICA\3ER TRIMESTRE\4456-JARET NAUN MORAN SORTO-$2100.00-INFORMATICA_Censurado.pdf</t>
  </si>
  <si>
    <t>DOCUMENTOS POR UNIDAD\PRIMERA INFANCIA NIÑEZ Y ADOLESCENCIA\3ER TRIMESTRE\4450-HELIA HENRIQUEZ DE SANCHEZ-$238.65-UPINA_Censurado.pdf</t>
  </si>
  <si>
    <t>DOCUMENTOS POR UNIDAD\PRIMERA INFANCIA NIÑEZ Y ADOLESCENCIA\3ER TRIMESTRE\4449-HELIA HENRIQUEZ DE SANCHEZ-$215.30-UPINA_Censurado.pdf</t>
  </si>
  <si>
    <t>DOCUMENTOS POR UNIDAD\PRIMERA INFANCIA NIÑEZ Y ADOLESCENCIA\3ER TRIMESTRE\4448-HELIA HENRIQUEZ DE SANCHEZ-$222.05-UPINA_Censurado.pdf</t>
  </si>
  <si>
    <t>DOCUMENTOS POR UNIDAD\PRIMERA INFANCIA NIÑEZ Y ADOLESCENCIA\3ER TRIMESTRE\4446-HELIA HENRIQUEZ DE SANCHEZ-$306.85-UPINA_Censurado.pdf</t>
  </si>
  <si>
    <t>DOCUMENTOS POR UNIDAD\PRIMERA INFANCIA NIÑEZ Y ADOLESCENCIA\3ER TRIMESTRE\4445-HELIA HENRIQUEZ DE SANCHEZ-$339.95-UPINA_Censurado.pdf</t>
  </si>
  <si>
    <t>DOCUMENTOS POR UNIDAD\PRIMERA INFANCIA NIÑEZ Y ADOLESCENCIA\3ER TRIMESTRE\4447-HELIA HENRIQUEZ DE SANCHEZ-$301.20-UPINA_Censurado.pdf</t>
  </si>
  <si>
    <t>DOCUMENTOS POR UNIDAD\ALUMBRADO PUBLICO\3ER TRIMESTRE\4415-ZONIA MARIBEL MARTINEZ NUÑEZ-$172.96-ALUMBRADO PUBLICO_Censurado.pdf</t>
  </si>
  <si>
    <t>DOCUMENTOS POR UNIDAD\SERVICIOS MUNICIPALES\3ER TRIMESTRE\4417-ZONIA MARIBEL MARTINEZ NUÑEZ-$305.50-SERVICIOS GENERALES_Censurado.pdf</t>
  </si>
  <si>
    <t>DOCUMENTOS POR UNIDAD\SERVICIOS MUNICIPALES\3ER TRIMESTRE\4420-INVERSIONES MAVERICK S.A. DE C.V.-$305.00-SERVICIOS GENERALES.pdf</t>
  </si>
  <si>
    <t>DOCUMENTOS POR UNIDAD\SERVICIOS MUNICIPALES\3ER TRIMESTRE\4412-ELMER VLADIMIR PALACIOS ZAMORA-$435.00-SERVICIOS GENERALES_Censurado.pdf</t>
  </si>
  <si>
    <t>DOCUMENTOS POR UNIDAD\PROYECCION SOCIAL\3ER TRIMESTRE\4398-MARIA FRANCISCA HERNANDEZ DE CASTRO-$50.00-PROYECCION SOCIAL_Censurado.pdf</t>
  </si>
  <si>
    <t>DOCUMENTOS POR UNIDAD\ALUMBRADO PUBLICO\3ER TRIMESTRE\4402-ZONIA MARIBEL MARTINEZ NUÑEZ-$82.95-ALUMBRADO PUBLICO_Censurado.pdf</t>
  </si>
  <si>
    <t>DOCUMENTOS POR UNIDAD\SERVICIOS MUNICIPALES\3ER TRIMESTRE\4405-HERMIN GALDAMEZ GUEVARA-$90.87-SERVICIOS GENERALES_Censurado.pdf</t>
  </si>
  <si>
    <t>DOCUMENTOS POR UNIDAD\SERVICIOS MUNICIPALES\3ER TRIMESTRE\4404-ROBERTO ATILIO RIVAS LOPEZ-$140.00-SERVICIOS GENERALES_Censurado.pdf</t>
  </si>
  <si>
    <t>DOCUMENTOS POR UNIDAD\ALUMBRADO PUBLICO\3ER TRIMESTRE\4414-ZONIA MARIBEL MARTINEZ NUÑEZ-$135.40-ALUMBRADO PUBLICO_Censurado.pdf</t>
  </si>
  <si>
    <t>DOCUMENTOS POR UNIDAD\SERVICIOS MUNICIPALES\3ER TRIMESTRE\4419-JOSE SALVADOR GUEVARA-$110.25-SERVICIOS GENERALES_Censurado.pdf</t>
  </si>
  <si>
    <t>DOCUMENTOS POR UNIDAD\ALUMBRADO PUBLICO\3ER TRIMESTRE\4416-ZONIA MARIBEL ERAZO DE GUARDADO-$99.30-ALUMBRADO PUBLICO_Censurado.pdf</t>
  </si>
  <si>
    <t>DOCUMENTOS POR UNIDAD\SERVICIOS MUNICIPALES\3ER TRIMESTRE\4418-ZONIA MARIBEL MARTINEZ NUÑEZ-$43.85-SERVICIOS GENERALES_Censurado.pdf</t>
  </si>
  <si>
    <t>DOCUMENTOS POR UNIDAD\PROYECCION SOCIAL\3ER TRIMESTRE\4384-ANA RUTH ERAZO DE GUARDADO-$56.00-PROYECCION SOCIAL_Censurado.pdf</t>
  </si>
  <si>
    <t>DOCUMENTOS POR UNIDAD\PROYECTOS\3ER TRIMESTRE\4470-FREDI EDGARDO LOPEZ DELGADO-$43.25-PROYECTOS_Censurado.pdf</t>
  </si>
  <si>
    <t>DOCUMENTOS POR UNIDAD\DEPORTES 2023\3ER TRIMESTRE\0639-RIGOBERTO HERNANDEZ-$167.00-DEPORTES_Censurado.pdf</t>
  </si>
  <si>
    <t>DOCUMENTOS POR UNIDAD\PROYECTOS\3ER TRIMESTRE\4472-FREDI EDGARDO LOPEZ DELGADO-$450.00-PROYECTOS_Censurado.pdf</t>
  </si>
  <si>
    <t>DOCUMENTOS POR UNIDAD\COMUNICACIONES\3ER TRIMESTRE\4477-OSCAR ANTONIO AVELAR CHINCHILLA-$226.00-COMUNICACIONES_Censurado.pdf</t>
  </si>
  <si>
    <t>DOCUMENTOS POR UNIDAD\SERVICIOS MUNICIPALES\3ER TRIMESTRE\4375-DIHARE S.A. DE C.V.-$14.65-SERVICIOS GENERALES_Censurado.pdf</t>
  </si>
  <si>
    <t>DOCUMENTOS POR UNIDAD\SERVICIOS MUNICIPALES\3ER TRIMESTRE\4433-DIHARE S.A. DE C.V.-$2775.00-$SERVICIOS GENERALES_Censurado.pdf</t>
  </si>
  <si>
    <t>DOCUMENTOS POR UNIDAD\SERVICIOS MUNICIPALES\3ER TRIMESTRE\4377-DIHARE S.A. DE C.V.-$2947.00-SERVICIOS GENERALES_Censurado.pdf</t>
  </si>
  <si>
    <t>DOCUMENTOS POR UNIDAD\SERVICIOS MUNICIPALES\3ER TRIMESTRE\4434-DIHARE S.A. DE C.V.-$2176.00-SERVICIOS GENERALES_Censurado.pdf</t>
  </si>
  <si>
    <t>DOCUMENTOS POR UNIDAD\SINDICATURA\3ER TRIMESTRE\4317-JESUS JEOVANY MENJIVAR RIVERA-$123.00-SINDICATURA_Censurado.pdf</t>
  </si>
  <si>
    <t>DOCUMENTOS POR UNIDAD\DESPACHO MUNICIPAL\3ER TRIMESTRE\4525-CTE TELECOM PERSONAL S.A. DE C.V.-$951.03-DESPACHO_Censurado.pdf</t>
  </si>
  <si>
    <t>DOCUMENTOS POR UNIDAD\SERVICIOS MUNICIPALES\3ER TRIMESTRE\4496-JUAN CARLOS NUÑEZ LEON-$785.00-SERVICIOS GENERALES_Censurado.pdf</t>
  </si>
  <si>
    <t>DOCUMENTOS POR UNIDAD\PROYECCION SOCIAL\3ER TRIMESTRE\4441-NICOLAS ANTONIO MARTINEZ COREA-$1450.00-PROYECCION SOCIAL_Censurado.pdf</t>
  </si>
  <si>
    <t>DOCUMENTOS POR UNIDAD\PRIMERA INFANCIA NIÑEZ Y ADOLESCENCIA\3ER TRIMESTRE\4475-COMERCIAL OVIDIO DERAS S.A. DE C.V.-$447.00-UPINA_Censurado.pdf</t>
  </si>
  <si>
    <t>DOCUMENTOS POR UNIDAD\SERVICIOS MUNICIPALES\3ER TRIMESTRE\4492-ROBERTO ATILIO RIVAS LOPEZ-$245.00-SERVICIOS GENERALES_Censurado.pdf</t>
  </si>
  <si>
    <t>DOCUMENTOS POR UNIDAD\SERVICIOS MUNICIPALES\3ER TRIMESTRE\4461-ROBERTO ATILIO RIVAS LOPEZ-$500.00-SERVICIOS GENERALES_Censurado.pdf</t>
  </si>
  <si>
    <t>DOCUMENTOS POR UNIDAD\SERVICIOS MUNICIPALES\3ER TRIMESTRE\4435-ROBERTO ATILIO RIVAS LOPEZ-$465.00-SERVICIOS GENERALES_Censurado.pdf</t>
  </si>
  <si>
    <t>DOCUMENTOS POR UNIDAD\PRIMERA INFANCIA NIÑEZ Y ADOLESCENCIA\3ER TRIMESTRE\4428-ANA RUTH ERAZO DE GUARDADO-$47.00-UPINA_Censurado.pdf</t>
  </si>
  <si>
    <t>DOCUMENTOS POR UNIDAD\PRIMERA INFANCIA NIÑEZ Y ADOLESCENCIA\3ER TRIMESTRE\4429-FREDI EDGARDO LOPEZ DELGADO-$81.00-UPINA_Censurado.pdf</t>
  </si>
  <si>
    <t>DOCUMENTOS POR UNIDAD\PRIMERA INFANCIA NIÑEZ Y ADOLESCENCIA\3ER TRIMESTRE\4240-MARIA FRANCISCA HERNANDEZ DE CASTRO-$124.50-UPINA_Censurado.pdf</t>
  </si>
  <si>
    <t>DOCUMENTOS POR UNIDAD\ALUMBRADO PUBLICO\3ER TRIMESTRE\4494-FREDI EDGARDO LOPEZ DELGADO-$172.45-ALUMBRADO PUBLICO_Censurado.pdf</t>
  </si>
  <si>
    <t>DOCUMENTOS POR UNIDAD\SERVICIOS MUNICIPALES\3ER TRIMESTRE\4497-JUAN CARLOS NUÑEZ LEON-$120.00-SERVICIOS GENERALES_Censurado.pdf</t>
  </si>
  <si>
    <t>DOCUMENTOS POR UNIDAD\SERVICIOS MUNICIPALES\3ER TRIMESTRE\4374-DIHARE S.A. DE C.V.-$30.75-SERVICIOS GENERALES_Censurado.pdf</t>
  </si>
  <si>
    <t>DOCUMENTOS POR UNIDAD\PRIMERA INFANCIA NIÑEZ Y ADOLESCENCIA\3ER TRIMESTRE\4427-JOSE SALVADOR GUEVARA-$10.00-UPINA_Censurado.pdf</t>
  </si>
  <si>
    <t>DOCUMENTOS POR UNIDAD\SERVICIOS MUNICIPALES\3ER TRIMESTRE\4462-JOSE SALVADOR GUEVARA-$109.25-SERVICIOS GENERALES_Censurado.pdf</t>
  </si>
  <si>
    <t>DOCUMENTOS POR UNIDAD\PROYECCION SOCIAL\3ER TRIMESTRE\4444-MARTHA MARIA ORDOÑEZ CHINCHILLA-$200.00-PROYECCION SOCIAL_Censurado.pdf</t>
  </si>
  <si>
    <t>DOCUMENTOS POR UNIDAD\DESPACHO MUNICIPAL\3ER TRIMESTRE\4469-MARIA FRANCISCA HERNANDEZ DE CASTRO-$85.35-DESPACHO_Censurado.pdf</t>
  </si>
  <si>
    <t>DOCUMENTOS POR UNIDAD\PROYECTOS\3ER TRIMESTRE\4474-JOSE SALVADOR GUEVARA-$6.00-PROYECTOS_Censurado.pdf</t>
  </si>
  <si>
    <t>DOCUMENTOS POR UNIDAD\PROYECCION SOCIAL\3ER TRIMESTRE\4483-MARIA FRANCISCA HERNANDEZ DE CASTRO-$39.55-PROYECCION SOCIAL_Censurado.pdf</t>
  </si>
  <si>
    <t>DOCUMENTOS POR UNIDAD\PROYECCION SOCIAL\3ER TRIMESTRE\4524-ANA YANIRA OLIVA LOPEZ-$44.00-PROYECCION SOCIAL_Censurado.pdf</t>
  </si>
  <si>
    <t>DOCUMENTOS POR UNIDAD\DEPORTES 2023\3ER TRIMESTRE\0752-JOSE SALVADOR GUEVARA-$20.00-DEPORTES_Censurado.pdf</t>
  </si>
  <si>
    <t>DOCUMENTOS POR UNIDAD\DEPORTES 2023\3ER TRIMESTRE\0650-DIEGO JOSUE ABARCA CARCAMO-$220.00-DEPORTES_Censurado.pdf</t>
  </si>
  <si>
    <t>DOCUMENTOS POR UNIDAD\DEPORTES 2023\3ER TRIMESTRE\0776-RIGOBERTO HERNANDEZ-$389.00-DEPORTES_Censurado.pdf</t>
  </si>
  <si>
    <t>DOCUMENTOS POR UNIDAD\SERVICIOS MUNICIPALES\3ER TRIMESTRE\4558-ZONIA MARIBEL MARTINEZ NUÑEZ-$63.85-SERVICIOS GENERALES_Censurado.pdf</t>
  </si>
  <si>
    <t>DOCUMENTOS POR UNIDAD\SERVICIOS MUNICIPALES\3ER TRIMESTRE\4557-ERA S.A DE C.V-$76.00- SERVICIOS GENERALES_Censurado.pdf</t>
  </si>
  <si>
    <t>DOCUMENTOS POR UNIDAD\SERVICIOS MUNICIPALES\3ER TRIMESTRE\4510-SANTOS MURCIA SIBRIAN-$38.15-SERVICIOS GENERALES_Censurado.pdf</t>
  </si>
  <si>
    <t>DOCUMENTOS POR UNIDAD\SERVICIOS MUNICIPALES\3ER TRIMESTRE\4535-ECONTROL S.A DE C.V-$846.67-SERVICIOS GENERALES_Censurado.pdf</t>
  </si>
  <si>
    <t>DOCUMENTOS POR UNIDAD\DESPACHO MUNICIPAL\3ER TRIMESTRE\4499-MARIA FRANCISCA HERNANDEZ DE CASTRO-$83.30-DESPACHO_Censurado.pdf</t>
  </si>
  <si>
    <t>DOCUMENTOS POR UNIDAD\PROYECCION SOCIAL\3ER TRIMESTRE\4513-IRIS JACQUELINE PALMA CARTAGENA-$166.25-PROYECCION SOCIAL_Censurado.pdf</t>
  </si>
  <si>
    <t>DOCUMENTOS POR UNIDAD\ADMINISTRADOR DE AGUA POTABLE\3ER TRIMESTRE\4527-SANTOS MURCIA SIBRIAN-$16.90-PROYECTOS DE AGUA_Censurado.pdf</t>
  </si>
  <si>
    <t>DOCUMENTOS POR UNIDAD\SERVICIOS MUNICIPALES\3ER TRIMESTRE\4506-JOSE SALVADOR GUEVARA-$161.00-SERVICIOS GENERALES_Censurado.pdf</t>
  </si>
  <si>
    <t>DOCUMENTOS POR UNIDAD\SERVICIOS MUNICIPALES\3ER TRIMESTRE\4504-JUAN CARLOS NUÑEZ LEON-$100.00-SERVICIOS GENERALES_Censurado.pdf</t>
  </si>
  <si>
    <t>DOCUMENTOS POR UNIDAD\SERVICIOS MUNICIPALES\3ER TRIMESTRE\4503-JUAN CARLOS NUÑEZ LEON-$100.00-SERVICIOS GENERALES_Censurado.pdf</t>
  </si>
  <si>
    <t>DOCUMENTOS POR UNIDAD\DEPORTES 2023\3ER TRIMESTRE\0760-SANTOS MURCIA SIBRIAN-$57.55-DEPORTES_Censurado.pdf</t>
  </si>
  <si>
    <t>DOCUMENTOS POR UNIDAD\DEPORTES 2023\3ER TRIMESTRE\0756-AMENPOR S.A DE C.V- $1,470.00-DEPORTES_Censurado.pdf</t>
  </si>
  <si>
    <t>DOCUMENTOS POR UNIDAD\DEPORTES 2023\3ER TRIMESTRE\0757-HECTOR DANIEL ALFARO MELGAR-$78.00-DEPORTES_Censurado.pdf</t>
  </si>
  <si>
    <t>DOCUMENTOS POR UNIDAD\DEPORTES 2023\3ER TRIMESTRE\0761-FRANCISCO JAVIER ALAS ALBERTO-$105.00-DEPORTES_Censurado.pdf</t>
  </si>
  <si>
    <t>DOCUMENTOS POR UNIDAD\PROYECCION SOCIAL\3ER TRIMESTRE\4553-IRIS JACQUELINE PALMA CARTAGENA-PROYECCION SOCIAL_Censurado.pdf</t>
  </si>
  <si>
    <t>DOCUMENTOS POR UNIDAD\PROYECCION SOCIAL\3ER TRIMESTRE\4514-MARIA FRANCISCA HERNANDEZ DE CASTRO-$2500.00-PROYECCION SOCIAL_Censurado.pdf</t>
  </si>
  <si>
    <t>DOCUMENTOS POR UNIDAD\UNIDAD DE LA MUJER\3ER TRIMESTRE\4512-IRIS JACQUELINE PALMA CARTAGENA-$220.00-UNIDAD DE LA MUJER_Censurado.pdf</t>
  </si>
  <si>
    <t>DOCUMENTOS POR UNIDAD\PROYECCION SOCIAL\3ER TRIMESTRE\4479-IRIS JACQUELINE PALMA CARTAGENA-$475.00-PROYECCION SOCIAL_Censurado.pdf</t>
  </si>
  <si>
    <t>DOCUMENTOS POR UNIDAD\PROYECCION SOCIAL\3ER TRIMESTRE\4517-IRIS JACQUELINE PALMA CARTAGENA-$315.00-PROYECCION SOCIAL_Censurado.pdf</t>
  </si>
  <si>
    <t>DOCUMENTOS POR UNIDAD\DEPORTES 2023\3ER TRIMESTRE\0751-FREDI EDGARDO LOPEZ DELGADO-$262.50-DEPORTES_Censurado.pdf</t>
  </si>
  <si>
    <t>DOCUMENTOS POR UNIDAD\SERVICIOS MUNICIPALES\3ER TRIMESTRE\4502-PRONOBIS S.A. DE C.V.-$12438.79-SERVICIOS GENERALES_Censurado.pdf</t>
  </si>
  <si>
    <t>DOCUMENTOS POR UNIDAD\DEPORTES 2023\3ER TRIMESTRE\0765-ZONIA MARIBEL MARTINEZ NUÑEZ-$115.40-DEPORTES_Censurado.pdf</t>
  </si>
  <si>
    <t>DOCUMENTOS POR UNIDAD\PROYECCION SOCIAL\3ER TRIMESTRE\4455-MARIA FRANCISCA  HERNANDEZ DE CASTRO-$39.55-PROYECCION SOCIAL_Censurado.pdf</t>
  </si>
  <si>
    <t>DOCUMENTOS POR UNIDAD\COMUNICACIONES\3ER TRIMESTRE\4532-ZONIA MARIBEL MARTINEZ NUÑEZ-$3.50-COMUNICACIONES_Censurado.pdf</t>
  </si>
  <si>
    <t>DOCUMENTOS POR UNIDAD\SERVICIOS MUNICIPALES\3ER TRIMESTRE\4505-JUAN CARLOS NUÑEZ LEON-$210.00-SERVICIOS GENERALES_Censurado.pdf</t>
  </si>
  <si>
    <t>DOCUMENTOS POR UNIDAD\MEDIO AMBIENTE\3ER TRIMESTRE\4528-GRUPO  JOSELO S.A DE C.V-$137.50-MEDIO AMBIENTE_Censurado.pdf</t>
  </si>
  <si>
    <t>DOCUMENTOS POR UNIDAD\SERVICIOS MUNICIPALES\3ER TRIMESTRE\4507-INVERSIONES MAVERICK S.A DE C.V-$131.40-SERVICIOS GENERALES_Censurado.pdf</t>
  </si>
  <si>
    <t>DOCUMENTOS POR UNIDAD\PROYECCION SOCIAL\3ER TRIMESTRE\4515-IRIS JAQUELINE PALMA CARTAGENA -$184.00-PROYECCION SOCIAL_Censurado.pdf</t>
  </si>
  <si>
    <t>DOCUMENTOS POR UNIDAD\COMUNICACIONES\3ER TRIMESTRE\4542-IRIS JACQUELINE PALMA CARTAGENA-$27.00-COMUNICACIONES_Censurado.pdf</t>
  </si>
  <si>
    <t>DOCUMENTOS POR UNIDAD\PRIMERA INFANCIA NIÑEZ Y ADOLESCENCIA\3ER TRIMESTRE\4541-ANA YANIRA OLIVA LOPEZ-$23.00-PRIMERA INFANCIA NIÑEZ Y ADOLECENCIA_Censurado.pdf</t>
  </si>
  <si>
    <t>DOCUMENTOS POR UNIDAD\PRIMERA INFANCIA NIÑEZ Y ADOLESCENCIA\3ER TRIMESTRE\4540-SONIA BETY LOPEZ DE MIRANDA-$40.25-PRIMERA INFANCIA NIÑEZ Y ADOLECENCIA_Censurado.pdf</t>
  </si>
  <si>
    <t>DOCUMENTOS POR UNIDAD\PRIMERA INFANCIA NIÑEZ Y ADOLESCENCIA\3ER TRIMESTRE\4539-BETY ESTELA VASQUEZ PEREZ-$24.75-PRIMERA INFANCIA NIÑEZ Y ADOLECENCIA_Censurado.pdf</t>
  </si>
  <si>
    <t>DOCUMENTOS POR UNIDAD\PRIMERA INFANCIA NIÑEZ Y ADOLESCENCIA\3ER TRIMESTRE\4537-CARLOS ANIBAL LOPEZ VILLALOBOS-$50.00-PRIMERIA INFANCIA NIÑEZ Y ADOLECENCIA_Censurado.pdf</t>
  </si>
  <si>
    <t>DOCUMENTOS POR UNIDAD\PRIMERA INFANCIA NIÑEZ Y ADOLESCENCIA\3ER TRIMESTRE\4522-CARLOS ANIBAL LOPEZ VILLALOBOS-$50.00-PRIMERIA INFANCIA NIÑEZ Y ADOLECENCIA_Censurado.pdf</t>
  </si>
  <si>
    <t>DOCUMENTOS POR UNIDAD\PRIMERA INFANCIA NIÑEZ Y ADOLESCENCIA\3ER TRIMESTRE\4523-CARLOS ANIBAL LOPEZ VILLALOBOS-$50.00-PRIMERIA INFANCIA NIÑEZ Y ADOLECENCIA_Censurado.pdf</t>
  </si>
  <si>
    <t>DOCUMENTOS POR UNIDAD\PRIMERA INFANCIA NIÑEZ Y ADOLESCENCIA\3ER TRIMESTRE\4521-IRIS JAQUELINE PALMA CARTAGENA -$195.60-PRIMERA INFANCIA NIÑEZ Y ADOLECNCIA_Censurado.pdf</t>
  </si>
  <si>
    <t>DOCUMENTOS POR UNIDAD\PRIMERA INFANCIA NIÑEZ Y ADOLESCENCIA\3ER TRIMESTRE\4520-IRIS JAQUELINE PALMA CARTAGENA -$100.00-PRIMERA INFANCIA NIÑEZ Y ADOLECENCIA_Censurado.pdf</t>
  </si>
  <si>
    <t>DOCUMENTOS POR UNIDAD\PRIMERA INFANCIA NIÑEZ Y ADOLESCENCIA\3ER TRIMESTRE\4518-MARIA FRANCISCA HERNADEZ DE CASTRO-$28-PRIMERA INFACIA NIÑEZ Y ADOLECNCIA_Censurado.pdf</t>
  </si>
  <si>
    <t>DOCUMENTOS POR UNIDAD\PRIMERA INFANCIA NIÑEZ Y ADOLESCENCIA\3ER TRIMESTRE\4519-IRIS JAQUELINE PALMA CARTAGENA -$180.00-PRIMERA INFANCIA NIÑEZ Y ADOLECENCIA_Censurado.pdf</t>
  </si>
  <si>
    <t>DOCUMENTOS POR UNIDAD\COMUNICACIONES\3ER TRIMESTRE\4529-RADIO CHALATENANGO S.A DE C.V-$226.00-COMUNICACIONES_Censurado.pdf</t>
  </si>
  <si>
    <t>DOCUMENTOS POR UNIDAD\COMUNICACIONES\3ER TRIMESTRE\4530-CORPORACION  RENACER ECLESIAL DE EL SALVADOR S.A DE C.V_Censurado.pdf</t>
  </si>
  <si>
    <t>DOCUMENTOS POR UNIDAD\UACI\3ER TRIMESTRE\4536-AMENPOR S.A DE C.V -$120.00-COMPRAS PUBLICA_Censurado.pdf</t>
  </si>
  <si>
    <t>DOCUMENTOS POR UNIDAD\COMUNICACIONES\3ER TRIMESTRE\4531-AMENPOR S.A DE C.V -$194.00-COMUNICACIONES_Censurado.pdf</t>
  </si>
  <si>
    <t>DOCUMENTOS POR UNIDAD\PRIMERA INFANCIA NIÑEZ Y ADOLESCENCIA\3ER TRIMESTRE\4546-ANA YANIRA OLIVA LOPEZ-$148.00-PRIMERA INFANCIA NIÑEZ Y ADOLECENCIA_Censurado.pdf</t>
  </si>
  <si>
    <t>DOCUMENTOS POR UNIDAD\ADMINISTRADOR DE AGUA POTABLE\3ER TRIMESTRE\4476-FREDI EDGARDO LOPEZ DELGADO-$154.00-PROYECTO DE GAUA POTABLE_Censurado.pdf</t>
  </si>
  <si>
    <t>DOCUMENTOS POR UNIDAD\DEPORTES 2023\3ER TRIMESTRE\0766-FREDI EDGARDO LOPEZ DELGADO-$419.00-DEPORTES_Censurado.pdf</t>
  </si>
  <si>
    <t>DOCUMENTOS POR UNIDAD\DEPORTES 2023\3ER TRIMESTRE\0769-FREDI EDGARDO LOPEZ DELGADO-$733.00-DEPORTES_Censurado.pdf</t>
  </si>
  <si>
    <t>DOCUMENTOS POR UNIDAD\MEDIO AMBIENTE\3ER TRIMESTRE\4543-SANTOS MURCIA SIBRAIN-$1,485.00-MEDIO AMBIENTE_Censurado.pdf</t>
  </si>
  <si>
    <t>DOCUMENTOS POR UNIDAD\MEDIO AMBIENTE\3ER TRIMESTRE\4545-ZONIA MARIBEL MARTINEZ NUÑEZ-$208.05-MEDIO AMBIENTE_Censurado.pdf</t>
  </si>
  <si>
    <t>DOCUMENTOS POR UNIDAD\DEPORTES 2023\3ER TRIMESTRE\0763-ZONIA MARIBEL MARTINEZ NUÑEZ-$1278.20-DEPORTES_Censurado.pdf</t>
  </si>
  <si>
    <t>DOCUMENTOS POR UNIDAD\DEPORTES 2023\3ER TRIMESTRE\0770-ZONIA MARIBEL MARTINEZ NUÑEZ-$200.05-DEPORTES_Censurado.pdf</t>
  </si>
  <si>
    <t>DOCUMENTOS POR UNIDAD\DEPORTES 2023\3ER TRIMESTRE\0767-FREDI EDGARDO LOPEZ DELGADO-$806.85-DEPORTES_Censurado.pdf</t>
  </si>
  <si>
    <t>DOCUMENTOS POR UNIDAD\DEPORTES 2023\3ER TRIMESTRE\0774-JOSE MANUEL GUARDADO MEJIA-$675-DEPORTES_Censurado.pdf</t>
  </si>
  <si>
    <t>DOCUMENTOS POR UNIDAD\PROYECCION SOCIAL\3ER TRIMESTRE\4552-MARTHA MARIA ORDOÑEZ CHINCHILLA -$30.00-PROYECCION SOCIAL_Censurado.pdf</t>
  </si>
  <si>
    <t>DOCUMENTOS POR UNIDAD\DEPORTES 2023\3ER TRIMESTRE\0771-JOSE RUTILIO ALEMAN VASQUEZ-$143.85-DEPORTES_Censurado.pdf</t>
  </si>
  <si>
    <t>DOCUMENTOS POR UNIDAD\MERCADO MUNICIPAL\3ER TRIMESTRE\4551-ZONIA MARIBEL MARTINEZ NUÑEZ-$232.75-MERCADO MUNICIPAL_Censurado.pdf</t>
  </si>
  <si>
    <t>DOCUMENTOS POR UNIDAD\DESPACHO MUNICIPAL\3ER TRIMESTRE\4544-MARIA FRANCISCA HERNNADEZ DE CASTRO-$70.75-DESPACHO_Censurado.pdf</t>
  </si>
  <si>
    <t>DOCUMENTOS POR UNIDAD\DEPORTES 2023\3ER TRIMESTRE\0778-JOSE SALVADOR GUEVARA-$30.00-DEPORTES_Censurado.pdf</t>
  </si>
  <si>
    <t>DOCUMENTOS POR UNIDAD\DEPORTES 2023\3ER TRIMESTRE\0779-ZONIA MARIBEL MARTINEZ NUÑEZ -$80.00-DEPORTES_Censurado.pdf</t>
  </si>
  <si>
    <t>DOCUMENTOS POR UNIDAD\DEPORTES 2023\3ER TRIMESTRE\0768-WILFREDO ALAS ARDON-$200.00-DEPORTES_Censurado.pdf</t>
  </si>
  <si>
    <t>DOCUMENTOS POR UNIDAD\DEPORTES 2023\3ER TRIMESTRE\0775-HECTOR DANIEL ALFARO MELGAR-$100.00-DEPORTES_Censurado.pdf</t>
  </si>
  <si>
    <t>DOCUMENTOS POR UNIDAD\DEPORTES 2023\3ER TRIMESTRE\0773-OSMIN ANTONIO MENJIVAR ALAS-$112.00-DEPORTES_Censurado.pdf</t>
  </si>
  <si>
    <t>DOCUMENTOS POR UNIDAD\PROYECCION SOCIAL\3ER TRIMESTRE\4516-IRIS JACQUELINE PALMA CARTAGENA-$75.00-PROYECCION SOCIAL_Censurado.pdf</t>
  </si>
  <si>
    <t>DOCUMENTOS POR UNIDAD\DEPORTES 2023\3ER TRIMESTRE\0777-RIGOBERTO HERNANDEZ-$334.00-DEPORTES_Censurado.pdf</t>
  </si>
  <si>
    <t>DOCUMENTOS POR UNIDAD\SERVICIOS MUNICIPALES\3ER TRIMESTRE\4565-JUAN CARLOS NUÑEZ LEON-$177.00-SERVICIOS GENERALES_Censurado.pdf</t>
  </si>
  <si>
    <t>DOCUMENTOS POR UNIDAD\SERVICIOS MUNICIPALES\3ER TRIMESTRE\4548-GRUPO MEW S.A DE C.V-$3,803.75-ENCARGA DE ALUMBRADO PUBLICO_Censurado.pdf</t>
  </si>
  <si>
    <t>DOCUMENTOS POR UNIDAD\SERVICIOS MUNICIPALES\3ER TRIMESTRE\4556-JOSE SALVADOR GUEVARA-$200.00-SERVICIOS GENERALES_Censurado.pdf</t>
  </si>
  <si>
    <t>DOCUMENTOS POR UNIDAD\SERVICIOS MUNICIPALES\3ER TRIMESTRE\4562-ERA S.A DE .CV-$2,829.00-SERVICIO GENERALES_Censurado.pdf</t>
  </si>
  <si>
    <t>DOCUMENTOS POR UNIDAD\SERVICIOS MUNICIPALES\3ER TRIMESTRE\4561-ERA S.A DE .CV-$2,550.00-SERVICIO GENERALES_Censurado.pdf</t>
  </si>
  <si>
    <t>DOCUMENTOS POR UNIDAD\SERVICIOS MUNICIPALES\3ER TRIMESTRE\4563-ERA S.A DE .CV-$2980.00-SERVICIO GENERALES_Censurado.pdf</t>
  </si>
  <si>
    <t>DOCUMENTOS POR UNIDAD\DEPORTES 2023\3ER TRIMESTRE\0783-IRIS JACQUELINE PALMA CARATGENA -$450.00-DEPORTES_Censurado.pdf</t>
  </si>
  <si>
    <t>DOCUMENTOS POR UNIDAD\DEPORTES 2023\3ER TRIMESTRE\0781-IRIS JACQUELINE PALMA CARTAGENA-$163.75-DEPORTES_Censurado.pdf</t>
  </si>
  <si>
    <t>DOCUMENTOS POR UNIDAD\MEDIO AMBIENTE\3ER TRIMESTRE\4526-JOSE MANUEL GUARDADO MEJIA-$1094.00-MEDIO AMBIENTE_Censurado.pdf</t>
  </si>
  <si>
    <t>DOCUMENTOS POR UNIDAD\DESPACHO MUNICIPAL\3ER TRIMESTRE\4571-CALTEC S.A DE C.V-$225.OO-DESPACHO_Censurado.pdf</t>
  </si>
  <si>
    <t>DOCUMENTOS POR UNIDAD\UATM\3ER TRIMESTRE\4586-CALTEC S.A DE C.V-$288.45-UATM_Censurado.pdf</t>
  </si>
  <si>
    <t>DOCUMENTOS POR UNIDAD\DESPACHO MUNICIPAL\3ER TRIMESTRE\4481-CALTEC S.A DE C.V-$73.45-DESPACHO_Censurado.pdf</t>
  </si>
  <si>
    <t>DOCUMENTOS POR UNIDAD\PROYECCION SOCIAL\3ER TRIMESTRE\4590-IRIS JACQUELINE-$120.00-PROYECCION SOCIAL_Censurado.pdf</t>
  </si>
  <si>
    <t>DOCUMENTOS POR UNIDAD\DESPACHO MUNICIPAL\3ER TRIMESTRE\4569-CTE ELECOM PERSONAL S.A DE C.V- $951.03-DESPACHO MUNICIPAL.pdf</t>
  </si>
  <si>
    <t>DOCUMENTOS POR UNIDAD\ALUMBRADO PUBLICO\3ER TRIMESTRE\4581-FREDI EDGARDO LOPEZ DELGADO-$669.50-ALUMBRADO PUBLICO_Censurado.pdf</t>
  </si>
  <si>
    <t>DOCUMENTOS POR UNIDAD\ALUMBRADO PUBLICO\3ER TRIMESTRE\4508-FREDI EDGARDO LOPEZ DELGADO-$175.83-ALUMBRADO PUBLICO_Censurado.pdf</t>
  </si>
  <si>
    <t>DOCUMENTOS POR UNIDAD\COMUNICACIONES\3ER TRIMESTRE\4567-OSCAR ANTONIO AVELAR CHINCHILLA-$226.00-COMUNICACIONES_Censurado.pdf</t>
  </si>
  <si>
    <t>DOCUMENTOS POR UNIDAD\DEPORTES 2023\3ER TRIMESTRE\0785-RIGOBERTO HERNANDEZ-$306.00-DEPORTES_Censurado.pdf</t>
  </si>
  <si>
    <t>DOCUMENTOS POR UNIDAD\DEPORTES 2023\3ER TRIMESTRE\0784-WILFREDO ANTONIO ALAS-$278.00-DEORTES_Censurado.pdf</t>
  </si>
  <si>
    <t>DOCUMENTOS POR UNIDAD\DEPORTES 2023\3ER TRIMESTRE\0790-RIGOBERTO HERNANDEZ-$389.00-DEPORTES_Censurado.pdf</t>
  </si>
  <si>
    <t>DOCUMENTOS POR UNIDAD\DESPACHO MUNICIPAL\3ER TRIMESTRE\4570-MARIA DE LOS ANGELES SANCHEZ LOPEZ-214.00-DESPACHO_Censurado.pdf</t>
  </si>
  <si>
    <t>DOCUMENTOS POR UNIDAD\DEPORTES 2023\3ER TRIMESTRE\0788-WILFREDO ANTONIO ALAS ARDON -$156.00-DEPORTES_Censurado.pdf</t>
  </si>
  <si>
    <t>DOCUMENTOS POR UNIDAD\PRIMERA INFANCIA NIÑEZ Y ADOLESCENCIA\3ER TRIMESTRE\4239-CARLOS ANIBAL LOPEZ VILLALOBOS- $50.00-PRIMERA INFANCIA NIÑEZ Y ADOLECENCIA_Censurado.pdf</t>
  </si>
  <si>
    <t>DOCUMENTOS POR UNIDAD\DEPORTES 2023\3ER TRIMESTRE\0786-WILFREDO ANTANIO ALAS ARDON-$267.00-DEPORTES_Censurado.pdf</t>
  </si>
  <si>
    <t>DOCUMENTOS POR UNIDAD\COMUNICACIONES\3ER TRIMESTRE\4598-RADIO CHALATENANGO S.A DE C.V- $226.00-COMUNIACIONES_Censurado.pdf</t>
  </si>
  <si>
    <t>DOCUMENTOS POR UNIDAD\COMUNICACIONES\3ER TRIMESTRE\4587-CORPORACION ENACER ECLESIAL DE EL SALVADOR S.A DE.C.V-$150.00-COMUNICACIONES_Censurado.pdf</t>
  </si>
  <si>
    <t>DOCUMENTOS POR UNIDAD\MERCADO MUNICIPAL\3ER TRIMESTRE\4550-SAGRIP S.A DE C.V-169.50-MERCADO MUNICIPAL_Censurado.pdf</t>
  </si>
  <si>
    <t>DOCUMENTOS POR UNIDAD\SERVICIOS MUNICIPALES\3ER TRIMESTRE\4566-ISRAEL ALEMAN RIVERA-$334.00-SERVICIOS GENERALES_Censurado.pdf</t>
  </si>
  <si>
    <t>DOCUMENTOS POR UNIDAD\PROYECCION SOCIAL\3ER TRIMESTRE\4591-IRIS JACQUELINE PALMA CARTAGENA-$75.00-PRYECCION SOCIAL_Censurado.pdf</t>
  </si>
  <si>
    <t>DOCUMENTOS POR UNIDAD\PROYECCION SOCIAL\3ER TRIMESTRE\4588-MARIA FRANCISCA HERNANDEZ DE CASRO-$41.55-PROYECCION SOCIAL_Censurado.pdf</t>
  </si>
  <si>
    <t>DOCUMENTOS POR UNIDAD\PROYECCION SOCIAL\3ER TRIMESTRE\4589-MARIA FRANCISCA HERNANDEZ DE CASTRO_Censurado.pdf</t>
  </si>
  <si>
    <t>DOCUMENTOS POR UNIDAD\PRIMERA INFANCIA NIÑEZ Y ADOLESCENCIA\3ER TRIMESTRE\4547-EDUARDO ALCIDES ALMENDARES LOPEZ-$150.00-PRIMERA INFANCIA NIÑEZ Y ADOLECENCIA_Censurado.pdf</t>
  </si>
  <si>
    <t>DOCUMENTOS POR UNIDAD\SERVICIOS MUNICIPALES\3ER TRIMESTRE\4585-ERA DE S.A DE C.V-$250.00-SERVICIOS GENERALES_Censurado.pdf</t>
  </si>
  <si>
    <t>DOCUMENTOS POR UNIDAD\PROYECCION SOCIAL\3ER TRIMESTRE\4601-ANA YANIRA OLIVA LOPEZ-$48.00-PROYECCION SOCIAL_Censurado.pdf</t>
  </si>
  <si>
    <t>DOCUMENTOS POR UNIDAD\RECURSOS HUMANOS\3ER TRIMESTRE\4631-MARTHA ORDOÑEZ CHINCHILLA-$30.00-RECURSOS HUMANOS_Censurado.pdf</t>
  </si>
  <si>
    <t>DOCUMENTOS POR UNIDAD\PROYECCION SOCIAL\3ER TRIMESTRE\4603-ANA YANIRA OLIVA LOPEZ-$24.00-PROECCION SOCIAL_Censurado.pdf</t>
  </si>
  <si>
    <t>DOCUMENTOS POR UNIDAD\SERVICIOS MUNICIPALES\3ER TRIMESTRE\4609-ELMER VLADIMIR PALACIOS ZAMORA-$520.00-SERVICIOS  GENERALES_Censurado.pdf</t>
  </si>
  <si>
    <t>DOCUMENTOS POR UNIDAD\RECURSOS HUMANOS\3ER TRIMESTRE\4630-IRIS JACQUELINE PALMA CARTAGENA-$313.50-RECURSOS HUMANOS_Censurado.pdf</t>
  </si>
  <si>
    <t>DOCUMENTOS POR UNIDAD\SERVICIOS MUNICIPALES\3ER TRIMESTRE\4583-PRO NOBIS S.A DE C.V-$13,315.88-SERVICIOS GENERALES_Censurado.pdf</t>
  </si>
  <si>
    <t>DOCUMENTOS POR UNIDAD\PROYECCION SOCIAL\3ER TRIMESTRE\4600-CARLOS ANBAL LOPEZ VILLALOBOS-$56.00-PROYECCION SOCIAL_Censurado.pdf</t>
  </si>
  <si>
    <t>DOCUMENTOS POR UNIDAD\DEPORTES 2023\3ER TRIMESTRE\0793-DIEGO JOSUE ABARCA CARCAMO-$231.00-DEPORTES_Censurado.pdf</t>
  </si>
  <si>
    <t>DOCUMENTOS POR UNIDAD\SERVICIOS MUNICIPALES\3ER TRIMESTRE\4584-JOSE SALVADOR GUEVARA-$112.00-SERVICIOS GENERALES_Censurado.pdf</t>
  </si>
  <si>
    <t>DOCUMENTOS POR UNIDAD\DEPORTES 2023\3ER TRIMESTRE\0794-WILFREDO ANTONIO ALAS ARDON -$278.00-DEPORTES_Censurado.pdf</t>
  </si>
  <si>
    <t>DOCUMENTOS POR UNIDAD\DEPORTES 2023\3ER TRIMESTRE\0795-WILFREDO ANTONIO ALAS ARDON-$156.00-DEPORTES_Censurado.pdf</t>
  </si>
  <si>
    <t>DOCUMENTOS POR UNIDAD\DEPORTES 2023\3ER TRIMESTRE\0791-IRIS JACQUELINE PALMA CARTAGENA-$163.75-DEPORTES_Censurado.pdf</t>
  </si>
  <si>
    <t>DOCUMENTOS POR UNIDAD\DEPORTES 2023\3ER TRIMESTRE\0792-FRANCISCO JAVIER ALAS ALBERTO_Censurado.pdf</t>
  </si>
  <si>
    <t>DOCUMENTOS POR UNIDAD\PROYECCION SOCIAL\3ER TRIMESTRE\4604-MARIA FRANCISCA HERNADEZ DE CASTRO-$41.55-PROYECCION SOCIAL_Censurado.pdf</t>
  </si>
  <si>
    <t>DOCUMENTOS POR UNIDAD\PROYECCION SOCIAL\3ER TRIMESTRE\4605-MARIA FRANCISCA HERNADEZ DE CASTRO-$41.55-PROYECCION SOCIAL_Censurado.pdf</t>
  </si>
  <si>
    <t>DOCUMENTOS POR UNIDAD\PROYECCION SOCIAL\3ER TRIMESTRE\4624-FREDIS ROGELIO RIVAS LOPEZ-$11856.00-PROYECCION SOCIAL_Censurado.pdf</t>
  </si>
  <si>
    <t>DOCUMENTOS POR UNIDAD\SERVICIOS MUNICIPALES\3ER TRIMESTRE\4607-ELMER VLADIMIR PALACIOS ZAMORA-$265.00-SERVICIOS GENERALES_Censurado.pdf</t>
  </si>
  <si>
    <t>DOCUMENTOS POR UNIDAD\SERVICIOS MUNICIPALES\3ER TRIMESTRE\4608-ELMER VLADIMIR PALACIOS ZAMORA-SERVICIOS GENERALES_Censurado.pdf</t>
  </si>
  <si>
    <t>DOCUMENTOS POR UNIDAD\SERVICIOS MUNICIPALES\3ER TRIMESTRE\4610-ELMER VLADIMIR PALACIOS ZAMORA-$880.00-SERVICIOS GENERALES_Censurado.pdf</t>
  </si>
  <si>
    <t>DOCUMENTOS POR UNIDAD\SERVICIOS MUNICIPALES\3ER TRIMESTRE\4611-ELEMR VLADIMIR PALACIOS ZAMORA-$510.00-SERVICIOS GENERALES_Censurado.pdf</t>
  </si>
  <si>
    <t>DOCUMENTOS POR UNIDAD\SERVICIOS MUNICIPALES\3ER TRIMESTRE\4582-ERA S.A DE C.V-$300.00-SERVICIOS GENERALES_Censurado.pdf</t>
  </si>
  <si>
    <t>DOCUMENTOS POR UNIDAD\UNIDAD DE GESTION DOCUMENTAL Y ARCHIVO\3ER TRIMESTRE\4620-CALTEC S.A DE C.V-$368.45-DE GESTIONY DOCUMENTO Y ARCHIVO_Censurado.pdf</t>
  </si>
  <si>
    <t>DOCUMENTOS POR UNIDAD\PROYECTOS\3ER TRIMESTRE\4645-FREDI EDGARDO LOPEZ DELGADO-$59.50-PROYECTOS_Censurado.pdf</t>
  </si>
  <si>
    <t>DOCUMENTOS POR UNIDAD\PRIMERA INFANCIA NIÑEZ Y ADOLESCENCIA\3ER TRIMESTRE\4637-ANA YANIRA OLIVA LOPEZ-$12.00-PRIMERA INFANCIA NIÑEZ Y ADOLECENCIA_Censurado.pdf</t>
  </si>
  <si>
    <t>DOCUMENTOS POR UNIDAD\PRIMERA INFANCIA NIÑEZ Y ADOLESCENCIA\3ER TRIMESTRE\4638-MARIA FRANCISCA HERNANDEZ DE CASTRO-$10.00-PRIMERA INFANCIA NIÑEZ Y ADOLECENCIA_Censurado.pdf</t>
  </si>
  <si>
    <t>DOCUMENTOS POR UNIDAD\PROYECTOS\3ER TRIMESTRE\4643-FREDI EDGARDO LOPEZ DELGADO-$84.00-PROYECTOS_Censurado.pdf</t>
  </si>
  <si>
    <t>DOCUMENTOS POR UNIDAD\PROYECCION SOCIAL\3ER TRIMESTRE\4628-MARIA FRANCISCA HERNNADEZ DE CASTRO-$360.00-PROYECCION SOCIAL_Censurado.pdf</t>
  </si>
  <si>
    <t>DOCUMENTOS POR UNIDAD\PROYECTOS\3ER TRIMESTRE\4644-FREDI EDAGRDO LOPEZ DELGADO-$160.00-PROYECTOS_Censurado.pdf</t>
  </si>
  <si>
    <t>DOCUMENTOS POR UNIDAD\SERVICIOS MUNICIPALES\3ER TRIMESTRE\4615-COMPAÑIA GENERAL DE EQUIPOS S.A DE C.V-$1,096.10-SERVICIOS GENERALES_Censurado.pdf</t>
  </si>
  <si>
    <t>DOCUMENTOS POR UNIDAD\PROYECTOS\3ER TRIMESTRE\4647-JOSE SALVADOR GUEVARA-$5.00-DEPORTES_Censurado.pdf</t>
  </si>
  <si>
    <t>DOCUMENTOS POR UNIDAD\SERVICIOS MUNICIPALES\3ER TRIMESTRE\4612-JUAN CARLOS NUÑEZ LEON-$1,710.00-SERVICIOS GENERALES_Censurado.pdf</t>
  </si>
  <si>
    <t>DOCUMENTOS POR UNIDAD\SERVICIOS MUNICIPALES\3ER TRIMESTRE\4614-ROBERTO ATILIO RIVAS LOPEZ-$95.00-SERVICIOS GENERALES_Censurado.pdf</t>
  </si>
  <si>
    <t>DOCUMENTOS POR UNIDAD\MEDIO AMBIENTE\3ER TRIMESTRE\4617-FLAVIO FRANCISCO VILLEDA SIBRIAN-$220.47-MEDIO AMBIENTE_Censurado.pdf</t>
  </si>
  <si>
    <t>DOCUMENTOS POR UNIDAD\DEPORTES 2023\3ER TRIMESTRE\0798-JOSE SALVADOR GUEVARA-$30.00-DEPORTES_Censurado.pdf</t>
  </si>
  <si>
    <t>DOCUMENTOS POR UNIDAD\PRIMERA INFANCIA NIÑEZ Y ADOLESCENCIA\3ER TRIMESTRE\4577-CARLOS ANIBAL LOPEZ VILLALOBOS-$50.00-PRIMERA INFANCIA NIÑEZ Y ADOLECENCIA_Censurado.pdf</t>
  </si>
  <si>
    <t>DOCUMENTOS POR UNIDAD\PROYECTOS\3ER TRIMESTRE\4655-INVERSIONES MAVERICK S.A DE C.V-$72.00-PROYECTOS_Censurado.pdf</t>
  </si>
  <si>
    <t>DOCUMENTOS POR UNIDAD\PROYECCION SOCIAL\3ER TRIMESTRE\4657-JOSE RUTILIO ALEMAN VASQUEZ-$162.00-PROYECCION SOCIAL_Censurado.pdf</t>
  </si>
  <si>
    <t>DOCUMENTOS POR UNIDAD\PROYECCION SOCIAL\3ER TRIMESTRE\4634-MARIA FRANCISCA HERNADEZ DE CASTRO-$2,500-PROYECCION SOCIAL_Censurado.pdf</t>
  </si>
  <si>
    <t>DOCUMENTOS POR UNIDAD\PROYECCION SOCIAL\3ER TRIMESTRE\4666-ANA YANIRA OLIVA LOPEZ-$48.00-PROYECCION SOCIAL_Censurado.pdf</t>
  </si>
  <si>
    <t>DOCUMENTOS POR UNIDAD\PROYECTOS\3ER TRIMESTRE\4668-INVERSIONES MAVERICK S.A DE C.V-$165.00-PROYECCION SOCIAL_Censurado.pdf</t>
  </si>
  <si>
    <t>DOCUMENTOS POR UNIDAD\PROYECCION SOCIAL\3ER TRIMESTRE\4627-WILLIAMS ARMANDO LOPEZ GOMEZ-$223.00-PROYECCION SOCIAL_Censurado.pdf</t>
  </si>
  <si>
    <t>DOCUMENTOS POR UNIDAD\PROYECCION SOCIAL\3ER TRIMESTRE\4665-MARTHA MARIA ORDOÑEZ CHINCHILLA -$45.00-PROYECCION SOCIAL_Censurado.pdf</t>
  </si>
  <si>
    <t>DOCUMENTOS POR UNIDAD\PROYECCION SOCIAL\3ER TRIMESTRE\4663-ANA YANIRA OLIVA LOPEZ-$48.00-PROYECCION SOCIAL_Censurado.pdf</t>
  </si>
  <si>
    <t>DOCUMENTOS POR UNIDAD\PROYECCION SOCIAL\3ER TRIMESTRE\4661-CARLOS ANIBAL LOPEZ VILLALOBOS-$56.00-PROYECION SOCIAL_Censurado.pdf</t>
  </si>
  <si>
    <t>DOCUMENTOS POR UNIDAD\PROYECCION SOCIAL\3ER TRIMESTRE\4633-FUNERALES GUARDADO S.A DE C.V-$125.00-PROYECCION SOCIAL_Censurado.pdf</t>
  </si>
  <si>
    <t>DOCUMENTOS POR UNIDAD\PROYECCION SOCIAL\3ER TRIMESTRE\4635-FUNERALES GUARDADO S.A DE C.V-$125.00-PROYECCION SOCIAL_Censurado.pdf</t>
  </si>
  <si>
    <t>DOCUMENTOS POR UNIDAD\SERVICIOS MUNICIPALES\3ER TRIMESTRE\4672-ERA S.A DE C.V-$3392.62-SERVICIOS GENERALES_Censurado.pdf</t>
  </si>
  <si>
    <t>DOCUMENTOS POR UNIDAD\SERVICIOS MUNICIPALES\3ER TRIMESTRE\4673-ERA S.A DE C.V-$1875.00-SERVICIOS GENERALES_Censurado.pdf</t>
  </si>
  <si>
    <t>DOCUMENTOS POR UNIDAD\SERVICIOS MUNICIPALES\3ER TRIMESTRE\4671-ERA S.A DE C.V-$2,700.00-SERVICIOS GENERALES_Censurado.pdf</t>
  </si>
  <si>
    <t>DOCUMENTOS POR UNIDAD\PROYECCION SOCIAL\3ER TRIMESTRE\4651-FUNERALES GUARDADO S.A DE C.V-$125..00-PROYECCION SOCIAL_Censurado.pdf</t>
  </si>
  <si>
    <t>DOCUMENTOS POR UNIDAD\PROYECCION SOCIAL\3ER TRIMESTRE\4667-FREDIS ROGELIO RIVAS LOPEZ-$2522.32-PROYECCION SOCIAL_Censurado.pdf</t>
  </si>
  <si>
    <t>DOCUMENTOS POR UNIDAD\SERVICIOS MUNICIPALES\3ER TRIMESTRE\4669-ERA S.A DE C.V-$12.50-SERVICIOS GENERALES_Censurado.pdf</t>
  </si>
  <si>
    <t>DOCUMENTOS POR UNIDAD\SERVICIOS MUNICIPALES\3ER TRIMESTRE\4670-ERA S.A DE C.V-$376.45-SERVICIOS GENERALES_Censurado.pdf</t>
  </si>
  <si>
    <t>DOCUMENTOS POR UNIDAD\PROYECCION SOCIAL\3ER TRIMESTRE\4636-FUNERALES GUARDADO S.A DE C.V-$125.00-PROYECCION SOCIAL_Censurado.pdf</t>
  </si>
  <si>
    <t>DOCUMENTOS POR UNIDAD\SERVICIOS MUNICIPALES\3ER TRIMESTRE\4674-PRONOBIS S.A DE C.V-$12420.72-SERVICIOS GENERALES_Censurado.pdf</t>
  </si>
  <si>
    <t>DOCUMENTOS POR UNIDAD\SERVICIOS MUNICIPALES\3ER TRIMESTRE\4616-ERA S.A DE C.V-$400.57-SERVICIOS GENERALES_Censurado.pdf</t>
  </si>
  <si>
    <t>DOCUMENTOS POR UNIDAD\PROYECCION SOCIAL\3ER TRIMESTRE\4660-ELENA DEL CAMEN ESCOBAR DE GALAN-$13.00-PROYECCION SOCIAL_Censurado.pdf</t>
  </si>
  <si>
    <t>DOCUMENTOS POR UNIDAD\PROYECCION SOCIAL\3ER TRIMESTRE\4664-MARIA FRANCISCA HERNNADEZ DE CASTRO-$32.00-PROYECCION SOCIAL_Censurado.pdf</t>
  </si>
  <si>
    <t>DOCUMENTOS POR UNIDAD\DEPORTES 2023\3ER TRIMESTRE\0787-EDGARDO OTONIEL SILIEZAR MENA-$2,200.00-DEPORTES_Censurado.pdf</t>
  </si>
  <si>
    <t>DOCUMENTOS POR UNIDAD\PROYECCION SOCIAL\3ER TRIMESTRE\4623-MIRIAN GRACIELA CARDOZA-$23022.21-PROYECCION SOCIAL_Censurado.pdf</t>
  </si>
  <si>
    <t>DOCUMENTOS POR UNIDAD\PRIMERA INFANCIA NIÑEZ Y ADOLESCENCIA\3ER TRIMESTRE\4574-PLAN INTERNACIONAL INC-$625.00-PRIMERA INFANCIA NIÑEZ Y ADOLECENCIA_Censurado.pdf</t>
  </si>
  <si>
    <t>DOCUMENTOS POR UNIDAD\PRIMERA INFANCIA NIÑEZ Y ADOLESCENCIA\3ER TRIMESTRE\4580-PLAN INTERNACIONAL INC-$625.00-PRIMERA INFANCIA NIÑEZ Y ADOLECENCIA_Censurado.pdf</t>
  </si>
  <si>
    <t>DOCUMENTOS POR UNIDAD\PRIMERA INFANCIA NIÑEZ Y ADOLESCENCIA\3ER TRIMESTRE\4690-PLAN INTERNACIONAL INC-$625.00-PRIMERA INFANCIA NIÑEZ Y ADOLECENCIA_Censurado.pdf</t>
  </si>
  <si>
    <t>DOCUMENTOS POR UNIDAD\PRIMERA INFANCIA NIÑEZ Y ADOLESCENCIA\3ER TRIMESTRE\4691-PLAN INTERNACIONAL INC-$625.00-PRIMERA INFANCIA NIÑEZ Y ADOLECENCIA_Censurado.pdf</t>
  </si>
  <si>
    <t>DOCUMENTOS POR UNIDAD\PRIMERA INFANCIA NIÑEZ Y ADOLESCENCIA\3ER TRIMESTRE\4573-PLAN INTERNACIONAL INC-$625.00-PRIMERA INFANCIA NIÑEZ Y ADOLECENCIA_Censurado.pdf</t>
  </si>
  <si>
    <t>DOCUMENTOS POR UNIDAD\PRIMERA INFANCIA NIÑEZ Y ADOLESCENCIA\3ER TRIMESTRE\4579-PLAN INTERNACIONAL INC-$625.00-PRIMERA INFANCIA NIÑEZ Y ADOLECENCIA_Censurado.pdf</t>
  </si>
  <si>
    <t>DOCUMENTOS POR UNIDAD\PRIMERA INFANCIA NIÑEZ Y ADOLESCENCIA\3ER TRIMESTRE\4576-PLAN INTERNACIONAL INC-$625.00-PRIMERA INFANCIA NIÑEZ Y ADOLECENCIA_Censurado.pdf</t>
  </si>
  <si>
    <t>DOCUMENTOS POR UNIDAD\PRIMERA INFANCIA NIÑEZ Y ADOLESCENCIA\3ER TRIMESTRE\4575-PLAN INTERNACIONAL INC-$625.00-PRIMERA INFANCIA NIÑEZ Y ADOLECENCIA_Censurado.pdf</t>
  </si>
  <si>
    <t>DOCUMENTOS POR UNIDAD\PROYECCION SOCIAL\3ER TRIMESTRE\4659-IRIS JACQUELINE PALMA CARTAGENA-$172.50-PROYECCION SOCIAL_Censurado.pdf</t>
  </si>
  <si>
    <t>DOCUMENTOS POR UNIDAD\SERVICIOS MUNICIPALES BODEGA\3ER TRIMESTRE\4689-MARIA FRANCISCA HERNNADEZ DE CASTRO-$480.00-SERVICIOS GENERALES BODEGAS_Censurado.pdf</t>
  </si>
  <si>
    <t>DOCUMENTOS POR UNIDAD\RECURSOS HUMANOS\3ER TRIMESTRE\4685-MARIA DE LOS ANGELES SANCHEZ LOPEZ-$78.75-RECURSOS HUMANOS_Censurado.pdf</t>
  </si>
  <si>
    <t>DOCUMENTOS POR UNIDAD\PROYECCION SOCIAL\3ER TRIMESTRE\4622-MIRIAN GRACIELA CARDOZA.$14,500-PROYECCION SOCIAL_Censurado.pdf</t>
  </si>
  <si>
    <t>DOCUMENTOS POR UNIDAD\COMUNICACIONES\3ER TRIMESTRE\4686-CORPORACION RENACER ECLESIA DE EL SALVADOR S.A DE C.V-$150.00-COMUNICACIONES_Censurado.pdf</t>
  </si>
  <si>
    <t>DOCUMENTOS POR UNIDAD\COMUNICACIONES\3ER TRIMESTRE\4687-OSCAR ANTONIO AVELAR CHINCHILLA-$226.00-COMUNICACIONES_Censurado.pdf</t>
  </si>
  <si>
    <t>DOCUMENTOS POR UNIDAD\DESPACHO MUNICIPAL\3ER TRIMESTRE\4696-DIHARE S.A DE C.V-$28.42-DESPACHO MUNICIPAL_Censurado.pdf</t>
  </si>
  <si>
    <t>DOCUMENTOS POR UNIDAD\PROYECCION SOCIAL\3ER TRIMESTRE\4652-MILAGRO DL CARMEN LANDAVERDE ORELLANA-$70.00-PROYECCION SOCIAL_Censurado.pdf</t>
  </si>
  <si>
    <t>DOCUMENTOS POR UNIDAD\DESPACHO MUNICIPAL\3ER TRIMESTRE\4698-CTE TELECOM PERSONAL S.A DE C.V -$951.03-DESPACHO MUNICIPAL_Censurado.pdf</t>
  </si>
  <si>
    <t>DOCUMENTOS POR UNIDAD\PRIMERA INFANCIA NIÑEZ Y ADOLESCENCIA\3ER TRIMESTRE\4701-HELIA HENRIQUEZ DE SANCHEZ-$31.90-PRIMERA INFANCIA NIÑEZ Y ADOLECENCIA_Censurado.pdf</t>
  </si>
  <si>
    <t>DOCUMENTOS POR UNIDAD\PRIMERA INFANCIA NIÑEZ Y ADOLESCENCIA\3ER TRIMESTRE\4700- BETY ESTELA VASQUEZ PEREZ-$40.00-PRIMERA INFANCIA NIÑEZ Y DOLECENCIA_Censurado.pdf</t>
  </si>
  <si>
    <t>DOCUMENTOS POR UNIDAD\PRIMERA INFANCIA NIÑEZ Y ADOLESCENCIA\3ER TRIMESTRE\4692-MARGARITA URBINA SIBRIAN-$345.00-PRIMERA INFANCIA NIÑEZ Y ADOLECENCIA_Censurado.pdf</t>
  </si>
  <si>
    <t>DOCUMENTOS POR UNIDAD\PRIMERA INFANCIA NIÑEZ Y ADOLESCENCIA\3ER TRIMESTRE\4695-MARIA FRANCISCA HERNNADEZ DE CASTRO-$77.00- PRIMERA INFANCIA NIÑEZ Y ADOLECENCIA_Censurado.pdf</t>
  </si>
  <si>
    <t>DOCUMENTOS POR UNIDAD\PROYECCION SOCIAL\3ER TRIMESTRE\4626-MARIA FRANCISCA HERNADEZ DE CASTRO-$41.55-PROYECCION SOCIAL_Censurado.pdf</t>
  </si>
  <si>
    <t>DOCUMENTOS POR UNIDAD\CONTABILIDAD\3ER TRIMESTRE\4703-JOSE ANIBAL GALDAMEZ LOPEZ-$100.00-CONTABILIDAD_Censurado.pdf</t>
  </si>
  <si>
    <t>DOCUMENTOS POR UNIDAD\PRIMERA INFANCIA NIÑEZ Y ADOLESCENCIA\3ER TRIMESTRE\4693-IRIS JACQUELINE PALMA CARTAGENA-$577.50-PRIMERA INFANCIA NIÑEZ Y ADOLECENCIA_Censurado.pdf</t>
  </si>
  <si>
    <t>DOCUMENTOS POR UNIDAD\SERVICIOS MUNICIPALES\3ER TRIMESTRE\4675-ERA S.A DE C.V-$229.56-SERVICIOS GENERALES_Censurado.pdf</t>
  </si>
  <si>
    <t>DOCUMENTOS POR UNIDAD\DEPORTES 2023\3ER TRIMESTRE\0801-AMENPOR S.A DE C.V-$75.00-DEPORTES_Censurado.pdf</t>
  </si>
  <si>
    <t>DOCUMENTOS POR UNIDAD\DEPORTES 2023\3ER TRIMESTRE\0800-EDGARDO OTONIEL SILIEZAR MENA -$274.10-DEPORTES_Censurado.pdf</t>
  </si>
  <si>
    <t>DOCUMENTOS POR UNIDAD\DEPORTES 2023\3ER TRIMESTRE\0799-EDGARDO OTONIEL SILIEZAR MENA -$825.00-DEPORTES_Censurado.pdf</t>
  </si>
  <si>
    <t>DOCUMENTOS POR UNIDAD\DEPORTES 2023\3ER TRIMESTRE\0806-WILFREDO ANTONIO ALAS ARDON-$278.00-DEPORTES_Censurado.pdf</t>
  </si>
  <si>
    <t>DOCUMENTOS POR UNIDAD\DEPORTES 2023\3ER TRIMESTRE\0804-WILFREDO ANTONIO ALAS ARDON-$112.00-DEPORTES_Censurado.pdf</t>
  </si>
  <si>
    <t>DOCUMENTOS POR UNIDAD\DEPORTES 2023\3ER TRIMESTRE\0802-WILFREDO ANTONIO ALAS ARDON -$112.00-DEORTES_Censurado.pdf</t>
  </si>
  <si>
    <t>DOCUMENTOS POR UNIDAD\DEPORTES 2023\3ER TRIMESTRE\0805-WILFREDO ANTONIO ALAS ARDON-$312.00-DEPORTES_Censurado.pdf</t>
  </si>
  <si>
    <t>DOCUMENTOS POR UNIDAD\PRIMERA INFANCIA NIÑEZ Y ADOLESCENCIA\3ER TRIMESTRE\4707-MARIA FRANCSICA HERNNADEZ DE CASTRO-$172.90-PRIMERA INFANCIA NIÑEZ Y ADOLECENCIA_Censurado.pdf</t>
  </si>
  <si>
    <t>DOCUMENTOS POR UNIDAD\DEPORTES 2023\3ER TRIMESTRE\0807-DIEGO JOSUE ABERCA CARCAMO-$209.00-DEPORTES_Censurado.pdf</t>
  </si>
  <si>
    <t>DOCUMENTOS POR UNIDAD\GDEL\3ER TRIMESTRE\4706-ALFONSO SAMAEL RAMIREZ BLANCO-$300.00-GDEL_Censurado.pdf</t>
  </si>
  <si>
    <t>DOCUMENTOS POR UNIDAD\GDEL\3ER TRIMESTRE\4704-CARLOS ROBERTO MELGAR VELSCO-$211.50-GDEL_Censurado.pdf</t>
  </si>
  <si>
    <t>DOCUMENTOS POR UNIDAD\DEPORTES 2023\3ER TRIMESTRE\0797-TOROGOZ S.A DE C.V-3,410.00-DEPORTES_Censurado.pdf</t>
  </si>
  <si>
    <t>DOCUMENTOS POR UNIDAD\GDEL\3ER TRIMESTRE\4688-MIRIAN GRACIELA CARDOZA-$7533.33- GDEL_Censurado.pdf</t>
  </si>
  <si>
    <t>DOCUMENTOS POR UNIDAD\PROYECCION SOCIAL\3ER TRIMESTRE\4621-IRIS MARICELA MEJIA VILLALOVO-$7300.00- PROYECCION SOCIAL_Censurado.pdf</t>
  </si>
  <si>
    <t>DOCUMENTOS POR UNIDAD\COMUNICACIONES\3ER TRIMESTRE\4699-RADIO CHALATENANGO S.A DE C.V -$226.00-COMUNICACIONES_Censurado.pdf</t>
  </si>
  <si>
    <t>DOCUMENTOS POR UNIDAD\GDEL\3ER TRIMESTRE\4710-CARLOS ANIBAL LOPEZ VILLALOBOS-$112.00-GDEL_Censurado.pdf</t>
  </si>
  <si>
    <t>DOCUMENTOS POR UNIDAD\GDEL\3ER TRIMESTRE\4679-CARLOS ANTONIO ALAS ZEPEDA-$1456.00-GDEL_Censurado.pdf</t>
  </si>
  <si>
    <t>DOCUMENTOS POR UNIDAD\DESPACHO MUNICIPAL\3ER TRIMESTRE\4705-HYSEL TATIANA DIAZ AMAYA-$548.40-DESPACHO_Censurado.pdf</t>
  </si>
  <si>
    <t>DOCUMENTOS POR UNIDAD\DEPORTES 2023\3ER TRIMESTRE\811-MARIO ALEXANDER ALVARADO-$112.00-DEPORTES_Censurado.pdf</t>
  </si>
  <si>
    <t>DOCUMENTOS POR UNIDAD\DEPORTES 2023\3ER TRIMESTRE\810-EDGARDO OTONIEL SILIEZAR MENA -$72.00-DEPORTES_Censurado.pdf</t>
  </si>
  <si>
    <t>DOCUMENTOS POR UNIDAD\DEPORTES 2023\3ER TRIMESTRE\809-ELENA DEL CARMEN ESCOBAR DE GALAN-$35.00-DEPORTES_Censurado.pdf</t>
  </si>
  <si>
    <t>DOCUMENTOS POR UNIDAD\GDEL\3ER TRIMESTRE\4718-CARLOS ANIBAL LOPEZ VILLALOBOS-$56.00-GDEL_Censurado.pdf</t>
  </si>
  <si>
    <t>DOCUMENTOS POR UNIDAD\DEPORTES 2023\3ER TRIMESTRE\0812-RIGOBERTO HERNANDEZ-$389.00-DEPORTES_Censurado.pdf</t>
  </si>
  <si>
    <t>DOCUMENTOS POR UNIDAD\DEPORTES 2023\3ER TRIMESTRE\0814-WILFREDO ANTPNIO ALAS ARDON-$112.00-DEPORTES_Censurado.pdf</t>
  </si>
  <si>
    <t>DOCUMENTOS POR UNIDAD\DEPORTES 2023\3ER TRIMESTRE\0813-RIGORTO HERNNADEZ -$556.00-DEPORTES_Censurado.pdf</t>
  </si>
  <si>
    <t>DOCUMENTOS POR UNIDAD\UNIDAD DE LA MUJER\3ER TRIMESTRE\4727-WILFREDO ANTONIO ALAS ARDON-$289.00-UNIDAD MUNICIPAL-DE LA MUJER_Censurado.pdf</t>
  </si>
  <si>
    <t>DOCUMENTOS POR UNIDAD\PROYECCION SOCIAL\3ER TRIMESTRE\4725-IRIS MARICELA MEJIA DE VILLALIVO-$720.00-PROYECCION SOCIAL_Censurado.pdf</t>
  </si>
  <si>
    <t>DOCUMENTOS POR UNIDAD\PROYECCION SOCIAL\3ER TRIMESTRE\4720-CARMEN ELENA GUARDADO RAMIREZ-$110.00-PROYECCION SOCIAL_Censurado.pdf</t>
  </si>
  <si>
    <t>DOCUMENTOS POR UNIDAD\PROYECCION SOCIAL\3ER TRIMESTRE\4728-MARIA FRANCISCA HERNADEZ DE CASTRO-$41.25-PROYECCION SOCIAL_Censurado.pdf</t>
  </si>
  <si>
    <t>DOCUMENTOS POR UNIDAD\PROYECCION SOCIAL\3ER TRIMESTRE\4732-MARIA FRANCISCA HERNADEZ DE CASTRO-$12.60-PROYECCION SOCIAL_Censurado.pdf</t>
  </si>
  <si>
    <t>DOCUMENTOS POR UNIDAD\PROYECCION SOCIAL\3ER TRIMESTRE\4733-MARIA FRANCISCA HERNNADEZ DE CASTRO-$2,500.00-PROYECCION SOCIAL_Censurado.pdf</t>
  </si>
  <si>
    <t>DOCUMENTOS POR UNIDAD\PROYECCION SOCIAL\3ER TRIMESTRE\4653-IRIS JAQUELINE PALMA CARTAGENA-$237.50-PROYECCION SOCIAL_Censurado.pdf</t>
  </si>
  <si>
    <t>DOCUMENTOS POR UNIDAD\PROYECCION SOCIAL\3ER TRIMESTRE\4654-IRIS JACQUELINE PALMA CARTAGENA-$56.25-PROYECCION SOCIAL_Censurado.pdf</t>
  </si>
  <si>
    <t>DOCUMENTOS POR UNIDAD\PROYECCION SOCIAL\3ER TRIMESTRE\4722-SUSANA MARLYN JACOBO-$133.50-PROYECCION SOCIAL_Censurado.pdf</t>
  </si>
  <si>
    <t>DOCUMENTOS POR UNIDAD\PROYECCION SOCIAL\3ER TRIMESTRE\4726-RIGOBERTO ARMANDO MUSUN-$238.00-DESPACHO_Censurado.pdf</t>
  </si>
  <si>
    <t>DOCUMENTOS POR UNIDAD\GDEL\3ER TRIMESTRE\4650-CARMEN ELENA GUARDADO RAMIREZ-$220.00-PROYECCION SOCIAL_Censurado.pdf</t>
  </si>
  <si>
    <t>DOCUMENTOS POR UNIDAD\PRIMERA INFANCIA NIÑEZ Y ADOLESCENCIA\3ER TRIMESTRE\4739-HELIA HERNRIQUEZ DE SANCHEZ -$498.10-PRIMERA INFANCIA NIÑEZ Y ADOLECENCIA_Censurado.pdf</t>
  </si>
  <si>
    <t>DOCUMENTOS POR UNIDAD\PRIMERA INFANCIA NIÑEZ Y ADOLESCENCIA\3ER TRIMESTRE\4738-HELIA HERNRIQUEZ DE SANCHEZ -$309.90-PRIMERA INFANCIA NIÑEZ Y ADOLECENCIA_Censurado.pdf</t>
  </si>
  <si>
    <t>DOCUMENTOS POR UNIDAD\PRIMERA INFANCIA NIÑEZ Y ADOLESCENCIA\3ER TRIMESTRE\4737-HELIA HERNRIQUEZ DE SANCHEZ -$656.70-PRIMERA INFANCIA NIÑEZ Y ADOLECENCIA_Censurado.pdf</t>
  </si>
  <si>
    <t>DOCUMENTOS POR UNIDAD\PRIMERA INFANCIA NIÑEZ Y ADOLESCENCIA\3ER TRIMESTRE\4736-HELIA HERNRIQUEZ DE SANCHEZ -$372.80-PRIMERA INFANCIA NIÑEZ Y ADOLECENCIA_Censurado.pdf</t>
  </si>
  <si>
    <t>DOCUMENTOS POR UNIDAD\PRIMERA INFANCIA NIÑEZ Y ADOLESCENCIA\3ER TRIMESTRE\4759-HELIA HERNRIQUEZ DE SANCHEZ -$8.00.PRIMERA INFANCIA NIÑEZ Y ADOLECENCIA_Censurado.pdf</t>
  </si>
  <si>
    <t>DOCUMENTOS POR UNIDAD\SERVICIOS MUNICIPALES\3ER TRIMESTRE\4760-DIRECCION  GENERAL DE TEDORERIA-$104.38-SERVICIOS GENERALES_Censurado.pdf</t>
  </si>
  <si>
    <t>DOCUMENTOS POR UNIDAD\PROYECCION SOCIAL\3ER TRIMESTRE\4731-BERTA  ALICIA SERRANO DELGADO-$28.50-PROYECCION SOCIAL_Censurado.pdf</t>
  </si>
  <si>
    <t>DOCUMENTOS POR UNIDAD\PROYECCION SOCIAL\3ER TRIMESTRE\4719-CARMEN ELENA GAUARDADO RAMIREZ-$220.00-PROYECCION SOCIAL_Censurado.pdf</t>
  </si>
  <si>
    <t>DOCUMENTOS POR UNIDAD\PROYECCION SOCIAL\3ER TRIMESTRE\4746-ELENA DEL CARMEN ESCOBAR DE GALAN -$10.50-PROYECCION SOCIAL_Censurado.pdf</t>
  </si>
  <si>
    <t>DOCUMENTOS POR UNIDAD\PROYECCION SOCIAL\3ER TRIMESTRE\4729-MARIA FRANCISCA HERNANDEZ DE CASTRO-$55.00-PROYECCION SOCIAL_Censurado.pdf</t>
  </si>
  <si>
    <t>DOCUMENTOS POR UNIDAD\PROYECCION SOCIAL\3ER TRIMESTRE\4749-ELENA DEL CARMEN ESCOBAR E GALAN-$8.75-PROYECCION SOCIAL_Censurado.pdf</t>
  </si>
  <si>
    <t>DOCUMENTOS POR UNIDAD\PROYECCION SOCIAL\3ER TRIMESTRE\4750-ELENA DEL CARMEN ESCOBAR DE GALAN-$99.75-PROYECCION SOCIAL_Censurado.pdf</t>
  </si>
  <si>
    <t>DOCUMENTOS POR UNIDAD\PROYECCION SOCIAL\3ER TRIMESTRE\4730-MARIA FRANCISCA HERNADEZ DE CASTRO-$55.00-PROYECCION SOCIAL_Censurado.pdf</t>
  </si>
  <si>
    <t>DOCUMENTOS POR UNIDAD\PROYECCION SOCIAL\3ER TRIMESTRE\4724-CARMEN ELENA GUARDADO RAMIREZ-$16.00-PROYECCION SOCIAL_Censurado.pdf</t>
  </si>
  <si>
    <t>DOCUMENTOS POR UNIDAD\PROYECCION SOCIAL\3ER TRIMESTRE\4747-ANA YANIRA OLIVA LOPEZ-$56.00-PROYECCION SOCIAL_Censurado.pdf</t>
  </si>
  <si>
    <t>DOCUMENTOS POR UNIDAD\PROYECCION SOCIAL\3ER TRIMESTRE\4748-ELENA DEL CARMEN DE GALAN -$49.00-PROYECCION SOCIAL_Censurado.pdf</t>
  </si>
  <si>
    <t>DOCUMENTOS POR UNIDAD\PROYECCION SOCIAL\3ER TRIMESTRE\4683-DIHARE S.A DE C.V-$23.70-PROTECCION SOCIAL_Censurado.pdf</t>
  </si>
  <si>
    <t>DOCUMENTOS POR UNIDAD\PROYECCION SOCIAL\3ER TRIMESTRE\4723-MARCO ANTONIO LARIOS GRANADOS-$445.00-PROYECCION SOCIAL_Censurado.pdf</t>
  </si>
  <si>
    <t>DOCUMENTOS POR UNIDAD\SERVICIOS MUNICIPALES\3ER TRIMESTRE\4762-AMENPOR S.A DE C.V-$62.40-SERVICIOS GENERALES_Censurado.pdf</t>
  </si>
  <si>
    <t>DOCUMENTOS POR UNIDAD\SERVICIOS MUNICIPALES\3ER TRIMESTRE\4764-JUAN CARLOS NUÑEZ LEON-$3,610-SERVCIOS GENERALES_Censurado.pdf</t>
  </si>
  <si>
    <t>DOCUMENTOS POR UNIDAD\PROYECTOS\3ER TRIMESTRE\4775-FREDI EDGARDO LOPEZ DELGADO-$140.00-PROYECTOS_Censurado.pdf</t>
  </si>
  <si>
    <t>DOCUMENTOS POR UNIDAD\PROYECTOS\3ER TRIMESTRE\4776-FREDI EDGARDO LOPEZ DELGADO-$200.00-PROYECTOS_Censurado.pdf</t>
  </si>
  <si>
    <t>DOCUMENTOS POR UNIDAD\SERVICIOS MUNICIPALES\3ER TRIMESTRE\4763-JUAN CARLOS NUÑEZ LEON-$6,600-SERVICIOS GENERALES_Censurado.pdf</t>
  </si>
  <si>
    <t>DOCUMENTOS POR UNIDAD\DEPORTES 2023\3ER TRIMESTRE\0816-TOROGOS S.A DE C.V -$632.00-DEPORTES_Censurado.pdf</t>
  </si>
  <si>
    <t>DOCUMENTOS POR UNIDAD\DESPACHO MUNICIPAL\3ER TRIMESTRE\4783-CTE TELECOM S.A DE C.V-$951.03-DESPAHO.pdf</t>
  </si>
  <si>
    <t>DOCUMENTOS POR UNIDAD\PROYECCION SOCIAL\3ER TRIMESTRE\4785-UNIVERSIDAD MONSEÑOR OSCAR ARNULFO ROMERO-$187.50-PROYECCION SOCIAL_Censurado.pdf</t>
  </si>
  <si>
    <t>DOCUMENTOS POR UNIDAD\PROYECCION SOCIAL\3ER TRIMESTRE\4787-UNIVERSIDAD MONSEÑOR OSCAR ARNULFO ROMERO-$187.50-PROYECCION SOCIAL_Censurado.pdf</t>
  </si>
  <si>
    <t>DOCUMENTOS POR UNIDAD\PROYECCION SOCIAL\3ER TRIMESTRE\4788-UNIVERSIDAD MONSEÑOR OSCAR ARNULFO ROMERO-$187.50-PROYECCION SOCIAL_Censurado.pdf</t>
  </si>
  <si>
    <t>DOCUMENTOS POR UNIDAD\PROYECCION SOCIAL\3ER TRIMESTRE\4790-UNIVERSIDAD MONSEÑOR OSCAR ARNULFO ROMERO-$187.50-PROYECCION SOCIAL_Censurado.pdf</t>
  </si>
  <si>
    <t>DOCUMENTOS POR UNIDAD\PROYECCION SOCIAL\3ER TRIMESTRE\4786-UNIVERSIDAD MONSEÑOR OSCAR ARNULFO ROMERO-$487.50-PROYECCION SOCIAL_Censurado.pdf</t>
  </si>
  <si>
    <t>DOCUMENTOS POR UNIDAD\PROYECCION SOCIAL\3ER TRIMESTRE\4682-JOSE ALVARO AYALA AVILES-$56.00-PROYECCION SOCIAL_Censurado.pdf</t>
  </si>
  <si>
    <t>DOCUMENTOS POR UNIDAD\PROYECCION SOCIAL\3ER TRIMESTRE\4791-SUSANA MALYN JACABO -$266.50-PROYECCION SOCIAL_Censurado.pdf</t>
  </si>
  <si>
    <t>DOCUMENTOS POR UNIDAD\SERVICIOS MUNICIPALES\3ER TRIMESTRE\4715-ERA S.A DE C.V -$1,650.00-SERVICIOS GENERALES_Censurado.pdf</t>
  </si>
  <si>
    <t>DOCUMENTOS POR UNIDAD\SERVICIOS MUNICIPALES\3ER TRIMESTRE\4714-PRONOBIS S.A DE C.V -$13,537.33-SERVICIOS GENERALES_Censurado.pdf</t>
  </si>
  <si>
    <t>DOCUMENTOS POR UNIDAD\SERVICIOS MUNICIPALES\3ER TRIMESTRE\4766-ERA S.A DE C.V-$90.00-SERVICIOS GENERALES_Censurado.pdf</t>
  </si>
  <si>
    <t>DOCUMENTOS POR UNIDAD\SERVICIOS MUNICIPALES\3ER TRIMESTRE\4773-FREDI EDGARDO LOPEZ  DELGADO-$282.40-SERVICIOS GENERALES_Censurado.pdf</t>
  </si>
  <si>
    <t>DOCUMENTOS POR UNIDAD\SERVICIOS MUNICIPALES\3ER TRIMESTRE\4769-ERA S.A DE C.V-161.70-SERVICIOS GENARLES_Censurado.pdf</t>
  </si>
  <si>
    <t>DOCUMENTOS POR UNIDAD\SERVICIOS MUNICIPALES\3ER TRIMESTRE\4772-ERA S.A DE C.V-$80.28-SERVICIOS GENERALES_Censurado.pdf</t>
  </si>
  <si>
    <t>DOCUMENTOS POR UNIDAD\SERVICIOS MUNICIPALES\3ER TRIMESTRE\4717-ERA SA DE CV-$4040-SERVICIOS GENERALES_Censurado.pdf</t>
  </si>
  <si>
    <t>DOCUMENTOS POR UNIDAD\PROYECTOS\3ER TRIMESTRE\4798-FREDI EDAGRDO LOPEZ DELGADO-$45.00-PROYECTOS_Censurado.pdf</t>
  </si>
  <si>
    <t xml:space="preserve">UNIVERSIDAD DR ANDRES BELLO </t>
  </si>
  <si>
    <t>PAGOS DE PLANILLA A LA NOMINA DE BECADOS DE LA UNIVERSIDAD ANDRES BELLO MATRICULA, CARGO, MENSUALIDAD ES CORRESPONDIENTE A JULIO 2023</t>
  </si>
  <si>
    <t>PAGOS DE PLANILLA A LA NOMINA DE BEADOS DE LA UNIVERSIDAD ANDRES BELLO MATRICULA, CARGO, MENSUALIDAD ES CORRESPONDIENTE A JULIO 2023</t>
  </si>
  <si>
    <t xml:space="preserve">AGOSTO </t>
  </si>
  <si>
    <t>PAGO DE PLANILLA A LA NOMINA DE BECADOS DE LA UNIVERSIDAD ANDRES BELLO MATRICULA, CARGO, MENSUALIDADES CORRESPONDIENTE A AGOSTO 2023</t>
  </si>
  <si>
    <t>PAGO DE PLANILLA A LA NOMINA DE BECADOS DE LA UNIVERSIDAD ANDRES BELLO MATRICULA, CARGO, MENSUALIDADES CORRESPONDIENTE A NOVIEMBRE 2023</t>
  </si>
  <si>
    <t>DOCUMENTOS POR UNIDAD\COMUNICACIONES\3ER TRIMESTRE\4784-OSAR ANTONIO AVELAR CHINCHILA-$226.00-COMUNICACIONES_Censurado.pdf</t>
  </si>
  <si>
    <t>DOCUMENTOS POR UNIDAD\PROYECCION SOCIAL\3ER TRIMESTRE\4811-UNIVERSIDAD DR ANDRES BELLO-$16591.00-PROYECCION SOCIAL_Censurado.pdf</t>
  </si>
  <si>
    <t>DOCUMENTOS POR UNIDAD\PROYECCION SOCIAL\3ER TRIMESTRE\4813-UNIVERSIDAD DR ANDRES BELLO-$5333.00-PROYECCION SOCIAL_Censurado.pdf</t>
  </si>
  <si>
    <t>DOCUMENTOS POR UNIDAD\PROYECCION SOCIAL\3ER TRIMESTRE\4815-UNIVERSIDAD DR ANDRES BELLO-$5456.20-PROYECCION SOCIAL_Censurado.pdf</t>
  </si>
  <si>
    <t>DOCUMENTOS POR UNIDAD\GDEL\3ER TRIMESTRE\4796-LUIS ALONSO RIVERA CEDILLOS-$2300.00-GDEL_Censurado.pdf</t>
  </si>
  <si>
    <t>TARJETAS PARA SER UTILIZADAS EN EL COBRO DE IMPUESTOS EN EL MERCADO MUNICIPAL</t>
  </si>
  <si>
    <t>DOCUMENTOS POR UNIDAD\MERCADO MUNICIPAL\3ER TRIMESTRE\4596-AMENPOR SV DE CV-$420.00-MERCADO MUNICIPAL_Censurado.pdf</t>
  </si>
  <si>
    <t>ADRIANA MARISOL ZELADA ALVARENGA</t>
  </si>
  <si>
    <t>BRAULIO ERASMO MENA</t>
  </si>
  <si>
    <t xml:space="preserve">CLAUDIA CLARIBEL MENJIVAR DE SANTAMARIA </t>
  </si>
  <si>
    <t>DIHARE S.A. DE C.V.</t>
  </si>
  <si>
    <t xml:space="preserve">DIHARE S.A. DE C.V. </t>
  </si>
  <si>
    <t>FUNERALES GUARDADO S.A DE C.V</t>
  </si>
  <si>
    <t>JOSE SALVADOR GUEVARA</t>
  </si>
  <si>
    <t>CORPORACION RENACER ECLESIAL DE EL SALVADOR S.A DE C.V</t>
  </si>
  <si>
    <t>MARCO ANTONIO LARIOS GRANADOS</t>
  </si>
  <si>
    <t>MARTHA MARIA ORDOÑEZ CHINCHILLA</t>
  </si>
  <si>
    <t xml:space="preserve">MARIA DE LOS ANGELES SANCHEZ LOPEZ </t>
  </si>
  <si>
    <t>MARTHA MARIA ORTOÑEZ CHINCHILLA</t>
  </si>
  <si>
    <t>MIGUEL ERNESTO RIVERA BARAHONA</t>
  </si>
  <si>
    <t xml:space="preserve">MIRIAN GRACIELA CARDOZA </t>
  </si>
  <si>
    <t xml:space="preserve">SERVYQUIM S.A DE C.V </t>
  </si>
  <si>
    <t xml:space="preserve">UNIVERSIDAD DR. ANDRES BELLO </t>
  </si>
  <si>
    <t>ZD S.A. DE C.V.</t>
  </si>
  <si>
    <t xml:space="preserve">ZD S.A. DE 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</si>
</sst>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1" x14ac:knownFonts="1">
    <font>
      <sz val="11"/>
      <color theme="1"/>
      <name val="Calibri"/>
      <family val="2"/>
      <scheme val="minor"/>
    </font>
    <font>
      <sz val="11"/>
      <color theme="1"/>
      <name val="Calibri"/>
      <family val="2"/>
      <scheme val="minor"/>
    </font>
    <font>
      <b/>
      <sz val="10"/>
      <name val="Arial"/>
      <family val="2"/>
    </font>
    <font>
      <sz val="10"/>
      <color theme="1"/>
      <name val="Calibri"/>
      <family val="2"/>
      <scheme val="minor"/>
    </font>
    <font>
      <sz val="10"/>
      <color theme="1"/>
      <name val="Times New Roman"/>
      <family val="1"/>
    </font>
    <font>
      <sz val="9"/>
      <color theme="1"/>
      <name val="Calibri"/>
      <family val="2"/>
      <scheme val="minor"/>
    </font>
    <font>
      <b/>
      <sz val="12"/>
      <color theme="1"/>
      <name val="Times New Roman"/>
      <family val="1"/>
    </font>
    <font>
      <sz val="8"/>
      <color theme="1"/>
      <name val="Times New Roman"/>
      <family val="1"/>
    </font>
    <font>
      <sz val="8"/>
      <name val="Calibri"/>
      <family val="2"/>
      <scheme val="minor"/>
    </font>
    <font>
      <u/>
      <sz val="11"/>
      <color theme="10"/>
      <name val="Calibri"/>
      <family val="2"/>
      <scheme val="minor"/>
    </font>
    <font>
      <b/>
      <sz val="7"/>
      <color theme="1"/>
      <name val="Times New Roman"/>
      <family val="1"/>
    </font>
    <font>
      <b/>
      <sz val="7"/>
      <color theme="0"/>
      <name val="Times New Roman"/>
      <family val="1"/>
    </font>
    <font>
      <sz val="5"/>
      <color theme="1"/>
      <name val="Calibri Light"/>
      <family val="2"/>
      <scheme val="major"/>
    </font>
    <font>
      <sz val="6"/>
      <color theme="1"/>
      <name val="Times New Roman"/>
      <family val="1"/>
    </font>
    <font>
      <u/>
      <sz val="8"/>
      <color theme="10"/>
      <name val="Calibri Light"/>
      <family val="2"/>
      <scheme val="major"/>
    </font>
    <font>
      <u/>
      <sz val="8"/>
      <color theme="10"/>
      <name val="Calibri"/>
      <family val="2"/>
      <scheme val="minor"/>
    </font>
    <font>
      <sz val="8"/>
      <color theme="1"/>
      <name val="Calibri Light"/>
      <family val="2"/>
      <scheme val="major"/>
    </font>
    <font>
      <u/>
      <sz val="5"/>
      <color theme="10"/>
      <name val="Calibri"/>
      <family val="2"/>
      <scheme val="minor"/>
    </font>
    <font>
      <u/>
      <sz val="9"/>
      <color theme="10"/>
      <name val="Calibri"/>
      <family val="2"/>
      <scheme val="minor"/>
    </font>
    <font>
      <u/>
      <sz val="8"/>
      <color theme="1"/>
      <name val="Times New Roman"/>
      <family val="1"/>
    </font>
    <font>
      <u/>
      <sz val="8"/>
      <color theme="4"/>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cellStyleXfs>
  <cellXfs count="58">
    <xf numFmtId="0" fontId="0" fillId="0" borderId="0" xfId="0"/>
    <xf numFmtId="0" fontId="3" fillId="0" borderId="0" xfId="0" applyFont="1"/>
    <xf numFmtId="0" fontId="4" fillId="0" borderId="1" xfId="0" applyFont="1" applyBorder="1"/>
    <xf numFmtId="0" fontId="4" fillId="0" borderId="1" xfId="0" applyFont="1" applyBorder="1" applyAlignment="1">
      <alignment horizontal="center" wrapText="1"/>
    </xf>
    <xf numFmtId="0" fontId="4" fillId="0" borderId="1" xfId="0" applyFont="1" applyBorder="1" applyAlignment="1">
      <alignment wrapText="1"/>
    </xf>
    <xf numFmtId="0" fontId="5" fillId="0" borderId="0" xfId="0" applyFont="1" applyAlignment="1">
      <alignment vertical="center"/>
    </xf>
    <xf numFmtId="0" fontId="0" fillId="0" borderId="1" xfId="0" applyBorder="1"/>
    <xf numFmtId="0" fontId="2" fillId="0" borderId="1" xfId="0" applyFont="1" applyBorder="1"/>
    <xf numFmtId="0" fontId="7" fillId="0" borderId="1" xfId="0" applyFont="1" applyBorder="1"/>
    <xf numFmtId="0" fontId="7" fillId="0" borderId="1" xfId="0" applyFont="1" applyBorder="1" applyAlignment="1">
      <alignment horizontal="center" vertical="center"/>
    </xf>
    <xf numFmtId="14" fontId="7" fillId="0" borderId="1" xfId="0" applyNumberFormat="1" applyFont="1" applyBorder="1" applyAlignment="1">
      <alignment wrapText="1"/>
    </xf>
    <xf numFmtId="0" fontId="7" fillId="0" borderId="1" xfId="0" applyFont="1" applyBorder="1" applyAlignment="1">
      <alignment horizontal="center" wrapText="1"/>
    </xf>
    <xf numFmtId="0" fontId="7" fillId="0" borderId="1" xfId="0" applyFont="1" applyBorder="1" applyAlignment="1">
      <alignment wrapText="1"/>
    </xf>
    <xf numFmtId="1" fontId="7" fillId="0" borderId="1" xfId="0" applyNumberFormat="1" applyFont="1" applyBorder="1" applyAlignment="1">
      <alignment horizontal="center"/>
    </xf>
    <xf numFmtId="164" fontId="7" fillId="0" borderId="1" xfId="1" applyFont="1" applyBorder="1" applyProtection="1"/>
    <xf numFmtId="0" fontId="7" fillId="0" borderId="5" xfId="0" applyFont="1" applyBorder="1"/>
    <xf numFmtId="0" fontId="10" fillId="3" borderId="6" xfId="0" applyFont="1" applyFill="1" applyBorder="1" applyAlignment="1">
      <alignment horizontal="center" vertical="center" wrapText="1"/>
    </xf>
    <xf numFmtId="0" fontId="10" fillId="3" borderId="2" xfId="0" applyFont="1" applyFill="1" applyBorder="1" applyAlignment="1">
      <alignment horizontal="center" vertical="center" wrapText="1"/>
    </xf>
    <xf numFmtId="1" fontId="4" fillId="0" borderId="1" xfId="0" applyNumberFormat="1" applyFont="1" applyBorder="1"/>
    <xf numFmtId="0" fontId="3" fillId="0" borderId="1" xfId="0" applyFont="1" applyBorder="1"/>
    <xf numFmtId="0" fontId="3" fillId="2" borderId="1" xfId="0" applyFont="1" applyFill="1" applyBorder="1"/>
    <xf numFmtId="0" fontId="7" fillId="2" borderId="1" xfId="0" applyFont="1" applyFill="1" applyBorder="1" applyAlignment="1">
      <alignment horizontal="center" vertical="center"/>
    </xf>
    <xf numFmtId="14" fontId="7" fillId="2" borderId="1" xfId="0" applyNumberFormat="1" applyFont="1" applyFill="1" applyBorder="1" applyAlignment="1">
      <alignment wrapText="1"/>
    </xf>
    <xf numFmtId="0" fontId="12" fillId="0" borderId="0" xfId="0" applyFont="1"/>
    <xf numFmtId="0" fontId="11" fillId="4" borderId="7" xfId="0" applyFont="1" applyFill="1" applyBorder="1" applyAlignment="1">
      <alignment horizontal="center" vertical="center" wrapText="1"/>
    </xf>
    <xf numFmtId="1" fontId="13" fillId="0" borderId="1" xfId="0" applyNumberFormat="1" applyFont="1" applyBorder="1" applyAlignment="1">
      <alignment horizontal="center"/>
    </xf>
    <xf numFmtId="0" fontId="14" fillId="0" borderId="4" xfId="2" applyFont="1" applyBorder="1" applyAlignment="1">
      <alignment wrapText="1"/>
    </xf>
    <xf numFmtId="0" fontId="15" fillId="0" borderId="4" xfId="2" applyFont="1" applyBorder="1" applyAlignment="1">
      <alignment wrapText="1"/>
    </xf>
    <xf numFmtId="0" fontId="16" fillId="0" borderId="4" xfId="0" applyFont="1" applyBorder="1" applyAlignment="1">
      <alignment wrapText="1"/>
    </xf>
    <xf numFmtId="0" fontId="17" fillId="0" borderId="4" xfId="2" applyFont="1" applyBorder="1" applyAlignment="1">
      <alignment wrapText="1"/>
    </xf>
    <xf numFmtId="0" fontId="7" fillId="0" borderId="1" xfId="0" applyFont="1" applyBorder="1" applyAlignment="1">
      <alignment horizontal="center"/>
    </xf>
    <xf numFmtId="0" fontId="4" fillId="0" borderId="1" xfId="0" applyFont="1" applyBorder="1" applyAlignment="1">
      <alignment horizontal="center"/>
    </xf>
    <xf numFmtId="164" fontId="7" fillId="0" borderId="1" xfId="1" applyFont="1" applyBorder="1"/>
    <xf numFmtId="0" fontId="7" fillId="0" borderId="1" xfId="0" applyFont="1" applyBorder="1" applyAlignment="1"/>
    <xf numFmtId="1" fontId="4" fillId="0" borderId="1" xfId="0" applyNumberFormat="1" applyFont="1" applyBorder="1" applyAlignment="1">
      <alignment horizontal="center"/>
    </xf>
    <xf numFmtId="164" fontId="4" fillId="0" borderId="1" xfId="1" applyFont="1" applyBorder="1"/>
    <xf numFmtId="3" fontId="7" fillId="0" borderId="1" xfId="0" applyNumberFormat="1" applyFont="1" applyBorder="1" applyAlignment="1">
      <alignment horizontal="center" wrapText="1"/>
    </xf>
    <xf numFmtId="4" fontId="7" fillId="0" borderId="1" xfId="0" applyNumberFormat="1" applyFont="1" applyBorder="1" applyAlignment="1">
      <alignment horizontal="center" wrapText="1"/>
    </xf>
    <xf numFmtId="14" fontId="4" fillId="0" borderId="1" xfId="0" applyNumberFormat="1" applyFont="1" applyBorder="1" applyAlignment="1">
      <alignment wrapText="1"/>
    </xf>
    <xf numFmtId="0" fontId="18" fillId="0" borderId="4" xfId="2" applyFont="1" applyBorder="1" applyAlignment="1">
      <alignment wrapText="1"/>
    </xf>
    <xf numFmtId="0" fontId="19" fillId="0" borderId="1" xfId="0" applyFont="1" applyBorder="1"/>
    <xf numFmtId="14" fontId="7" fillId="0" borderId="1" xfId="0" applyNumberFormat="1" applyFont="1" applyBorder="1" applyAlignment="1">
      <alignment horizontal="center" wrapText="1"/>
    </xf>
    <xf numFmtId="0" fontId="7" fillId="0" borderId="1" xfId="0" applyFont="1" applyBorder="1" applyAlignment="1">
      <alignment horizontal="right" wrapText="1"/>
    </xf>
    <xf numFmtId="14" fontId="7" fillId="0" borderId="1" xfId="0" applyNumberFormat="1" applyFont="1" applyBorder="1" applyAlignment="1">
      <alignment horizontal="right" wrapText="1"/>
    </xf>
    <xf numFmtId="0" fontId="7" fillId="0" borderId="1" xfId="0" applyFont="1" applyBorder="1" applyAlignment="1">
      <alignment horizontal="left"/>
    </xf>
    <xf numFmtId="0" fontId="15" fillId="2" borderId="4" xfId="2" applyFont="1" applyFill="1" applyBorder="1" applyAlignment="1">
      <alignment wrapText="1"/>
    </xf>
    <xf numFmtId="0" fontId="16" fillId="2" borderId="4" xfId="0" applyFont="1" applyFill="1" applyBorder="1" applyAlignment="1">
      <alignment wrapText="1"/>
    </xf>
    <xf numFmtId="0" fontId="9" fillId="5" borderId="4" xfId="2" applyFill="1" applyBorder="1" applyAlignment="1">
      <alignment wrapText="1"/>
    </xf>
    <xf numFmtId="0" fontId="16" fillId="6" borderId="4" xfId="0" applyFont="1" applyFill="1" applyBorder="1" applyAlignment="1">
      <alignment wrapText="1"/>
    </xf>
    <xf numFmtId="164" fontId="4" fillId="0" borderId="1" xfId="1" applyFont="1" applyBorder="1" applyProtection="1"/>
    <xf numFmtId="0" fontId="16" fillId="0" borderId="4" xfId="2" applyFont="1" applyBorder="1" applyAlignment="1">
      <alignment wrapText="1"/>
    </xf>
    <xf numFmtId="0" fontId="20" fillId="7" borderId="4" xfId="2" applyFont="1" applyFill="1" applyBorder="1" applyAlignment="1">
      <alignment wrapText="1"/>
    </xf>
    <xf numFmtId="0" fontId="16" fillId="8" borderId="4" xfId="0" applyFont="1" applyFill="1" applyBorder="1" applyAlignment="1">
      <alignment wrapText="1"/>
    </xf>
    <xf numFmtId="0" fontId="9" fillId="8" borderId="4" xfId="2" applyFill="1" applyBorder="1" applyAlignment="1">
      <alignment wrapText="1"/>
    </xf>
    <xf numFmtId="0" fontId="15" fillId="8" borderId="4" xfId="2" applyFont="1" applyFill="1" applyBorder="1" applyAlignment="1">
      <alignment wrapText="1"/>
    </xf>
    <xf numFmtId="0" fontId="15" fillId="6" borderId="4" xfId="2" applyFont="1" applyFill="1" applyBorder="1" applyAlignment="1">
      <alignment wrapText="1"/>
    </xf>
    <xf numFmtId="0" fontId="6" fillId="0" borderId="0" xfId="0" applyFont="1" applyAlignment="1">
      <alignment horizontal="center"/>
    </xf>
    <xf numFmtId="0" fontId="3" fillId="0" borderId="3" xfId="0" applyFont="1" applyBorder="1" applyAlignment="1">
      <alignment horizontal="center"/>
    </xf>
  </cellXfs>
  <cellStyles count="3">
    <cellStyle name="Hipervínculo" xfId="2" builtinId="8"/>
    <cellStyle name="Moneda" xfId="1" builtinId="4"/>
    <cellStyle name="Normal" xfId="0" builtinId="0"/>
  </cellStyles>
  <dxfs count="25">
    <dxf>
      <font>
        <b val="0"/>
        <i val="0"/>
        <strike val="0"/>
        <condense val="0"/>
        <extend val="0"/>
        <outline val="0"/>
        <shadow val="0"/>
        <u val="none"/>
        <vertAlign val="baseline"/>
        <sz val="8"/>
        <color theme="1"/>
        <name val="Calibri Light"/>
        <family val="2"/>
        <scheme val="maj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Times New Roman"/>
        <family val="1"/>
        <scheme val="none"/>
      </font>
    </dxf>
    <dxf>
      <border outline="0">
        <bottom style="thin">
          <color rgb="FF000000"/>
        </bottom>
      </border>
    </dxf>
    <dxf>
      <font>
        <b/>
        <i val="0"/>
        <strike val="0"/>
        <condense val="0"/>
        <extend val="0"/>
        <outline val="0"/>
        <shadow val="0"/>
        <u val="none"/>
        <vertAlign val="baseline"/>
        <sz val="7"/>
        <color theme="1"/>
        <name val="Times New Roman"/>
        <family val="1"/>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26C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56\uaci\Users\UACI_CHALATENANGO\Desktop\CONTROL%20COMPRAS%202021%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56\uaci\AUDITORIA%20INTERNA%20ALCALDIA%20MUNICIPAL%20DE%20CHALATENANGO\2019\Revision%20de%20prograciines%20de%20Ppto\diciemb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RAS DE ENERO A MAYO"/>
      <sheetName val="COMPRAS DE JUNIO A NOVIEMBRE "/>
      <sheetName val="COVID-19"/>
      <sheetName val="Especifico"/>
    </sheetNames>
    <sheetDataSet>
      <sheetData sheetId="0" refreshError="1"/>
      <sheetData sheetId="1" refreshError="1"/>
      <sheetData sheetId="2" refreshError="1"/>
      <sheetData sheetId="3" refreshError="1">
        <row r="2">
          <cell r="A2">
            <v>54101</v>
          </cell>
          <cell r="B2" t="str">
            <v>PRODUCTOS ALIMENTICIOS PARA PERSONAS</v>
          </cell>
        </row>
        <row r="3">
          <cell r="A3">
            <v>54102</v>
          </cell>
          <cell r="B3" t="str">
            <v>PRODUCTOS ALIMIENTCIOS PARA ANIMALES</v>
          </cell>
        </row>
        <row r="4">
          <cell r="A4">
            <v>54103</v>
          </cell>
          <cell r="B4" t="str">
            <v>PRODUCTOS AGROPECUARIOS Y FORESTALES</v>
          </cell>
        </row>
        <row r="5">
          <cell r="A5">
            <v>54104</v>
          </cell>
          <cell r="B5" t="str">
            <v>PRODUCTOS TEXTILES Y VESTUARIOS</v>
          </cell>
        </row>
        <row r="6">
          <cell r="A6">
            <v>54105</v>
          </cell>
          <cell r="B6" t="str">
            <v>PRODUCTOS DE PAPEL Y CARTON</v>
          </cell>
        </row>
        <row r="7">
          <cell r="A7">
            <v>54106</v>
          </cell>
          <cell r="B7" t="str">
            <v>PRODUCTOS DE CUERO Y CAUCHO</v>
          </cell>
        </row>
        <row r="8">
          <cell r="A8">
            <v>54107</v>
          </cell>
          <cell r="B8" t="str">
            <v>PRODUCTOS QUIMICOS</v>
          </cell>
        </row>
        <row r="9">
          <cell r="A9">
            <v>54108</v>
          </cell>
          <cell r="B9" t="str">
            <v>PRODUCTOS FARMACEUTICOS Y MEDICINALES</v>
          </cell>
        </row>
        <row r="10">
          <cell r="A10">
            <v>54109</v>
          </cell>
          <cell r="B10" t="str">
            <v>LLANTAS Y NEUMATICOS</v>
          </cell>
        </row>
        <row r="11">
          <cell r="A11">
            <v>54110</v>
          </cell>
          <cell r="B11" t="str">
            <v>COMBUSTIBLES Y LUBRICANTES</v>
          </cell>
        </row>
        <row r="12">
          <cell r="A12">
            <v>54111</v>
          </cell>
          <cell r="B12" t="str">
            <v>MINERALES NO METALICOS Y PRODUCTOS DERIVADOS</v>
          </cell>
        </row>
        <row r="13">
          <cell r="A13">
            <v>54112</v>
          </cell>
          <cell r="B13" t="str">
            <v>MINERALES METALICOS Y PRODUCTOS DERIVADOS</v>
          </cell>
        </row>
        <row r="14">
          <cell r="A14">
            <v>54113</v>
          </cell>
          <cell r="B14" t="str">
            <v>MATERIALES E INSTRUMENTAL DE LABORATORIOS</v>
          </cell>
        </row>
        <row r="15">
          <cell r="A15">
            <v>54114</v>
          </cell>
          <cell r="B15" t="str">
            <v>MATERIALES DE OFICINA</v>
          </cell>
        </row>
        <row r="16">
          <cell r="A16">
            <v>54115</v>
          </cell>
          <cell r="B16" t="str">
            <v>MATERIALES INFORMATICOS</v>
          </cell>
        </row>
        <row r="17">
          <cell r="A17">
            <v>54116</v>
          </cell>
          <cell r="B17" t="str">
            <v>LIBROS, TEXTOS, UTILES DE ENSEÑANSAS Y PUBLICACIONES</v>
          </cell>
        </row>
        <row r="18">
          <cell r="A18">
            <v>54117</v>
          </cell>
          <cell r="B18" t="str">
            <v>MATERIALES DE DEFENSA Y SEGURIDAD PUBLICA</v>
          </cell>
        </row>
        <row r="19">
          <cell r="A19">
            <v>54118</v>
          </cell>
          <cell r="B19" t="str">
            <v>HERRAMIENTAS, REPUESTOS Y ACCESORIOS</v>
          </cell>
        </row>
        <row r="20">
          <cell r="A20">
            <v>54119</v>
          </cell>
          <cell r="B20" t="str">
            <v>MATERIALES ELECTRICOS</v>
          </cell>
        </row>
        <row r="21">
          <cell r="A21">
            <v>54199</v>
          </cell>
          <cell r="B21" t="str">
            <v>BIENES DE USO Y CONSUMO DIVERSOS</v>
          </cell>
        </row>
        <row r="22">
          <cell r="A22">
            <v>54201</v>
          </cell>
          <cell r="B22" t="str">
            <v>SERVICIOS DE ENERGIA ELECTRICA</v>
          </cell>
        </row>
        <row r="23">
          <cell r="A23">
            <v>54202</v>
          </cell>
          <cell r="B23" t="str">
            <v>SERVICIOS DE AGUA</v>
          </cell>
        </row>
        <row r="24">
          <cell r="A24">
            <v>54203</v>
          </cell>
          <cell r="B24" t="str">
            <v>SERVICIOS DE TELECOMUNICACIONES</v>
          </cell>
        </row>
        <row r="25">
          <cell r="A25">
            <v>54204</v>
          </cell>
          <cell r="B25" t="str">
            <v>SERVICIOS DE CORREOS</v>
          </cell>
        </row>
        <row r="26">
          <cell r="A26">
            <v>54301</v>
          </cell>
          <cell r="B26" t="str">
            <v>MANTENIMIENTOS Y REPARACIONES DE BIENES MUEBLES</v>
          </cell>
        </row>
        <row r="27">
          <cell r="A27">
            <v>54302</v>
          </cell>
          <cell r="B27" t="str">
            <v>MANTENIMIENTOS Y REPARACIONES DE VEHICULOS</v>
          </cell>
        </row>
        <row r="28">
          <cell r="A28">
            <v>54303</v>
          </cell>
          <cell r="B28" t="str">
            <v>MANTENIMIENTOS Y REPARACIONES DE BIENES INMUEBLES</v>
          </cell>
        </row>
        <row r="29">
          <cell r="A29">
            <v>54304</v>
          </cell>
          <cell r="B29" t="str">
            <v>TRANSPORTES, FLETES Y ALMACENAMIENTOS</v>
          </cell>
        </row>
        <row r="30">
          <cell r="A30">
            <v>54305</v>
          </cell>
          <cell r="B30" t="str">
            <v>SERVICIOS DE PUBLICIDAD</v>
          </cell>
        </row>
        <row r="31">
          <cell r="A31">
            <v>54306</v>
          </cell>
          <cell r="B31" t="str">
            <v>SERVICIOS DE VIGILANCIA</v>
          </cell>
        </row>
        <row r="32">
          <cell r="A32">
            <v>54307</v>
          </cell>
          <cell r="B32" t="str">
            <v>SERVICIOS DE LIMPIEZA Y FUMIGACION</v>
          </cell>
        </row>
        <row r="33">
          <cell r="A33">
            <v>54308</v>
          </cell>
          <cell r="B33" t="str">
            <v>SERVICIOS DE LAVANDERIA</v>
          </cell>
        </row>
        <row r="34">
          <cell r="A34">
            <v>54309</v>
          </cell>
          <cell r="B34" t="str">
            <v>SERVICIOS DE LABORATORIOS</v>
          </cell>
        </row>
        <row r="35">
          <cell r="A35">
            <v>54310</v>
          </cell>
          <cell r="B35" t="str">
            <v>SERVICIOS DE ALIMENTACION</v>
          </cell>
        </row>
        <row r="36">
          <cell r="A36">
            <v>54311</v>
          </cell>
          <cell r="B36" t="str">
            <v>SERVICIOS EDUCATIVOS</v>
          </cell>
        </row>
        <row r="37">
          <cell r="A37">
            <v>54312</v>
          </cell>
          <cell r="B37" t="str">
            <v>SERVICIOS PORTUARIOS</v>
          </cell>
        </row>
        <row r="38">
          <cell r="A38">
            <v>54313</v>
          </cell>
          <cell r="B38" t="str">
            <v>IMPRESIONES, PUBLICACIONES Y REPRODUCCIONES</v>
          </cell>
        </row>
        <row r="39">
          <cell r="A39">
            <v>54314</v>
          </cell>
          <cell r="B39" t="str">
            <v>ATENCIONES OFICIALES</v>
          </cell>
        </row>
        <row r="40">
          <cell r="A40">
            <v>54315</v>
          </cell>
          <cell r="B40" t="str">
            <v>GASTOS RESERVADOS</v>
          </cell>
        </row>
        <row r="41">
          <cell r="A41">
            <v>54316</v>
          </cell>
          <cell r="B41" t="str">
            <v>ARRENDAMIENTO DE BIENES MUEBLES</v>
          </cell>
        </row>
        <row r="42">
          <cell r="A42">
            <v>54317</v>
          </cell>
          <cell r="B42" t="str">
            <v>ARRENDAMIENTO DE BIENES INMUEBLES</v>
          </cell>
        </row>
        <row r="43">
          <cell r="A43">
            <v>54318</v>
          </cell>
          <cell r="B43" t="str">
            <v>ARRENDAMIENTOS POR EL USO DE BIENES INTANGIBLES</v>
          </cell>
        </row>
        <row r="44">
          <cell r="A44">
            <v>54399</v>
          </cell>
          <cell r="B44" t="str">
            <v>SERVICIOS GENERALES Y ARRENDAMIENTOS DIVERSOS</v>
          </cell>
        </row>
        <row r="45">
          <cell r="A45">
            <v>54401</v>
          </cell>
          <cell r="B45" t="str">
            <v>PASAJES AL INTERIOR</v>
          </cell>
        </row>
        <row r="46">
          <cell r="A46">
            <v>54402</v>
          </cell>
          <cell r="B46" t="str">
            <v>PASAJES AL INTERIOR</v>
          </cell>
        </row>
        <row r="47">
          <cell r="A47">
            <v>54403</v>
          </cell>
          <cell r="B47" t="str">
            <v>VIATICOS POR COMISION INTERNA</v>
          </cell>
        </row>
        <row r="48">
          <cell r="A48">
            <v>54404</v>
          </cell>
          <cell r="B48" t="str">
            <v>VIATICOS POR COMISION EXTERNA</v>
          </cell>
        </row>
        <row r="49">
          <cell r="A49">
            <v>54501</v>
          </cell>
          <cell r="B49" t="str">
            <v>SERVICIOS MEDICOS</v>
          </cell>
        </row>
        <row r="50">
          <cell r="A50">
            <v>54502</v>
          </cell>
          <cell r="B50" t="str">
            <v>SERVICIOS DE MEDIO AMBIENTE</v>
          </cell>
        </row>
        <row r="51">
          <cell r="A51">
            <v>54503</v>
          </cell>
          <cell r="B51" t="str">
            <v>SERVICIOS JURIDICOS</v>
          </cell>
        </row>
        <row r="52">
          <cell r="A52">
            <v>54504</v>
          </cell>
          <cell r="B52" t="str">
            <v>SERVICIOS DE CONTABILIDAD Y AUDITORIA</v>
          </cell>
        </row>
        <row r="53">
          <cell r="A53">
            <v>54505</v>
          </cell>
          <cell r="B53" t="str">
            <v>SERVICIOS DE CAPACITACION</v>
          </cell>
        </row>
        <row r="54">
          <cell r="A54">
            <v>54506</v>
          </cell>
          <cell r="B54" t="str">
            <v>SERVICIOS DE FISCALIZACION</v>
          </cell>
        </row>
        <row r="55">
          <cell r="A55">
            <v>54507</v>
          </cell>
          <cell r="B55" t="str">
            <v>DESARROLLOS INFORMATICOS</v>
          </cell>
        </row>
        <row r="56">
          <cell r="A56">
            <v>54508</v>
          </cell>
          <cell r="B56" t="str">
            <v>ESTUDIOS E INVESTIGACION</v>
          </cell>
        </row>
        <row r="57">
          <cell r="A57">
            <v>55602</v>
          </cell>
          <cell r="B57" t="str">
            <v>PRIMAS Y GASTOS DE SEGUROS DE BIENES</v>
          </cell>
        </row>
        <row r="58">
          <cell r="A58">
            <v>55603</v>
          </cell>
          <cell r="B58" t="str">
            <v>COMISIONES Y GASTOS BANCARIOS</v>
          </cell>
        </row>
        <row r="59">
          <cell r="A59">
            <v>56201</v>
          </cell>
          <cell r="B59" t="str">
            <v xml:space="preserve">TRANSFERENCIAS CORRIENTES AL SP (Descentralizadas, Micro </v>
          </cell>
        </row>
        <row r="60">
          <cell r="A60">
            <v>61101</v>
          </cell>
          <cell r="B60" t="str">
            <v>MOBILIARIOS</v>
          </cell>
        </row>
        <row r="61">
          <cell r="A61">
            <v>61102</v>
          </cell>
          <cell r="B61" t="str">
            <v>MAQUINARIAS Y EQUIPOS</v>
          </cell>
        </row>
        <row r="62">
          <cell r="A62">
            <v>61103</v>
          </cell>
          <cell r="B62" t="str">
            <v>EQUIPO MEDICOS</v>
          </cell>
        </row>
        <row r="63">
          <cell r="A63">
            <v>61104</v>
          </cell>
          <cell r="B63" t="str">
            <v>EQUIPOS INFORMATICOS</v>
          </cell>
        </row>
        <row r="64">
          <cell r="A64">
            <v>61105</v>
          </cell>
          <cell r="B64" t="str">
            <v>VEHICULOS DE TRANSPORTE</v>
          </cell>
        </row>
        <row r="65">
          <cell r="A65">
            <v>61108</v>
          </cell>
          <cell r="B65" t="str">
            <v>HERRAMIENTAS Y RESPUESTOS PRINCIPALES</v>
          </cell>
        </row>
        <row r="66">
          <cell r="A66">
            <v>61199</v>
          </cell>
          <cell r="B66" t="str">
            <v>BIENES MUEBLES DIVERSOS</v>
          </cell>
        </row>
        <row r="67">
          <cell r="A67">
            <v>61401</v>
          </cell>
          <cell r="B67" t="str">
            <v>DERECHO DE PROPIEDAD INDUSTRIAL</v>
          </cell>
        </row>
        <row r="68">
          <cell r="A68">
            <v>61403</v>
          </cell>
          <cell r="B68" t="str">
            <v>DERECHO DE PROPIEDAD INTELECTUAL</v>
          </cell>
        </row>
        <row r="69">
          <cell r="A69">
            <v>61499</v>
          </cell>
          <cell r="B69" t="str">
            <v>DERECHOS DE INTANGIBLES DIVERSOS</v>
          </cell>
        </row>
        <row r="70">
          <cell r="A70">
            <v>61601</v>
          </cell>
          <cell r="B70" t="str">
            <v>VIALES</v>
          </cell>
        </row>
        <row r="71">
          <cell r="A71">
            <v>61603</v>
          </cell>
          <cell r="B71" t="str">
            <v>DE EDUCACIÓN Y RECREACION</v>
          </cell>
        </row>
        <row r="72">
          <cell r="A72">
            <v>61608</v>
          </cell>
          <cell r="B72" t="str">
            <v>SUPERVISION DE INFRAESTRUCTURAS</v>
          </cell>
        </row>
        <row r="73">
          <cell r="A73">
            <v>71308</v>
          </cell>
          <cell r="B73" t="str">
            <v>DE EMPRESAS PRIVADAS FINANCIERAS</v>
          </cell>
        </row>
        <row r="74">
          <cell r="A74">
            <v>99101</v>
          </cell>
          <cell r="B74" t="str">
            <v>ASIGNACIONES POR APLICAR GASTOS CORRIENTES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_ReformPresup"/>
      <sheetName val="Hoja1"/>
      <sheetName val="Hoja2"/>
      <sheetName val="Hoja3"/>
      <sheetName val="Hoja4"/>
    </sheetNames>
    <sheetDataSet>
      <sheetData sheetId="0" refreshError="1"/>
      <sheetData sheetId="1" refreshError="1"/>
      <sheetData sheetId="2" refreshError="1"/>
      <sheetData sheetId="3" refreshError="1"/>
      <sheetData sheetId="4" refreshError="1">
        <row r="1">
          <cell r="A1" t="str">
            <v>Código</v>
          </cell>
          <cell r="B1" t="str">
            <v>Concepto</v>
          </cell>
        </row>
        <row r="2">
          <cell r="A2">
            <v>51101</v>
          </cell>
          <cell r="B2" t="str">
            <v>SUELDOS</v>
          </cell>
        </row>
        <row r="3">
          <cell r="A3">
            <v>51102</v>
          </cell>
          <cell r="B3" t="str">
            <v>SALARIOS POR JORNAL</v>
          </cell>
        </row>
        <row r="4">
          <cell r="A4">
            <v>51103</v>
          </cell>
          <cell r="B4" t="str">
            <v>AGUINALDOS</v>
          </cell>
        </row>
        <row r="5">
          <cell r="A5">
            <v>51105</v>
          </cell>
          <cell r="B5" t="str">
            <v>DIETAS</v>
          </cell>
        </row>
        <row r="6">
          <cell r="A6">
            <v>51107</v>
          </cell>
          <cell r="B6" t="str">
            <v>BENEFICIOS ADICIONALES</v>
          </cell>
        </row>
        <row r="7">
          <cell r="A7">
            <v>51201</v>
          </cell>
          <cell r="B7" t="str">
            <v>SUELDOS</v>
          </cell>
        </row>
        <row r="8">
          <cell r="A8">
            <v>51202</v>
          </cell>
          <cell r="B8" t="str">
            <v>SALARIOS POR JORNAL</v>
          </cell>
        </row>
        <row r="9">
          <cell r="A9">
            <v>51203</v>
          </cell>
          <cell r="B9" t="str">
            <v>AGUINALDOS</v>
          </cell>
        </row>
        <row r="10">
          <cell r="A10">
            <v>51301</v>
          </cell>
          <cell r="B10" t="str">
            <v>HORAS EXTRAORDINARIAS</v>
          </cell>
        </row>
        <row r="11">
          <cell r="A11">
            <v>51302</v>
          </cell>
          <cell r="B11" t="str">
            <v>BENEFICIOS EXTRAORDINARIOS</v>
          </cell>
        </row>
        <row r="12">
          <cell r="A12">
            <v>51401</v>
          </cell>
          <cell r="B12" t="str">
            <v>POR REMUNERACIONES PERMANENTES</v>
          </cell>
        </row>
        <row r="13">
          <cell r="A13">
            <v>51501</v>
          </cell>
          <cell r="B13" t="str">
            <v>POR REMUNERACIONES PERMANENTES</v>
          </cell>
        </row>
        <row r="14">
          <cell r="A14">
            <v>51701</v>
          </cell>
          <cell r="B14" t="str">
            <v>AL PERSONAL DE SERVICIOS PERMANENTES</v>
          </cell>
        </row>
        <row r="15">
          <cell r="A15">
            <v>54101</v>
          </cell>
          <cell r="B15" t="str">
            <v>PRODUCTOS ALIMENTICIOS PARA PERSONAS</v>
          </cell>
        </row>
        <row r="16">
          <cell r="A16">
            <v>54102</v>
          </cell>
          <cell r="B16" t="str">
            <v>PRODUCTOS ALIMENTICIOS PARA ANIMALES</v>
          </cell>
        </row>
        <row r="17">
          <cell r="A17">
            <v>54103</v>
          </cell>
          <cell r="B17" t="str">
            <v>PRODUCTOS AGROPECUARIOS Y FORESTALES</v>
          </cell>
        </row>
        <row r="18">
          <cell r="A18">
            <v>54104</v>
          </cell>
          <cell r="B18" t="str">
            <v>PRODUCTOS TEXTILES Y VESTUARIOS</v>
          </cell>
        </row>
        <row r="19">
          <cell r="A19">
            <v>54105</v>
          </cell>
          <cell r="B19" t="str">
            <v>PRODUCTOS DE PAPEL Y CARTON</v>
          </cell>
        </row>
        <row r="20">
          <cell r="A20">
            <v>54106</v>
          </cell>
          <cell r="B20" t="str">
            <v>PRODUCTOS DE CUERO Y CAUCHO</v>
          </cell>
        </row>
        <row r="21">
          <cell r="A21">
            <v>54107</v>
          </cell>
          <cell r="B21" t="str">
            <v>PRODUCTOS QUIMICOS</v>
          </cell>
        </row>
        <row r="22">
          <cell r="A22">
            <v>54108</v>
          </cell>
          <cell r="B22" t="str">
            <v>PRODUCTOS FARMACEUTICOS Y MEDICINALES</v>
          </cell>
        </row>
        <row r="23">
          <cell r="A23">
            <v>54109</v>
          </cell>
          <cell r="B23" t="str">
            <v>LLANTAS Y NEUMATICOS</v>
          </cell>
        </row>
        <row r="24">
          <cell r="A24">
            <v>54110</v>
          </cell>
          <cell r="B24" t="str">
            <v>COMBUSTIBLES Y LUBRICANTES</v>
          </cell>
        </row>
        <row r="25">
          <cell r="A25">
            <v>54111</v>
          </cell>
          <cell r="B25" t="str">
            <v>MINERALES NO METALICOS Y PRODUCTOS DERIVADOS</v>
          </cell>
        </row>
        <row r="26">
          <cell r="A26">
            <v>54112</v>
          </cell>
          <cell r="B26" t="str">
            <v>MINERALES METALICOS Y PRODUCTOS DERIVADOS</v>
          </cell>
        </row>
        <row r="27">
          <cell r="A27">
            <v>54114</v>
          </cell>
          <cell r="B27" t="str">
            <v>MATERIALES DE OFICINA</v>
          </cell>
        </row>
        <row r="28">
          <cell r="A28">
            <v>54115</v>
          </cell>
          <cell r="B28" t="str">
            <v>MATERIALES INFORMATICOS</v>
          </cell>
        </row>
        <row r="29">
          <cell r="A29">
            <v>54116</v>
          </cell>
          <cell r="B29" t="str">
            <v>LIBROS, TEXTOS, UTILES DE ENSEÑANZA Y PUBLICACIONES</v>
          </cell>
        </row>
        <row r="30">
          <cell r="A30">
            <v>54117</v>
          </cell>
          <cell r="B30" t="str">
            <v>MATERIALES DE DEFENSA Y SEGURIDAD PUBLICA</v>
          </cell>
        </row>
        <row r="31">
          <cell r="A31">
            <v>54118</v>
          </cell>
          <cell r="B31" t="str">
            <v>HERRAMIENTAS, REPUESTOS Y ACCESORIOS</v>
          </cell>
        </row>
        <row r="32">
          <cell r="A32">
            <v>54119</v>
          </cell>
          <cell r="B32" t="str">
            <v>MATERIALES ELECTRICOS</v>
          </cell>
        </row>
        <row r="33">
          <cell r="A33">
            <v>54121</v>
          </cell>
          <cell r="B33" t="str">
            <v>ESPECIES MUNICIPALES DIVERSAS</v>
          </cell>
        </row>
        <row r="34">
          <cell r="A34">
            <v>54199</v>
          </cell>
          <cell r="B34" t="str">
            <v>BIENES DE USO Y CONSUMO DIVERSOS</v>
          </cell>
        </row>
        <row r="35">
          <cell r="A35">
            <v>54201</v>
          </cell>
          <cell r="B35" t="str">
            <v>SERVICIOS DE ENERGIA ELECTRICA</v>
          </cell>
        </row>
        <row r="36">
          <cell r="A36">
            <v>54202</v>
          </cell>
          <cell r="B36" t="str">
            <v>SERVICIOS DE AGUA</v>
          </cell>
        </row>
        <row r="37">
          <cell r="A37">
            <v>54203</v>
          </cell>
          <cell r="B37" t="str">
            <v>SERVICIOS DE TELECOMUNICACIONES</v>
          </cell>
        </row>
        <row r="38">
          <cell r="A38">
            <v>54204</v>
          </cell>
          <cell r="B38" t="str">
            <v>SERVICIOS DE CORREOS</v>
          </cell>
        </row>
        <row r="39">
          <cell r="A39">
            <v>54301</v>
          </cell>
          <cell r="B39" t="str">
            <v>MANTENIMIENTOS Y REPARACIONES DE BIENES MUEBLES</v>
          </cell>
        </row>
        <row r="40">
          <cell r="A40">
            <v>54302</v>
          </cell>
          <cell r="B40" t="str">
            <v>MANTENIMIENTOS Y REPARACIONES DE VEHICULOS</v>
          </cell>
        </row>
        <row r="41">
          <cell r="A41">
            <v>54303</v>
          </cell>
          <cell r="B41" t="str">
            <v>MANTENIMIENTOS Y REPARACIONES DE BIENES INMUEBLES</v>
          </cell>
        </row>
        <row r="42">
          <cell r="A42">
            <v>54304</v>
          </cell>
          <cell r="B42" t="str">
            <v>TRANSPORTES, FLETES Y ALMACENAMIENTOS</v>
          </cell>
        </row>
        <row r="43">
          <cell r="A43">
            <v>54305</v>
          </cell>
          <cell r="B43" t="str">
            <v>SERVICIOS DE PUBLICIDAD</v>
          </cell>
        </row>
        <row r="44">
          <cell r="A44">
            <v>54309</v>
          </cell>
          <cell r="B44" t="str">
            <v>SERVICIOS DE LABORATORIOS</v>
          </cell>
        </row>
        <row r="45">
          <cell r="A45">
            <v>54311</v>
          </cell>
          <cell r="B45" t="str">
            <v>MANTENIMEINTO Y REPARACION DE BIENES MUEBLES</v>
          </cell>
        </row>
        <row r="46">
          <cell r="A46">
            <v>54312</v>
          </cell>
          <cell r="B46" t="str">
            <v>SERVICIOS PORTUARIOS, AEROPUERTOS Y FERROVIARIOS</v>
          </cell>
        </row>
        <row r="47">
          <cell r="A47">
            <v>54313</v>
          </cell>
          <cell r="B47" t="str">
            <v>IMPRESIONES, PUBLICACIONES Y REPRODUCCIONES</v>
          </cell>
        </row>
        <row r="48">
          <cell r="A48">
            <v>54314</v>
          </cell>
          <cell r="B48" t="str">
            <v>ATENCIONES OFICIALES</v>
          </cell>
        </row>
        <row r="49">
          <cell r="A49">
            <v>54316</v>
          </cell>
          <cell r="B49" t="str">
            <v>ARRENDAMIENTO DE BIENES MUEBLES</v>
          </cell>
        </row>
        <row r="50">
          <cell r="A50">
            <v>54317</v>
          </cell>
          <cell r="B50" t="str">
            <v>ARRENDAMIENTO DE BIENES INMUEBLES</v>
          </cell>
        </row>
        <row r="51">
          <cell r="A51">
            <v>54399</v>
          </cell>
          <cell r="B51" t="str">
            <v>SERVICIOS GENERALES Y ARRENDAMIENTOS DIVERSOS</v>
          </cell>
        </row>
        <row r="52">
          <cell r="A52">
            <v>54401</v>
          </cell>
          <cell r="B52" t="str">
            <v>PASAJES AL INTERIOR</v>
          </cell>
        </row>
        <row r="53">
          <cell r="A53">
            <v>54403</v>
          </cell>
          <cell r="B53" t="str">
            <v>VIATICOS POR COMISION INTERNA</v>
          </cell>
        </row>
        <row r="54">
          <cell r="A54">
            <v>54404</v>
          </cell>
          <cell r="B54" t="str">
            <v>VIATICOS POR COMISION EXTERNA</v>
          </cell>
        </row>
        <row r="55">
          <cell r="A55">
            <v>54503</v>
          </cell>
          <cell r="B55" t="str">
            <v>SERVICIOS JURIDICOS</v>
          </cell>
        </row>
        <row r="56">
          <cell r="A56">
            <v>54504</v>
          </cell>
          <cell r="B56" t="str">
            <v>SERVICIOS DE CONTABILIDAD Y AUDITORIA</v>
          </cell>
        </row>
        <row r="57">
          <cell r="A57">
            <v>54505</v>
          </cell>
          <cell r="B57" t="str">
            <v xml:space="preserve">SERVICIOS DE CAPACITACION </v>
          </cell>
        </row>
        <row r="58">
          <cell r="A58">
            <v>54599</v>
          </cell>
          <cell r="B58" t="str">
            <v>CONSULTORIAS, ESTUDIOS E INVESTIGACIONES DIVERSAS</v>
          </cell>
        </row>
        <row r="59">
          <cell r="A59">
            <v>55302</v>
          </cell>
          <cell r="B59" t="str">
            <v>DE INSTITUCIONES DESCENTRALIZADAS NO EMPRESARIALES</v>
          </cell>
        </row>
        <row r="60">
          <cell r="A60">
            <v>55304</v>
          </cell>
          <cell r="B60" t="str">
            <v>DE EMPRESAS PUBLICAS FINANCIERAS</v>
          </cell>
        </row>
        <row r="61">
          <cell r="A61">
            <v>55308</v>
          </cell>
          <cell r="B61" t="str">
            <v>DE EMPRESAS PRIVADAS FINANCIERAS</v>
          </cell>
        </row>
        <row r="62">
          <cell r="A62">
            <v>55405</v>
          </cell>
          <cell r="B62" t="str">
            <v>DE ORGANISMOS SIN FINES DE LUCRO</v>
          </cell>
        </row>
        <row r="63">
          <cell r="A63">
            <v>55508</v>
          </cell>
          <cell r="B63" t="str">
            <v>DERECHOS</v>
          </cell>
        </row>
        <row r="64">
          <cell r="A64">
            <v>55601</v>
          </cell>
          <cell r="B64" t="str">
            <v>PRIMAS Y GASTOS DE SEGUROS DE PERSONAS</v>
          </cell>
        </row>
        <row r="65">
          <cell r="A65">
            <v>55602</v>
          </cell>
          <cell r="B65" t="str">
            <v>PRIMAS Y GASTOS DE SEGUROS DE BIENES</v>
          </cell>
        </row>
        <row r="66">
          <cell r="A66">
            <v>55603</v>
          </cell>
          <cell r="B66" t="str">
            <v>COMISIONES Y GASTOS BANCARIOS</v>
          </cell>
        </row>
        <row r="67">
          <cell r="A67">
            <v>55799</v>
          </cell>
          <cell r="B67" t="str">
            <v>GASTOS DIVERSOS</v>
          </cell>
        </row>
        <row r="68">
          <cell r="A68">
            <v>56201</v>
          </cell>
          <cell r="B68" t="str">
            <v xml:space="preserve">TRANSFERENCIAS CORRIENTES AL SP (Descentralizadas, Micro </v>
          </cell>
        </row>
        <row r="69">
          <cell r="A69">
            <v>56303</v>
          </cell>
          <cell r="B69" t="str">
            <v>A ORGANISMOS SIN FINES DE LUCRO</v>
          </cell>
        </row>
        <row r="70">
          <cell r="A70">
            <v>56304</v>
          </cell>
          <cell r="B70" t="str">
            <v>A PERSONAS NATURALES</v>
          </cell>
        </row>
        <row r="71">
          <cell r="A71">
            <v>56305</v>
          </cell>
          <cell r="B71" t="str">
            <v xml:space="preserve">BECAS </v>
          </cell>
        </row>
        <row r="72">
          <cell r="A72">
            <v>61101</v>
          </cell>
          <cell r="B72" t="str">
            <v>MOBILIARIOS</v>
          </cell>
        </row>
        <row r="73">
          <cell r="A73">
            <v>61102</v>
          </cell>
          <cell r="B73" t="str">
            <v>MAQUINARIAS Y EQUIPOS</v>
          </cell>
        </row>
        <row r="74">
          <cell r="A74">
            <v>61104</v>
          </cell>
          <cell r="B74" t="str">
            <v>EQUIPOS INFORMÁTICOS</v>
          </cell>
        </row>
        <row r="75">
          <cell r="A75">
            <v>61105</v>
          </cell>
          <cell r="B75" t="str">
            <v>MOBILIARIOS</v>
          </cell>
        </row>
        <row r="76">
          <cell r="A76">
            <v>61199</v>
          </cell>
          <cell r="B76" t="str">
            <v>BIENES MUEBLES DIVERSOS</v>
          </cell>
        </row>
        <row r="77">
          <cell r="A77">
            <v>61201</v>
          </cell>
          <cell r="B77" t="str">
            <v>TERRENOS</v>
          </cell>
        </row>
        <row r="78">
          <cell r="A78">
            <v>61202</v>
          </cell>
          <cell r="B78" t="str">
            <v>EDIFICIOS E INSTALACIONES</v>
          </cell>
        </row>
        <row r="79">
          <cell r="A79">
            <v>61403</v>
          </cell>
          <cell r="B79" t="str">
            <v>DERECHOS DE PROPIEDAD INTELECTUAL</v>
          </cell>
        </row>
        <row r="80">
          <cell r="A80">
            <v>61499</v>
          </cell>
          <cell r="B80" t="str">
            <v>DERECHOS DE  INTANGIBLES DIVERSOS</v>
          </cell>
        </row>
        <row r="81">
          <cell r="A81">
            <v>61501</v>
          </cell>
          <cell r="B81" t="str">
            <v>PROYECTOS DE CONSTRUCCIONES</v>
          </cell>
        </row>
        <row r="82">
          <cell r="A82">
            <v>61599</v>
          </cell>
          <cell r="B82" t="str">
            <v>PROYECTOS Y PROGRAMAS DE INVERSION DIVERSOS</v>
          </cell>
        </row>
        <row r="83">
          <cell r="A83">
            <v>61601</v>
          </cell>
          <cell r="B83" t="str">
            <v>VIALES</v>
          </cell>
        </row>
        <row r="84">
          <cell r="A84">
            <v>61602</v>
          </cell>
          <cell r="B84" t="str">
            <v>DE SALUD Y SANEAMIENTO AMBIENTAL</v>
          </cell>
        </row>
        <row r="85">
          <cell r="A85">
            <v>61603</v>
          </cell>
          <cell r="B85" t="str">
            <v>DE EDUCACIÓN Y RECREACION</v>
          </cell>
        </row>
        <row r="86">
          <cell r="A86">
            <v>61604</v>
          </cell>
          <cell r="B86" t="str">
            <v>DE VIVIENDA Y OFICINA</v>
          </cell>
        </row>
        <row r="87">
          <cell r="A87">
            <v>61606</v>
          </cell>
          <cell r="B87" t="str">
            <v>ELECTRICAS Y COMUNICACIONES</v>
          </cell>
        </row>
        <row r="88">
          <cell r="A88">
            <v>61608</v>
          </cell>
          <cell r="B88" t="str">
            <v>SUPERVISION DE INFRAESTRUCTURAS</v>
          </cell>
        </row>
        <row r="89">
          <cell r="A89">
            <v>61699</v>
          </cell>
          <cell r="B89" t="str">
            <v>OBRAS DE INFRAESTRUCTURA DIVERSAS</v>
          </cell>
        </row>
        <row r="90">
          <cell r="A90">
            <v>71304</v>
          </cell>
          <cell r="B90" t="str">
            <v>DE EMPRESAS PUBLICAS FINANCIERAS</v>
          </cell>
        </row>
        <row r="91">
          <cell r="A91">
            <v>71306</v>
          </cell>
          <cell r="B91" t="str">
            <v>DE MUNICIPALIDADES</v>
          </cell>
        </row>
        <row r="92">
          <cell r="A92">
            <v>71308</v>
          </cell>
          <cell r="B92" t="str">
            <v>DE EMPRESAS PRIVADAS FINANCIERAS</v>
          </cell>
        </row>
        <row r="93">
          <cell r="A93">
            <v>99101</v>
          </cell>
          <cell r="B93" t="str">
            <v>ASIGNACIONES POR APLICAR GASTOS CORRIENTES</v>
          </cell>
        </row>
        <row r="94">
          <cell r="A94">
            <v>99201</v>
          </cell>
          <cell r="B94" t="str">
            <v xml:space="preserve">ASIGNACIONES POR APLICAR GASTOS DE CAPITAL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2AC469-2D17-494A-8E86-53E0B42C222E}" name="Tabla35" displayName="Tabla35" ref="A5:U2445" totalsRowShown="0" headerRowDxfId="24" dataDxfId="22" headerRowBorderDxfId="23" tableBorderDxfId="21">
  <autoFilter ref="A5:U2445" xr:uid="{7202397F-C502-4EAE-89FB-6C54D7C66912}">
    <filterColumn colId="3">
      <filters blank="1">
        <filter val="ABRIL"/>
        <filter val="AGOSTO"/>
        <filter val="DICIEMBRE"/>
        <filter val="ENERO"/>
        <filter val="FEBRERO"/>
        <filter val="JULIO"/>
        <filter val="JUNIO"/>
        <filter val="MARZO"/>
        <filter val="MAYO"/>
        <filter val="NOVIEMBRE"/>
        <filter val="SEPTIEMBRE"/>
      </filters>
    </filterColumn>
  </autoFilter>
  <tableColumns count="21">
    <tableColumn id="1" xr3:uid="{AA3C4302-C741-46EE-8181-3E4328EDF739}" name="N°" dataDxfId="20"/>
    <tableColumn id="2" xr3:uid="{3B0A0829-EA1D-4D4B-B4DC-2F906FF1050D}" name="ORDEN DE COMPRA" dataDxfId="19"/>
    <tableColumn id="3" xr3:uid="{31CB4354-E13B-451E-B20F-0B103C093E34}" name="FECHA DE O/C" dataDxfId="18"/>
    <tableColumn id="4" xr3:uid="{36CF1E54-272F-49C1-AD21-A3E9E58B1303}" name="MES" dataDxfId="17"/>
    <tableColumn id="6" xr3:uid="{70EB8503-AB92-4B57-8BB1-C3816903B00D}" name="CODIGO PRESUPUESTARIO" dataDxfId="16"/>
    <tableColumn id="7" xr3:uid="{EE42E6BB-7C10-4809-96FD-56DD8F7B958E}" name="ESPECIFICO" dataDxfId="15"/>
    <tableColumn id="8" xr3:uid="{5F2F523F-ACC3-4BC9-97E3-BCBCEE4C0170}" name="FECHA DE RECEPCION REQUERIMIENTO EN UACI" dataDxfId="14"/>
    <tableColumn id="10" xr3:uid="{7A54590A-2B90-4396-8EE0-E391C4474BAE}" name="PROVEEDOR" dataDxfId="13"/>
    <tableColumn id="11" xr3:uid="{DA7317D7-FF5A-43B5-94ED-BDE644A5337F}" name="FACTURA O RECIBO" dataDxfId="12"/>
    <tableColumn id="12" xr3:uid="{50BA8E25-EC3D-4767-99A0-B6FBDD1EFE47}" name="CANTIDAD" dataDxfId="11"/>
    <tableColumn id="13" xr3:uid="{C224F01A-9D75-4BD1-86A3-25F6143335E1}" name="PRODUCTO" dataDxfId="10"/>
    <tableColumn id="14" xr3:uid="{E49966E4-C494-4D08-BB99-4D38AC2F5B15}" name="OBJETO DE LA COMPRA" dataDxfId="9"/>
    <tableColumn id="15" xr3:uid="{8BBBC1EB-C78B-486A-BB3B-5A364B5D3750}" name="PRECIO UNITARIO" dataDxfId="8"/>
    <tableColumn id="16" xr3:uid="{E35C2BC3-C7DC-40A7-9482-60EEBB4801A2}" name="PRECIO TOTAL" dataDxfId="7"/>
    <tableColumn id="17" xr3:uid="{2285F07F-5BB4-46D6-837A-3A66EB5F5C36}" name="1% RETENCION IVA" dataDxfId="6"/>
    <tableColumn id="18" xr3:uid="{678D73F5-B5ED-4B1C-98B0-3E384991D259}" name="NOMBRE SOLICITANTE" dataDxfId="5"/>
    <tableColumn id="19" xr3:uid="{C9D2946F-5457-4F20-A914-5EBF41842487}" name="UNIDAD" dataDxfId="4"/>
    <tableColumn id="20" xr3:uid="{7486B845-F0C8-4392-B9EB-A228532C4EAD}" name="PLAZO DE CUMPLIMIENTO" dataDxfId="3"/>
    <tableColumn id="21" xr3:uid="{FBB4CE82-F3D5-4F33-83AA-BF42A938C641}" name="FORMA CONTRATACION" dataDxfId="2"/>
    <tableColumn id="22" xr3:uid="{85B84B7E-4032-44DC-9D96-94C04DC4C578}" name="CONTRATO" dataDxfId="1"/>
    <tableColumn id="23" xr3:uid="{39B45AB2-4E95-4464-9E02-3714D310A37E}" name="IMAGEN"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file:///\\192.168.0.56\uaci\edwin_ortez\A&#209;O%202023\DOCUMENTOS%20DE%20COMPRAS%202023\DOCUMENTOS%20POR%20UNIDAD\ADMINISTRADOR%20DE%20AGUA%20POTABLE\1ER%20TRIMESTRE\3101-SANTOS%20MURCIA%20SIBRIAN-$65.80-AGUA%20POTABLE.pdf" TargetMode="External"/><Relationship Id="rId170" Type="http://schemas.openxmlformats.org/officeDocument/2006/relationships/hyperlink" Target="file:///\\192.168.0.56\uaci\edwin_ortez\A&#209;O%202023\DOCUMENTOS%20DE%20COMPRAS%202023\DOCUMENTOS%20POR%20UNIDAD\INFORMATICA\1%20ER%20TRIMESTRE\3293-JOSE%20ARMANDO%20GUARDADO%20DELGADO-$35.00-INFORMATICA_Censurado.pdf" TargetMode="External"/><Relationship Id="rId268" Type="http://schemas.openxmlformats.org/officeDocument/2006/relationships/hyperlink" Target="file:///\\192.168.0.56\uaci\edwin_ortez\A&#209;O%202023\DOCUMENTOS%20DE%20COMPRAS%202023\DOCUMENTOS%20POR%20UNIDAD\PROYECCION%20SOCIAL\1%20ER%20TRIMESTRE\3489-FUNERALES%20GUARDADO%20S.A%20DE%20C.V-$125.00-PROYECCION%20SOCIAL_Censurado.pdf" TargetMode="External"/><Relationship Id="rId475" Type="http://schemas.openxmlformats.org/officeDocument/2006/relationships/hyperlink" Target="file:///\\192.168.0.56\uaci\edwin_ortez\A&#209;O%202023\DOCUMENTOS%20DE%20COMPRAS%202023\DOCUMENTOS%20POR%20UNIDAD\PROYECCION%20SOCIAL\2DO%20TRIMESTRE\3673-MAYRA%20IVONNY%20HERNANDEZ%20ZELAYA-$56.00-PROYECCION%20SOCIAL_Censurado.pdf" TargetMode="External"/><Relationship Id="rId682" Type="http://schemas.openxmlformats.org/officeDocument/2006/relationships/hyperlink" Target="file:///\\192.168.0.56\uaci\edwin_ortez\A&#209;O%202023\DOCUMENTOS%20DE%20COMPRAS%202023\DOCUMENTOS%20POR%20UNIDAD\PROYECCION%20SOCIAL\2DO%20TRIMESTRE\3906-SONIA%20BETY%20LOPEZ%20DE%20MIRANDA-$70.00-PROYECCION%20SOCIAL_Censurado.pdf" TargetMode="External"/><Relationship Id="rId128" Type="http://schemas.openxmlformats.org/officeDocument/2006/relationships/hyperlink" Target="file:///\\192.168.0.56\uaci\edwin_ortez\A&#209;O%202023\DOCUMENTOS%20DE%20COMPRAS%202023\DOCUMENTOS%20POR%20UNIDAD\SERVICIOS%20MUNICIPALES\1%20ER%20TRIMESTRE\3219-HECTOR%20DANIEL%20ALFARO%20MELGAR-$89.00-SERVICIOS%20MUNICIPALES_Censurado.pdf" TargetMode="External"/><Relationship Id="rId335" Type="http://schemas.openxmlformats.org/officeDocument/2006/relationships/hyperlink" Target="file:///\\192.168.0.56\uaci\edwin_ortez\A&#209;O%202023\DOCUMENTOS%20DE%20COMPRAS%202023\DOCUMENTOS%20POR%20UNIDAD\SERVICIOS%20MUNICIPALES\1%20ER%20TRIMESTRE\3425-ZONIA%20MARIBEL%20MARTINEZ%20NU&#209;EZ-$142.10-SERVICIOS%20MUNICIPALES_Censurado.pdf" TargetMode="External"/><Relationship Id="rId542" Type="http://schemas.openxmlformats.org/officeDocument/2006/relationships/hyperlink" Target="file:///\\192.168.0.56\uaci\edwin_ortez\A&#209;O%202023\DOCUMENTOS%20DE%20COMPRAS%202023\DOCUMENTOS%20POR%20UNIDAD\COMUNICACIONES\2DO%20TRIMESTRE\3852-MARIA%20FRANCISCA%20HERNANDEZ%20DE%20CASTRO-$7.00-COMUNICACIONES_Censurado.pdf" TargetMode="External"/><Relationship Id="rId987" Type="http://schemas.openxmlformats.org/officeDocument/2006/relationships/hyperlink" Target="file:///\\192.168.0.56\uaci\edwin_ortez\A&#209;O%202023\DOCUMENTOS%20DE%20COMPRAS%202023\DOCUMENTOS%20POR%20UNIDAD\ALUMBRADO%20PUBLICO\3ER%20TRIMESTRE\4415-ZONIA%20MARIBEL%20MARTINEZ%20NU&#209;EZ-$172.96-ALUMBRADO%20PUBLICO_Censurado.pdf" TargetMode="External"/><Relationship Id="rId1172" Type="http://schemas.openxmlformats.org/officeDocument/2006/relationships/hyperlink" Target="file:///\\192.168.0.56\uaci\edwin_ortez\A&#209;O%202023\DOCUMENTOS%20DE%20COMPRAS%202023\DOCUMENTOS%20POR%20UNIDAD\PROYECCION%20SOCIAL\3ER%20TRIMESTRE\4666-ANA%20YANIRA%20OLIVA%20LOPEZ-$48.00-PROYECCION%20SOCIAL_Censurado.pdf" TargetMode="External"/><Relationship Id="rId402" Type="http://schemas.openxmlformats.org/officeDocument/2006/relationships/hyperlink" Target="file:///\\192.168.0.56\uaci\edwin_ortez\A&#209;O%202023\DOCUMENTOS%20DE%20COMPRAS%202023\DOCUMENTOS%20POR%20UNIDAD\SERVICIOS%20MUNICIPALES\2DO%20TRIMESTRE\3658-SANTOS%20MURCIA%20SIBRIAN-$202.50-SERVICIOS%20MUNICIPALES_Censurado.pdf" TargetMode="External"/><Relationship Id="rId847" Type="http://schemas.openxmlformats.org/officeDocument/2006/relationships/hyperlink" Target="file:///\\192.168.0.56\uaci\edwin_ortez\A&#209;O%202023\DOCUMENTOS%20DE%20COMPRAS%202023\DOCUMENTOS%20POR%20UNIDAD\SERVICIOS%20MUNICIPALES\3ER%20TRIMESTRE\4292-ROBERTO%20ATILIO%20RIVAS%20LOPEZ-$165.00-SERVICIOS%20MUNICIPALES_Censurado.pdf" TargetMode="External"/><Relationship Id="rId1032" Type="http://schemas.openxmlformats.org/officeDocument/2006/relationships/hyperlink" Target="file:///\\192.168.0.56\uaci\edwin_ortez\A&#209;O%202023\DOCUMENTOS%20DE%20COMPRAS%202023\DOCUMENTOS%20POR%20UNIDAD\DEPORTES%202023\3ER%20TRIMESTRE\0776-RIGOBERTO%20HERNANDEZ-$389.00-DEPORTES_Censurado.pdf" TargetMode="External"/><Relationship Id="rId707" Type="http://schemas.openxmlformats.org/officeDocument/2006/relationships/hyperlink" Target="file:///\\192.168.0.56\uaci\edwin_ortez\A&#209;O%202023\DOCUMENTOS%20DE%20COMPRAS%202023\DOCUMENTOS%20POR%20UNIDAD\PRIMERA%20INFANCIA%20SI&#209;EZ%20Y%20ADOLESCENCIA\2DO%20TRIMESTRE\0458-SERVITECA%20S.A%20DE%20C.V-$950.00-PRIMERA%20INFANCIA%20_Censurado.pdf" TargetMode="External"/><Relationship Id="rId914" Type="http://schemas.openxmlformats.org/officeDocument/2006/relationships/hyperlink" Target="file:///\\192.168.0.56\uaci\edwin_ortez\A&#209;O%202023\DOCUMENTOS%20DE%20COMPRAS%202023\DOCUMENTOS%20POR%20UNIDAD\DESPACHO%20MUNICIPAL\2DO%20TRIMESTRE\4340-MARIA%20FRANCISCA%20HERNANDEZ%20DE%20CASTRO-$52.65-DESPACHO_Censurado.pdf" TargetMode="External"/><Relationship Id="rId43" Type="http://schemas.openxmlformats.org/officeDocument/2006/relationships/hyperlink" Target="file:///\\192.168.0.56\uaci\edwin_ortez\A&#209;O%202023\DOCUMENTOS%20DE%20COMPRAS%202023\DOCUMENTOS%20POR%20UNIDAD\PROYECCION%20SOCIAL\1%20ER%20TRIMESTRE\3113-MARTHA%20ORDO&#209;EZ%20CHINCHILLA-$45.00-PROYECCION%20SOCIAL_Censurado.pdf" TargetMode="External"/><Relationship Id="rId192" Type="http://schemas.openxmlformats.org/officeDocument/2006/relationships/hyperlink" Target="file:///\\192.168.0.56\uaci\edwin_ortez\A&#209;O%202023\DOCUMENTOS%20DE%20COMPRAS%202023\DOCUMENTOS%20POR%20UNIDAD\PROYECCION%20SOCIAL\1%20ER%20TRIMESTRE\3387-JOSE%20SALVADOR%20GUEVARA-$5.00-PROYECCION%20SOCIAL_Censurado.pdf" TargetMode="External"/><Relationship Id="rId497" Type="http://schemas.openxmlformats.org/officeDocument/2006/relationships/hyperlink" Target="file:///\\192.168.0.56\uaci\edwin_ortez\A&#209;O%202023\DOCUMENTOS%20DE%20COMPRAS%202023\DOCUMENTOS%20POR%20UNIDAD\PROYECCION%20SOCIAL\2DO%20TRIMESTRE\3756-MARIA%20FRANCISCA%20HERNANDEZ%20DE%20CASTRO-$2500.00-PROYECCION%20SOCIAL_Censurado.pdf" TargetMode="External"/><Relationship Id="rId357" Type="http://schemas.openxmlformats.org/officeDocument/2006/relationships/hyperlink" Target="file:///\\192.168.0.56\uaci\edwin_ortez\A&#209;O%202023\DOCUMENTOS%20DE%20COMPRAS%202023\DOCUMENTOS%20POR%20UNIDAD\UNIDAD%20DE%20LA%20MUJER\1ER%20TRIMESTRE\3546-HECTOR%20DANIEL%20ALFARO%20MELGAR%20-$100.00-UNIDAD%20DE%20LA%20MUJER_Censurado.pdf" TargetMode="External"/><Relationship Id="rId1194" Type="http://schemas.openxmlformats.org/officeDocument/2006/relationships/hyperlink" Target="file:///\\192.168.0.56\uaci\edwin_ortez\A&#209;O%202023\DOCUMENTOS%20DE%20COMPRAS%202023\DOCUMENTOS%20POR%20UNIDAD\PROYECCION%20SOCIAL\3ER%20TRIMESTRE\4665-MARTHA%20MARIA%20ORDO&#209;EZ%20CHINCHILLA%20-$45.00-PROYECCION%20SOCIAL_Censurado.pdf" TargetMode="External"/><Relationship Id="rId217" Type="http://schemas.openxmlformats.org/officeDocument/2006/relationships/hyperlink" Target="file:///\\192.168.0.56\uaci\edwin_ortez\A&#209;O%202023\DOCUMENTOS%20DE%20COMPRAS%202023\DOCUMENTOS%20POR%20UNIDAD\PROYECCION%20SOCIAL\1%20ER%20TRIMESTRE\3320-MELVIN%20DANIEL%20RAMIREZ%20GUARDADO-$56.00-PROYECCION%20SOCIAL_Censurado.pdf" TargetMode="External"/><Relationship Id="rId564" Type="http://schemas.openxmlformats.org/officeDocument/2006/relationships/hyperlink" Target="file:///\\192.168.0.56\uaci\edwin_ortez\A&#209;O%202023\DOCUMENTOS%20DE%20COMPRAS%202023\DOCUMENTOS%20POR%20UNIDAD\SERVICIOS%20MUNICIPALES\2DO%20TRIMESTRE\3842-JUAN%20CARLOS%20NU&#209;EZ%20LEON-$50.00-SERVICIOS%20MUNICIPALES_Censurado.pdf" TargetMode="External"/><Relationship Id="rId771" Type="http://schemas.openxmlformats.org/officeDocument/2006/relationships/hyperlink" Target="file:///\\192.168.0.56\uaci\edwin_ortez\A&#209;O%202023\DOCUMENTOS%20DE%20COMPRAS%202023\DOCUMENTOS%20POR%20UNIDAD\ADMINISTRADOR%20DE%20AGUA%20POTABLE\2DO%20TRIMESTRE\4052-SANTOS%20MURCIA%20SIBRIAN-$303.55-AGUA%20POTABLE_Censurado.pdf" TargetMode="External"/><Relationship Id="rId869" Type="http://schemas.openxmlformats.org/officeDocument/2006/relationships/hyperlink" Target="file:///\\192.168.0.56\uaci\edwin_ortez\A&#209;O%202023\DOCUMENTOS%20DE%20COMPRAS%202023\DOCUMENTOS%20POR%20UNIDAD\PROYECCION%20SOCIAL\3ER%20TRIMESTRE\4385-ELENA%20DEL%20CARMEN%20ESCOBAR%20DE%20GALAN-$13.00-PROYECCION%20SOCIAL_Censurado.pdf" TargetMode="External"/><Relationship Id="rId424" Type="http://schemas.openxmlformats.org/officeDocument/2006/relationships/hyperlink" Target="file:///\\192.168.0.56\uaci\edwin_ortez\A&#209;O%202023\DOCUMENTOS%20DE%20COMPRAS%202023\DOCUMENTOS%20POR%20UNIDAD\PRIMERA%20INFANCIA%20SI&#209;EZ%20Y%20ADOLESCENCIA\2DO%20TRIMESTRE\3623-PLAN%20INTERNACIONAL%20INC.-%20$625.00-PRIMERA%20INFANCIA%20NI&#209;EZ%20Y%20ADOLESCENCIA_Censurado.pdf" TargetMode="External"/><Relationship Id="rId631" Type="http://schemas.openxmlformats.org/officeDocument/2006/relationships/hyperlink" Target="file:///\\192.168.0.56\uaci\edwin_ortez\A&#209;O%202023\DOCUMENTOS%20DE%20COMPRAS%202023\DOCUMENTOS%20POR%20UNIDAD\PROYECCION%20SOCIAL\2DO%20TRIMESTRE\3579-ANA%20RUTH%20ERAZO%20DE%20GUARDADO-$36.00-PROYECCION%20SOCIAL_Censurado.pdf" TargetMode="External"/><Relationship Id="rId729" Type="http://schemas.openxmlformats.org/officeDocument/2006/relationships/hyperlink" Target="file:///\\192.168.0.56\uaci\edwin_ortez\A&#209;O%202023\DOCUMENTOS%20DE%20COMPRAS%202023\DOCUMENTOS%20POR%20UNIDAD\SERVICIOS%20MUNICIPALES\2DO%20TRIMESTRE\4057-BRAULIO%20ERASMO%20MENA%20-$45.00-SERVICIOS%20MUNICIPALES_Censurado.pdf" TargetMode="External"/><Relationship Id="rId1054" Type="http://schemas.openxmlformats.org/officeDocument/2006/relationships/hyperlink" Target="file:///\\192.168.0.56\uaci\edwin_ortez\A&#209;O%202023\DOCUMENTOS%20DE%20COMPRAS%202023\DOCUMENTOS%20POR%20UNIDAD\DEPORTES%202023\3ER%20TRIMESTRE\0765-ZONIA%20MARIBEL%20MARTINEZ%20NU&#209;EZ-$115.40-DEPORTES_Censurado.pdf" TargetMode="External"/><Relationship Id="rId1261" Type="http://schemas.openxmlformats.org/officeDocument/2006/relationships/hyperlink" Target="file:///\\192.168.0.56\uaci\edwin_ortez\A&#209;O%202023\DOCUMENTOS%20DE%20COMPRAS%202023\DOCUMENTOS%20POR%20UNIDAD\PROYECCION%20SOCIAL\3ER%20TRIMESTRE\4654-IRIS%20JACQUELINE%20PALMA%20CARTAGENA-$56.25-PROYECCION%20SOCIAL_Censurado.pdf" TargetMode="External"/><Relationship Id="rId936" Type="http://schemas.openxmlformats.org/officeDocument/2006/relationships/hyperlink" Target="file:///\\192.168.0.56\uaci\edwin_ortez\A&#209;O%202023\DOCUMENTOS%20DE%20COMPRAS%202023\DOCUMENTOS%20POR%20UNIDAD\DEPORTES%202023\3ER%20TRIMESTRE\0615-GRUPO%20JOSELO%20S.A.%20DE%20C.V.-$28.50-DEPORTES_Censurado.pdf" TargetMode="External"/><Relationship Id="rId1121" Type="http://schemas.openxmlformats.org/officeDocument/2006/relationships/hyperlink" Target="file:///\\192.168.0.56\uaci\edwin_ortez\A&#209;O%202023\DOCUMENTOS%20DE%20COMPRAS%202023\DOCUMENTOS%20POR%20UNIDAD\PRIMERA%20INFANCIA%20NI&#209;EZ%20Y%20ADOLESCENCIA\3ER%20TRIMESTRE\4239-CARLOS%20ANIBAL%20LOPEZ%20VILLALOBOS-%20$50.00-PRIMERA%20INFANCIA%20NI&#209;EZ%20Y%20ADOLECENCIA_Censurado.pdf" TargetMode="External"/><Relationship Id="rId1219" Type="http://schemas.openxmlformats.org/officeDocument/2006/relationships/hyperlink" Target="file:///\\192.168.0.56\uaci\edwin_ortez\A&#209;O%202023\DOCUMENTOS%20DE%20COMPRAS%202023\DOCUMENTOS%20POR%20UNIDAD\PRIMERA%20INFANCIA%20NI&#209;EZ%20Y%20ADOLESCENCIA\3ER%20TRIMESTRE\4692-MARGARITA%20URBINA%20SIBRIAN-$345.00-PRIMERA%20INFANCIA%20NI&#209;EZ%20Y%20ADOLECENCIA_Censurado.pdf" TargetMode="External"/><Relationship Id="rId65" Type="http://schemas.openxmlformats.org/officeDocument/2006/relationships/hyperlink" Target="file:///\\192.168.0.56\uaci\edwin_ortez\A&#209;O%202023\DOCUMENTOS%20DE%20COMPRAS%202023\DOCUMENTOS%20POR%20UNIDAD\UATM\1%20ER%20TRIMESTRE\3064-CALTEC%20S.A%20DE%20C.V-$67.80-UATM_Censurado.pdf" TargetMode="External"/><Relationship Id="rId281" Type="http://schemas.openxmlformats.org/officeDocument/2006/relationships/hyperlink" Target="file:///\\192.168.0.56\uaci\edwin_ortez\A&#209;O%202023\DOCUMENTOS%20DE%20COMPRAS%202023\DOCUMENTOS%20POR%20UNIDAD\ALUMBRADO%20PUBLICO\1%20ER%20TRIMESTRE\3481-GRUPO%20MEW%20S.A%20DE%20C.V-$2500.44-ALUMBRADO%20PUBLICO_Censurado.pdf" TargetMode="External"/><Relationship Id="rId141" Type="http://schemas.openxmlformats.org/officeDocument/2006/relationships/hyperlink" Target="file:///\\192.168.0.56\uaci\edwin_ortez\A&#209;O%202023\DOCUMENTOS%20DE%20COMPRAS%202023\DOCUMENTOS%20POR%20UNIDAD\SERVICIOS%20MUNICIPALES\1%20ER%20TRIMESTRE\3250-JUAN%20CARLOS%20NU&#209;EZ%20LEON-$1350.00-SERVICIOS%20MUNICIPALES_Censurado.pdf" TargetMode="External"/><Relationship Id="rId379" Type="http://schemas.openxmlformats.org/officeDocument/2006/relationships/hyperlink" Target="file:///\\192.168.0.56\uaci\edwin_ortez\A&#209;O%202023\DOCUMENTOS%20DE%20COMPRAS%202023\DOCUMENTOS%20POR%20UNIDAD\UNIDAD%20AGROPECUARIA\2DO%20TRIMESTRE\3600-JOSE%20BENJAMIN%20SOLORZANO-$273.75-AGROPECUARIO_Censurado.pdf" TargetMode="External"/><Relationship Id="rId586" Type="http://schemas.openxmlformats.org/officeDocument/2006/relationships/hyperlink" Target="file:///\\192.168.0.56\uaci\edwin_ortez\A&#209;O%202023\DOCUMENTOS%20DE%20COMPRAS%202023\DOCUMENTOS%20POR%20UNIDAD\SERVICIOS%20MUNICIPALES\2DO%20TRIMESTRE\3765-MAQUINARIA%20AGRICOLA%20S.A%20DE%20C.V%20-$505.00-SERVICIOS%20MUNICIPALES_Censurado.pdf" TargetMode="External"/><Relationship Id="rId793" Type="http://schemas.openxmlformats.org/officeDocument/2006/relationships/hyperlink" Target="file:///\\192.168.0.56\uaci\edwin_ortez\A&#209;O%202023\DOCUMENTOS%20DE%20COMPRAS%202023\DOCUMENTOS%20POR%20UNIDAD\PRIMERA%20INFANCIA%20SI&#209;EZ%20Y%20ADOLESCENCIA\2DO%20TRIMESTRE\4073-HELIA%20HENRIQUEZ%20DE%20SANCHEZ-$196.75-PRIMERA%20INFANCIA_Censurado.pdf" TargetMode="External"/><Relationship Id="rId7" Type="http://schemas.openxmlformats.org/officeDocument/2006/relationships/hyperlink" Target="file:///\\192.168.0.56\uaci\edwin_ortez\A&#209;O%202023\DOCUMENTOS%20DE%20COMPRAS%202023\DOCUMENTOS%20POR%20UNIDAD\SERVICIOS%20MUNICIPALES%20BODEGA\1%20ER%20TRIMESTRE\3142-MARIA%20FRANCISCA%20HERNANDEZ%20DE%20CASTRO-$2425.80-SERVICIOS%20MUNICIPALES_Censurado.pdf" TargetMode="External"/><Relationship Id="rId239" Type="http://schemas.openxmlformats.org/officeDocument/2006/relationships/hyperlink" Target="file:///\\192.168.0.56\uaci\edwin_ortez\A&#209;O%202023\DOCUMENTOS%20DE%20COMPRAS%202023\DOCUMENTOS%20POR%20UNIDAD\GERENCIA%20GENERAL\1%20ER%20TRIMESTRE\3371-CALTEC%20S.A%20DE%20C.V%20-$440.00-GERENCIA%20GENERAL_Censurado.pdf" TargetMode="External"/><Relationship Id="rId446" Type="http://schemas.openxmlformats.org/officeDocument/2006/relationships/hyperlink" Target="file:///\\192.168.0.56\uaci\edwin_ortez\A&#209;O%202023\DOCUMENTOS%20DE%20COMPRAS%202023\DOCUMENTOS%20POR%20UNIDAD\SERVICIOS%20MUNICIPALES\2DO%20TRIMESTRE\3665-DIHARE%20S.A%20DE%20C.V-$7.50-SERVICIOS%20MUNICIPALES_Censurado.pdf" TargetMode="External"/><Relationship Id="rId653" Type="http://schemas.openxmlformats.org/officeDocument/2006/relationships/hyperlink" Target="file:///\\192.168.0.56\uaci\edwin_ortez\A&#209;O%202023\DOCUMENTOS%20DE%20COMPRAS%202023\DOCUMENTOS%20POR%20UNIDAD\UATM\2DO%20TRIMESTRE\3934-MARIA%20FRANCISCA%20HERNANDEZ%20DE%20CASTRO-$50.75-UATM_Censurado.pdf" TargetMode="External"/><Relationship Id="rId1076" Type="http://schemas.openxmlformats.org/officeDocument/2006/relationships/hyperlink" Target="file:///\\192.168.0.56\uaci\edwin_ortez\A&#209;O%202023\DOCUMENTOS%20DE%20COMPRAS%202023\DOCUMENTOS%20POR%20UNIDAD\COMUNICACIONES\3ER%20TRIMESTRE\4531-AMENPOR%20S.A%20DE%20C.V%20-$194.00-COMUNICACIONES_Censurado.pdf" TargetMode="External"/><Relationship Id="rId1283" Type="http://schemas.openxmlformats.org/officeDocument/2006/relationships/hyperlink" Target="file:///\\192.168.0.56\uaci\edwin_ortez\A&#209;O%202023\DOCUMENTOS%20DE%20COMPRAS%202023\DOCUMENTOS%20POR%20UNIDAD\PROYECCION%20SOCIAL\3ER%20TRIMESTRE\4723-MARCO%20ANTONIO%20LARIOS%20GRANADOS-$445.00-PROYECCION%20SOCIAL_Censurado.pdf" TargetMode="External"/><Relationship Id="rId306" Type="http://schemas.openxmlformats.org/officeDocument/2006/relationships/hyperlink" Target="file:///\\192.168.0.56\uaci\edwin_ortez\A&#209;O%202023\DOCUMENTOS%20DE%20COMPRAS%202023\DOCUMENTOS%20POR%20UNIDAD\MEDIO%20AMBIENTE\1%20ER%20TRIMESTRE\3449-JOSE%20SALVADOR%20GUEVARA-$10.00-MEDIO%20AMBIENTE_Censurado.pdf" TargetMode="External"/><Relationship Id="rId860" Type="http://schemas.openxmlformats.org/officeDocument/2006/relationships/hyperlink" Target="file:///\\192.168.0.56\uaci\edwin_ortez\A&#209;O%202023\DOCUMENTOS%20DE%20COMPRAS%202023\DOCUMENTOS%20POR%20UNIDAD\PROYECCION%20SOCIAL\3ER%20TRIMESTRE\4397-MARIA%20FRANCISCA%20HERNANDEZ%20DE%20CASTRO-$2500.00-PROYECCION%20SOCIAL_Censurado.pdf" TargetMode="External"/><Relationship Id="rId958" Type="http://schemas.openxmlformats.org/officeDocument/2006/relationships/hyperlink" Target="file:///\\192.168.0.56\uaci\edwin_ortez\A&#209;O%202023\DOCUMENTOS%20DE%20COMPRAS%202023\DOCUMENTOS%20POR%20UNIDAD\PROYECCION%20SOCIAL\3ER%20TRIMESTRE\4386-ANA%20RUTH%20ERAZO%20DE%20GUARDADO-$28.00-PROYECCION%20SOCIAL_Censurado.pdf" TargetMode="External"/><Relationship Id="rId1143" Type="http://schemas.openxmlformats.org/officeDocument/2006/relationships/hyperlink" Target="file:///\\192.168.0.56\uaci\edwin_ortez\A&#209;O%202023\DOCUMENTOS%20DE%20COMPRAS%202023\DOCUMENTOS%20POR%20UNIDAD\DEPORTES%202023\3ER%20TRIMESTRE\0791-IRIS%20JACQUELINE%20PALMA%20CARTAGENA-$163.75-DEPORTES_Censurado.pdf" TargetMode="External"/><Relationship Id="rId87" Type="http://schemas.openxmlformats.org/officeDocument/2006/relationships/hyperlink" Target="file:///\\192.168.0.56\uaci\edwin_ortez\A&#209;O%202023\DOCUMENTOS%20DE%20COMPRAS%202023\DOCUMENTOS%20POR%20UNIDAD\DESPACHO%20MUNICIPAL\1%20ER%20TRIMESTRE\3172-MARIA%20FRANCISCA%20HERNANDEZ%20DE%20CASTRO-$28.00-DESPACHO%20MUNICIPAL_Censurado.pdf" TargetMode="External"/><Relationship Id="rId513" Type="http://schemas.openxmlformats.org/officeDocument/2006/relationships/hyperlink" Target="file:///\\192.168.0.56\uaci\edwin_ortez\A&#209;O%202023\DOCUMENTOS%20DE%20COMPRAS%202023\DOCUMENTOS%20POR%20UNIDAD\UNIDAD%20DE%20LA%20MUJER\2DO%20TRIMESTRE\3894-HECTOR%20DANIEL%20ALFARO%20MELGAR-$139.00-UNIDAD%20DE%20LA%20MUJER%20_Censurado.pdf" TargetMode="External"/><Relationship Id="rId720" Type="http://schemas.openxmlformats.org/officeDocument/2006/relationships/hyperlink" Target="file:///\\192.168.0.56\uaci\edwin_ortez\A&#209;O%202023\DOCUMENTOS%20DE%20COMPRAS%202023\DOCUMENTOS%20POR%20UNIDAD\SERVICIOS%20MUNICIPALES\2DO%20TRIMESTRE\3634-ASEGURADORA%20AGRICOLA%20COMERCIAL%20S.A%20-$2021.66-SERVICIOS%20MUNI_Censurado.pdf" TargetMode="External"/><Relationship Id="rId818" Type="http://schemas.openxmlformats.org/officeDocument/2006/relationships/hyperlink" Target="file:///\\192.168.0.56\uaci\edwin_ortez\A&#209;O%202023\DOCUMENTOS%20DE%20COMPRAS%202023\DOCUMENTOS%20POR%20UNIDAD\SERVICIOS%20MUNICIPALES\3ER%20TRIMESTRE\4200-ELMER%20VLADIMIR%20PALACIOS%20ZAMORA-$338.00-SERVICIOS%20GENERALES_Censurado.pdf" TargetMode="External"/><Relationship Id="rId1003" Type="http://schemas.openxmlformats.org/officeDocument/2006/relationships/hyperlink" Target="file:///\\192.168.0.56\uaci\edwin_ortez\A&#209;O%202023\DOCUMENTOS%20DE%20COMPRAS%202023\DOCUMENTOS%20POR%20UNIDAD\PROYECTOS\3ER%20TRIMESTRE\4472-FREDI%20EDGARDO%20LOPEZ%20DELGADO-$450.00-PROYECTOS_Censurado.pdf" TargetMode="External"/><Relationship Id="rId1210" Type="http://schemas.openxmlformats.org/officeDocument/2006/relationships/hyperlink" Target="file:///\\192.168.0.56\uaci\edwin_ortez\A&#209;O%202023\DOCUMENTOS%20DE%20COMPRAS%202023\DOCUMENTOS%20POR%20UNIDAD\RECURSOS%20HUMANOS\3ER%20TRIMESTRE\4685-MARIA%20DE%20LOS%20ANGELES%20SANCHEZ%20LOPEZ-$78.75-RECURSOS%20HUMANOS_Censurado.pdf" TargetMode="External"/><Relationship Id="rId1308" Type="http://schemas.openxmlformats.org/officeDocument/2006/relationships/hyperlink" Target="file:///\\192.168.0.56\uaci\edwin_ortez\A&#209;O%202023\DOCUMENTOS%20DE%20COMPRAS%202023\DOCUMENTOS%20POR%20UNIDAD\SERVICIOS%20MUNICIPALES\3ER%20TRIMESTRE\4717-ERA%20SA%20DE%20CV-$4040-SERVICIOS%20GENERALES_Censurado.pdf" TargetMode="External"/><Relationship Id="rId14" Type="http://schemas.openxmlformats.org/officeDocument/2006/relationships/hyperlink" Target="file:///\\192.168.0.56\uaci\edwin_ortez\A&#209;O%202023\DOCUMENTOS%20DE%20COMPRAS%202023\DOCUMENTOS%20POR%20UNIDAD\SERVICIOS%20MUNICIPALES\1%20ER%20TRIMESTRE\3098-INVERSIONES%20MAVERICK%20S.A%20DE%20C.V%20-435.00-SERVICIOS%20MUNICIPALES_Censurado.pdf" TargetMode="External"/><Relationship Id="rId163" Type="http://schemas.openxmlformats.org/officeDocument/2006/relationships/hyperlink" Target="file:///\\192.168.0.56\uaci\edwin_ortez\A&#209;O%202023\DOCUMENTOS%20DE%20COMPRAS%202023\DOCUMENTOS%20POR%20UNIDAD\ADMINISTRADOR%20DE%20AGUA%20POTABLE\1ER%20TRIMESTRE\3308-MARTIN%20GILBERTO%20FLORES%20VELASQUEZ-$410.00-AGUA%20POTABLE_Censurado.pdf" TargetMode="External"/><Relationship Id="rId370" Type="http://schemas.openxmlformats.org/officeDocument/2006/relationships/hyperlink" Target="file:///\\192.168.0.56\uaci\edwin_ortez\A&#209;O%202023\DOCUMENTOS%20DE%20COMPRAS%202023\DOCUMENTOS%20POR%20UNIDAD\GERENCIA%20GENERAL\1%20ER%20TRIMESTRE\3598-BETY%20ESTELA%20VASQUEZ%20PEREZ-$18.50-GERENCIA%20GENERAL_Censurado.pdf" TargetMode="External"/><Relationship Id="rId230" Type="http://schemas.openxmlformats.org/officeDocument/2006/relationships/hyperlink" Target="file:///\\192.168.0.56\uaci\edwin_ortez\A&#209;O%202023\DOCUMENTOS%20DE%20COMPRAS%202023\DOCUMENTOS%20POR%20UNIDAD\PROYECCION%20SOCIAL\1%20ER%20TRIMESTRE\3344-GABRIELA%20ISAMAR%20VIDES%20GONZALEZ-$97.50-PROYECCION%20SOCIAL_Censurado.pdf" TargetMode="External"/><Relationship Id="rId468" Type="http://schemas.openxmlformats.org/officeDocument/2006/relationships/hyperlink" Target="file:///\\192.168.0.56\uaci\edwin_ortez\A&#209;O%202023\DOCUMENTOS%20DE%20COMPRAS%202023\DOCUMENTOS%20POR%20UNIDAD\UNIDAD%20DE%20LA%20MUJER\2DO%20TRIMESTRE\3689-MARIA%20FRANCISCA%20HERNANDEZ%20DE%20CASTRO-$3.30-UNIDAD%20DE%20LA%20MUJE_Censurado.pdf" TargetMode="External"/><Relationship Id="rId675" Type="http://schemas.openxmlformats.org/officeDocument/2006/relationships/hyperlink" Target="file:///\\192.168.0.56\uaci\edwin_ortez\A&#209;O%202023\DOCUMENTOS%20DE%20COMPRAS%202023\DOCUMENTOS%20POR%20UNIDAD\SERVICIOS%20MUNICIPALES\2DO%20TRIMESTRE\3928-ROBERTO%20ATILIO%20RIVAS%20LOPEZ-$50.00-SERVICIOS%20MUNICIPALES_Censurado.pdf" TargetMode="External"/><Relationship Id="rId882" Type="http://schemas.openxmlformats.org/officeDocument/2006/relationships/hyperlink" Target="file:///\\192.168.0.56\uaci\edwin_ortez\A&#209;O%202023\DOCUMENTOS%20DE%20COMPRAS%202023\DOCUMENTOS%20POR%20UNIDAD\ADMINISTRADOR%20DE%20AGUA%20POTABLE\3ER%20TRIMESTRE\4379-SANTOS%20MURCIA%20SIBRIAN-$190.00-PROYECTOS%20DE%20AGUA_Censurado.pdf" TargetMode="External"/><Relationship Id="rId1098" Type="http://schemas.openxmlformats.org/officeDocument/2006/relationships/hyperlink" Target="file:///\\192.168.0.56\uaci\edwin_ortez\A&#209;O%202023\DOCUMENTOS%20DE%20COMPRAS%202023\DOCUMENTOS%20POR%20UNIDAD\SERVICIOS%20MUNICIPALES\3ER%20TRIMESTRE\4565-JUAN%20CARLOS%20NU&#209;EZ%20LEON-$177.00-SERVICIOS%20GENERALES_Censurado.pdf" TargetMode="External"/><Relationship Id="rId328" Type="http://schemas.openxmlformats.org/officeDocument/2006/relationships/hyperlink" Target="file:///\\192.168.0.56\uaci\edwin_ortez\A&#209;O%202023\DOCUMENTOS%20DE%20COMPRAS%202023\DOCUMENTOS%20POR%20UNIDAD\SERVICIOS%20MUNICIPALES\1%20ER%20TRIMESTRE\3369-JUAN%20CARLOS%20NU&#209;EZ%20LEON-$405.00-SERVICIOS%20MUNICIPALES_Censurado.pdf" TargetMode="External"/><Relationship Id="rId535" Type="http://schemas.openxmlformats.org/officeDocument/2006/relationships/hyperlink" Target="file:///\\192.168.0.56\uaci\edwin_ortez\A&#209;O%202023\DOCUMENTOS%20DE%20COMPRAS%202023\DOCUMENTOS%20POR%20UNIDAD\SERVICIOS%20MUNICIPALES\2DO%20TRIMESTRE\3885-JOSE%20MANUEL%20GUARDADO%20MEJIA-$85.00-SERVICIOS%20MUNICIPALES_Censurado.pdf" TargetMode="External"/><Relationship Id="rId742" Type="http://schemas.openxmlformats.org/officeDocument/2006/relationships/hyperlink" Target="file:///\\192.168.0.56\uaci\edwin_ortez\A&#209;O%202023\DOCUMENTOS%20DE%20COMPRAS%202023\DOCUMENTOS%20POR%20UNIDAD\SERVICIOS%20MUNICIPALES\2DO%20TRIMESTRE\4034-HERMIN%20GALDAMEZ%20GUEVARA-$82.00-SERVICIOS%20GENERALES_Censurado.pdf" TargetMode="External"/><Relationship Id="rId1165" Type="http://schemas.openxmlformats.org/officeDocument/2006/relationships/hyperlink" Target="file:///\\192.168.0.56\uaci\edwin_ortez\A&#209;O%202023\DOCUMENTOS%20DE%20COMPRAS%202023\DOCUMENTOS%20POR%20UNIDAD\MEDIO%20AMBIENTE\3ER%20TRIMESTRE\4617-FLAVIO%20FRANCISCO%20VILLEDA%20SIBRIAN-$220.47-MEDIO%20AMBIENTE_Censurado.pdf" TargetMode="External"/><Relationship Id="rId602" Type="http://schemas.openxmlformats.org/officeDocument/2006/relationships/hyperlink" Target="file:///\\192.168.0.56\uaci\edwin_ortez\A&#209;O%202023\DOCUMENTOS%20DE%20COMPRAS%202023\DOCUMENTOS%20POR%20UNIDAD\RECURSOS%20HUMANOS\2DO%20TRIMESTRE\3820-BETY%20ESTELA%20VASQUEZ%20PEREZ-$26.00-RECURSOS%20HUMANOS_Censurado.pdf" TargetMode="External"/><Relationship Id="rId1025" Type="http://schemas.openxmlformats.org/officeDocument/2006/relationships/hyperlink" Target="file:///\\192.168.0.56\uaci\edwin_ortez\A&#209;O%202023\DOCUMENTOS%20DE%20COMPRAS%202023\DOCUMENTOS%20POR%20UNIDAD\PROYECCION%20SOCIAL\3ER%20TRIMESTRE\4444-MARTHA%20MARIA%20ORDO&#209;EZ%20CHINCHILLA-$200.00-PROYECCION%20SOCIAL_Censurado.pdf" TargetMode="External"/><Relationship Id="rId1232" Type="http://schemas.openxmlformats.org/officeDocument/2006/relationships/hyperlink" Target="file:///\\192.168.0.56\uaci\edwin_ortez\A&#209;O%202023\DOCUMENTOS%20DE%20COMPRAS%202023\DOCUMENTOS%20POR%20UNIDAD\PRIMERA%20INFANCIA%20NI&#209;EZ%20Y%20ADOLESCENCIA\3ER%20TRIMESTRE\4707-MARIA%20FRANCSICA%20HERNNADEZ%20DE%20CASTRO-$172.90-PRIMERA%20INFANCIA%20NI&#209;EZ%20Y%20ADOLECENCIA_Censurado.pdf" TargetMode="External"/><Relationship Id="rId907" Type="http://schemas.openxmlformats.org/officeDocument/2006/relationships/hyperlink" Target="file:///\\192.168.0.56\uaci\edwin_ortez\A&#209;O%202023\DOCUMENTOS%20DE%20COMPRAS%202023\DOCUMENTOS%20POR%20UNIDAD\SERVICIOS%20MUNICIPALES\3ER%20TRIMESTRE\4345-JUAN%20CARLOS%20NU&#209;EZ%20LEON-$371.00-SERVICIOS%20MUNICIPALES_Censurado.pdf" TargetMode="External"/><Relationship Id="rId36" Type="http://schemas.openxmlformats.org/officeDocument/2006/relationships/hyperlink" Target="file:///\\192.168.0.56\uaci\edwin_ortez\A&#209;O%202023\DOCUMENTOS%20DE%20COMPRAS%202023\DOCUMENTOS%20POR%20UNIDAD\SINDICATURA\1%20ER%20TRIMESTRE\3185-DIRECCION%20GENERAL%20DE%20TESORERIA-$140.00-SINDICATURA_Censurado.pdf" TargetMode="External"/><Relationship Id="rId185" Type="http://schemas.openxmlformats.org/officeDocument/2006/relationships/hyperlink" Target="file:///\\192.168.0.56\uaci\edwin_ortez\A&#209;O%202023\DOCUMENTOS%20DE%20COMPRAS%202023\DOCUMENTOS%20POR%20UNIDAD\INFORMATICA\1%20ER%20TRIMESTRE\3392-VICTOR%20MANUEL%20ARGUETA%20GALDAMEZ-$580-INFORMATICA_Censurado.pdf" TargetMode="External"/><Relationship Id="rId392" Type="http://schemas.openxmlformats.org/officeDocument/2006/relationships/hyperlink" Target="file:///\\192.168.0.56\uaci\edwin_ortez\A&#209;O%202023\DOCUMENTOS%20DE%20COMPRAS%202023\DOCUMENTOS%20POR%20UNIDAD\DESPACHO%20MUNICIPAL\2DO%20TRIMESTRE\3576-MARIA%20FRANCISCA%20HERNANDEZ%20DE%20CASTRO-$71.50-DESPACHO%20MUNICIPAL_Censurado.pdf" TargetMode="External"/><Relationship Id="rId697" Type="http://schemas.openxmlformats.org/officeDocument/2006/relationships/hyperlink" Target="file:///\\192.168.0.56\uaci\edwin_ortez\A&#209;O%202023\DOCUMENTOS%20DE%20COMPRAS%202023\DOCUMENTOS%20POR%20UNIDAD\SERVICIOS%20MUNICIPALES\2DO%20TRIMESTRE\3978-INVERSIONES%20MAVERICK%20S.A%20DE%20C.V-$311-SERVICIOS%20MUNICIPALES_Censurado.pdf" TargetMode="External"/><Relationship Id="rId252" Type="http://schemas.openxmlformats.org/officeDocument/2006/relationships/hyperlink" Target="file:///\\192.168.0.56\uaci\edwin_ortez\A&#209;O%202023\DOCUMENTOS%20DE%20COMPRAS%202023\DOCUMENTOS%20POR%20UNIDAD\SERVICIOS%20MUNICIPALES\1%20ER%20TRIMESTRE\3396-ZONIA%20MARIBEL%20MARTINEZ%20NU&#209;EZ-$135.45-SERVICIOS%20MUNICIPALES_Censurado.pdf" TargetMode="External"/><Relationship Id="rId1187" Type="http://schemas.openxmlformats.org/officeDocument/2006/relationships/hyperlink" Target="file:///\\192.168.0.56\uaci\edwin_ortez\A&#209;O%202023\DOCUMENTOS%20DE%20COMPRAS%202023\DOCUMENTOS%20POR%20UNIDAD\SERVICIOS%20MUNICIPALES\3ER%20TRIMESTRE\4670-ERA%20S.A%20DE%20C.V-$376.45-SERVICIOS%20GENERALES_Censurado.pdf" TargetMode="External"/><Relationship Id="rId112" Type="http://schemas.openxmlformats.org/officeDocument/2006/relationships/hyperlink" Target="file:///\\192.168.0.56\uaci\edwin_ortez\A&#209;O%202023\DOCUMENTOS%20DE%20COMPRAS%202023\DOCUMENTOS%20POR%20UNIDAD\SERVICIOS%20MUNICIPALES\1%20ER%20TRIMESTRE\3214-DIHARE%20S.A%20DE%20C.V-$90.00-SERVICIOS%20MUNICIPALES_Censurado.pdf" TargetMode="External"/><Relationship Id="rId557" Type="http://schemas.openxmlformats.org/officeDocument/2006/relationships/hyperlink" Target="file:///\\192.168.0.56\uaci\edwin_ortez\A&#209;O%202023\DOCUMENTOS%20DE%20COMPRAS%202023\DOCUMENTOS%20POR%20UNIDAD\PROYECCION%20SOCIAL\2DO%20TRIMESTRE\3702-MARIA%20DE%20LOS%20ANGELES%20SANCHEZ%20LOPEZ-$500.00-PROYECCION%20SOCIAL_Censurado.pdf" TargetMode="External"/><Relationship Id="rId764" Type="http://schemas.openxmlformats.org/officeDocument/2006/relationships/hyperlink" Target="file:///\\192.168.0.56\uaci\edwin_ortez\A&#209;O%202023\DOCUMENTOS%20DE%20COMPRAS%202023\DOCUMENTOS%20POR%20UNIDAD\PROYECCION%20SOCIAL\2DO%20TRIMESTRE\4119-RAFAEL%20ESTEBAN%20ORELLANA%20ALBERTO-$360.00-PROYECCION%20SOCIAL_Censurado.pdf" TargetMode="External"/><Relationship Id="rId971" Type="http://schemas.openxmlformats.org/officeDocument/2006/relationships/hyperlink" Target="file:///\\192.168.0.56\uaci\edwin_ortez\A&#209;O%202023\DOCUMENTOS%20DE%20COMPRAS%202023\DOCUMENTOS%20POR%20UNIDAD\PROYECCION%20SOCIAL\3ER%20TRIMESTRE\4399-MARIA%20FRANCISCA%20HERNANDEZ%20DE%20CASTRO-$14.00-PROYECCION%20SOCIAL_Censurado.pdf" TargetMode="External"/><Relationship Id="rId417" Type="http://schemas.openxmlformats.org/officeDocument/2006/relationships/hyperlink" Target="file:///\\192.168.0.56\uaci\edwin_ortez\A&#209;O%202023\DOCUMENTOS%20DE%20COMPRAS%202023\DOCUMENTOS%20POR%20UNIDAD\PROYECCION%20SOCIAL\2DO%20TRIMESTRE\3628-JOSE%20RUTILIO%20ALEMAN%20VASUQEZ-$304.60-PROYECCION%20SOCIAL_Censurado.pdf" TargetMode="External"/><Relationship Id="rId624" Type="http://schemas.openxmlformats.org/officeDocument/2006/relationships/hyperlink" Target="file:///\\192.168.0.56\uaci\edwin_ortez\A&#209;O%202023\DOCUMENTOS%20DE%20COMPRAS%202023\DOCUMENTOS%20POR%20UNIDAD\PROYECTOS\2DO%20TRIMESTRE\3522-COMPA&#209;IA%20GENERAL%20DE%20EQUIPOS%20S.A%20DE%20C.V%20-$446.35-PROYECTOS_Censurado.pdf" TargetMode="External"/><Relationship Id="rId831" Type="http://schemas.openxmlformats.org/officeDocument/2006/relationships/hyperlink" Target="file:///\\192.168.0.56\uaci\edwin_ortez\A&#209;O%202023\DOCUMENTOS%20DE%20COMPRAS%202023\DOCUMENTOS%20POR%20UNIDAD\PRIMERA%20INFANCIA%20NI&#209;EZ%20Y%20ADOLESCENCIA\3ER%20TRIMESTRE\4289-MARGARITA%20URBINA%20SIBRIAN-$259.70-UPINA_Censurado.pdf" TargetMode="External"/><Relationship Id="rId1047" Type="http://schemas.openxmlformats.org/officeDocument/2006/relationships/hyperlink" Target="file:///\\192.168.0.56\uaci\edwin_ortez\A&#209;O%202023\DOCUMENTOS%20DE%20COMPRAS%202023\DOCUMENTOS%20POR%20UNIDAD\PROYECCION%20SOCIAL\3ER%20TRIMESTRE\4553-IRIS%20JACQUELINE%20PALMA%20CARTAGENA-PROYECCION%20SOCIAL_Censurado.pdf" TargetMode="External"/><Relationship Id="rId1254" Type="http://schemas.openxmlformats.org/officeDocument/2006/relationships/hyperlink" Target="file:///\\192.168.0.56\uaci\edwin_ortez\A&#209;O%202023\DOCUMENTOS%20DE%20COMPRAS%202023\DOCUMENTOS%20POR%20UNIDAD\PROYECCION%20SOCIAL\3ER%20TRIMESTRE\4725-IRIS%20MARICELA%20MEJIA%20DE%20VILLALIVO-$720.00-PROYECCION%20SOCIAL_Censurado.pdf" TargetMode="External"/><Relationship Id="rId929" Type="http://schemas.openxmlformats.org/officeDocument/2006/relationships/hyperlink" Target="file:///\\192.168.0.56\uaci\edwin_ortez\A&#209;O%202023\DOCUMENTOS%20DE%20COMPRAS%202023\DOCUMENTOS%20POR%20UNIDAD\GERENCIA%20GENERAL\2DO%20TRIMESTRE\4329-IRIS%20JACQUELINE%20PALMA%20CARTAGENA-$154.00-GERENCIA%20GENERAL_Censurado.pdf" TargetMode="External"/><Relationship Id="rId1114" Type="http://schemas.openxmlformats.org/officeDocument/2006/relationships/hyperlink" Target="file:///\\192.168.0.56\uaci\edwin_ortez\A&#209;O%202023\DOCUMENTOS%20DE%20COMPRAS%202023\DOCUMENTOS%20POR%20UNIDAD\ALUMBRADO%20PUBLICO\3ER%20TRIMESTRE\4508-FREDI%20EDGARDO%20LOPEZ%20DELGADO-$175.83-ALUMBRADO%20PUBLICO_Censurado.pdf" TargetMode="External"/><Relationship Id="rId58" Type="http://schemas.openxmlformats.org/officeDocument/2006/relationships/hyperlink" Target="file:///\\192.168.0.56\uaci\edwin_ortez\A&#209;O%202023\DOCUMENTOS%20DE%20COMPRAS%202023\DOCUMENTOS%20POR%20UNIDAD\SERVICIOS%20MUNICIPALES\1%20ER%20TRIMESTRE\3163-ELMER%20VLADIMIR%20PALACIOS%20ZAMORA%20-$945.00-SERVICIOS%20MUNICIPALES_Censurado.pdf" TargetMode="External"/><Relationship Id="rId274" Type="http://schemas.openxmlformats.org/officeDocument/2006/relationships/hyperlink" Target="file:///\\192.168.0.56\uaci\edwin_ortez\A&#209;O%202023\DOCUMENTOS%20DE%20COMPRAS%202023\DOCUMENTOS%20POR%20UNIDAD\ALUMBRADO%20PUBLICO\1%20ER%20TRIMESTRE\3509-ZONIA%20MARIBEL%20MARTINEZ%20NU&#209;EZ-$48.00-ALUMBRADO%20PUBLICO_Censurado.pdf" TargetMode="External"/><Relationship Id="rId481" Type="http://schemas.openxmlformats.org/officeDocument/2006/relationships/hyperlink" Target="file:///\\192.168.0.56\uaci\edwin_ortez\A&#209;O%202023\DOCUMENTOS%20DE%20COMPRAS%202023\DOCUMENTOS%20POR%20UNIDAD\PROYECTOS\2DO%20TRIMESTRE\3771-MARGARITA%20URBINA%20SIBRIAN-$277.40-PROYECTOS_Censurado.pdf" TargetMode="External"/><Relationship Id="rId134" Type="http://schemas.openxmlformats.org/officeDocument/2006/relationships/hyperlink" Target="file:///\\192.168.0.56\uaci\edwin_ortez\A&#209;O%202023\DOCUMENTOS%20DE%20COMPRAS%202023\DOCUMENTOS%20POR%20UNIDAD\MERCADO%20MUNICIPAL\1%20ER%20TRIMESTRE\2690-COMERCIAL%20OVIDIO%20DERAS%20S.A%20DE%20C.V%20-$80.00-MERCADO%20MUNICIPAL_Censurado.pdf" TargetMode="External"/><Relationship Id="rId579" Type="http://schemas.openxmlformats.org/officeDocument/2006/relationships/hyperlink" Target="file:///\\192.168.0.56\uaci\edwin_ortez\A&#209;O%202023\DOCUMENTOS%20DE%20COMPRAS%202023\DOCUMENTOS%20POR%20UNIDAD\PROYECCION%20SOCIAL\2DO%20TRIMESTRE\3713-MARIA%20FRANCISCA%20HERNANDEZ%20DE%20CASTRO-$127.50-PROYECCION%20SOCIAL_Censurado.pdf" TargetMode="External"/><Relationship Id="rId786" Type="http://schemas.openxmlformats.org/officeDocument/2006/relationships/hyperlink" Target="file:///\\192.168.0.56\uaci\edwin_ortez\A&#209;O%202023\DOCUMENTOS%20DE%20COMPRAS%202023\DOCUMENTOS%20POR%20UNIDAD\PRIMERA%20INFANCIA%20SI&#209;EZ%20Y%20ADOLESCENCIA\2DO%20TRIMESTRE\4074-HELIA%20HENRIQUEZ%20DE%20SANCHEZ-$321.50-PRIMERA%20INFANCIA_Censurado.pdf" TargetMode="External"/><Relationship Id="rId993" Type="http://schemas.openxmlformats.org/officeDocument/2006/relationships/hyperlink" Target="file:///\\192.168.0.56\uaci\edwin_ortez\A&#209;O%202023\DOCUMENTOS%20DE%20COMPRAS%202023\DOCUMENTOS%20POR%20UNIDAD\ALUMBRADO%20PUBLICO\3ER%20TRIMESTRE\4402-ZONIA%20MARIBEL%20MARTINEZ%20NU&#209;EZ-$82.95-ALUMBRADO%20PUBLICO_Censurado.pdf" TargetMode="External"/><Relationship Id="rId341" Type="http://schemas.openxmlformats.org/officeDocument/2006/relationships/hyperlink" Target="file:///\\192.168.0.56\uaci\edwin_ortez\A&#209;O%202023\DOCUMENTOS%20DE%20COMPRAS%202023\DOCUMENTOS%20POR%20UNIDAD\PROYECCION%20SOCIAL\1%20ER%20TRIMESTRE\3442-MARIA%20DE%20LOS%20ANGELES%20SANCHEZ%20LOPEZ-$75.00-PROYECCION%20SOCIAL_Censurado.pdf" TargetMode="External"/><Relationship Id="rId439" Type="http://schemas.openxmlformats.org/officeDocument/2006/relationships/hyperlink" Target="file:///\\192.168.0.56\uaci\edwin_ortez\A&#209;O%202023\DOCUMENTOS%20DE%20COMPRAS%202023\DOCUMENTOS%20POR%20UNIDAD\TESORERIA\1%20ER%20TRIMESTRE\3542-MARIA%20FRANCISCA%20HERNANDEZ%20DE%20CASTRO-$4.50-TESORERIA%20_Censurado.pdf" TargetMode="External"/><Relationship Id="rId646" Type="http://schemas.openxmlformats.org/officeDocument/2006/relationships/hyperlink" Target="file:///\\192.168.0.56\uaci\edwin_ortez\A&#209;O%202023\DOCUMENTOS%20DE%20COMPRAS%202023\DOCUMENTOS%20POR%20UNIDAD\SERVICIOS%20MUNICIPALES\2DO%20TRIMESTRE\3940-ROBERTO%20ATILIO%20RIVAS%20LOPEZ-$250.00-SERVICIOS%20GENERALES_Censurado.pdf" TargetMode="External"/><Relationship Id="rId1069" Type="http://schemas.openxmlformats.org/officeDocument/2006/relationships/hyperlink" Target="file:///\\192.168.0.56\uaci\edwin_ortez\A&#209;O%202023\DOCUMENTOS%20DE%20COMPRAS%202023\DOCUMENTOS%20POR%20UNIDAD\PRIMERA%20INFANCIA%20NI&#209;EZ%20Y%20ADOLESCENCIA\3ER%20TRIMESTRE\4520-IRIS%20JAQUELINE%20PALMA%20CARTAGENA%20-$100.00-PRIMERA%20INFANCIA%20NI&#209;EZ%20Y%20ADOLECENCIA_Censurado.pdf" TargetMode="External"/><Relationship Id="rId1276" Type="http://schemas.openxmlformats.org/officeDocument/2006/relationships/hyperlink" Target="file:///\\192.168.0.56\uaci\edwin_ortez\A&#209;O%202023\DOCUMENTOS%20DE%20COMPRAS%202023\DOCUMENTOS%20POR%20UNIDAD\PROYECCION%20SOCIAL\3ER%20TRIMESTRE\4749-ELENA%20DEL%20CARMEN%20ESCOBAR%20E%20GALAN-$8.75-PROYECCION%20SOCIAL_Censurado.pdf" TargetMode="External"/><Relationship Id="rId201" Type="http://schemas.openxmlformats.org/officeDocument/2006/relationships/hyperlink" Target="file:///\\192.168.0.56\uaci\edwin_ortez\A&#209;O%202023\DOCUMENTOS%20DE%20COMPRAS%202023\DOCUMENTOS%20POR%20UNIDAD\PROYECTOS\1%20ER%20TRIMESTRE\3295-ZONIA%20MARIBEL%20MARTINEZ%20NU&#209;EZ%20-$479.80-PROYECTOS%20_Censurado.pdf" TargetMode="External"/><Relationship Id="rId506" Type="http://schemas.openxmlformats.org/officeDocument/2006/relationships/hyperlink" Target="file:///\\192.168.0.56\uaci\edwin_ortez\A&#209;O%202023\DOCUMENTOS%20DE%20COMPRAS%202023\DOCUMENTOS%20POR%20UNIDAD\PROYECCION%20SOCIAL\2DO%20TRIMESTRE\3766-MIRIAN%20GRACIELA%20CARDOZA-$3150.00-PROYECCION%20SOCIAL_Censurado.pdf" TargetMode="External"/><Relationship Id="rId853" Type="http://schemas.openxmlformats.org/officeDocument/2006/relationships/hyperlink" Target="file:///\\192.168.0.56\uaci\edwin_ortez\A&#209;O%202023\DOCUMENTOS%20DE%20COMPRAS%202023\DOCUMENTOS%20POR%20UNIDAD\SERVICIOS%20MUNICIPALES\3ER%20TRIMESTRE\4277-ELMER%20VLADIMIR%20PALACIOS%20ZAMORA-$40.00-SERVICIOS%20MUNICIPALES_Censurado.pdf" TargetMode="External"/><Relationship Id="rId1136" Type="http://schemas.openxmlformats.org/officeDocument/2006/relationships/hyperlink" Target="file:///\\192.168.0.56\uaci\edwin_ortez\A&#209;O%202023\DOCUMENTOS%20DE%20COMPRAS%202023\DOCUMENTOS%20POR%20UNIDAD\RECURSOS%20HUMANOS\3ER%20TRIMESTRE\4630-IRIS%20JACQUELINE%20PALMA%20CARTAGENA-$313.50-RECURSOS%20HUMANOS_Censurado.pdf" TargetMode="External"/><Relationship Id="rId713" Type="http://schemas.openxmlformats.org/officeDocument/2006/relationships/hyperlink" Target="file:///\\192.168.0.56\uaci\edwin_ortez\A&#209;O%202023\DOCUMENTOS%20DE%20COMPRAS%202023\DOCUMENTOS%20POR%20UNIDAD\RECURSOS%20HUMANOS\2DO%20TRIMESTRE\4053-MARTHA%20MARIA%20ORDO&#209;EZ%20CHINCHILLA-$60.00-RECURSOS%20HUMANOS_Censurado.pdf" TargetMode="External"/><Relationship Id="rId920" Type="http://schemas.openxmlformats.org/officeDocument/2006/relationships/hyperlink" Target="file:///\\192.168.0.56\uaci\edwin_ortez\A&#209;O%202023\DOCUMENTOS%20DE%20COMPRAS%202023\DOCUMENTOS%20POR%20UNIDAD\DEPORTES%202023\2DO%20TRIMESTRE\0610-MARTA%20ALICIA%20CARTAGENA%20CARTAGENA-$600.00-DEPORTES_Censurado.pdf" TargetMode="External"/><Relationship Id="rId1203" Type="http://schemas.openxmlformats.org/officeDocument/2006/relationships/hyperlink" Target="file:///\\192.168.0.56\uaci\edwin_ortez\A&#209;O%202023\DOCUMENTOS%20DE%20COMPRAS%202023\DOCUMENTOS%20POR%20UNIDAD\PRIMERA%20INFANCIA%20NI&#209;EZ%20Y%20ADOLESCENCIA\3ER%20TRIMESTRE\4691-PLAN%20INTERNACIONAL%20INC-$625.00-PRIMERA%20INFANCIA%20NI&#209;EZ%20Y%20ADOLECENCIA_Censurado.pdf" TargetMode="External"/><Relationship Id="rId296" Type="http://schemas.openxmlformats.org/officeDocument/2006/relationships/hyperlink" Target="file:///\\192.168.0.56\uaci\edwin_ortez\A&#209;O%202023\DOCUMENTOS%20DE%20COMPRAS%202023\DOCUMENTOS%20POR%20UNIDAD\UNIDAD%20AGROPECUARIA\1ER%20TRIMESTRE\3436-GRUPO%20JOSELO%20S.A%20DE%20C.V-$25.50-AGROPECUARIA_Censurado.pdf" TargetMode="External"/><Relationship Id="rId156" Type="http://schemas.openxmlformats.org/officeDocument/2006/relationships/hyperlink" Target="file:///\\192.168.0.56\uaci\edwin_ortez\A&#209;O%202023\DOCUMENTOS%20DE%20COMPRAS%202023\DOCUMENTOS%20POR%20UNIDAD\PROYECCION%20SOCIAL\1%20ER%20TRIMESTRE\3141-MARIA%20FRANCISCA%20HERNANDEZ%20DE%20CASTRO-$60.00-PROYECCION%20SOCIAL_Censurado.pdf" TargetMode="External"/><Relationship Id="rId363" Type="http://schemas.openxmlformats.org/officeDocument/2006/relationships/hyperlink" Target="file:///\\192.168.0.56\uaci\edwin_ortez\A&#209;O%202023\DOCUMENTOS%20DE%20COMPRAS%202023\DOCUMENTOS%20POR%20UNIDAD\DESPACHO%20MUNICIPAL\1%20ER%20TRIMESTRE\3525-MARIA%20FRANCISCA%20HERNANDEZ%20DE%20CASTRO-$58.30-DESPACHO%20MUNICIPAL_Censurado.pdf" TargetMode="External"/><Relationship Id="rId570" Type="http://schemas.openxmlformats.org/officeDocument/2006/relationships/hyperlink" Target="file:///\\192.168.0.56\uaci\edwin_ortez\A&#209;O%202023\DOCUMENTOS%20DE%20COMPRAS%202023\DOCUMENTOS%20POR%20UNIDAD\PROYECCION%20SOCIAL\2DO%20TRIMESTRE\3704-MARIA%20DE%20LOS%20ANGELES%20ANCHEZ%20LOPEZ-$80.00-PROYECCION%20SOCIAL_Censurado.pdf" TargetMode="External"/><Relationship Id="rId223" Type="http://schemas.openxmlformats.org/officeDocument/2006/relationships/hyperlink" Target="file:///\\192.168.0.56\uaci\edwin_ortez\A&#209;O%202023\DOCUMENTOS%20DE%20COMPRAS%202023\DOCUMENTOS%20POR%20UNIDAD\SERVICIOS%20MUNICIPALES\1%20ER%20TRIMESTRE\3334-SANTOS%20MURCIA%20SIBRIAN-$69.95-SERVICIOS%20MUNICIPALES_Censurado.pdf" TargetMode="External"/><Relationship Id="rId430" Type="http://schemas.openxmlformats.org/officeDocument/2006/relationships/hyperlink" Target="file:///\\192.168.0.56\uaci\edwin_ortez\A&#209;O%202023\DOCUMENTOS%20DE%20COMPRAS%202023\DOCUMENTOS%20POR%20UNIDAD\RECURSOS%20HUMANOS\2DO%20TRIMESTRE\3422-ZONIA%20MARIBEL%20MARTINEZ%20NU&#209;EZ-$81.00-RECURSOS%20HUMANOS_Censurado.pdf" TargetMode="External"/><Relationship Id="rId668" Type="http://schemas.openxmlformats.org/officeDocument/2006/relationships/hyperlink" Target="file:///\\192.168.0.56\uaci\edwin_ortez\A&#209;O%202023\DOCUMENTOS%20DE%20COMPRAS%202023\DOCUMENTOS%20POR%20UNIDAD\PROYECCION%20SOCIAL\2DO%20TRIMESTRE\3950-ASOCIACION%20PADRE%20VITO%20GUARATO-$4520.00-PROYECCION%20SOCIAL_Censurado.pdf" TargetMode="External"/><Relationship Id="rId875" Type="http://schemas.openxmlformats.org/officeDocument/2006/relationships/hyperlink" Target="file:///\\192.168.0.56\uaci\edwin_ortez\A&#209;O%202023\DOCUMENTOS%20DE%20COMPRAS%202023\DOCUMENTOS%20POR%20UNIDAD\DEPORTES%202023\3ER%20TRIMESTRE\0515-ZONIA%20MARIBEL%20MARTINEZ%20NU&#209;EZ-$27.20-DEPORTES_Censurado.pdf" TargetMode="External"/><Relationship Id="rId1060" Type="http://schemas.openxmlformats.org/officeDocument/2006/relationships/hyperlink" Target="file:///\\192.168.0.56\uaci\edwin_ortez\A&#209;O%202023\DOCUMENTOS%20DE%20COMPRAS%202023\DOCUMENTOS%20POR%20UNIDAD\PROYECCION%20SOCIAL\3ER%20TRIMESTRE\4515-IRIS%20JAQUELINE%20PALMA%20CARTAGENA%20-$184.00-PROYECCION%20SOCIAL_Censurado.pdf" TargetMode="External"/><Relationship Id="rId1298" Type="http://schemas.openxmlformats.org/officeDocument/2006/relationships/hyperlink" Target="file:///\\192.168.0.56\uaci\edwin_ortez\A&#209;O%202023\DOCUMENTOS%20DE%20COMPRAS%202023\DOCUMENTOS%20POR%20UNIDAD\PROYECCION%20SOCIAL\3ER%20TRIMESTRE\4682-JOSE%20ALVARO%20AYALA%20AVILES-$56.00-PROYECCION%20SOCIAL_Censurado.pdf" TargetMode="External"/><Relationship Id="rId528" Type="http://schemas.openxmlformats.org/officeDocument/2006/relationships/hyperlink" Target="file:///\\192.168.0.56\uaci\edwin_ortez\A&#209;O%202023\DOCUMENTOS%20DE%20COMPRAS%202023\DOCUMENTOS%20POR%20UNIDAD\PROYECCION%20SOCIAL\2DO%20TRIMESTRE\3882-UNIVERSIDAD%20MONSE&#209;OR%20OSCAR%20ARNULFO%20ROMERO-$187.50-PROYECCION%20SOCIAL_Censurado.pdf" TargetMode="External"/><Relationship Id="rId735" Type="http://schemas.openxmlformats.org/officeDocument/2006/relationships/hyperlink" Target="file:///\\192.168.0.56\uaci\edwin_ortez\A&#209;O%202023\DOCUMENTOS%20DE%20COMPRAS%202023\DOCUMENTOS%20POR%20UNIDAD\SERVICIOS%20MUNICIPALES\2DO%20TRIMESTRE\4021-SANTOS%20MURCIA%20SIBRIAN-$69.95-SERVICIOS%20GENERALES_Censurado.pdf" TargetMode="External"/><Relationship Id="rId942" Type="http://schemas.openxmlformats.org/officeDocument/2006/relationships/hyperlink" Target="file:///\\192.168.0.56\uaci\edwin_ortez\A&#209;O%202023\DOCUMENTOS%20DE%20COMPRAS%202023\DOCUMENTOS%20POR%20UNIDAD\SERVICIOS%20MUNICIPALES\3ER%20TRIMESTRE\4328-COMPA&#209;IA%20GENERAL%20DE%20EQUIPOS%20S.A.%20DE%20C.V.-$849.76-SERVICIOS%20MUNICIPALES_Censurado.pdf" TargetMode="External"/><Relationship Id="rId1158" Type="http://schemas.openxmlformats.org/officeDocument/2006/relationships/hyperlink" Target="file:///\\192.168.0.56\uaci\edwin_ortez\A&#209;O%202023\DOCUMENTOS%20DE%20COMPRAS%202023\DOCUMENTOS%20POR%20UNIDAD\PROYECTOS\3ER%20TRIMESTRE\4643-FREDI%20EDGARDO%20LOPEZ%20DELGADO-$84.00-PROYECTOS_Censurado.pdf" TargetMode="External"/><Relationship Id="rId1018" Type="http://schemas.openxmlformats.org/officeDocument/2006/relationships/hyperlink" Target="file:///\\192.168.0.56\uaci\edwin_ortez\A&#209;O%202023\DOCUMENTOS%20DE%20COMPRAS%202023\DOCUMENTOS%20POR%20UNIDAD\PRIMERA%20INFANCIA%20NI&#209;EZ%20Y%20ADOLESCENCIA\3ER%20TRIMESTRE\4429-FREDI%20EDGARDO%20LOPEZ%20DELGADO-$81.00-UPINA_Censurado.pdf" TargetMode="External"/><Relationship Id="rId1225" Type="http://schemas.openxmlformats.org/officeDocument/2006/relationships/hyperlink" Target="file:///\\192.168.0.56\uaci\edwin_ortez\A&#209;O%202023\DOCUMENTOS%20DE%20COMPRAS%202023\DOCUMENTOS%20POR%20UNIDAD\DEPORTES%202023\3ER%20TRIMESTRE\0801-AMENPOR%20S.A%20DE%20C.V-$75.00-DEPORTES_Censurado.pdf" TargetMode="External"/><Relationship Id="rId71" Type="http://schemas.openxmlformats.org/officeDocument/2006/relationships/hyperlink" Target="file:///\\192.168.0.56\uaci\edwin_ortez\A&#209;O%202023\DOCUMENTOS%20DE%20COMPRAS%202023\DOCUMENTOS%20POR%20UNIDAD\MEDIO%20AMBIENTE\1%20ER%20TRIMESTRE\3033-SONIA%20BETY%20LOPEZ%20DE%20MIRANDA%20-$660.00-MEDIO%20AMBIENTE_Censurado.pdf" TargetMode="External"/><Relationship Id="rId802" Type="http://schemas.openxmlformats.org/officeDocument/2006/relationships/hyperlink" Target="file:///\\192.168.0.56\uaci\edwin_ortez\A&#209;O%202023\DOCUMENTOS%20DE%20COMPRAS%202023\DOCUMENTOS%20POR%20UNIDAD\PROYECCION%20SOCIAL\2DO%20TRIMESTRE\4045-SONIA%20BETY%20LOPEZ%20DE%20MIRANDA-$80.00-PROYECCION%20SOCIAL_Censurado.pdf" TargetMode="External"/><Relationship Id="rId29" Type="http://schemas.openxmlformats.org/officeDocument/2006/relationships/hyperlink" Target="file:///\\192.168.0.56\uaci\edwin_ortez\A&#209;O%202023\DOCUMENTOS%20DE%20COMPRAS%202023\DOCUMENTOS%20POR%20UNIDAD\PROYECTOS\1%20ER%20TRIMESTRE\3145-BRAULIO%20ERASMO%20MENA-$20.00-PROYECTOS_Censurado.pdf" TargetMode="External"/><Relationship Id="rId178" Type="http://schemas.openxmlformats.org/officeDocument/2006/relationships/hyperlink" Target="file:///\\192.168.0.56\uaci\edwin_ortez\A&#209;O%202023\DOCUMENTOS%20DE%20COMPRAS%202023\DOCUMENTOS%20POR%20UNIDAD\PROYECCION%20SOCIAL\1%20ER%20TRIMESTRE\3124-GBRIELA%20ISAMAR%20VIDES%20GONZALEZ%20-$150.00-PROYECCION%20SOCIAL_Censurado.pdf" TargetMode="External"/><Relationship Id="rId385" Type="http://schemas.openxmlformats.org/officeDocument/2006/relationships/hyperlink" Target="file:///\\192.168.0.56\uaci\edwin_ortez\A&#209;O%202023\DOCUMENTOS%20DE%20COMPRAS%202023\DOCUMENTOS%20POR%20UNIDAD\SERVICIOS%20MUNICIPALES\2DO%20TRIMESTRE\3595-JUAN%20CARLOS%20NU&#209;EZ%20LEON-$125.00-SERVICIOS%20MUNICIPALES_Censurado.pdf" TargetMode="External"/><Relationship Id="rId592" Type="http://schemas.openxmlformats.org/officeDocument/2006/relationships/hyperlink" Target="file:///\\192.168.0.56\uaci\edwin_ortez\A&#209;O%202023\DOCUMENTOS%20DE%20COMPRAS%202023\DOCUMENTOS%20POR%20UNIDAD\PROYECCION%20SOCIAL\2DO%20TRIMESTRE\3779-MARIA%20FRANCISCA%20HERNANDEZ%20DE%20CASTRO-$42.00-PROYECCION%20SOCIAL_Censurado.pdf" TargetMode="External"/><Relationship Id="rId245" Type="http://schemas.openxmlformats.org/officeDocument/2006/relationships/hyperlink" Target="file:///\\192.168.0.56\uaci\edwin_ortez\A&#209;O%202023\DOCUMENTOS%20DE%20COMPRAS%202023\DOCUMENTOS%20POR%20UNIDAD\UNIDAD%20DE%20LA%20MUJER\1ER%20TRIMESTRE\3473-BETY%20ESTELA%20VASUQEZ%20PEREZ-$299.00-UNIDAD%20DE%20LA%20MUJER_Censurado.pdf" TargetMode="External"/><Relationship Id="rId452" Type="http://schemas.openxmlformats.org/officeDocument/2006/relationships/hyperlink" Target="file:///\\192.168.0.56\uaci\edwin_ortez\A&#209;O%202023\DOCUMENTOS%20DE%20COMPRAS%202023\DOCUMENTOS%20POR%20UNIDAD\COMUNICACIONES\2DO%20TRIMESTRE\3731-RADIO%20CHALATENANGO%20S.A%20DE%20C.V-$226.00-COMUNICACIONES_Censurado.pdf" TargetMode="External"/><Relationship Id="rId897" Type="http://schemas.openxmlformats.org/officeDocument/2006/relationships/hyperlink" Target="file:///\\192.168.0.56\uaci\edwin_ortez\A&#209;O%202023\DOCUMENTOS%20DE%20COMPRAS%202023\DOCUMENTOS%20POR%20UNIDAD\COMUNICACIONES\3ER%20TRIMESTRE\4362-RADIO%20CHALATENAGO%20S.A.%20DE%20C.V.-$226.00-COMUNICACIONES_Censurado.pdf" TargetMode="External"/><Relationship Id="rId1082" Type="http://schemas.openxmlformats.org/officeDocument/2006/relationships/hyperlink" Target="file:///\\192.168.0.56\uaci\edwin_ortez\A&#209;O%202023\DOCUMENTOS%20DE%20COMPRAS%202023\DOCUMENTOS%20POR%20UNIDAD\MEDIO%20AMBIENTE\3ER%20TRIMESTRE\4545-ZONIA%20MARIBEL%20MARTINEZ%20NU&#209;EZ-$208.05-MEDIO%20AMBIENTE_Censurado.pdf" TargetMode="External"/><Relationship Id="rId105" Type="http://schemas.openxmlformats.org/officeDocument/2006/relationships/hyperlink" Target="file:///\\192.168.0.56\uaci\edwin_ortez\A&#209;O%202023\DOCUMENTOS%20DE%20COMPRAS%202023\DOCUMENTOS%20POR%20UNIDAD\ALUMBRADO%20PUBLICO\1%20ER%20TRIMESTRE\3190-ZONIA%20MARIBEL%20MARTINEZ%20NU&#209;EZ-$84.80-ALUMBRADO%20PUBLICO_Censurado.pdf" TargetMode="External"/><Relationship Id="rId312" Type="http://schemas.openxmlformats.org/officeDocument/2006/relationships/hyperlink" Target="file:///\\192.168.0.56\uaci\edwin_ortez\A&#209;O%202023\DOCUMENTOS%20DE%20COMPRAS%202023\DOCUMENTOS%20POR%20UNIDAD\PROYECCION%20SOCIAL\1%20ER%20TRIMESTRE\3311-MARIA%20FRANCISCA%20HERNANDEZ%20DE%20CASTRO-$2500.00-PROYECCION%20SOCIAL_Censurado.pdf" TargetMode="External"/><Relationship Id="rId757" Type="http://schemas.openxmlformats.org/officeDocument/2006/relationships/hyperlink" Target="file:///\\192.168.0.56\uaci\edwin_ortez\A&#209;O%202023\DOCUMENTOS%20DE%20COMPRAS%202023\DOCUMENTOS%20POR%20UNIDAD\SERVICIOS%20MUNICIPALES\2DO%20TRIMESTRE\4125-ELMER%20VLADIMIR%20PALACIOS%20ZAMORA-$105.00-SERVICIOS%20MUNICIPALE_Censurado.pdf" TargetMode="External"/><Relationship Id="rId964" Type="http://schemas.openxmlformats.org/officeDocument/2006/relationships/hyperlink" Target="file:///\\192.168.0.56\uaci\edwin_ortez\A&#209;O%202023\DOCUMENTOS%20DE%20COMPRAS%202023\DOCUMENTOS%20POR%20UNIDAD\PROYECCION%20SOCIAL\3ER%20TRIMESTRE\4454-MARIA%20FRANCISCA%20HERNANDEZ%20DE%20CASTRO-$25.50-PROYECCION%20SOCIAL_Censurado.pdf" TargetMode="External"/><Relationship Id="rId93" Type="http://schemas.openxmlformats.org/officeDocument/2006/relationships/hyperlink" Target="file:///\\192.168.0.56\uaci\edwin_ortez\A&#209;O%202023\DOCUMENTOS%20DE%20COMPRAS%202023\DOCUMENTOS%20POR%20UNIDAD\ALUMBRADO%20PUBLICO\1%20ER%20TRIMESTRE\3210-FERRETERIA%20EPA%20S.A%20DE%20C.V%20-$1047.60-ALUMBRADO%20PUBLICO_Censurado.pdf" TargetMode="External"/><Relationship Id="rId617" Type="http://schemas.openxmlformats.org/officeDocument/2006/relationships/hyperlink" Target="file:///\\192.168.0.56\uaci\edwin_ortez\A&#209;O%202023\DOCUMENTOS%20DE%20COMPRAS%202023\DOCUMENTOS%20POR%20UNIDAD\PROYECCION%20SOCIAL\2DO%20TRIMESTRE\3883-JOSE%20GILBERTO%20AVILES%20RODRIGUEZ-$904.00-PROYECCION%20SOCIAL_Censurado.pdf" TargetMode="External"/><Relationship Id="rId824" Type="http://schemas.openxmlformats.org/officeDocument/2006/relationships/hyperlink" Target="file:///\\192.168.0.56\uaci\edwin_ortez\A&#209;O%202023\DOCUMENTOS%20DE%20COMPRAS%202023\DOCUMENTOS%20POR%20UNIDAD\ALUMBRADO%20PUBLICO\3ER%20TRIMESTRE\4249-SANTOS%20MURCIA%20SIBRIAN-$516.40-ALUMBRADO%20PUBLICO_Censurado.pdf" TargetMode="External"/><Relationship Id="rId1247" Type="http://schemas.openxmlformats.org/officeDocument/2006/relationships/hyperlink" Target="file:///\\192.168.0.56\uaci\edwin_ortez\A&#209;O%202023\DOCUMENTOS%20DE%20COMPRAS%202023\DOCUMENTOS%20POR%20UNIDAD\DEPORTES%202023\3ER%20TRIMESTRE\810-EDGARDO%20OTONIEL%20SILIEZAR%20MENA%20-$72.00-DEPORTES_Censurado.pdf" TargetMode="External"/><Relationship Id="rId1107" Type="http://schemas.openxmlformats.org/officeDocument/2006/relationships/hyperlink" Target="file:///\\192.168.0.56\uaci\edwin_ortez\A&#209;O%202023\DOCUMENTOS%20DE%20COMPRAS%202023\DOCUMENTOS%20POR%20UNIDAD\MEDIO%20AMBIENTE\3ER%20TRIMESTRE\4526-JOSE%20MANUEL%20GUARDADO%20MEJIA-$1094.00-MEDIO%20AMBIENTE_Censurado.pdf" TargetMode="External"/><Relationship Id="rId1314" Type="http://schemas.openxmlformats.org/officeDocument/2006/relationships/hyperlink" Target="file:///\\192.168.0.56\uaci\edwin_ortez\A&#209;O%202023\DOCUMENTOS%20DE%20COMPRAS%202023\DOCUMENTOS%20POR%20UNIDAD\PROYECCION%20SOCIAL\3ER%20TRIMESTRE\4815-UNIVERSIDAD%20DR%20ANDRES%20BELLO-$5456.20-PROYECCION%20SOCIAL_Censurado.pdf" TargetMode="External"/><Relationship Id="rId20" Type="http://schemas.openxmlformats.org/officeDocument/2006/relationships/hyperlink" Target="file:///\\192.168.0.56\uaci\edwin_ortez\A&#209;O%202023\DOCUMENTOS%20DE%20COMPRAS%202023\DOCUMENTOS%20POR%20UNIDAD\ADMINISTRADOR%20DE%20AGUA%20POTABLE\1ER%20TRIMESTRE\3095-SANTOS%20MURCIA%20SIBRIAN-$680.05-AGUA%20POTABLE.pdf" TargetMode="External"/><Relationship Id="rId267" Type="http://schemas.openxmlformats.org/officeDocument/2006/relationships/hyperlink" Target="file:///\\192.168.0.56\uaci\edwin_ortez\A&#209;O%202023\DOCUMENTOS%20DE%20COMPRAS%202023\DOCUMENTOS%20POR%20UNIDAD\DESPACHO%20MUNICIPAL\1%20ER%20TRIMESTRE\3407-MARIA%20FRANCISCA%20HERNANDEZ%20DE%20CASTRO-$12.00-DESPACHO%20MUNICIPAL_Censurado.pdf" TargetMode="External"/><Relationship Id="rId474" Type="http://schemas.openxmlformats.org/officeDocument/2006/relationships/hyperlink" Target="file:///\\192.168.0.56\uaci\edwin_ortez\A&#209;O%202023\DOCUMENTOS%20DE%20COMPRAS%202023\DOCUMENTOS%20POR%20UNIDAD\PROYECCION%20SOCIAL\2DO%20TRIMESTRE\3674-GERMAN%20OMAR%20SERRANO%20CARTAGENA-$56.00-PROYECCION%20SOCIAL_Censurado.pdf" TargetMode="External"/><Relationship Id="rId127" Type="http://schemas.openxmlformats.org/officeDocument/2006/relationships/hyperlink" Target="file:///\\192.168.0.56\uaci\edwin_ortez\A&#209;O%202023\DOCUMENTOS%20DE%20COMPRAS%202023\DOCUMENTOS%20POR%20UNIDAD\SERVICIOS%20MUNICIPALES\1%20ER%20TRIMESTRE\3220-GERBER%20ALEXIS%20CASTRO%20ROJAS-$67.00-SERVICIOS%20MUNICIPALES_Censurado.pdf" TargetMode="External"/><Relationship Id="rId681" Type="http://schemas.openxmlformats.org/officeDocument/2006/relationships/hyperlink" Target="file:///\\192.168.0.56\uaci\edwin_ortez\A&#209;O%202023\DOCUMENTOS%20DE%20COMPRAS%202023\DOCUMENTOS%20POR%20UNIDAD\PROYECCION%20SOCIAL\2DO%20TRIMESTRE\3910-SONIA%20BETY%20LOPEZ%20DE%20MIRANDA-$90.00-PROYECCION%20SOCIAL_Censurado.pdf" TargetMode="External"/><Relationship Id="rId779" Type="http://schemas.openxmlformats.org/officeDocument/2006/relationships/hyperlink" Target="file:///\\192.168.0.56\uaci\edwin_ortez\A&#209;O%202023\DOCUMENTOS%20DE%20COMPRAS%202023\DOCUMENTOS%20POR%20UNIDAD\SERVICIOS%20MUNICIPALES\2DO%20TRIMESTRE\4128-ELMER%20VLADIMIR%20PALACIOS%20ZAMORA-$200.00-SERVICIOS%20GENERALES_Censurado.pdf" TargetMode="External"/><Relationship Id="rId986" Type="http://schemas.openxmlformats.org/officeDocument/2006/relationships/hyperlink" Target="file:///\\192.168.0.56\uaci\edwin_ortez\A&#209;O%202023\DOCUMENTOS%20DE%20COMPRAS%202023\DOCUMENTOS%20POR%20UNIDAD\PRIMERA%20INFANCIA%20NI&#209;EZ%20Y%20ADOLESCENCIA\3ER%20TRIMESTRE\4447-HELIA%20HENRIQUEZ%20DE%20SANCHEZ-$301.20-UPINA_Censurado.pdf" TargetMode="External"/><Relationship Id="rId334" Type="http://schemas.openxmlformats.org/officeDocument/2006/relationships/hyperlink" Target="file:///\\192.168.0.56\uaci\edwin_ortez\A&#209;O%202023\DOCUMENTOS%20DE%20COMPRAS%202023\DOCUMENTOS%20POR%20UNIDAD\MEDIO%20AMBIENTE\1%20ER%20TRIMESTRE\3408-FRANCISCO%20JAVIER%20ALAS%20ALBERTO%20-$413.00-MEDIO%20AMBIENTE_Censurado.pdf" TargetMode="External"/><Relationship Id="rId541" Type="http://schemas.openxmlformats.org/officeDocument/2006/relationships/hyperlink" Target="file:///\\192.168.0.56\uaci\edwin_ortez\A&#209;O%202023\DOCUMENTOS%20DE%20COMPRAS%202023\DOCUMENTOS%20POR%20UNIDAD\MEDIO%20AMBIENTE\2DO%20TRIMESTRE\3877-GRUPO%20JOSELO%20S.A%20DE%20C.V-$22.00-MEDIO%20AMBIENTE_Censurado.pdf" TargetMode="External"/><Relationship Id="rId639" Type="http://schemas.openxmlformats.org/officeDocument/2006/relationships/hyperlink" Target="file:///\\192.168.0.56\uaci\edwin_ortez\A&#209;O%202023\DOCUMENTOS%20DE%20COMPRAS%202023\DOCUMENTOS%20POR%20UNIDAD\PROYECCION%20SOCIAL\2DO%20TRIMESTRE\3863-GABRIELA%20ISAMAR%20VIDES%20GONZALEZ-$115.00-PROYECCION%20SOCIAL_Censurado.pdf" TargetMode="External"/><Relationship Id="rId1171" Type="http://schemas.openxmlformats.org/officeDocument/2006/relationships/hyperlink" Target="file:///\\192.168.0.56\uaci\edwin_ortez\A&#209;O%202023\DOCUMENTOS%20DE%20COMPRAS%202023\DOCUMENTOS%20POR%20UNIDAD\PROYECCION%20SOCIAL\3ER%20TRIMESTRE\4634-MARIA%20FRANCISCA%20HERNADEZ%20DE%20CASTRO-$2,500-PROYECCION%20SOCIAL_Censurado.pdf" TargetMode="External"/><Relationship Id="rId1269" Type="http://schemas.openxmlformats.org/officeDocument/2006/relationships/hyperlink" Target="file:///\\192.168.0.56\uaci\edwin_ortez\A&#209;O%202023\DOCUMENTOS%20DE%20COMPRAS%202023\DOCUMENTOS%20POR%20UNIDAD\PRIMERA%20INFANCIA%20NI&#209;EZ%20Y%20ADOLESCENCIA\3ER%20TRIMESTRE\4736-HELIA%20HERNRIQUEZ%20DE%20SANCHEZ%20-$372.80-PRIMERA%20INFANCIA%20NI&#209;EZ%20Y%20ADOLECENCIA_Censurado.pdf" TargetMode="External"/><Relationship Id="rId401" Type="http://schemas.openxmlformats.org/officeDocument/2006/relationships/hyperlink" Target="file:///\\192.168.0.56\uaci\edwin_ortez\A&#209;O%202023\DOCUMENTOS%20DE%20COMPRAS%202023\DOCUMENTOS%20POR%20UNIDAD\PRIMERA%20INFANCIA%20SI&#209;EZ%20Y%20ADOLESCENCIA\2DO%20TRIMESTRE\3655-MARIA%20FRANCISCA%20HERNANDEZ%20DE%20CASTRO-$68.00-PRIMERA%20INFANCIA%20NI&#209;EZ%20Y%20ADOSLECENCIA_Censurado.pdf" TargetMode="External"/><Relationship Id="rId846" Type="http://schemas.openxmlformats.org/officeDocument/2006/relationships/hyperlink" Target="file:///\\192.168.0.56\uaci\edwin_ortez\A&#209;O%202023\DOCUMENTOS%20DE%20COMPRAS%202023\DOCUMENTOS%20POR%20UNIDAD\SERVICIOS%20MUNICIPALES\3ER%20TRIMESTRE\4282-ROBERTO%20ATILIO%20RIVAS%20LOPEZ-$665.00-SERVICIOS%20MUNICIPALES_Censurado.pdf" TargetMode="External"/><Relationship Id="rId1031" Type="http://schemas.openxmlformats.org/officeDocument/2006/relationships/hyperlink" Target="file:///\\192.168.0.56\uaci\edwin_ortez\A&#209;O%202023\DOCUMENTOS%20DE%20COMPRAS%202023\DOCUMENTOS%20POR%20UNIDAD\DEPORTES%202023\3ER%20TRIMESTRE\0650-DIEGO%20JOSUE%20ABARCA%20CARCAMO-$220.00-DEPORTES_Censurado.pdf" TargetMode="External"/><Relationship Id="rId1129" Type="http://schemas.openxmlformats.org/officeDocument/2006/relationships/hyperlink" Target="file:///\\192.168.0.56\uaci\edwin_ortez\A&#209;O%202023\DOCUMENTOS%20DE%20COMPRAS%202023\DOCUMENTOS%20POR%20UNIDAD\PROYECCION%20SOCIAL\3ER%20TRIMESTRE\4589-MARIA%20FRANCISCA%20HERNANDEZ%20DE%20CASTRO_Censurado.pdf" TargetMode="External"/><Relationship Id="rId706" Type="http://schemas.openxmlformats.org/officeDocument/2006/relationships/hyperlink" Target="file:///\\192.168.0.56\uaci\edwin_ortez\A&#209;O%202023\DOCUMENTOS%20DE%20COMPRAS%202023\DOCUMENTOS%20POR%20UNIDAD\PROYECCION%20SOCIAL\2DO%20TRIMESTRE\4001-RENE%20DOLORES%20MONTERROSA-$139.00-PROYECCION%20SOCIAL_Censurado.pdf" TargetMode="External"/><Relationship Id="rId913" Type="http://schemas.openxmlformats.org/officeDocument/2006/relationships/hyperlink" Target="file:///\\192.168.0.56\uaci\edwin_ortez\A&#209;O%202023\DOCUMENTOS%20DE%20COMPRAS%202023\DOCUMENTOS%20POR%20UNIDAD\MEDIO%20AMBIENTE\3ER%20TRIMESTRE\4327-SANTOS%20MURCIA%20SIBRIAN-$102.00-MEDIO%20AMBIENTE_Censurado.pdf" TargetMode="External"/><Relationship Id="rId42" Type="http://schemas.openxmlformats.org/officeDocument/2006/relationships/hyperlink" Target="file:///\\192.168.0.56\uaci\edwin_ortez\A&#209;O%202023\DOCUMENTOS%20DE%20COMPRAS%202023\DOCUMENTOS%20POR%20UNIDAD\INFORMATICA\1%20ER%20TRIMESTRE\3139-JOSE%20ARMANDO%20GUARDADO%20DELGADO-$72.00-INFORMATICA_Censurado.pdf" TargetMode="External"/><Relationship Id="rId191" Type="http://schemas.openxmlformats.org/officeDocument/2006/relationships/hyperlink" Target="file:///\\192.168.0.56\uaci\edwin_ortez\A&#209;O%202023\DOCUMENTOS%20DE%20COMPRAS%202023\DOCUMENTOS%20POR%20UNIDAD\MEDIO%20AMBIENTE\1%20ER%20TRIMESTRE\2882-ZONIA%20MARIBEL%20MARTINEZ%20NU&#209;EZ-$10.50-MEDIO%20AMBIENTE_Censurado.pdf" TargetMode="External"/><Relationship Id="rId289" Type="http://schemas.openxmlformats.org/officeDocument/2006/relationships/hyperlink" Target="file:///\\192.168.0.56\uaci\edwin_ortez\A&#209;O%202023\DOCUMENTOS%20DE%20COMPRAS%202023\DOCUMENTOS%20POR%20UNIDAD\SERVICIOS%20MUNICIPALES\1%20ER%20TRIMESTRE\3483-EDGARDO%20ARISTIDES%20MORALES%20CARDOZA-$30.50-SERVICIOS%20MUNICIPA_Censurado.pdf" TargetMode="External"/><Relationship Id="rId496" Type="http://schemas.openxmlformats.org/officeDocument/2006/relationships/hyperlink" Target="file:///\\192.168.0.56\uaci\edwin_ortez\A&#209;O%202023\DOCUMENTOS%20DE%20COMPRAS%202023\DOCUMENTOS%20POR%20UNIDAD\ALUMBRADO%20PUBLICO\2DO%20TRIMESTRE\3780-SANTOS%20MURCIA%20SIBRIAN-$210.00-ALUMBRADO%20PUBLICO_Censurado.pdf" TargetMode="External"/><Relationship Id="rId149" Type="http://schemas.openxmlformats.org/officeDocument/2006/relationships/hyperlink" Target="file:///\\192.168.0.56\uaci\edwin_ortez\A&#209;O%202023\DOCUMENTOS%20DE%20COMPRAS%202023\DOCUMENTOS%20POR%20UNIDAD\DESPACHO%20MUNICIPAL\1%20ER%20TRIMESTRE\3264-CTE%20TELECOM%20S.A%20DE%20CV-$1225.03-DESPACHO%20MUNICIPAL_Censurado.pdf" TargetMode="External"/><Relationship Id="rId356" Type="http://schemas.openxmlformats.org/officeDocument/2006/relationships/hyperlink" Target="file:///\\192.168.0.56\uaci\edwin_ortez\A&#209;O%202023\DOCUMENTOS%20DE%20COMPRAS%202023\DOCUMENTOS%20POR%20UNIDAD\UNIDAD%20AGROPECUARIA\2DO%20TRIMESTRE\3536-MARGARITA%20URBINA%20SIBRIAN-$2679-AGROPECUARIA_Censurado.pdf" TargetMode="External"/><Relationship Id="rId563" Type="http://schemas.openxmlformats.org/officeDocument/2006/relationships/hyperlink" Target="file:///\\192.168.0.56\uaci\edwin_ortez\A&#209;O%202023\DOCUMENTOS%20DE%20COMPRAS%202023\DOCUMENTOS%20POR%20UNIDAD\PROYECCION%20SOCIAL\2DO%20TRIMESTRE\3881-MIRIAN%20GRACIELA%20CARDOZA-$7350.00-PROYECCION%20SOCIAL_Censurado.pdf" TargetMode="External"/><Relationship Id="rId770" Type="http://schemas.openxmlformats.org/officeDocument/2006/relationships/hyperlink" Target="file:///\\192.168.0.56\uaci\edwin_ortez\A&#209;O%202023\DOCUMENTOS%20DE%20COMPRAS%202023\DOCUMENTOS%20POR%20UNIDAD\PROYECCION%20SOCIAL\2DO%20TRIMESTRE\4097-MARGARITA%20URBINA%20SIBRIAN-$100.00-PROYECCION%20SOCIAL_Censurado.pdf" TargetMode="External"/><Relationship Id="rId1193" Type="http://schemas.openxmlformats.org/officeDocument/2006/relationships/hyperlink" Target="file:///\\192.168.0.56\uaci\edwin_ortez\A&#209;O%202023\DOCUMENTOS%20DE%20COMPRAS%202023\DOCUMENTOS%20POR%20UNIDAD\PROYECCION%20SOCIAL\3ER%20TRIMESTRE\4627-WILLIAMS%20ARMANDO%20LOPEZ%20GOMEZ-$223.00-PROYECCION%20SOCIAL_Censurado.pdf" TargetMode="External"/><Relationship Id="rId216" Type="http://schemas.openxmlformats.org/officeDocument/2006/relationships/hyperlink" Target="file:///\\192.168.0.56\uaci\edwin_ortez\A&#209;O%202023\DOCUMENTOS%20DE%20COMPRAS%202023\DOCUMENTOS%20POR%20UNIDAD\PROYECCION%20SOCIAL\1%20ER%20TRIMESTRE\3321-MARIA%20FRANCISCA%20HERNANDEZ%20DE%20CASTRO-$85.00-PROYECCION%20SOCIAL_Censurado.pdf" TargetMode="External"/><Relationship Id="rId423" Type="http://schemas.openxmlformats.org/officeDocument/2006/relationships/hyperlink" Target="file:///\\192.168.0.56\uaci\edwin_ortez\A&#209;O%202023\DOCUMENTOS%20DE%20COMPRAS%202023\DOCUMENTOS%20POR%20UNIDAD\PRIMERA%20INFANCIA%20SI&#209;EZ%20Y%20ADOLESCENCIA\2DO%20TRIMESTRE\3625-PLAN%20INTERNACIONAL%20INC%20-%20$625.00-PRIMERA%20INFANCIA%20NI&#209;EZ%20Y%20ADOLESCENCIA_Censurado.pdf" TargetMode="External"/><Relationship Id="rId868" Type="http://schemas.openxmlformats.org/officeDocument/2006/relationships/hyperlink" Target="file:///\\192.168.0.56\uaci\edwin_ortez\A&#209;O%202023\DOCUMENTOS%20DE%20COMPRAS%202023\DOCUMENTOS%20POR%20UNIDAD\DEPORTES%202023\3ER%20TRIMESTRE\0620-ZONIA%20MARIBEL%20MARTINEZ%20NU&#209;EZ-$56.90-DEPORTES_Censurado.pdf" TargetMode="External"/><Relationship Id="rId1053" Type="http://schemas.openxmlformats.org/officeDocument/2006/relationships/hyperlink" Target="file:///\\192.168.0.56\uaci\edwin_ortez\A&#209;O%202023\DOCUMENTOS%20DE%20COMPRAS%202023\DOCUMENTOS%20POR%20UNIDAD\SERVICIOS%20MUNICIPALES\3ER%20TRIMESTRE\4502-PRONOBIS%20S.A.%20DE%20C.V.-$12438.79-SERVICIOS%20GENERALES_Censurado.pdf" TargetMode="External"/><Relationship Id="rId1260" Type="http://schemas.openxmlformats.org/officeDocument/2006/relationships/hyperlink" Target="file:///\\192.168.0.56\uaci\edwin_ortez\A&#209;O%202023\DOCUMENTOS%20DE%20COMPRAS%202023\DOCUMENTOS%20POR%20UNIDAD\PROYECCION%20SOCIAL\3ER%20TRIMESTRE\4653-IRIS%20JAQUELINE%20PALMA%20CARTAGENA-$237.50-PROYECCION%20SOCIAL_Censurado.pdf" TargetMode="External"/><Relationship Id="rId630" Type="http://schemas.openxmlformats.org/officeDocument/2006/relationships/hyperlink" Target="file:///\\192.168.0.56\uaci\edwin_ortez\A&#209;O%202023\DOCUMENTOS%20DE%20COMPRAS%202023\DOCUMENTOS%20POR%20UNIDAD\ALUMBRADO%20PUBLICO\2DO%20TRIMESTRE\3924-FREDI%20EDGARDO%20LOPEZ%20DELGADO-$476.50-AUMBRADO%20PUBLICO_Censurado.pdf" TargetMode="External"/><Relationship Id="rId728" Type="http://schemas.openxmlformats.org/officeDocument/2006/relationships/hyperlink" Target="file:///\\192.168.0.56\uaci\edwin_ortez\A&#209;O%202023\DOCUMENTOS%20DE%20COMPRAS%202023\DOCUMENTOS%20POR%20UNIDAD\SERVICIOS%20MUNICIPALES\2DO%20TRIMESTRE\4078-WILBER%20ALEXANDER%20PERAZA%20LEON-$424.00-SERVICIOS%20GENERALES_Censurado.pdf" TargetMode="External"/><Relationship Id="rId935" Type="http://schemas.openxmlformats.org/officeDocument/2006/relationships/hyperlink" Target="file:///\\192.168.0.56\uaci\edwin_ortez\A&#209;O%202023\DOCUMENTOS%20DE%20COMPRAS%202023\DOCUMENTOS%20POR%20UNIDAD\DEPORTES%202023\3ER%20TRIMESTRE\0617-JOSE%20SALVADOR%20GUEVARA-$10.00-DEPORTES_Censurado.pdf" TargetMode="External"/><Relationship Id="rId64" Type="http://schemas.openxmlformats.org/officeDocument/2006/relationships/hyperlink" Target="file:///\\192.168.0.56\uaci\edwin_ortez\A&#209;O%202023\DOCUMENTOS%20DE%20COMPRAS%202023\DOCUMENTOS%20POR%20UNIDAD\PROYECTOS\1%20ER%20TRIMESTRE\3056-ZONIA%20MARIBEL%20MARTINEZ%20NU&#209;EZ-$4.00-PROYECTOS_Censurado.pdf" TargetMode="External"/><Relationship Id="rId1120" Type="http://schemas.openxmlformats.org/officeDocument/2006/relationships/hyperlink" Target="file:///\\192.168.0.56\uaci\edwin_ortez\A&#209;O%202023\DOCUMENTOS%20DE%20COMPRAS%202023\DOCUMENTOS%20POR%20UNIDAD\DEPORTES%202023\3ER%20TRIMESTRE\0788-WILFREDO%20ANTONIO%20ALAS%20ARDON%20-$156.00-DEPORTES_Censurado.pdf" TargetMode="External"/><Relationship Id="rId1218" Type="http://schemas.openxmlformats.org/officeDocument/2006/relationships/hyperlink" Target="file:///\\192.168.0.56\uaci\edwin_ortez\A&#209;O%202023\DOCUMENTOS%20DE%20COMPRAS%202023\DOCUMENTOS%20POR%20UNIDAD\PRIMERA%20INFANCIA%20NI&#209;EZ%20Y%20ADOLESCENCIA\3ER%20TRIMESTRE\4700-%20BETY%20ESTELA%20VASQUEZ%20PEREZ-$40.00-PRIMERA%20INFANCIA%20NI&#209;EZ%20Y%20DOLECENCIA_Censurado.pdf" TargetMode="External"/><Relationship Id="rId280" Type="http://schemas.openxmlformats.org/officeDocument/2006/relationships/hyperlink" Target="file:///\\192.168.0.56\uaci\edwin_ortez\A&#209;O%202023\DOCUMENTOS%20DE%20COMPRAS%202023\DOCUMENTOS%20POR%20UNIDAD\PROYECCION%20SOCIAL\1%20ER%20TRIMESTRE\3524-ANGELA%20CORALIA%20DIAZ-$135.00-PROYECCION%20SOCIAL_Censurado.pdf" TargetMode="External"/><Relationship Id="rId501" Type="http://schemas.openxmlformats.org/officeDocument/2006/relationships/hyperlink" Target="file:///\\192.168.0.56\uaci\edwin_ortez\A&#209;O%202023\DOCUMENTOS%20DE%20COMPRAS%202023\DOCUMENTOS%20POR%20UNIDAD\SERVICIOS%20MUNICIPALES\2DO%20TRIMESTRE\3697-ELMER%20VLADIMIR%20PALACIOS%20ZAMORA-$70.00-SERVICIOS%20MUNICIPALES_Censurado.pdf" TargetMode="External"/><Relationship Id="rId946" Type="http://schemas.openxmlformats.org/officeDocument/2006/relationships/hyperlink" Target="file:///\\192.168.0.56\uaci\edwin_ortez\A&#209;O%202023\DOCUMENTOS%20DE%20COMPRAS%202023\DOCUMENTOS%20POR%20UNIDAD\SERVICIOS%20MUNICIPALES\3ER%20TRIMESTRE\4336-ELMER%20VLADIMIR%20PALACIOS%20ZAMORA-$435.00-SERVICIOS%20MUNICIPALES_Censurado.pdf" TargetMode="External"/><Relationship Id="rId1131" Type="http://schemas.openxmlformats.org/officeDocument/2006/relationships/hyperlink" Target="file:///\\192.168.0.56\uaci\edwin_ortez\A&#209;O%202023\DOCUMENTOS%20DE%20COMPRAS%202023\DOCUMENTOS%20POR%20UNIDAD\SERVICIOS%20MUNICIPALES\3ER%20TRIMESTRE\4585-ERA%20DE%20S.A%20DE%20C.V-$250.00-SERVICIOS%20GENERALES_Censurado.pdf" TargetMode="External"/><Relationship Id="rId1229" Type="http://schemas.openxmlformats.org/officeDocument/2006/relationships/hyperlink" Target="file:///\\192.168.0.56\uaci\edwin_ortez\A&#209;O%202023\DOCUMENTOS%20DE%20COMPRAS%202023\DOCUMENTOS%20POR%20UNIDAD\DEPORTES%202023\3ER%20TRIMESTRE\0804-WILFREDO%20ANTONIO%20ALAS%20ARDON-$112.00-DEPORTES_Censurado.pdf" TargetMode="External"/><Relationship Id="rId75" Type="http://schemas.openxmlformats.org/officeDocument/2006/relationships/hyperlink" Target="file:///\\192.168.0.56\uaci\edwin_ortez\A&#209;O%202023\DOCUMENTOS%20DE%20COMPRAS%202023\DOCUMENTOS%20POR%20UNIDAD\ALUMBRADO%20PUBLICO\1%20ER%20TRIMESTRE\3116-GRUPO%20MEW%20S.A%20DE%20C.V%20-$918.00-ALUMBRADO%20PUBLICO_Censurado.pdf" TargetMode="External"/><Relationship Id="rId140" Type="http://schemas.openxmlformats.org/officeDocument/2006/relationships/hyperlink" Target="file:///\\192.168.0.56\uaci\edwin_ortez\A&#209;O%202023\DOCUMENTOS%20DE%20COMPRAS%202023\DOCUMENTOS%20POR%20UNIDAD\SERVICIOS%20MUNICIPALES\1%20ER%20TRIMESTRE\3254-JUAN%20CARLOS%20NU&#209;EZ%20LEON-$180.00-SERVICIOS%20MUNICIPALES_Censurado.pdf" TargetMode="External"/><Relationship Id="rId378" Type="http://schemas.openxmlformats.org/officeDocument/2006/relationships/hyperlink" Target="file:///\\192.168.0.56\uaci\edwin_ortez\A&#209;O%202023\DOCUMENTOS%20DE%20COMPRAS%202023\DOCUMENTOS%20POR%20UNIDAD\PROYECCION%20SOCIAL\2DO%20TRIMESTRE\3583-GABRIELA%20ISAMAR%20VIDES%20GONZALEZ-$115.00-PROYECCION%20SOCIAL%20_Censurado.pdf" TargetMode="External"/><Relationship Id="rId585" Type="http://schemas.openxmlformats.org/officeDocument/2006/relationships/hyperlink" Target="file:///\\192.168.0.56\uaci\edwin_ortez\A&#209;O%202023\DOCUMENTOS%20DE%20COMPRAS%202023\DOCUMENTOS%20POR%20UNIDAD\PROYECTOS\2DO%20TRIMESTRE\3774-FREDI%20EDGARDO%20LOPEZ%20DELGADO%20-$550.00-PROYECTOS_Censurado.pdf" TargetMode="External"/><Relationship Id="rId792" Type="http://schemas.openxmlformats.org/officeDocument/2006/relationships/hyperlink" Target="file:///\\192.168.0.56\uaci\edwin_ortez\A&#209;O%202023\DOCUMENTOS%20DE%20COMPRAS%202023\DOCUMENTOS%20POR%20UNIDAD\PRIMERA%20INFANCIA%20SI&#209;EZ%20Y%20ADOLESCENCIA\2DO%20TRIMESTRE\4072-HELIA%20HENRIQUEZ%20DE%20SANCHEZ-$180.75-PRIMERA%20INFANCIA_Censurado.pdf" TargetMode="External"/><Relationship Id="rId806" Type="http://schemas.openxmlformats.org/officeDocument/2006/relationships/hyperlink" Target="file:///\\192.168.0.56\uaci\edwin_ortez\A&#209;O%202023\DOCUMENTOS%20DE%20COMPRAS%202023\DOCUMENTOS%20POR%20UNIDAD\PROYECCION%20SOCIAL\2DO%20TRIMESTRE\3887-MAYRA%20IVONNY%20HERNANDEZ%20ZELAYA-$56.00-PROYECCION%20SOCIAL_Censurado.pdf" TargetMode="External"/><Relationship Id="rId6" Type="http://schemas.openxmlformats.org/officeDocument/2006/relationships/hyperlink" Target="file:///\\192.168.0.56\uaci\edwin_ortez\A&#209;O%202023\DOCUMENTOS%20DE%20COMPRAS%202023\DOCUMENTOS%20POR%20UNIDAD\SERVICIOS%20MUNICIPALES\1%20ER%20TRIMESTRE\3060-JOSE%20SALVADOR%20GUEVARA-$70.00-SERVICIOS%20GENERALES_Censurado.pdf" TargetMode="External"/><Relationship Id="rId238" Type="http://schemas.openxmlformats.org/officeDocument/2006/relationships/hyperlink" Target="file:///\\192.168.0.56\uaci\edwin_ortez\A&#209;O%202023\DOCUMENTOS%20DE%20COMPRAS%202023\DOCUMENTOS%20POR%20UNIDAD\UNIDAD%20DE%20LA%20MUJER\1ER%20TRIMESTRE\3472-JOSE%20AMIDES%20PALMA-$244.50-UNIDADE%20DE%20LA%20MUJER_Censurado.pdf" TargetMode="External"/><Relationship Id="rId445" Type="http://schemas.openxmlformats.org/officeDocument/2006/relationships/hyperlink" Target="file:///\\192.168.0.56\uaci\edwin_ortez\A&#209;O%202023\DOCUMENTOS%20DE%20COMPRAS%202023\DOCUMENTOS%20POR%20UNIDAD\PROYECCION%20SOCIAL\2DO%20TRIMESTRE\3580-IRIS%20MARICELA%20MEJIA%20DE%20VILLALOBO-$90.00-PROYECCION%20SOCIAL_Censurado.pdf" TargetMode="External"/><Relationship Id="rId652" Type="http://schemas.openxmlformats.org/officeDocument/2006/relationships/hyperlink" Target="file:///\\192.168.0.56\uaci\edwin_ortez\A&#209;O%202023\DOCUMENTOS%20DE%20COMPRAS%202023\DOCUMENTOS%20POR%20UNIDAD\SERVICIOS%20MUNICIPALES\2DO%20TRIMESTRE\3926-PRO%20NOBIS%20S.A%20DE%20C.V-$15463.64-SERVICIOS%20MUNICIPALES_Censurado.pdf" TargetMode="External"/><Relationship Id="rId1075" Type="http://schemas.openxmlformats.org/officeDocument/2006/relationships/hyperlink" Target="file:///\\192.168.0.56\uaci\edwin_ortez\A&#209;O%202023\DOCUMENTOS%20DE%20COMPRAS%202023\DOCUMENTOS%20POR%20UNIDAD\UACI\3ER%20TRIMESTRE\4536-AMENPOR%20S.A%20DE%20C.V%20-$120.00-COMPRAS%20PUBLICA_Censurado.pdf" TargetMode="External"/><Relationship Id="rId1282" Type="http://schemas.openxmlformats.org/officeDocument/2006/relationships/hyperlink" Target="file:///\\192.168.0.56\uaci\edwin_ortez\A&#209;O%202023\DOCUMENTOS%20DE%20COMPRAS%202023\DOCUMENTOS%20POR%20UNIDAD\PROYECCION%20SOCIAL\3ER%20TRIMESTRE\4683-DIHARE%20S.A%20DE%20C.V-$23.70-PROTECCION%20SOCIAL_Censurado.pdf" TargetMode="External"/><Relationship Id="rId291" Type="http://schemas.openxmlformats.org/officeDocument/2006/relationships/hyperlink" Target="file:///\\192.168.0.56\uaci\edwin_ortez\A&#209;O%202023\DOCUMENTOS%20DE%20COMPRAS%202023\DOCUMENTOS%20POR%20UNIDAD\PROYECCION%20SOCIAL\1%20ER%20TRIMESTRE\3470-MARIA%20LILIAN%20PINEDA%20ALFARO-$87.50-PROYECCION%20SOCIAL_Censurado.pdf" TargetMode="External"/><Relationship Id="rId305" Type="http://schemas.openxmlformats.org/officeDocument/2006/relationships/hyperlink" Target="file:///\\192.168.0.56\uaci\edwin_ortez\A&#209;O%202023\DOCUMENTOS%20DE%20COMPRAS%202023\DOCUMENTOS%20POR%20UNIDAD\PARQUEO%20MUNICIPAL%201RA%20CATEGORIA\1ER%20TRIMESTRE\3451-ECONTROL%20S.A%20DE%20C.V-$635.00-PARQUEO%20MUNICIPAL%201RA%20CATEGORIA_Censurado.pdf" TargetMode="External"/><Relationship Id="rId512" Type="http://schemas.openxmlformats.org/officeDocument/2006/relationships/hyperlink" Target="file:///\\192.168.0.56\uaci\edwin_ortez\A&#209;O%202023\DOCUMENTOS%20DE%20COMPRAS%202023\DOCUMENTOS%20POR%20UNIDAD\SERVICIOS%20MUNICIPALES\2DO%20TRIMESTRE\3898-PRO%20NOBIS%20S.A%20DE%20C.V%20-$16724.37-SERVICIOS%20MUNICIPALES_Censurado.pdf" TargetMode="External"/><Relationship Id="rId957" Type="http://schemas.openxmlformats.org/officeDocument/2006/relationships/hyperlink" Target="file:///\\192.168.0.56\uaci\edwin_ortez\A&#209;O%202023\DOCUMENTOS%20DE%20COMPRAS%202023\DOCUMENTOS%20POR%20UNIDAD\DEPORTES%202023\3ER%20TRIMESTRE\0624-ZONIA%20MARIBEL%20MARTINEZ%20NU&#209;EZ-$99.75-DEPORTES_Censurado.pdf" TargetMode="External"/><Relationship Id="rId1142" Type="http://schemas.openxmlformats.org/officeDocument/2006/relationships/hyperlink" Target="file:///\\192.168.0.56\uaci\edwin_ortez\A&#209;O%202023\DOCUMENTOS%20DE%20COMPRAS%202023\DOCUMENTOS%20POR%20UNIDAD\DEPORTES%202023\3ER%20TRIMESTRE\0795-WILFREDO%20ANTONIO%20ALAS%20ARDON-$156.00-DEPORTES_Censurado.pdf" TargetMode="External"/><Relationship Id="rId86" Type="http://schemas.openxmlformats.org/officeDocument/2006/relationships/hyperlink" Target="file:///\\192.168.0.56\uaci\edwin_ortez\A&#209;O%202023\DOCUMENTOS%20DE%20COMPRAS%202023\DOCUMENTOS%20POR%20UNIDAD\SERVICIOS%20MUNICIPALES\1%20ER%20TRIMESTRE\3182-SANTOS%20MURCIA%20SIBRIAN-$69.95-SERVICIOS%20MUNICIPALES_Censurado.pdf" TargetMode="External"/><Relationship Id="rId151" Type="http://schemas.openxmlformats.org/officeDocument/2006/relationships/hyperlink" Target="file:///\\192.168.0.56\uaci\edwin_ortez\A&#209;O%202023\DOCUMENTOS%20DE%20COMPRAS%202023\DOCUMENTOS%20POR%20UNIDAD\PROYECTOS\1%20ER%20TRIMESTRE\3283-ROBERTO%20ATILIO%20RIVAS%20LOPEZ-$35.00-PROYECTOS_Censurado.pdf" TargetMode="External"/><Relationship Id="rId389" Type="http://schemas.openxmlformats.org/officeDocument/2006/relationships/hyperlink" Target="file:///\\192.168.0.56\uaci\edwin_ortez\A&#209;O%202023\DOCUMENTOS%20DE%20COMPRAS%202023\DOCUMENTOS%20POR%20UNIDAD\GERENCIA%20GENERAL\2DO%20TRIMESTRE\3620-MARTHA%20MARIA%20ORDO&#209;EZ%20CHINCHILLA-$30.00-GERENCIA%20GENERAL_Censurado.pdf" TargetMode="External"/><Relationship Id="rId596" Type="http://schemas.openxmlformats.org/officeDocument/2006/relationships/hyperlink" Target="file:///\\192.168.0.56\uaci\edwin_ortez\A&#209;O%202023\DOCUMENTOS%20DE%20COMPRAS%202023\DOCUMENTOS%20POR%20UNIDAD\PRIMERA%20INFANCIA%20SI&#209;EZ%20Y%20ADOLESCENCIA\2DO%20TRIMESTRE\3797-KOORMAOS%20S.A%20DE%20C.V-$557.05-PRIMERA%20INFANCIA%20NI&#209;EZ%20Y%20ADOSL._Censurado.pdf" TargetMode="External"/><Relationship Id="rId817" Type="http://schemas.openxmlformats.org/officeDocument/2006/relationships/hyperlink" Target="file:///\\192.168.0.56\uaci\edwin_ortez\A&#209;O%202023\DOCUMENTOS%20DE%20COMPRAS%202023\DOCUMENTOS%20POR%20UNIDAD\SERVICIOS%20MUNICIPALES\3ER%20TRIMESTRE\4222-MARGARITA%20URBINA%20SIBRIAN-$178.30-SERVICIOS%20GENERALES_Censurado.pdf" TargetMode="External"/><Relationship Id="rId1002" Type="http://schemas.openxmlformats.org/officeDocument/2006/relationships/hyperlink" Target="file:///\\192.168.0.56\uaci\edwin_ortez\A&#209;O%202023\DOCUMENTOS%20DE%20COMPRAS%202023\DOCUMENTOS%20POR%20UNIDAD\DEPORTES%202023\3ER%20TRIMESTRE\0639-RIGOBERTO%20HERNANDEZ-$167.00-DEPORTES_Censurado.pdf" TargetMode="External"/><Relationship Id="rId249" Type="http://schemas.openxmlformats.org/officeDocument/2006/relationships/hyperlink" Target="file:///\\192.168.0.56\uaci\edwin_ortez\A&#209;O%202023\DOCUMENTOS%20DE%20COMPRAS%202023\DOCUMENTOS%20POR%20UNIDAD\DESPACHO%20MUNICIPAL\1%20ER%20TRIMESTRE\3395-CTE%20TELECOM%20S.%20DE%20C.V-$1225.03-DESPACHO%20MUNICIPAL_Censurado.pdf" TargetMode="External"/><Relationship Id="rId456" Type="http://schemas.openxmlformats.org/officeDocument/2006/relationships/hyperlink" Target="file:///\\192.168.0.56\uaci\edwin_ortez\A&#209;O%202023\DOCUMENTOS%20DE%20COMPRAS%202023\DOCUMENTOS%20POR%20UNIDAD\PROYECCION%20SOCIAL\2DO%20TRIMESTRE\3627-ZONIA%20MARIBEL%20MARTINEZ%20NU&#209;EZ-$13.00-PROYECCION%20SOCIAL_Censurado.pdf" TargetMode="External"/><Relationship Id="rId663" Type="http://schemas.openxmlformats.org/officeDocument/2006/relationships/hyperlink" Target="file:///\\192.168.0.56\uaci\edwin_ortez\A&#209;O%202023\DOCUMENTOS%20DE%20COMPRAS%202023\DOCUMENTOS%20POR%20UNIDAD\PROYECCION%20SOCIAL\2DO%20TRIMESTRE\3719-ELENA%20DEL%20CARMEN%20ESCOBAR%20DE%20GALAN-$26.00-PROYECCION%20SOCIAL_Censurado.pdf" TargetMode="External"/><Relationship Id="rId870" Type="http://schemas.openxmlformats.org/officeDocument/2006/relationships/hyperlink" Target="file:///\\192.168.0.56\uaci\edwin_ortez\A&#209;O%202023\DOCUMENTOS%20DE%20COMPRAS%202023\DOCUMENTOS%20POR%20UNIDAD\DESPACHO%20MUNICIPAL\3ER%20TRIMESTRE\4396-CTE%20TELECOM%20PERSONAL%20S.A.%20DE%20C.V.-$1225.03-DESPACHO_Censurado.pdf" TargetMode="External"/><Relationship Id="rId1086" Type="http://schemas.openxmlformats.org/officeDocument/2006/relationships/hyperlink" Target="file:///\\192.168.0.56\uaci\edwin_ortez\A&#209;O%202023\DOCUMENTOS%20DE%20COMPRAS%202023\DOCUMENTOS%20POR%20UNIDAD\DEPORTES%202023\3ER%20TRIMESTRE\0774-JOSE%20MANUEL%20GUARDADO%20MEJIA-$675-DEPORTES_Censurado.pdf" TargetMode="External"/><Relationship Id="rId1293" Type="http://schemas.openxmlformats.org/officeDocument/2006/relationships/hyperlink" Target="file:///\\192.168.0.56\uaci\edwin_ortez\A&#209;O%202023\DOCUMENTOS%20DE%20COMPRAS%202023\DOCUMENTOS%20POR%20UNIDAD\PROYECCION%20SOCIAL\3ER%20TRIMESTRE\4787-UNIVERSIDAD%20MONSE&#209;OR%20OSCAR%20ARNULFO%20ROMERO-$187.50-PROYECCION%20SOCIAL_Censurado.pdf" TargetMode="External"/><Relationship Id="rId1307" Type="http://schemas.openxmlformats.org/officeDocument/2006/relationships/hyperlink" Target="file:///\\192.168.0.56\uaci\edwin_ortez\A&#209;O%202023\DOCUMENTOS%20DE%20COMPRAS%202023\DOCUMENTOS%20POR%20UNIDAD\SERVICIOS%20MUNICIPALES\3ER%20TRIMESTRE\4772-ERA%20S.A%20DE%20C.V-$80.28-SERVICIOS%20GENERALES_Censurado.pdf" TargetMode="External"/><Relationship Id="rId13" Type="http://schemas.openxmlformats.org/officeDocument/2006/relationships/hyperlink" Target="file:///\\192.168.0.56\uaci\edwin_ortez\A&#209;O%202023\DOCUMENTOS%20DE%20COMPRAS%202023\DOCUMENTOS%20POR%20UNIDAD\SERVICIOS%20MUNICIPALES\1%20ER%20TRIMESTRE\3045-TALLER%20DIDEA%20S.A%20DE%20C.V-$411.78-SERVICIOS%20MUNICIPALES_Censurado.pdf" TargetMode="External"/><Relationship Id="rId109" Type="http://schemas.openxmlformats.org/officeDocument/2006/relationships/hyperlink" Target="file:///\\192.168.0.56\uaci\edwin_ortez\A&#209;O%202023\DOCUMENTOS%20DE%20COMPRAS%202023\DOCUMENTOS%20POR%20UNIDAD\SERVICIOS%20MUNICIPALES\1%20ER%20TRIMESTRE\3170-ROBERTO%20ATILIO%20RIVAS%20LOPEZ-$450.00-SERVICIOS%20MUNICIPALES_Censurado.pdf" TargetMode="External"/><Relationship Id="rId316" Type="http://schemas.openxmlformats.org/officeDocument/2006/relationships/hyperlink" Target="file:///\\192.168.0.56\uaci\edwin_ortez\A&#209;O%202023\DOCUMENTOS%20DE%20COMPRAS%202023\DOCUMENTOS%20POR%20UNIDAD\PROYECCION%20SOCIAL\1%20ER%20TRIMESTRE\3433-UNIVERSIDAD%20MONSE&#209;OR%20OSCAR%20ARNULFO%20ROMERO-$487.50-PROYECCION%20SOCIAL_Censurado.pdf" TargetMode="External"/><Relationship Id="rId523" Type="http://schemas.openxmlformats.org/officeDocument/2006/relationships/hyperlink" Target="file:///\\192.168.0.56\uaci\edwin_ortez\A&#209;O%202023\DOCUMENTOS%20DE%20COMPRAS%202023\DOCUMENTOS%20POR%20UNIDAD\COMUNICACIONES\2DO%20TRIMESTRE\3832-RADIO%20CHALATENANGO%20S.A%20DE%20C.V-$226.00-COMUNICACIONES_Censurado.pdf" TargetMode="External"/><Relationship Id="rId968" Type="http://schemas.openxmlformats.org/officeDocument/2006/relationships/hyperlink" Target="file:///\\192.168.0.56\uaci\edwin_ortez\A&#209;O%202023\DOCUMENTOS%20DE%20COMPRAS%202023\DOCUMENTOS%20POR%20UNIDAD\SERVICIOS%20MUNICIPALES%20BODEGA\3ER%20TRIMESTRE\4486-MARIA%20FRANCISCA%20HERNANDEZ%20DE%20CASTRO-$240.00-SERVICIOS%20GENERALES%20BODEGA_Censurado.pdf" TargetMode="External"/><Relationship Id="rId1153" Type="http://schemas.openxmlformats.org/officeDocument/2006/relationships/hyperlink" Target="file:///\\192.168.0.56\uaci\edwin_ortez\A&#209;O%202023\DOCUMENTOS%20DE%20COMPRAS%202023\DOCUMENTOS%20POR%20UNIDAD\SERVICIOS%20MUNICIPALES\3ER%20TRIMESTRE\4582-ERA%20S.A%20DE%20C.V-$300.00-SERVICIOS%20GENERALES_Censurado.pdf" TargetMode="External"/><Relationship Id="rId97" Type="http://schemas.openxmlformats.org/officeDocument/2006/relationships/hyperlink" Target="file:///\\192.168.0.56\uaci\edwin_ortez\A&#209;O%202023\DOCUMENTOS%20DE%20COMPRAS%202023\DOCUMENTOS%20POR%20UNIDAD\ALUMBRADO%20PUBLICO\1%20ER%20TRIMESTRE\3186-OSCAR%20MAURICIO%20QUIJADA%20DUARTE-$3182.00-ALUMBRADO%20PUBLICO_Censurado.pdf" TargetMode="External"/><Relationship Id="rId730" Type="http://schemas.openxmlformats.org/officeDocument/2006/relationships/hyperlink" Target="file:///\\192.168.0.56\uaci\edwin_ortez\A&#209;O%202023\DOCUMENTOS%20DE%20COMPRAS%202023\DOCUMENTOS%20POR%20UNIDAD\COMUNICACIONES\2DO%20TRIMESTRE\4019-RADIO%20CHALATENANGO%20S.A%20DE%20C.V%20-%20226.00-COMUNICACIONES_Censurado.pdf" TargetMode="External"/><Relationship Id="rId828" Type="http://schemas.openxmlformats.org/officeDocument/2006/relationships/hyperlink" Target="file:///\\192.168.0.56\uaci\edwin_ortez\A&#209;O%202023\DOCUMENTOS%20DE%20COMPRAS%202023\DOCUMENTOS%20POR%20UNIDAD\SERVICIOS%20MUNICIPALES\3ER%20TRIMESTRE\4255-ROBERTO%20ATILIO%20RIVAS%20LOPEZ-$75.00-SERVICIOS%20MUNICIPALES_Censurado.pdf" TargetMode="External"/><Relationship Id="rId1013" Type="http://schemas.openxmlformats.org/officeDocument/2006/relationships/hyperlink" Target="file:///\\192.168.0.56\uaci\edwin_ortez\A&#209;O%202023\DOCUMENTOS%20DE%20COMPRAS%202023\DOCUMENTOS%20POR%20UNIDAD\PRIMERA%20INFANCIA%20NI&#209;EZ%20Y%20ADOLESCENCIA\3ER%20TRIMESTRE\4475-COMERCIAL%20OVIDIO%20DERAS%20S.A.%20DE%20C.V.-$447.00-UPINA_Censurado.pdf" TargetMode="External"/><Relationship Id="rId162" Type="http://schemas.openxmlformats.org/officeDocument/2006/relationships/hyperlink" Target="file:///\\192.168.0.56\uaci\edwin_ortez\A&#209;O%202023\DOCUMENTOS%20DE%20COMPRAS%202023\DOCUMENTOS%20POR%20UNIDAD\ADMINISTRADOR%20DE%20AGUA%20POTABLE\1ER%20TRIMESTRE\3290-SANTOS%20MURCIA%20SIBRIAN-$51.80-AGUA%20POTABLE_Censurado.pdf" TargetMode="External"/><Relationship Id="rId467" Type="http://schemas.openxmlformats.org/officeDocument/2006/relationships/hyperlink" Target="file:///\\192.168.0.56\uaci\edwin_ortez\A&#209;O%202023\DOCUMENTOS%20DE%20COMPRAS%202023\DOCUMENTOS%20POR%20UNIDAD\SERVICIOS%20MUNICIPALES\2DO%20TRIMESTRE\3667-JOSE%20SALVADOR%20GUEVARA-$98.00-SERVICIOS%20MUNICIPALES_Censurado.pdf" TargetMode="External"/><Relationship Id="rId1097" Type="http://schemas.openxmlformats.org/officeDocument/2006/relationships/hyperlink" Target="file:///\\192.168.0.56\uaci\edwin_ortez\A&#209;O%202023\DOCUMENTOS%20DE%20COMPRAS%202023\DOCUMENTOS%20POR%20UNIDAD\DEPORTES%202023\3ER%20TRIMESTRE\0777-RIGOBERTO%20HERNANDEZ-$334.00-DEPORTES_Censurado.pdf" TargetMode="External"/><Relationship Id="rId1220" Type="http://schemas.openxmlformats.org/officeDocument/2006/relationships/hyperlink" Target="file:///\\192.168.0.56\uaci\edwin_ortez\A&#209;O%202023\DOCUMENTOS%20DE%20COMPRAS%202023\DOCUMENTOS%20POR%20UNIDAD\PRIMERA%20INFANCIA%20NI&#209;EZ%20Y%20ADOLESCENCIA\3ER%20TRIMESTRE\4695-MARIA%20FRANCISCA%20HERNNADEZ%20DE%20CASTRO-$77.00-%20PRIMERA%20INFANCIA%20NI&#209;EZ%20Y%20ADOLECENCIA_Censurado.pdf" TargetMode="External"/><Relationship Id="rId1318" Type="http://schemas.openxmlformats.org/officeDocument/2006/relationships/table" Target="../tables/table1.xml"/><Relationship Id="rId674" Type="http://schemas.openxmlformats.org/officeDocument/2006/relationships/hyperlink" Target="file:///\\192.168.0.56\uaci\edwin_ortez\A&#209;O%202023\DOCUMENTOS%20DE%20COMPRAS%202023\DOCUMENTOS%20POR%20UNIDAD\SERVICIOS%20MUNICIPALES\2DO%20TRIMESTRE\3927-ROBERTO%20ATILIO%20RIVAS%20LOPEZ-$955.00-SERVICIOS%20MUNICIPALES_Censurado.pdf" TargetMode="External"/><Relationship Id="rId881" Type="http://schemas.openxmlformats.org/officeDocument/2006/relationships/hyperlink" Target="file:///\\192.168.0.56\uaci\edwin_ortez\A&#209;O%202023\DOCUMENTOS%20DE%20COMPRAS%202023\DOCUMENTOS%20POR%20UNIDAD\SERVICIOS%20MUNICIPALES\3ER%20TRIMESTRE\4370-PRO%20NOBIS%20S.A.%20DE%20C.V.-$13695.25-SERVICIOS%20MUNICIPALES_Censurado.pdf" TargetMode="External"/><Relationship Id="rId979" Type="http://schemas.openxmlformats.org/officeDocument/2006/relationships/hyperlink" Target="file:///\\192.168.0.56\uaci\edwin_ortez\A&#209;O%202023\DOCUMENTOS%20DE%20COMPRAS%202023\DOCUMENTOS%20POR%20UNIDAD\PROYECCION%20SOCIAL\3ER%20TRIMESTRE\4436-JOSE%20RUTILIO%20ALEMAN%20VASQUEZ-$914.20-PROYECCION%20SOCIAL_Censurado.pdf" TargetMode="External"/><Relationship Id="rId24" Type="http://schemas.openxmlformats.org/officeDocument/2006/relationships/hyperlink" Target="file:///\\192.168.0.56\uaci\edwin_ortez\A&#209;O%202023\DOCUMENTOS%20DE%20COMPRAS%202023\DOCUMENTOS%20POR%20UNIDAD\PROYECCION%20SOCIAL\1%20ER%20TRIMESTRE\3104-IRIS%20MARICELA%20MEJIA%20DE%20VILLALOVO-$90.00-PROYECCION%20SOCIAL%20_Censurado.pdf" TargetMode="External"/><Relationship Id="rId327" Type="http://schemas.openxmlformats.org/officeDocument/2006/relationships/hyperlink" Target="file:///\\192.168.0.56\uaci\edwin_ortez\A&#209;O%202023\DOCUMENTOS%20DE%20COMPRAS%202023\DOCUMENTOS%20POR%20UNIDAD\SERVICIOS%20MUNICIPALES\1%20ER%20TRIMESTRE\3368-JUAN%20CARLOS%20NU&#209;EZ%20LEON%20-$330.00-SERVICIOS%20MUNICIPALES_Censurado.pdf" TargetMode="External"/><Relationship Id="rId534" Type="http://schemas.openxmlformats.org/officeDocument/2006/relationships/hyperlink" Target="file:///\\192.168.0.56\uaci\edwin_ortez\A&#209;O%202023\DOCUMENTOS%20DE%20COMPRAS%202023\DOCUMENTOS%20POR%20UNIDAD\ADMINISTRADOR%20DE%20AGUA%20POTABLE\2DO%20TRIMESTRE\3868-SANTOS%20MURCIA%20SIBRIAN-$210.65-AGUA%20POTABLE_Censurado.pdf" TargetMode="External"/><Relationship Id="rId741" Type="http://schemas.openxmlformats.org/officeDocument/2006/relationships/hyperlink" Target="file:///\\192.168.0.56\uaci\edwin_ortez\A&#209;O%202023\DOCUMENTOS%20DE%20COMPRAS%202023\DOCUMENTOS%20POR%20UNIDAD\SERVICIOS%20MUNICIPALES\2DO%20TRIMESTRE\4049-INVERSIONES%20MAVERICK%20S.A%20DE%20C.V-$69.00-SERVICIOS%20GENERALES_Censurado.pdf" TargetMode="External"/><Relationship Id="rId839" Type="http://schemas.openxmlformats.org/officeDocument/2006/relationships/hyperlink" Target="file:///\\192.168.0.56\uaci\edwin_ortez\A&#209;O%202023\DOCUMENTOS%20DE%20COMPRAS%202023\DOCUMENTOS%20POR%20UNIDAD\MEDIO%20AMBIENTE\3ER%20TRIMESTRE\4275-ELMER%20VLADIMIR%20PALACIOS%20ZAMORA-$215.00-MEDIO%20AMBIENTE_Censurado.pdf" TargetMode="External"/><Relationship Id="rId1164" Type="http://schemas.openxmlformats.org/officeDocument/2006/relationships/hyperlink" Target="file:///\\192.168.0.56\uaci\edwin_ortez\A&#209;O%202023\DOCUMENTOS%20DE%20COMPRAS%202023\DOCUMENTOS%20POR%20UNIDAD\SERVICIOS%20MUNICIPALES\3ER%20TRIMESTRE\4614-ROBERTO%20ATILIO%20RIVAS%20LOPEZ-$95.00-SERVICIOS%20GENERALES_Censurado.pdf" TargetMode="External"/><Relationship Id="rId173" Type="http://schemas.openxmlformats.org/officeDocument/2006/relationships/hyperlink" Target="file:///\\192.168.0.56\uaci\edwin_ortez\A&#209;O%202023\DOCUMENTOS%20DE%20COMPRAS%202023\DOCUMENTOS%20POR%20UNIDAD\PROYECTOS\1%20ER%20TRIMESTRE\3296-INDUSTRIA%20PARTS%20S.A%20DE%20C.V%20-$4253.06-PROYECTOS_Censurado.pdf" TargetMode="External"/><Relationship Id="rId380" Type="http://schemas.openxmlformats.org/officeDocument/2006/relationships/hyperlink" Target="file:///\\192.168.0.56\uaci\edwin_ortez\A&#209;O%202023\DOCUMENTOS%20DE%20COMPRAS%202023\DOCUMENTOS%20POR%20UNIDAD\PROYECCION%20SOCIAL\2DO%20TRIMESTRE\3584-MARTHA%20MARIA%20ORDO&#209;EZ%20CHINCHILLA-$25.00-PROYECCION%20SOCIAL_Censurado.pdf" TargetMode="External"/><Relationship Id="rId601" Type="http://schemas.openxmlformats.org/officeDocument/2006/relationships/hyperlink" Target="file:///\\192.168.0.56\uaci\edwin_ortez\A&#209;O%202023\DOCUMENTOS%20DE%20COMPRAS%202023\DOCUMENTOS%20POR%20UNIDAD\SERVICIOS%20MUNICIPALES\2DO%20TRIMESTRE\3808-ROBERTO%20ATILIO%20RIVAS%20LOPEZ-$975.00-SERVICIOS%20MUNICIPALES_Censurado.pdf" TargetMode="External"/><Relationship Id="rId1024" Type="http://schemas.openxmlformats.org/officeDocument/2006/relationships/hyperlink" Target="file:///\\192.168.0.56\uaci\edwin_ortez\A&#209;O%202023\DOCUMENTOS%20DE%20COMPRAS%202023\DOCUMENTOS%20POR%20UNIDAD\SERVICIOS%20MUNICIPALES\3ER%20TRIMESTRE\4462-JOSE%20SALVADOR%20GUEVARA-$109.25-SERVICIOS%20GENERALES_Censurado.pdf" TargetMode="External"/><Relationship Id="rId1231" Type="http://schemas.openxmlformats.org/officeDocument/2006/relationships/hyperlink" Target="file:///\\192.168.0.56\uaci\edwin_ortez\A&#209;O%202023\DOCUMENTOS%20DE%20COMPRAS%202023\DOCUMENTOS%20POR%20UNIDAD\DEPORTES%202023\3ER%20TRIMESTRE\0805-WILFREDO%20ANTONIO%20ALAS%20ARDON-$312.00-DEPORTES_Censurado.pdf" TargetMode="External"/><Relationship Id="rId240" Type="http://schemas.openxmlformats.org/officeDocument/2006/relationships/hyperlink" Target="file:///\\192.168.0.56\uaci\edwin_ortez\A&#209;O%202023\DOCUMENTOS%20DE%20COMPRAS%202023\DOCUMENTOS%20POR%20UNIDAD\ADMINISTRADOR%20DE%20AGUA%20POTABLE\1ER%20TRIMESTRE\3374-SANTOS%20MURCIA%20SIBRIAN-$119.50-AGU%20POTABLE_Censurado.pdf" TargetMode="External"/><Relationship Id="rId478" Type="http://schemas.openxmlformats.org/officeDocument/2006/relationships/hyperlink" Target="file:///\\192.168.0.56\uaci\edwin_ortez\A&#209;O%202023\DOCUMENTOS%20DE%20COMPRAS%202023\DOCUMENTOS%20POR%20UNIDAD\DESPACHO%20MUNICIPAL\2DO%20TRIMESTRE\3730-CTE%20TELECOM%20S.A%20DE%20C.V%20-$1225.03-DESPACHO%20MUNICIPAL_Censurado.pdf" TargetMode="External"/><Relationship Id="rId685" Type="http://schemas.openxmlformats.org/officeDocument/2006/relationships/hyperlink" Target="file:///\\192.168.0.56\uaci\edwin_ortez\A&#209;O%202023\DOCUMENTOS%20DE%20COMPRAS%202023\DOCUMENTOS%20POR%20UNIDAD\SERVICIOS%20MUNICIPALES\2DO%20TRIMESTRE\3968-ELMER%20VLADIMIR%20PALACIOS%20ZAMORA-$1936.00-SERVICIOS%20MUNICIPAL_Censurado.pdf" TargetMode="External"/><Relationship Id="rId892" Type="http://schemas.openxmlformats.org/officeDocument/2006/relationships/hyperlink" Target="file:///\\192.168.0.56\uaci\edwin_ortez\A&#209;O%202023\DOCUMENTOS%20DE%20COMPRAS%202023\DOCUMENTOS%20POR%20UNIDAD\PROYECTOS\3ER%20TRIMESTRE\4378-JOSE%20SALVADOR%20GUEVARA-$6.00-PROYECTOS_Censurado.pdf" TargetMode="External"/><Relationship Id="rId906" Type="http://schemas.openxmlformats.org/officeDocument/2006/relationships/hyperlink" Target="file:///\\192.168.0.56\uaci\edwin_ortez\A&#209;O%202023\DOCUMENTOS%20DE%20COMPRAS%202023\DOCUMENTOS%20POR%20UNIDAD\SERVICIOS%20MUNICIPALES\3ER%20TRIMESTRE\4355-DIHARE%20S..%20DE%20C.V.-$75.00-SERVICIOS%20MUNICIPALES_Censurado.pdf" TargetMode="External"/><Relationship Id="rId35" Type="http://schemas.openxmlformats.org/officeDocument/2006/relationships/hyperlink" Target="file:///\\192.168.0.56\uaci\edwin_ortez\A&#209;O%202023\DOCUMENTOS%20DE%20COMPRAS%202023\DOCUMENTOS%20POR%20UNIDAD\SINDICATURA\1%20ER%20TRIMESTRE\3146-ZD%20S.A%20DE%20C.V%20-$759.00-SINDICATURA_Censurado.pdf" TargetMode="External"/><Relationship Id="rId100" Type="http://schemas.openxmlformats.org/officeDocument/2006/relationships/hyperlink" Target="file:///\\192.168.0.56\uaci\edwin_ortez\A&#209;O%202023\DOCUMENTOS%20DE%20COMPRAS%202023\DOCUMENTOS%20POR%20UNIDAD\SERVICIOS%20MUNICIPALES\1%20ER%20TRIMESTRE\3257-ROBERTO%20ATILIO%20RIVAS%20LOPEZ-$15.00-SERVICIOS%20MUNICIPALES_Censurado.pdf" TargetMode="External"/><Relationship Id="rId338" Type="http://schemas.openxmlformats.org/officeDocument/2006/relationships/hyperlink" Target="file:///\\192.168.0.56\uaci\edwin_ortez\A&#209;O%202023\DOCUMENTOS%20DE%20COMPRAS%202023\DOCUMENTOS%20POR%20UNIDAD\SERVICIOS%20MUNICIPALES\1%20ER%20TRIMESTRE\3517-DIHARE%20S.A%20DE%20C.V-$33.00-SERVICIOS%20MUNICIPALES_Censurado.pdf" TargetMode="External"/><Relationship Id="rId545" Type="http://schemas.openxmlformats.org/officeDocument/2006/relationships/hyperlink" Target="file:///\\192.168.0.56\uaci\edwin_ortez\A&#209;O%202023\DOCUMENTOS%20DE%20COMPRAS%202023\DOCUMENTOS%20POR%20UNIDAD\SERVICIOS%20MUNICIPALES\2DO%20TRIMESTRE\3846-DAVID%20JONATHA%20RAMOS%20MIRA-$311.50-SERVICIOS%20MUNICIPALES_Censurado.pdf" TargetMode="External"/><Relationship Id="rId752" Type="http://schemas.openxmlformats.org/officeDocument/2006/relationships/hyperlink" Target="file:///\\192.168.0.56\uaci\edwin_ortez\A&#209;O%202023\DOCUMENTOS%20DE%20COMPRAS%202023\DOCUMENTOS%20POR%20UNIDAD\PROYECCION%20SOCIAL\2DO%20TRIMESTRE\4094-MARIA%20DE%20LOS%20ANGELES%20SANCHEZ%20LOPEZ-$50.00-PROYECCION%20SOCIAL_Censurado.pdf" TargetMode="External"/><Relationship Id="rId1175" Type="http://schemas.openxmlformats.org/officeDocument/2006/relationships/hyperlink" Target="file:///\\192.168.0.56\uaci\edwin_ortez\A&#209;O%202023\DOCUMENTOS%20DE%20COMPRAS%202023\DOCUMENTOS%20POR%20UNIDAD\PROYECCION%20SOCIAL\3ER%20TRIMESTRE\4665-MARTHA%20MARIA%20ORDO&#209;EZ%20CHINCHILLA%20-$45.00-PROYECCION%20SOCIAL_Censurado.pdf" TargetMode="External"/><Relationship Id="rId184" Type="http://schemas.openxmlformats.org/officeDocument/2006/relationships/hyperlink" Target="file:///\\192.168.0.56\uaci\edwin_ortez\A&#209;O%202023\DOCUMENTOS%20DE%20COMPRAS%202023\DOCUMENTOS%20POR%20UNIDAD\MEDIO%20AMBIENTE\1%20ER%20TRIMESTRE\3133-ZONIA%20MARIBEL%20MARTINEZ%20NU&#209;EZ-$17.00-MEDIO%20AMBIENTE%20_Censurado.pdf" TargetMode="External"/><Relationship Id="rId391" Type="http://schemas.openxmlformats.org/officeDocument/2006/relationships/hyperlink" Target="file:///\\192.168.0.56\uaci\edwin_ortez\A&#209;O%202023\DOCUMENTOS%20DE%20COMPRAS%202023\DOCUMENTOS%20POR%20UNIDAD\PROYECCION%20SOCIAL\2DO%20TRIMESTRE\3603-MARIA%20FRANCISCA%20HERNANDEZ%20DE%20CASTRO-$150.00-PROYECCION%20SOCIAL_Censurado.pdf" TargetMode="External"/><Relationship Id="rId405" Type="http://schemas.openxmlformats.org/officeDocument/2006/relationships/hyperlink" Target="file:///\\192.168.0.56\uaci\edwin_ortez\A&#209;O%202023\DOCUMENTOS%20DE%20COMPRAS%202023\DOCUMENTOS%20POR%20UNIDAD\SERVICIOS%20MUNICIPALES\2DO%20TRIMESTRE\3660-JUAN%20CARLOS%20NU&#209;EZ%20LEON-$940.00-SERVICIOS%20MUNICIPALES_Censurado.pdf" TargetMode="External"/><Relationship Id="rId612" Type="http://schemas.openxmlformats.org/officeDocument/2006/relationships/hyperlink" Target="file:///\\192.168.0.56\uaci\edwin_ortez\A&#209;O%202023\DOCUMENTOS%20DE%20COMPRAS%202023\DOCUMENTOS%20POR%20UNIDAD\SERVICIOS%20MUNICIPALES\2DO%20TRIMESTRE\3564-COMPA&#209;IA%20GENERAL%20DE%20EQUIPOS%20S.A%20DE%20C.V%20-$661.05-SERVICIOS%20MUNICIPALES_Censurado.pdf" TargetMode="External"/><Relationship Id="rId1035" Type="http://schemas.openxmlformats.org/officeDocument/2006/relationships/hyperlink" Target="file:///\\192.168.0.56\uaci\edwin_ortez\A&#209;O%202023\DOCUMENTOS%20DE%20COMPRAS%202023\DOCUMENTOS%20POR%20UNIDAD\SERVICIOS%20MUNICIPALES\3ER%20TRIMESTRE\4510-SANTOS%20MURCIA%20SIBRIAN-$38.15-SERVICIOS%20GENERALES_Censurado.pdf" TargetMode="External"/><Relationship Id="rId1242" Type="http://schemas.openxmlformats.org/officeDocument/2006/relationships/hyperlink" Target="file:///\\192.168.0.56\uaci\edwin_ortez\A&#209;O%202023\DOCUMENTOS%20DE%20COMPRAS%202023\DOCUMENTOS%20POR%20UNIDAD\COMUNICACIONES\3ER%20TRIMESTRE\4699-RADIO%20CHALATENANGO%20S.A%20DE%20C.V%20-$226.00-COMUNICACIONES_Censurado.pdf" TargetMode="External"/><Relationship Id="rId251" Type="http://schemas.openxmlformats.org/officeDocument/2006/relationships/hyperlink" Target="file:///\\192.168.0.56\uaci\edwin_ortez\A&#209;O%202023\DOCUMENTOS%20DE%20COMPRAS%202023\DOCUMENTOS%20POR%20UNIDAD\PROYECCION%20SOCIAL\1%20ER%20TRIMESTRE\3339-ADRIANA%20MARISOL%20ZELADA%20ALVARENGA-$135.00-PROYECCION%20SOCIAL_Censurado.pdf" TargetMode="External"/><Relationship Id="rId489" Type="http://schemas.openxmlformats.org/officeDocument/2006/relationships/hyperlink" Target="file:///\\192.168.0.56\uaci\edwin_ortez\A&#209;O%202023\DOCUMENTOS%20DE%20COMPRAS%202023\DOCUMENTOS%20POR%20UNIDAD\SERVICIOS%20MUNICIPALES\2DO%20TRIMESTRE\3695-PRO%20NOBIS%20S.A%20DE%20C.V%20-$14203.73-SERVICIOS%20MUNICIPALES_Censurado.pdf" TargetMode="External"/><Relationship Id="rId696" Type="http://schemas.openxmlformats.org/officeDocument/2006/relationships/hyperlink" Target="file:///\\192.168.0.56\uaci\edwin_ortez\A&#209;O%202023\DOCUMENTOS%20DE%20COMPRAS%202023\DOCUMENTOS%20POR%20UNIDAD\SERVICIOS%20MUNICIPALES\2DO%20TRIMESTRE\3979-ELMER%20VLADIMIR%20PALACIOS%20ZAMORA-$745.00-SERVICIOS%20MUNICIPALE_Censurado.pdf" TargetMode="External"/><Relationship Id="rId917" Type="http://schemas.openxmlformats.org/officeDocument/2006/relationships/hyperlink" Target="file:///\\192.168.0.56\uaci\edwin_ortez\A&#209;O%202023\DOCUMENTOS%20DE%20COMPRAS%202023\DOCUMENTOS%20POR%20UNIDAD\SERVICIOS%20MUNICIPALES\3ER%20TRIMESTRE\4305-JUAN%20CARLOS%20NU&#209;EZ%20LEON-$510.00-SERVICIOS%20MUNICIPALES_Censurado.pdf" TargetMode="External"/><Relationship Id="rId1102" Type="http://schemas.openxmlformats.org/officeDocument/2006/relationships/hyperlink" Target="file:///\\192.168.0.56\uaci\edwin_ortez\A&#209;O%202023\DOCUMENTOS%20DE%20COMPRAS%202023\DOCUMENTOS%20POR%20UNIDAD\SERVICIOS%20MUNICIPALES\3ER%20TRIMESTRE\4561-ERA%20S.A%20DE%20.CV-$2,550.00-SERVICIO%20GENERALES_Censurado.pdf" TargetMode="External"/><Relationship Id="rId46" Type="http://schemas.openxmlformats.org/officeDocument/2006/relationships/hyperlink" Target="file:///\\192.168.0.56\uaci\edwin_ortez\A&#209;O%202023\DOCUMENTOS%20DE%20COMPRAS%202023\DOCUMENTOS%20POR%20UNIDAD\PROYECCION%20SOCIAL\1%20ER%20TRIMESTRE\3111-CARLOS%20ANIBAL%20LOPEZ%20VILLALOBOS%20-$56.00-PROYECCION%20SOCIAL%20_Censurado.pdf" TargetMode="External"/><Relationship Id="rId349" Type="http://schemas.openxmlformats.org/officeDocument/2006/relationships/hyperlink" Target="file:///\\192.168.0.56\uaci\edwin_ortez\A&#209;O%202023\DOCUMENTOS%20DE%20COMPRAS%202023\DOCUMENTOS%20POR%20UNIDAD\GERENCIA%20GENERAL\1%20ER%20TRIMESTRE\3573-MARIA%20DE%20LOS%20ANGELES%20SANCHEZ-$22.50-GERENCIA%20GENERAL_Censurado.pdf" TargetMode="External"/><Relationship Id="rId556" Type="http://schemas.openxmlformats.org/officeDocument/2006/relationships/hyperlink" Target="file:///\\192.168.0.56\uaci\edwin_ortez\A&#209;O%202023\DOCUMENTOS%20DE%20COMPRAS%202023\DOCUMENTOS%20POR%20UNIDAD\TESORERIA\3817-JOSE%20ARMANDOGUARDADO%20DELGADO-$70.00-TESORERIA_Censurado.pdf" TargetMode="External"/><Relationship Id="rId763" Type="http://schemas.openxmlformats.org/officeDocument/2006/relationships/hyperlink" Target="file:///\\192.168.0.56\uaci\edwin_ortez\A&#209;O%202023\DOCUMENTOS%20DE%20COMPRAS%202023\DOCUMENTOS%20POR%20UNIDAD\PROYECCION%20SOCIAL\2DO%20TRIMESTRE\4109-JOHAN%20ELI%20LEONES%20ROSA-$150.00-PROYECCION%20SOCIAL_Censurado.pdf" TargetMode="External"/><Relationship Id="rId1186" Type="http://schemas.openxmlformats.org/officeDocument/2006/relationships/hyperlink" Target="file:///\\192.168.0.56\uaci\edwin_ortez\A&#209;O%202023\DOCUMENTOS%20DE%20COMPRAS%202023\DOCUMENTOS%20POR%20UNIDAD\SERVICIOS%20MUNICIPALES\3ER%20TRIMESTRE\4669-ERA%20S.A%20DE%20C.V-$12.50-SERVICIOS%20GENERALES_Censurado.pdf" TargetMode="External"/><Relationship Id="rId111" Type="http://schemas.openxmlformats.org/officeDocument/2006/relationships/hyperlink" Target="file:///\\192.168.0.56\uaci\edwin_ortez\A&#209;O%202023\DOCUMENTOS%20DE%20COMPRAS%202023\DOCUMENTOS%20POR%20UNIDAD\GERENCIA%20GENERAL\1%20ER%20TRIMESTRE\3261-BETY%20ESTEL%20VASQUEZ%20PEREZ-$14.00-GERENCIA%20GENERAL_Censurado.pdf" TargetMode="External"/><Relationship Id="rId195" Type="http://schemas.openxmlformats.org/officeDocument/2006/relationships/hyperlink" Target="file:///\\192.168.0.56\uaci\edwin_ortez\A&#209;O%202023\DOCUMENTOS%20DE%20COMPRAS%202023\DOCUMENTOS%20POR%20UNIDAD\PROYECCION%20SOCIAL\1%20ER%20TRIMESTRE\3306-DIHARE%20S.A%20DE%20C.V-$172.50-$PROYECCION%20SOCIAL_Censurado.pdf" TargetMode="External"/><Relationship Id="rId209" Type="http://schemas.openxmlformats.org/officeDocument/2006/relationships/hyperlink" Target="file:///\\192.168.0.56\uaci\edwin_ortez\A&#209;O%202023\DOCUMENTOS%20DE%20COMPRAS%202023\DOCUMENTOS%20POR%20UNIDAD\PROYECCION%20SOCIAL\1%20ER%20TRIMESTRE\3336-CARLOS%20ANIBAL%20LOPEZ%20VILLALOBOS%20-$65.00-PROYECCION%20SOCIAL_Censurado.pdf" TargetMode="External"/><Relationship Id="rId416" Type="http://schemas.openxmlformats.org/officeDocument/2006/relationships/hyperlink" Target="file:///\\192.168.0.56\uaci\edwin_ortez\A&#209;O%202023\DOCUMENTOS%20DE%20COMPRAS%202023\DOCUMENTOS%20POR%20UNIDAD\RECURSOS%20HUMANOS\2DO%20TRIMESTRE\3646-BETY%20ESTELA%20VASQUEZ-$37.50-RECURSOS%20HUMANOS%20_Censurado.pdf" TargetMode="External"/><Relationship Id="rId970" Type="http://schemas.openxmlformats.org/officeDocument/2006/relationships/hyperlink" Target="file:///\\192.168.0.56\uaci\edwin_ortez\A&#209;O%202023\DOCUMENTOS%20DE%20COMPRAS%202023\DOCUMENTOS%20POR%20UNIDAD\DEPORTES%202023\3ER%20TRIMESTRE\0627-ZONIA%20MARIBEL%20MARTINEZ%20NU&#209;EZ-$1711.65-DEPORTES_Censurado.pdf" TargetMode="External"/><Relationship Id="rId1046" Type="http://schemas.openxmlformats.org/officeDocument/2006/relationships/hyperlink" Target="file:///\\192.168.0.56\uaci\edwin_ortez\A&#209;O%202023\DOCUMENTOS%20DE%20COMPRAS%202023\DOCUMENTOS%20POR%20UNIDAD\DEPORTES%202023\3ER%20TRIMESTRE\0761-FRANCISCO%20JAVIER%20ALAS%20ALBERTO-$105.00-DEPORTES_Censurado.pdf" TargetMode="External"/><Relationship Id="rId1253" Type="http://schemas.openxmlformats.org/officeDocument/2006/relationships/hyperlink" Target="file:///\\192.168.0.56\uaci\edwin_ortez\A&#209;O%202023\DOCUMENTOS%20DE%20COMPRAS%202023\DOCUMENTOS%20POR%20UNIDAD\DEPORTES%202023\3ER%20TRIMESTRE\0814-WILFREDO%20ANTPNIO%20ALAS%20ARDON-$112.00-DEPORTES_Censurado.pdf" TargetMode="External"/><Relationship Id="rId623" Type="http://schemas.openxmlformats.org/officeDocument/2006/relationships/hyperlink" Target="file:///\\192.168.0.56\uaci\edwin_ortez\A&#209;O%202023\DOCUMENTOS%20DE%20COMPRAS%202023\DOCUMENTOS%20POR%20UNIDAD\PROYECCION%20SOCIAL\2DO%20TRIMESTRE\3920-MARIA%20FRANCISCA%20HERNANDEZ%20DE%20CASTRO-$62.00-PROYECCION%20SOCIA_Censurado.pdf" TargetMode="External"/><Relationship Id="rId830" Type="http://schemas.openxmlformats.org/officeDocument/2006/relationships/hyperlink" Target="file:///\\192.168.0.56\uaci\edwin_ortez\A&#209;O%202023\DOCUMENTOS%20DE%20COMPRAS%202023\DOCUMENTOS%20POR%20UNIDAD\DEPORTES%202023\3ER%20TRIMESTRE\0603-RIGOBERTO%20HERNANDEZ-$223.00-DEPORTES_Censurado.pdf" TargetMode="External"/><Relationship Id="rId928" Type="http://schemas.openxmlformats.org/officeDocument/2006/relationships/hyperlink" Target="file:///\\192.168.0.56\uaci\edwin_ortez\A&#209;O%202023\DOCUMENTOS%20DE%20COMPRAS%202023\DOCUMENTOS%20POR%20UNIDAD\PROYECCION%20SOCIAL\3ER%20TRIMESTRE\4320-GLORIA%20MIRNA%20MARTINEZ%20DE%20MEJIA-$400.00-PROYECCION%20SOCIAL_Censurado.pdf" TargetMode="External"/><Relationship Id="rId57" Type="http://schemas.openxmlformats.org/officeDocument/2006/relationships/hyperlink" Target="file:///\\192.168.0.56\uaci\edwin_ortez\A&#209;O%202023\DOCUMENTOS%20DE%20COMPRAS%202023\DOCUMENTOS%20POR%20UNIDAD\SERVICIOS%20MUNICIPALES\1%20ER%20TRIMESTRE\3160-INVERSIONES%20MAVERICK%20S.A%20DE%20C.V%20-$134.00-SERVICIOS%20MUNICIPALES_Censurado.pdf" TargetMode="External"/><Relationship Id="rId262" Type="http://schemas.openxmlformats.org/officeDocument/2006/relationships/hyperlink" Target="file:///\\192.168.0.56\uaci\edwin_ortez\A&#209;O%202023\DOCUMENTOS%20DE%20COMPRAS%202023\DOCUMENTOS%20POR%20UNIDAD\MERCADO%20MUNICIPAL\1%20ER%20TRIMESTRE\3326-SANTOS%20MURCIA%20SIBRIAN-$733.50-MERCADO%20MUNICIPAL_Censurado.pdf" TargetMode="External"/><Relationship Id="rId567" Type="http://schemas.openxmlformats.org/officeDocument/2006/relationships/hyperlink" Target="file:///\\192.168.0.56\uaci\edwin_ortez\A&#209;O%202023\DOCUMENTOS%20DE%20COMPRAS%202023\DOCUMENTOS%20POR%20UNIDAD\PROYECCION%20SOCIAL\2DO%20TRIMESTRE\3705-GABRIELA%20ISAMAR%20VIDES%20GONZALEZ-$287.50-PROYECCION%20SOCIAL_Censurado.pdf" TargetMode="External"/><Relationship Id="rId1113" Type="http://schemas.openxmlformats.org/officeDocument/2006/relationships/hyperlink" Target="file:///\\192.168.0.56\uaci\edwin_ortez\A&#209;O%202023\DOCUMENTOS%20DE%20COMPRAS%202023\DOCUMENTOS%20POR%20UNIDAD\ALUMBRADO%20PUBLICO\3ER%20TRIMESTRE\4581-FREDI%20EDGARDO%20LOPEZ%20DELGADO-$669.50-ALUMBRADO%20PUBLICO_Censurado.pdf" TargetMode="External"/><Relationship Id="rId1197" Type="http://schemas.openxmlformats.org/officeDocument/2006/relationships/hyperlink" Target="file:///\\192.168.0.56\uaci\edwin_ortez\A&#209;O%202023\DOCUMENTOS%20DE%20COMPRAS%202023\DOCUMENTOS%20POR%20UNIDAD\PROYECCION%20SOCIAL\3ER%20TRIMESTRE\4664-MARIA%20FRANCISCA%20HERNNADEZ%20DE%20CASTRO-$32.00-PROYECCION%20SOCIAL_Censurado.pdf" TargetMode="External"/><Relationship Id="rId122" Type="http://schemas.openxmlformats.org/officeDocument/2006/relationships/hyperlink" Target="file:///\\192.168.0.56\uaci\edwin_ortez\A&#209;O%202023\DOCUMENTOS%20DE%20COMPRAS%202023\DOCUMENTOS%20POR%20UNIDAD\PRIMERA%20INFANCIA%20SI&#209;EZ%20Y%20ADOLESCENCIA\1ER%20TRIMESTRE\3233-CLAUDIA%20CLARIBEL%20MEJIVAR%20DE%20SANTAMARIA%20-$112.50-PRIMERA%20INFANCIA%20NI&#209;EZ%20Y%20ADOLESCENCIA_Censurado.pdf" TargetMode="External"/><Relationship Id="rId774" Type="http://schemas.openxmlformats.org/officeDocument/2006/relationships/hyperlink" Target="file:///\\192.168.0.56\uaci\edwin_ortez\A&#209;O%202023\DOCUMENTOS%20DE%20COMPRAS%202023\DOCUMENTOS%20POR%20UNIDAD\DESPACHO%20MUNICIPAL\2DO%20TRIMESTRE\4081-BETY%20ESTELA%20VASQUEZ%20PEREZ-$139.00-DESPACHO%20MUNICIPAL_Censurado.pdf" TargetMode="External"/><Relationship Id="rId981" Type="http://schemas.openxmlformats.org/officeDocument/2006/relationships/hyperlink" Target="file:///\\192.168.0.56\uaci\edwin_ortez\A&#209;O%202023\DOCUMENTOS%20DE%20COMPRAS%202023\DOCUMENTOS%20POR%20UNIDAD\PRIMERA%20INFANCIA%20NI&#209;EZ%20Y%20ADOLESCENCIA\3ER%20TRIMESTRE\4450-HELIA%20HENRIQUEZ%20DE%20SANCHEZ-$238.65-UPINA_Censurado.pdf" TargetMode="External"/><Relationship Id="rId1057" Type="http://schemas.openxmlformats.org/officeDocument/2006/relationships/hyperlink" Target="file:///\\192.168.0.56\uaci\edwin_ortez\A&#209;O%202023\DOCUMENTOS%20DE%20COMPRAS%202023\DOCUMENTOS%20POR%20UNIDAD\SERVICIOS%20MUNICIPALES\3ER%20TRIMESTRE\4505-JUAN%20CARLOS%20NU&#209;EZ%20LEON-$210.00-SERVICIOS%20GENERALES_Censurado.pdf" TargetMode="External"/><Relationship Id="rId427" Type="http://schemas.openxmlformats.org/officeDocument/2006/relationships/hyperlink" Target="file:///\\192.168.0.56\uaci\edwin_ortez\A&#209;O%202023\DOCUMENTOS%20DE%20COMPRAS%202023\DOCUMENTOS%20POR%20UNIDAD\ADMINISTRADOR%20DE%20AGUA%20POTABLE\2DO%20TRIMESTRE\3093-ZONIA%20MARIBEL%20MARTINEZ%20NU&#209;EZ-$58.80-AGUA%20POTABLE%20_Censurado.pdf" TargetMode="External"/><Relationship Id="rId634" Type="http://schemas.openxmlformats.org/officeDocument/2006/relationships/hyperlink" Target="file:///\\192.168.0.56\uaci\edwin_ortez\A&#209;O%202023\DOCUMENTOS%20DE%20COMPRAS%202023\DOCUMENTOS%20POR%20UNIDAD\COMUNICACIONES\2DO%20TRIMESTRE\3750-ZD%20S.A%20DE%20C.V-$2149.95-COMUNICACIONES_Censurado.pdf" TargetMode="External"/><Relationship Id="rId841" Type="http://schemas.openxmlformats.org/officeDocument/2006/relationships/hyperlink" Target="file:///\\192.168.0.56\uaci\edwin_ortez\A&#209;O%202023\DOCUMENTOS%20DE%20COMPRAS%202023\DOCUMENTOS%20POR%20UNIDAD\DEPORTES%202023\3ER%20TRIMESTRE\0608-TOROGOZ%20S.A.%20DE%20C.V.-$174.00-DEPORTES_Censurado.pdf" TargetMode="External"/><Relationship Id="rId1264" Type="http://schemas.openxmlformats.org/officeDocument/2006/relationships/hyperlink" Target="file:///\\192.168.0.56\uaci\edwin_ortez\A&#209;O%202023\DOCUMENTOS%20DE%20COMPRAS%202023\DOCUMENTOS%20POR%20UNIDAD\GDEL\3ER%20TRIMESTRE\4650-CARMEN%20ELENA%20GUARDADO%20RAMIREZ-$220.00-PROYECCION%20SOCIAL_Censurado.pdf" TargetMode="External"/><Relationship Id="rId273" Type="http://schemas.openxmlformats.org/officeDocument/2006/relationships/hyperlink" Target="file:///\\192.168.0.56\uaci\edwin_ortez\A&#209;O%202023\DOCUMENTOS%20DE%20COMPRAS%202023\DOCUMENTOS%20POR%20UNIDAD\ALUMBRADO%20PUBLICO\1%20ER%20TRIMESTRE\3510-ZONIA%20MARIBEL%20MARTINEZ%20NU&#209;EZ-$630.80-ALUMBRADO%20PUBLICO_Censurado.pdf" TargetMode="External"/><Relationship Id="rId480" Type="http://schemas.openxmlformats.org/officeDocument/2006/relationships/hyperlink" Target="file:///\\192.168.0.56\uaci\edwin_ortez\A&#209;O%202023\DOCUMENTOS%20DE%20COMPRAS%202023\DOCUMENTOS%20POR%20UNIDAD\DESPACHO%20MUNICIPAL\2DO%20TRIMESTRE\3692-MARIA%20FRANCISCA%20HERNANDEZ%20DE%20CASTRO-$16.80-DESPACHO%20MUNICIPAL_Censurado.pdf" TargetMode="External"/><Relationship Id="rId701" Type="http://schemas.openxmlformats.org/officeDocument/2006/relationships/hyperlink" Target="file:///\\192.168.0.56\uaci\edwin_ortez\A&#209;O%202023\DOCUMENTOS%20DE%20COMPRAS%202023\DOCUMENTOS%20POR%20UNIDAD\SERVICIOS%20MUNICIPALES\2DO%20TRIMESTRE\3900-KOORMAOS%20S.A%20DE%20C.V%20-$54.25-SERVICIOS%20GENERALES_Censurado.pdf" TargetMode="External"/><Relationship Id="rId939" Type="http://schemas.openxmlformats.org/officeDocument/2006/relationships/hyperlink" Target="file:///\\192.168.0.56\uaci\edwin_ortez\A&#209;O%202023\DOCUMENTOS%20DE%20COMPRAS%202023\DOCUMENTOS%20POR%20UNIDAD\UATM\3ER%20TRIMESTRE\4321-CALTEC%20S.A.%20DE%20C.V.-$355.95-UATM_Censurado.pdf" TargetMode="External"/><Relationship Id="rId1124" Type="http://schemas.openxmlformats.org/officeDocument/2006/relationships/hyperlink" Target="file:///\\192.168.0.56\uaci\edwin_ortez\A&#209;O%202023\DOCUMENTOS%20DE%20COMPRAS%202023\DOCUMENTOS%20POR%20UNIDAD\COMUNICACIONES\3ER%20TRIMESTRE\4587-CORPORACION%20ENACER%20ECLESIAL%20DE%20EL%20SALVADOR%20S.A%20DE.C.V-$150.00-COMUNICACIONES_Censurado.pdf" TargetMode="External"/><Relationship Id="rId68" Type="http://schemas.openxmlformats.org/officeDocument/2006/relationships/hyperlink" Target="file:///\\192.168.0.56\uaci\edwin_ortez\A&#209;O%202023\DOCUMENTOS%20DE%20COMPRAS%202023\DOCUMENTOS%20POR%20UNIDAD\SERVICIOS%20MUNICIPALES\1%20ER%20TRIMESTRE\3042-ROBERTO%20ATILIO%20RIVAS%20LOPEZ-$380.00-SERVICIOS%20MUNICIPALES%20_Censurado.pdf" TargetMode="External"/><Relationship Id="rId133" Type="http://schemas.openxmlformats.org/officeDocument/2006/relationships/hyperlink" Target="file:///\\192.168.0.56\uaci\edwin_ortez\A&#209;O%202023\DOCUMENTOS%20DE%20COMPRAS%202023\DOCUMENTOS%20POR%20UNIDAD\MEDIO%20AMBIENTE\1%20ER%20TRIMESTRE\3232-GRUPO%20JOSELO%20S.A%20DE%20C.V%20-$11.00-MEDIO%20AMBIENTE_Censurado.pdf" TargetMode="External"/><Relationship Id="rId340" Type="http://schemas.openxmlformats.org/officeDocument/2006/relationships/hyperlink" Target="file:///\\192.168.0.56\uaci\edwin_ortez\A&#209;O%202023\DOCUMENTOS%20DE%20COMPRAS%202023\DOCUMENTOS%20POR%20UNIDAD\SERVICIOS%20MUNICIPALES\1%20ER%20TRIMESTRE\3518-DIHARE%20S.A%20DE%20C.V-$5.95-SERVICIOS%20MUNICIPALES_Censurado.pdf" TargetMode="External"/><Relationship Id="rId578" Type="http://schemas.openxmlformats.org/officeDocument/2006/relationships/hyperlink" Target="file:///\\192.168.0.56\uaci\edwin_ortez\A&#209;O%202023\DOCUMENTOS%20DE%20COMPRAS%202023\DOCUMENTOS%20POR%20UNIDAD\PROYECCION%20SOCIAL\2DO%20TRIMESTRE\3930-GERMAN%20OMAR%20SERRANO%20CARTAGENA-$56.00-PROYECCION%20SOCIAL_Censurado.pdf" TargetMode="External"/><Relationship Id="rId785" Type="http://schemas.openxmlformats.org/officeDocument/2006/relationships/hyperlink" Target="file:///\\192.168.0.56\uaci\edwin_ortez\A&#209;O%202023\DOCUMENTOS%20DE%20COMPRAS%202023\DOCUMENTOS%20POR%20UNIDAD\SERVICIOS%20MUNICIPALES\2DO%20TRIMESTRE\4040-FEUND%20S.A%20DE%20C.V-$265.00-SERVICIOS%20MUNICIPALES_Censurado.pdf" TargetMode="External"/><Relationship Id="rId992" Type="http://schemas.openxmlformats.org/officeDocument/2006/relationships/hyperlink" Target="file:///\\192.168.0.56\uaci\edwin_ortez\A&#209;O%202023\DOCUMENTOS%20DE%20COMPRAS%202023\DOCUMENTOS%20POR%20UNIDAD\PROYECCION%20SOCIAL\3ER%20TRIMESTRE\4385-ELENA%20DEL%20CARMEN%20ESCOBAR%20DE%20GALAN-$13.00-PROYECCION%20SOCIAL_Censurado.pdf" TargetMode="External"/><Relationship Id="rId200" Type="http://schemas.openxmlformats.org/officeDocument/2006/relationships/hyperlink" Target="file:///\\192.168.0.56\uaci\edwin_ortez\A&#209;O%202023\DOCUMENTOS%20DE%20COMPRAS%202023\DOCUMENTOS%20POR%20UNIDAD\SERVICIOS%20MUNICIPALES\1%20ER%20TRIMESTRE\3347-DIHARE%20S.A%20DE%20C.V-$10.55-SERVICIOS%20MUNICIPALES_Censurado.pdf" TargetMode="External"/><Relationship Id="rId438" Type="http://schemas.openxmlformats.org/officeDocument/2006/relationships/hyperlink" Target="file:///\\192.168.0.56\uaci\edwin_ortez\A&#209;O%202023\DOCUMENTOS%20DE%20COMPRAS%202023\DOCUMENTOS%20POR%20UNIDAD\PROYECCION%20SOCIAL\1%20ER%20TRIMESTRE\3549-ARMANDO%20LANDAVERDE%20CASTRO-$111.50-PROYECCION%20SOCIAL_Censurado.pdf" TargetMode="External"/><Relationship Id="rId645" Type="http://schemas.openxmlformats.org/officeDocument/2006/relationships/hyperlink" Target="file:///\\192.168.0.56\uaci\edwin_ortez\A&#209;O%202023\DOCUMENTOS%20DE%20COMPRAS%202023\DOCUMENTOS%20POR%20UNIDAD\PROYECCION%20SOCIAL\2DO%20TRIMESTRE\3939-MARIA%20FRANCISCA%20HERNANDEZ%20DE%20CASTRO-$2500.00-PROYECCION%20SOCIAL_Censurado.pdf" TargetMode="External"/><Relationship Id="rId852" Type="http://schemas.openxmlformats.org/officeDocument/2006/relationships/hyperlink" Target="file:///\\192.168.0.56\uaci\edwin_ortez\A&#209;O%202023\DOCUMENTOS%20DE%20COMPRAS%202023\DOCUMENTOS%20POR%20UNIDAD\SERVICIOS%20MUNICIPALES\3ER%20TRIMESTRE\4279-ELMER%20VLADIMIR%20PALACIOS%20ZAMORA-$35.00-SERVICIOS%20MUNICIPALES_Censurado.pdf" TargetMode="External"/><Relationship Id="rId1068" Type="http://schemas.openxmlformats.org/officeDocument/2006/relationships/hyperlink" Target="file:///\\192.168.0.56\uaci\edwin_ortez\A&#209;O%202023\DOCUMENTOS%20DE%20COMPRAS%202023\DOCUMENTOS%20POR%20UNIDAD\PRIMERA%20INFANCIA%20NI&#209;EZ%20Y%20ADOLESCENCIA\3ER%20TRIMESTRE\4521-IRIS%20JAQUELINE%20PALMA%20CARTAGENA%20-$195.60-PRIMERA%20INFANCIA%20NI&#209;EZ%20Y%20ADOLECNCIA_Censurado.pdf" TargetMode="External"/><Relationship Id="rId1275" Type="http://schemas.openxmlformats.org/officeDocument/2006/relationships/hyperlink" Target="file:///\\192.168.0.56\uaci\edwin_ortez\A&#209;O%202023\DOCUMENTOS%20DE%20COMPRAS%202023\DOCUMENTOS%20POR%20UNIDAD\PROYECCION%20SOCIAL\3ER%20TRIMESTRE\4729-MARIA%20FRANCISCA%20HERNANDEZ%20DE%20CASTRO-$55.00-PROYECCION%20SOCIAL_Censurado.pdf" TargetMode="External"/><Relationship Id="rId284" Type="http://schemas.openxmlformats.org/officeDocument/2006/relationships/hyperlink" Target="file:///\\192.168.0.56\uaci\edwin_ortez\A&#209;O%202023\DOCUMENTOS%20DE%20COMPRAS%202023\DOCUMENTOS%20POR%20UNIDAD\SERVICIOS%20MUNICIPALES\1%20ER%20TRIMESTRE\3485-ROBERTO%20ATILIO%20RIVAS%20LOPEZ-$540.00-SERVICIOS%20MUNICIPALES_Censurado.pdf" TargetMode="External"/><Relationship Id="rId491" Type="http://schemas.openxmlformats.org/officeDocument/2006/relationships/hyperlink" Target="file:///\\192.168.0.56\uaci\edwin_ortez\A&#209;O%202023\DOCUMENTOS%20DE%20COMPRAS%202023\DOCUMENTOS%20POR%20UNIDAD\PROYECCION%20SOCIAL\2DO%20TRIMESTRE\3726-MARIA%20ESTELA%20GUARDADO%20DE%20MARROQUIN-$200.10-PROYECCION%20SOCIAL_Censurado.pdf" TargetMode="External"/><Relationship Id="rId505" Type="http://schemas.openxmlformats.org/officeDocument/2006/relationships/hyperlink" Target="file:///\\192.168.0.56\uaci\edwin_ortez\A&#209;O%202023\DOCUMENTOS%20DE%20COMPRAS%202023\DOCUMENTOS%20POR%20UNIDAD\SERVICIOS%20MUNICIPALES\2DO%20TRIMESTRE\3699-ELMER%20VLADIMIR%20PALACIOS%20ZAMORA-$635.00-SERVICIOS%20MUNICIPALES_Censurado.pdf" TargetMode="External"/><Relationship Id="rId712" Type="http://schemas.openxmlformats.org/officeDocument/2006/relationships/hyperlink" Target="file:///\\192.168.0.56\uaci\edwin_ortez\A&#209;O%202023\DOCUMENTOS%20DE%20COMPRAS%202023\DOCUMENTOS%20POR%20UNIDAD\SERVICIOS%20MUNICIPALES\2DO%20TRIMESTRE\3633-ISRAEL%20ALEMAN%20RIVERA-$376.00-SERVICIOS%20MUNICIPALES_Censurado.pdf" TargetMode="External"/><Relationship Id="rId1135" Type="http://schemas.openxmlformats.org/officeDocument/2006/relationships/hyperlink" Target="file:///\\192.168.0.56\uaci\edwin_ortez\A&#209;O%202023\DOCUMENTOS%20DE%20COMPRAS%202023\DOCUMENTOS%20POR%20UNIDAD\SERVICIOS%20MUNICIPALES\3ER%20TRIMESTRE\4609-ELMER%20VLADIMIR%20PALACIOS%20ZAMORA-$520.00-SERVICIOS%20%20GENERALES_Censurado.pdf" TargetMode="External"/><Relationship Id="rId79" Type="http://schemas.openxmlformats.org/officeDocument/2006/relationships/hyperlink" Target="file:///\\192.168.0.56\uaci\edwin_ortez\A&#209;O%202023\DOCUMENTOS%20DE%20COMPRAS%202023\DOCUMENTOS%20POR%20UNIDAD\SERVICIOS%20MUNICIPALES\1%20ER%20TRIMESTRE\3168-ROBERTO%20ATILIO%20RIVAS%20LOPEZ-$380.00-SERVICIOS%20MUNICIPALES_Censurado.pdf" TargetMode="External"/><Relationship Id="rId144" Type="http://schemas.openxmlformats.org/officeDocument/2006/relationships/hyperlink" Target="file:///\\192.168.0.56\uaci\edwin_ortez\A&#209;O%202023\DOCUMENTOS%20DE%20COMPRAS%202023\DOCUMENTOS%20POR%20UNIDAD\PROYECTOS\1%20ER%20TRIMESTRE\3269-AGROFERRETERIA%20DIVINO%20NI&#209;O-$162.00-PROYECTOS_Censurado.pdf" TargetMode="External"/><Relationship Id="rId589" Type="http://schemas.openxmlformats.org/officeDocument/2006/relationships/hyperlink" Target="file:///\\192.168.0.56\uaci\edwin_ortez\A&#209;O%202023\DOCUMENTOS%20DE%20COMPRAS%202023\DOCUMENTOS%20POR%20UNIDAD\MERCADO%20MUNICIPAL\2DO%20TRIMESTRE\3328-AMENPOR%20S.A%20DE%20C.V%20-$360.00-MERCADO%20MUNICIPAL_Censurado.pdf" TargetMode="External"/><Relationship Id="rId796" Type="http://schemas.openxmlformats.org/officeDocument/2006/relationships/hyperlink" Target="file:///\\192.168.0.56\uaci\edwin_ortez\A&#209;O%202023\DOCUMENTOS%20DE%20COMPRAS%202023\DOCUMENTOS%20POR%20UNIDAD\SERVICIOS%20MUNICIPALES\2DO%20TRIMESTRE\4132-ELMER%20VLADIMIR%20PALACIOS%20ZAMORA-$718.00-SERVICIOS%20MUNICIPALE_Censurado.pdf" TargetMode="External"/><Relationship Id="rId1202" Type="http://schemas.openxmlformats.org/officeDocument/2006/relationships/hyperlink" Target="file:///\\192.168.0.56\uaci\edwin_ortez\A&#209;O%202023\DOCUMENTOS%20DE%20COMPRAS%202023\DOCUMENTOS%20POR%20UNIDAD\PRIMERA%20INFANCIA%20NI&#209;EZ%20Y%20ADOLESCENCIA\3ER%20TRIMESTRE\4690-PLAN%20INTERNACIONAL%20INC-$625.00-PRIMERA%20INFANCIA%20NI&#209;EZ%20Y%20ADOLECENCIA_Censurado.pdf" TargetMode="External"/><Relationship Id="rId351" Type="http://schemas.openxmlformats.org/officeDocument/2006/relationships/hyperlink" Target="file:///\\192.168.0.56\uaci\edwin_ortez\A&#209;O%202023\DOCUMENTOS%20DE%20COMPRAS%202023\DOCUMENTOS%20POR%20UNIDAD\SERVICIOS%20MUNICIPALES\1%20ER%20TRIMESTRE\3515-DIHARE%20S.A%20DE%20C.V-%20$3720.00-SERVICIOS%20MUNICIPALES_Censurado.pdf" TargetMode="External"/><Relationship Id="rId449" Type="http://schemas.openxmlformats.org/officeDocument/2006/relationships/hyperlink" Target="file:///\\192.168.0.56\uaci\edwin_ortez\A&#209;O%202023\DOCUMENTOS%20DE%20COMPRAS%202023\DOCUMENTOS%20POR%20UNIDAD\SERVICIOS%20MUNICIPALES\2DO%20TRIMESTRE\3662-DIHARE%20S.A%20DE%20C.V%20-$2766.00-SERVICIOS%20MUNICIPALES_Censurado.pdf" TargetMode="External"/><Relationship Id="rId656" Type="http://schemas.openxmlformats.org/officeDocument/2006/relationships/hyperlink" Target="file:///\\192.168.0.56\uaci\edwin_ortez\A&#209;O%202023\DOCUMENTOS%20DE%20COMPRAS%202023\DOCUMENTOS%20POR%20UNIDAD\PROYECCION%20SOCIAL\2DO%20TRIMESTRE\3711-ANA%20RUTH%20ERAZO%20DE%20GUARDADO-$87.00-PROYECCION%20SOCIAL_Censurado.pdf" TargetMode="External"/><Relationship Id="rId863" Type="http://schemas.openxmlformats.org/officeDocument/2006/relationships/hyperlink" Target="file:///\\192.168.0.56\uaci\edwin_ortez\A&#209;O%202023\DOCUMENTOS%20DE%20COMPRAS%202023\DOCUMENTOS%20POR%20UNIDAD\DEPORTES%202023\3ER%20TRIMESTRE\0444-ZONIA%20MARIBEL%20MARTINEZ%20NU&#209;EZ-$102.40-DEPORTES_Censurado.pdf" TargetMode="External"/><Relationship Id="rId1079" Type="http://schemas.openxmlformats.org/officeDocument/2006/relationships/hyperlink" Target="file:///\\192.168.0.56\uaci\edwin_ortez\A&#209;O%202023\DOCUMENTOS%20DE%20COMPRAS%202023\DOCUMENTOS%20POR%20UNIDAD\DEPORTES%202023\3ER%20TRIMESTRE\0766-FREDI%20EDGARDO%20LOPEZ%20DELGADO-$419.00-DEPORTES_Censurado.pdf" TargetMode="External"/><Relationship Id="rId1286" Type="http://schemas.openxmlformats.org/officeDocument/2006/relationships/hyperlink" Target="file:///\\192.168.0.56\uaci\edwin_ortez\A&#209;O%202023\DOCUMENTOS%20DE%20COMPRAS%202023\DOCUMENTOS%20POR%20UNIDAD\PROYECTOS\3ER%20TRIMESTRE\4775-FREDI%20EDGARDO%20LOPEZ%20DELGADO-$140.00-PROYECTOS_Censurado.pdf" TargetMode="External"/><Relationship Id="rId211" Type="http://schemas.openxmlformats.org/officeDocument/2006/relationships/hyperlink" Target="file:///\\192.168.0.56\uaci\edwin_ortez\A&#209;O%202023\DOCUMENTOS%20DE%20COMPRAS%202023\DOCUMENTOS%20POR%20UNIDAD\DESPACHO%20MUNICIPAL\1%20ER%20TRIMESTRE\3302-MARIA%20FRANCISCA%20HERNANDEZ%20DE%20CASTRO-$72.35-DESPACHO%20MUNICIPAL_Censurado.pdf" TargetMode="External"/><Relationship Id="rId295" Type="http://schemas.openxmlformats.org/officeDocument/2006/relationships/hyperlink" Target="file:///\\192.168.0.56\uaci\edwin_ortez\A&#209;O%202023\DOCUMENTOS%20DE%20COMPRAS%202023\DOCUMENTOS%20POR%20UNIDAD\SERVICIOS%20MUNICIPALES\1%20ER%20TRIMESTRE\3452-ELMER%20VLADIMIR%20PALACIOS%20ZAMORA-$665.00-SERVICIOS%20MUNICIPALE_Censurado.pdf" TargetMode="External"/><Relationship Id="rId309" Type="http://schemas.openxmlformats.org/officeDocument/2006/relationships/hyperlink" Target="file:///\\192.168.0.56\uaci\edwin_ortez\A&#209;O%202023\DOCUMENTOS%20DE%20COMPRAS%202023\DOCUMENTOS%20POR%20UNIDAD\MEDIO%20AMBIENTE\1%20ER%20TRIMESTRE\3448-JOSE%20MANUEL%20GUARDADO%20MEJIA%20-$78.00-MEDIO%20AMBIENTE%20_Censurado.pdf" TargetMode="External"/><Relationship Id="rId516" Type="http://schemas.openxmlformats.org/officeDocument/2006/relationships/hyperlink" Target="file:///\\192.168.0.56\uaci\edwin_ortez\A&#209;O%202023\DOCUMENTOS%20DE%20COMPRAS%202023\DOCUMENTOS%20POR%20UNIDAD\SERVICIOS%20MUNICIPALES\2DO%20TRIMESTRE\3853-JOSE%20MANUEL%20GUARDADO%20MEJIA%20-$127.50-SERVICIOS%20MUNICIPALES_Censurado.pdf" TargetMode="External"/><Relationship Id="rId1146" Type="http://schemas.openxmlformats.org/officeDocument/2006/relationships/hyperlink" Target="file:///\\192.168.0.56\uaci\edwin_ortez\A&#209;O%202023\DOCUMENTOS%20DE%20COMPRAS%202023\DOCUMENTOS%20POR%20UNIDAD\PROYECCION%20SOCIAL\3ER%20TRIMESTRE\4604-MARIA%20FRANCISCA%20HERNADEZ%20DE%20CASTRO-$41.55-PROYECCION%20SOCIAL_Censurado.pdf" TargetMode="External"/><Relationship Id="rId723" Type="http://schemas.openxmlformats.org/officeDocument/2006/relationships/hyperlink" Target="file:///\\192.168.0.56\uaci\edwin_ortez\A&#209;O%202023\DOCUMENTOS%20DE%20COMPRAS%202023\DOCUMENTOS%20POR%20UNIDAD\SERVICIOS%20MUNICIPALES\2DO%20TRIMESTRE\4017-MARIA%20FRANCISCA%20HERNANDEZ%20DE%20CASTRO-$120.00-SERVICIOS%20GENER_Censurado.pdf" TargetMode="External"/><Relationship Id="rId930" Type="http://schemas.openxmlformats.org/officeDocument/2006/relationships/hyperlink" Target="file:///\\192.168.0.56\uaci\edwin_ortez\A&#209;O%202023\DOCUMENTOS%20DE%20COMPRAS%202023\DOCUMENTOS%20POR%20UNIDAD\MERCADO%20MUNICIPAL\2DO%20TRIMESTRE\4156-SANTOS%20MURCIA%20SIBRIAN-$66.90-%20MERCADO%20MUNICIPAL_Censurado.pdf" TargetMode="External"/><Relationship Id="rId1006" Type="http://schemas.openxmlformats.org/officeDocument/2006/relationships/hyperlink" Target="file:///\\192.168.0.56\uaci\edwin_ortez\A&#209;O%202023\DOCUMENTOS%20DE%20COMPRAS%202023\DOCUMENTOS%20POR%20UNIDAD\SERVICIOS%20MUNICIPALES\3ER%20TRIMESTRE\4433-DIHARE%20S.A.%20DE%20C.V.-$2775.00-$SERVICIOS%20GENERALES_Censurado.pdf" TargetMode="External"/><Relationship Id="rId155" Type="http://schemas.openxmlformats.org/officeDocument/2006/relationships/hyperlink" Target="file:///\\192.168.0.56\uaci\edwin_ortez\A&#209;O%202023\DOCUMENTOS%20DE%20COMPRAS%202023\DOCUMENTOS%20POR%20UNIDAD\PROYECCION%20SOCIAL\1%20ER%20TRIMESTRE\3390-JULIO%20ANTONIO%20QUINTANILLA%20CARCAMO-$111.50-PROYECCION%20SOCIAL_Censurado.pdf" TargetMode="External"/><Relationship Id="rId362" Type="http://schemas.openxmlformats.org/officeDocument/2006/relationships/hyperlink" Target="file:///\\192.168.0.56\uaci\edwin_ortez\A&#209;O%202023\DOCUMENTOS%20DE%20COMPRAS%202023\DOCUMENTOS%20POR%20UNIDAD\SERVICIOS%20MUNICIPALES%20BODEGA\2DO%20TRIMESTRE\3539-MARIA%20FRANCISCA%20HERNANDEZ%20DE%20CASTRO-$1014.45-BODEGA%20GENERAL_Censurado.pdf" TargetMode="External"/><Relationship Id="rId1213" Type="http://schemas.openxmlformats.org/officeDocument/2006/relationships/hyperlink" Target="file:///\\192.168.0.56\uaci\edwin_ortez\A&#209;O%202023\DOCUMENTOS%20DE%20COMPRAS%202023\DOCUMENTOS%20POR%20UNIDAD\COMUNICACIONES\3ER%20TRIMESTRE\4687-OSCAR%20ANTONIO%20AVELAR%20CHINCHILLA-$226.00-COMUNICACIONES_Censurado.pdf" TargetMode="External"/><Relationship Id="rId1297" Type="http://schemas.openxmlformats.org/officeDocument/2006/relationships/hyperlink" Target="file:///\\192.168.0.56\uaci\edwin_ortez\A&#209;O%202023\DOCUMENTOS%20DE%20COMPRAS%202023\DOCUMENTOS%20POR%20UNIDAD\PROYECCION%20SOCIAL\3ER%20TRIMESTRE\4786-UNIVERSIDAD%20MONSE&#209;OR%20OSCAR%20ARNULFO%20ROMERO-$487.50-PROYECCION%20SOCIAL_Censurado.pdf" TargetMode="External"/><Relationship Id="rId222" Type="http://schemas.openxmlformats.org/officeDocument/2006/relationships/hyperlink" Target="file:///\\192.168.0.56\uaci\edwin_ortez\A&#209;O%202023\DOCUMENTOS%20DE%20COMPRAS%202023\DOCUMENTOS%20POR%20UNIDAD\SERVICIOS%20MUNICIPALES\1%20ER%20TRIMESTRE\3350-DIHARE%20S.A%20DE%20C.V-$46.50-SERVICIOS%20MUNICIPALES_Censurado.pdf" TargetMode="External"/><Relationship Id="rId667" Type="http://schemas.openxmlformats.org/officeDocument/2006/relationships/hyperlink" Target="file:///\\192.168.0.56\uaci\edwin_ortez\A&#209;O%202023\DOCUMENTOS%20DE%20COMPRAS%202023\DOCUMENTOS%20POR%20UNIDAD\ADMINISTRADOR%20DE%20AGUA%20POTABLE\2DO%20TRIMESTRE\3957-SANTOS%20MURCIA%20SIBRIAN-$657.00-AGUA%20POTABLE_Censurado.pdf" TargetMode="External"/><Relationship Id="rId874" Type="http://schemas.openxmlformats.org/officeDocument/2006/relationships/hyperlink" Target="file:///\\192.168.0.56\uaci\edwin_ortez\A&#209;O%202023\DOCUMENTOS%20DE%20COMPRAS%202023\DOCUMENTOS%20POR%20UNIDAD\MERCADO%20MUNICIPAL\2DO%20TRIMESTRE\4155-SAGRIP%20S.A.%20DE%20C.V.-$169.50-MERCADO%20MUNICIPAL_Censurado.pdf" TargetMode="External"/><Relationship Id="rId17" Type="http://schemas.openxmlformats.org/officeDocument/2006/relationships/hyperlink" Target="file:///\\192.168.0.56\uaci\edwin_ortez\A&#209;O%202023\DOCUMENTOS%20DE%20COMPRAS%202023\DOCUMENTOS%20POR%20UNIDAD\SERVICIOS%20MUNICIPALES\1%20ER%20TRIMESTRE\3046-PRO%20NOBIS%20S.A%20DE%20C.V%20-$7781.13-SERVICIOS%20MUNICIPALES_Censurado.pdf" TargetMode="External"/><Relationship Id="rId527" Type="http://schemas.openxmlformats.org/officeDocument/2006/relationships/hyperlink" Target="file:///\\192.168.0.56\uaci\edwin_ortez\A&#209;O%202023\DOCUMENTOS%20DE%20COMPRAS%202023\DOCUMENTOS%20POR%20UNIDAD\PROYECCION%20SOCIAL\2DO%20TRIMESTRE\3880-UNIVERSIDAD%20MONSE&#209;OR%20OSCAR%20ARNULFO%20ROMERO-$187.50-PROYECCION%20SOCIAL_Censurado.pdf" TargetMode="External"/><Relationship Id="rId734" Type="http://schemas.openxmlformats.org/officeDocument/2006/relationships/hyperlink" Target="file:///\\192.168.0.56\uaci\edwin_ortez\A&#209;O%202023\DOCUMENTOS%20DE%20COMPRAS%202023\DOCUMENTOS%20POR%20UNIDAD\SERVICIOS%20MUNICIPALES\2DO%20TRIMESTRE\4035-DIHARE%20S.A%20DE%20C.V-$21.45-SERVICIOS%20GENERALES_Censurado.pdf" TargetMode="External"/><Relationship Id="rId941" Type="http://schemas.openxmlformats.org/officeDocument/2006/relationships/hyperlink" Target="file:///\\192.168.0.56\uaci\edwin_ortez\A&#209;O%202023\DOCUMENTOS%20DE%20COMPRAS%202023\DOCUMENTOS%20POR%20UNIDAD\DEPORTES%202023\3ER%20TRIMESTRE\0614-JOSE%20MANUEL%20GUARDADO%20MEJIA-$156.00-DEPORTES_Censurado.pdf" TargetMode="External"/><Relationship Id="rId1157" Type="http://schemas.openxmlformats.org/officeDocument/2006/relationships/hyperlink" Target="file:///\\192.168.0.56\uaci\edwin_ortez\A&#209;O%202023\DOCUMENTOS%20DE%20COMPRAS%202023\DOCUMENTOS%20POR%20UNIDAD\PRIMERA%20INFANCIA%20NI&#209;EZ%20Y%20ADOLESCENCIA\3ER%20TRIMESTRE\4638-MARIA%20FRANCISCA%20HERNANDEZ%20DE%20CASTRO-$10.00-PRIMERA%20INFANCIA%20NI&#209;EZ%20Y%20ADOLECENCIA_Censurado.pdf" TargetMode="External"/><Relationship Id="rId70" Type="http://schemas.openxmlformats.org/officeDocument/2006/relationships/hyperlink" Target="file:///\\192.168.0.56\uaci\edwin_ortez\A&#209;O%202023\DOCUMENTOS%20DE%20COMPRAS%202023\DOCUMENTOS%20POR%20UNIDAD\COMUNICACIONES\1%20ER%20TRIMESTRE\3132-RADIO%20CHALATENANGO%20S.A%20DE%20C.V%20-$226.00-COMUNICACIONES%20_Censurado.pdf" TargetMode="External"/><Relationship Id="rId166" Type="http://schemas.openxmlformats.org/officeDocument/2006/relationships/hyperlink" Target="file:///\\192.168.0.56\uaci\edwin_ortez\A&#209;O%202023\DOCUMENTOS%20DE%20COMPRAS%202023\DOCUMENTOS%20POR%20UNIDAD\DESPACHO%20MUNICIPAL\1%20ER%20TRIMESTRE\3262-BETY%20ESTELA%20VASQUEZ%20PEREZ-2168-2169-$57.50-DESPACHO%20MUNICIPAL_Censurado.pdf" TargetMode="External"/><Relationship Id="rId373" Type="http://schemas.openxmlformats.org/officeDocument/2006/relationships/hyperlink" Target="file:///\\192.168.0.56\uaci\edwin_ortez\A&#209;O%202023\DOCUMENTOS%20DE%20COMPRAS%202023\DOCUMENTOS%20POR%20UNIDAD\SERVICIOS%20MUNICIPALES%20BODEGA\2DO%20TRIMESTRE\3538-KOORMAOS%20S.A%20DE%20C.V%20-$569.90-BODEGA%20GENERAL%20_Censurado.pdf" TargetMode="External"/><Relationship Id="rId580" Type="http://schemas.openxmlformats.org/officeDocument/2006/relationships/hyperlink" Target="file:///\\192.168.0.56\uaci\edwin_ortez\A&#209;O%202023\DOCUMENTOS%20DE%20COMPRAS%202023\DOCUMENTOS%20POR%20UNIDAD\PROYECTOS\2DO%20TRIMESTRE\3773-FREDI%20EDGARDO%20LOPEZ%20DELGADO%20-$200.00-PROYECTOS_Censurado.pdf" TargetMode="External"/><Relationship Id="rId801" Type="http://schemas.openxmlformats.org/officeDocument/2006/relationships/hyperlink" Target="file:///\\192.168.0.56\uaci\edwin_ortez\A&#209;O%202023\DOCUMENTOS%20DE%20COMPRAS%202023\DOCUMENTOS%20POR%20UNIDAD\UATM\2DO%20TRIMESTRE\3789-JOSE%20ARMANDO%20GUARDADO%20DELGADO-$120.00-UATM_Censurado.pdf" TargetMode="External"/><Relationship Id="rId1017" Type="http://schemas.openxmlformats.org/officeDocument/2006/relationships/hyperlink" Target="file:///\\192.168.0.56\uaci\edwin_ortez\A&#209;O%202023\DOCUMENTOS%20DE%20COMPRAS%202023\DOCUMENTOS%20POR%20UNIDAD\PRIMERA%20INFANCIA%20NI&#209;EZ%20Y%20ADOLESCENCIA\3ER%20TRIMESTRE\4428-ANA%20RUTH%20ERAZO%20DE%20GUARDADO-$47.00-UPINA_Censurado.pdf" TargetMode="External"/><Relationship Id="rId1224" Type="http://schemas.openxmlformats.org/officeDocument/2006/relationships/hyperlink" Target="file:///\\192.168.0.56\uaci\edwin_ortez\A&#209;O%202023\DOCUMENTOS%20DE%20COMPRAS%202023\DOCUMENTOS%20POR%20UNIDAD\SERVICIOS%20MUNICIPALES\3ER%20TRIMESTRE\4675-ERA%20S.A%20DE%20C.V-$229.56-SERVICIOS%20GENERALES_Censurado.pdf" TargetMode="External"/><Relationship Id="rId1" Type="http://schemas.openxmlformats.org/officeDocument/2006/relationships/hyperlink" Target="file:///\\192.168.0.56\uaci\edwin_ortez\A&#209;O%202023\DOCUMENTOS%20DE%20COMPRAS%202023\DOCUMENTOS%20POR%20UNIDAD\MEDIO%20AMBIENTE\1%20ER%20TRIMESTRE\3038-SANTOS%20MURCIA%20SIBRIAN-$1278.00-MEDIO%20AMBIENTE_Censurado.pdf" TargetMode="External"/><Relationship Id="rId233" Type="http://schemas.openxmlformats.org/officeDocument/2006/relationships/hyperlink" Target="file:///\\192.168.0.56\uaci\edwin_ortez\A&#209;O%202023\DOCUMENTOS%20DE%20COMPRAS%202023\DOCUMENTOS%20POR%20UNIDAD\PRIMERA%20INFANCIA%20SI&#209;EZ%20Y%20ADOLESCENCIA\1ER%20TRIMESTRE\3354-COMERCIAL%20OVIDIO%20DERAS%20S.A-$440.00-PRIMERA%20INFANCIA_Censurado.pdf" TargetMode="External"/><Relationship Id="rId440" Type="http://schemas.openxmlformats.org/officeDocument/2006/relationships/hyperlink" Target="file:///\\192.168.0.56\uaci\edwin_ortez\A&#209;O%202023\DOCUMENTOS%20DE%20COMPRAS%202023\DOCUMENTOS%20POR%20UNIDAD\COMUNICACIONES\2DO%20TRIMESTRE\3676-AMENPOR%20S.A%20DE%20C.V-$22.50-COMUNICIACIONES_Censurado.pdf" TargetMode="External"/><Relationship Id="rId678" Type="http://schemas.openxmlformats.org/officeDocument/2006/relationships/hyperlink" Target="file:///\\192.168.0.56\uaci\edwin_ortez\A&#209;O%202023\DOCUMENTOS%20DE%20COMPRAS%202023\DOCUMENTOS%20POR%20UNIDAD\CONTABILIDAD\3487-JOSE%20ARMANDO%20GUARDADO%20DELGADO-$60.00-CONTABILIDAD_Censurado.pdf" TargetMode="External"/><Relationship Id="rId885" Type="http://schemas.openxmlformats.org/officeDocument/2006/relationships/hyperlink" Target="file:///\\192.168.0.56\uaci\edwin_ortez\A&#209;O%202023\DOCUMENTOS%20DE%20COMPRAS%202023\DOCUMENTOS%20POR%20UNIDAD\PROYECCION%20SOCIAL\3ER%20TRIMESTRE\4325-IRIS%20JACQUELINE%20PALMA%20CARTAGENA-$1,000.00-PROYECCION%20SOCIAL_Censurado.pdf" TargetMode="External"/><Relationship Id="rId1070" Type="http://schemas.openxmlformats.org/officeDocument/2006/relationships/hyperlink" Target="file:///\\192.168.0.56\uaci\edwin_ortez\A&#209;O%202023\DOCUMENTOS%20DE%20COMPRAS%202023\DOCUMENTOS%20POR%20UNIDAD\PRIMERA%20INFANCIA%20NI&#209;EZ%20Y%20ADOLESCENCIA\3ER%20TRIMESTRE\4518-MARIA%20FRANCISCA%20HERNADEZ%20DE%20CASTRO-$28-PRIMERA%20INFACIA%20NI&#209;EZ%20Y%20ADOLECNCIA_Censurado.pdf" TargetMode="External"/><Relationship Id="rId28" Type="http://schemas.openxmlformats.org/officeDocument/2006/relationships/hyperlink" Target="file:///\\192.168.0.56\uaci\edwin_ortez\A&#209;O%202023\DOCUMENTOS%20DE%20COMPRAS%202023\DOCUMENTOS%20POR%20UNIDAD\DESPACHO%20MUNICIPAL\1%20ER%20TRIMESTRE\3091-MARIA%20FRANCISCA%20HERNANDEZ%20DE%20CASTRO-$59.10-DESPACHO%20MUNICIP_Censurado.pdf" TargetMode="External"/><Relationship Id="rId300" Type="http://schemas.openxmlformats.org/officeDocument/2006/relationships/hyperlink" Target="file:///\\192.168.0.56\uaci\edwin_ortez\A&#209;O%202023\DOCUMENTOS%20DE%20COMPRAS%202023\DOCUMENTOS%20POR%20UNIDAD\PROYECTOS\1%20ER%20TRIMESTRE\3466-INDUSTRIAL%20PARTS%20S.A%20DE%20C.V-$231.31-PROYECTOS_Censurado.pdf" TargetMode="External"/><Relationship Id="rId538" Type="http://schemas.openxmlformats.org/officeDocument/2006/relationships/hyperlink" Target="file:///\\192.168.0.56\uaci\edwin_ortez\A&#209;O%202023\DOCUMENTOS%20DE%20COMPRAS%202023\DOCUMENTOS%20POR%20UNIDAD\SERVICIOS%20MUNICIPALES\2DO%20TRIMESTRE\3838-JOSE%20SALVADOR%20GUEVARA-$89.25-SERVICIOS%20MUNICIPALES_Censurado.pdf" TargetMode="External"/><Relationship Id="rId745" Type="http://schemas.openxmlformats.org/officeDocument/2006/relationships/hyperlink" Target="file:///\\192.168.0.56\uaci\edwin_ortez\A&#209;O%202023\DOCUMENTOS%20DE%20COMPRAS%202023\DOCUMENTOS%20POR%20UNIDAD\PROYECCION%20SOCIAL\2DO%20TRIMESTRE\4105-UNIVERSIDAD%20DR%20ANDRES%20BELLO-$5838.75-PROYECCION%20SOCIAL_Censurado.pdf" TargetMode="External"/><Relationship Id="rId952" Type="http://schemas.openxmlformats.org/officeDocument/2006/relationships/hyperlink" Target="file:///\\192.168.0.56\uaci\edwin_ortez\A&#209;O%202023\DOCUMENTOS%20DE%20COMPRAS%202023\DOCUMENTOS%20POR%20UNIDAD\DEPORTES%202023\3ER%20TRIMESTRE\0623-LUIS%20ALONSO%20RIVERA%20CEDILLOS-$210.00-DEPORTES_Censurado.pdf" TargetMode="External"/><Relationship Id="rId1168" Type="http://schemas.openxmlformats.org/officeDocument/2006/relationships/hyperlink" Target="file:///\\192.168.0.56\uaci\edwin_ortez\A&#209;O%202023\DOCUMENTOS%20DE%20COMPRAS%202023\DOCUMENTOS%20POR%20UNIDAD\PRIMERA%20INFANCIA%20NI&#209;EZ%20Y%20ADOLESCENCIA\3ER%20TRIMESTRE\4577-CARLOS%20ANIBAL%20LOPEZ%20VILLALOBOS-$50.00-PRIMERA%20INFANCIA%20NI&#209;EZ%20Y%20ADOLECENCIA_Censurado.pdf" TargetMode="External"/><Relationship Id="rId81" Type="http://schemas.openxmlformats.org/officeDocument/2006/relationships/hyperlink" Target="file:///\\192.168.0.56\uaci\edwin_ortez\A&#209;O%202023\DOCUMENTOS%20DE%20COMPRAS%202023\DOCUMENTOS%20POR%20UNIDAD\MERCADO%20MUNICIPAL\1%20ER%20TRIMESTRE\2687-SANTOS%20MURCIA%20SIBRIAN-$36.85-MERCADO%20MUNICIPAL_Censurado.pdf" TargetMode="External"/><Relationship Id="rId177" Type="http://schemas.openxmlformats.org/officeDocument/2006/relationships/hyperlink" Target="file:///\\192.168.0.56\uaci\edwin_ortez\A&#209;O%202023\DOCUMENTOS%20DE%20COMPRAS%202023\DOCUMENTOS%20POR%20UNIDAD\SERVICIOS%20MUNICIPALES\1%20ER%20TRIMESTRE\3217-DIHARE%20S.A%20DE%20C.V%20-$584.60-SERVICIOS%20MUNICIPALES_Censurado.pdf" TargetMode="External"/><Relationship Id="rId384" Type="http://schemas.openxmlformats.org/officeDocument/2006/relationships/hyperlink" Target="file:///\\192.168.0.56\uaci\edwin_ortez\A&#209;O%202023\DOCUMENTOS%20DE%20COMPRAS%202023\DOCUMENTOS%20POR%20UNIDAD\DESPACHO%20MUNICIPAL\1%20ER%20TRIMESTRE\3577-MARIA%20FRANCISCA%20HERNANDEZ%20DE%20CASTRO-$16.40-DESPACHO%20MUNICIPAL_Censurado.pdf" TargetMode="External"/><Relationship Id="rId591" Type="http://schemas.openxmlformats.org/officeDocument/2006/relationships/hyperlink" Target="file:///\\192.168.0.56\uaci\edwin_ortez\A&#209;O%202023\DOCUMENTOS%20DE%20COMPRAS%202023\DOCUMENTOS%20POR%20UNIDAD\DESPACHO%20MUNICIPAL\2DO%20TRIMESTRE\3749-LA%20CENTRAL%20DE%20SEGURO%20Y%20FIANZAS%20S.A%20-$442.96-DESPACHO%20MUNICIPAL_Censurado.pdf" TargetMode="External"/><Relationship Id="rId605" Type="http://schemas.openxmlformats.org/officeDocument/2006/relationships/hyperlink" Target="file:///\\192.168.0.56\uaci\edwin_ortez\A&#209;O%202023\DOCUMENTOS%20DE%20COMPRAS%202023\DOCUMENTOS%20POR%20UNIDAD\MERCADO%20MUNICIPAL\2DO%20TRIMESTRE\3330-SANTOS%20MURCIA%20SIBRIAN-$616.30-MERCADO%20MUNICIPAL_Censurado.pdf" TargetMode="External"/><Relationship Id="rId812" Type="http://schemas.openxmlformats.org/officeDocument/2006/relationships/hyperlink" Target="file:///\\192.168.0.56\uaci\edwin_ortez\A&#209;O%202023\DOCUMENTOS%20DE%20COMPRAS%202023\DOCUMENTOS%20POR%20UNIDAD\DEPORTES%202023\3ER%20TRIMESTRE\0602-DIEGO%20JOSUE%20ABARCA%20CARCAMO%20-$220.00-DEPORTES_Censurado.pdf" TargetMode="External"/><Relationship Id="rId1028" Type="http://schemas.openxmlformats.org/officeDocument/2006/relationships/hyperlink" Target="file:///\\192.168.0.56\uaci\edwin_ortez\A&#209;O%202023\DOCUMENTOS%20DE%20COMPRAS%202023\DOCUMENTOS%20POR%20UNIDAD\PROYECCION%20SOCIAL\3ER%20TRIMESTRE\4483-MARIA%20FRANCISCA%20HERNANDEZ%20DE%20CASTRO-$39.55-PROYECCION%20SOCIAL_Censurado.pdf" TargetMode="External"/><Relationship Id="rId1235" Type="http://schemas.openxmlformats.org/officeDocument/2006/relationships/hyperlink" Target="file:///\\192.168.0.56\uaci\edwin_ortez\A&#209;O%202023\DOCUMENTOS%20DE%20COMPRAS%202023\DOCUMENTOS%20POR%20UNIDAD\DEPORTES%202023\3ER%20TRIMESTRE\0807-DIEGO%20JOSUE%20ABERCA%20CARCAMO-$209.00-DEPORTES_Censurado.pdf" TargetMode="External"/><Relationship Id="rId244" Type="http://schemas.openxmlformats.org/officeDocument/2006/relationships/hyperlink" Target="file:///\\192.168.0.56\uaci\edwin_ortez\A&#209;O%202023\DOCUMENTOS%20DE%20COMPRAS%202023\DOCUMENTOS%20POR%20UNIDAD\MEDIO%20AMBIENTE\1%20ER%20TRIMESTRE\3468-JOSE%20AMIDES%20YALA%20URBINA-$44.00-MEDIO%20AMBIENTE_Censurado.pdf" TargetMode="External"/><Relationship Id="rId689" Type="http://schemas.openxmlformats.org/officeDocument/2006/relationships/hyperlink" Target="file:///\\192.168.0.56\uaci\edwin_ortez\A&#209;O%202023\DOCUMENTOS%20DE%20COMPRAS%202023\DOCUMENTOS%20POR%20UNIDAD\PROYECTOS\2DO%20TRIMESTRE\3803-INDUSTRIAL%20PARTS%20S.A%20DE%20C.V-$60.71-PROYECTOS_Censurado.pdf" TargetMode="External"/><Relationship Id="rId896" Type="http://schemas.openxmlformats.org/officeDocument/2006/relationships/hyperlink" Target="file:///\\192.168.0.56\uaci\edwin_ortez\A&#209;O%202023\DOCUMENTOS%20DE%20COMPRAS%202023\DOCUMENTOS%20POR%20UNIDAD\COMUNICACIONES\3ER%20TRIMESTRE\4361-CORPORACION%20RENACER%20ECLESIAL%20DE%20EL%20SALVADOR%20S.A.%20DE%20C.V.-$150.00-COMUNICACIONES_Censurado.pdf" TargetMode="External"/><Relationship Id="rId1081" Type="http://schemas.openxmlformats.org/officeDocument/2006/relationships/hyperlink" Target="file:///\\192.168.0.56\uaci\edwin_ortez\A&#209;O%202023\DOCUMENTOS%20DE%20COMPRAS%202023\DOCUMENTOS%20POR%20UNIDAD\MEDIO%20AMBIENTE\3ER%20TRIMESTRE\4543-SANTOS%20MURCIA%20SIBRAIN-$1,485.00-MEDIO%20AMBIENTE_Censurado.pdf" TargetMode="External"/><Relationship Id="rId1302" Type="http://schemas.openxmlformats.org/officeDocument/2006/relationships/hyperlink" Target="file:///\\192.168.0.56\uaci\edwin_ortez\A&#209;O%202023\DOCUMENTOS%20DE%20COMPRAS%202023\DOCUMENTOS%20POR%20UNIDAD\SERVICIOS%20MUNICIPALES\3ER%20TRIMESTRE\4714-PRONOBIS%20S.A%20DE%20C.V%20-$13,537.33-SERVICIOS%20GENERALES_Censurado.pdf" TargetMode="External"/><Relationship Id="rId39" Type="http://schemas.openxmlformats.org/officeDocument/2006/relationships/hyperlink" Target="file:///\\192.168.0.56\uaci\edwin_ortez\A&#209;O%202023\DOCUMENTOS%20DE%20COMPRAS%202023\DOCUMENTOS%20POR%20UNIDAD\SERVICIOS%20MUNICIPALES\1%20ER%20TRIMESTRE\2885-AMENPOR%20S.A%20DE%20C.V%20-$62.40-SERVICIOS%20MUNICIPALES_Censurado.pdf" TargetMode="External"/><Relationship Id="rId451" Type="http://schemas.openxmlformats.org/officeDocument/2006/relationships/hyperlink" Target="file:///\\192.168.0.56\uaci\edwin_ortez\A&#209;O%202023\DOCUMENTOS%20DE%20COMPRAS%202023\DOCUMENTOS%20POR%20UNIDAD\UATM\2DO%20TRIMESTRE\3755-AMENPOR%20S.A%20DE%20C.V-$30.00-UATM_Censurado.pdf" TargetMode="External"/><Relationship Id="rId549" Type="http://schemas.openxmlformats.org/officeDocument/2006/relationships/hyperlink" Target="file:///\\192.168.0.56\uaci\edwin_ortez\A&#209;O%202023\DOCUMENTOS%20DE%20COMPRAS%202023\DOCUMENTOS%20POR%20UNIDAD\ALUMBRADO%20PUBLICO\2DO%20TRIMESTRE\3785-FREDI%20EDGARDO%20LOPEZ%20DELGADO-$555.00-ALUMBRADO%20PUBLICO_Censurado.pdf" TargetMode="External"/><Relationship Id="rId756" Type="http://schemas.openxmlformats.org/officeDocument/2006/relationships/hyperlink" Target="file:///\\192.168.0.56\uaci\edwin_ortez\A&#209;O%202023\DOCUMENTOS%20DE%20COMPRAS%202023\DOCUMENTOS%20POR%20UNIDAD\SERVICIOS%20MUNICIPALES\2DO%20TRIMESTRE\4124-ELMER%20VLADIMIR%20PALACIOS%20ZAMORA-$65.00-SERVICIOS%20GENERALES_Censurado.pdf" TargetMode="External"/><Relationship Id="rId1179" Type="http://schemas.openxmlformats.org/officeDocument/2006/relationships/hyperlink" Target="file:///\\192.168.0.56\uaci\edwin_ortez\A&#209;O%202023\DOCUMENTOS%20DE%20COMPRAS%202023\DOCUMENTOS%20POR%20UNIDAD\PROYECCION%20SOCIAL\3ER%20TRIMESTRE\4635-FUNERALES%20GUARDADO%20S.A%20DE%20C.V-$125.00-PROYECCION%20SOCIAL_Censurado.pdf" TargetMode="External"/><Relationship Id="rId104" Type="http://schemas.openxmlformats.org/officeDocument/2006/relationships/hyperlink" Target="file:///\\192.168.0.56\uaci\edwin_ortez\A&#209;O%202023\DOCUMENTOS%20DE%20COMPRAS%202023\DOCUMENTOS%20POR%20UNIDAD\MEDIO%20AMBIENTE\1%20ER%20TRIMESTRE\3196-GRUPO%20JOSELO%20S.A%20DE%20C.V%20-$10.00-MEDIO%20AMBIENTE%20_Censurado.pdf" TargetMode="External"/><Relationship Id="rId188" Type="http://schemas.openxmlformats.org/officeDocument/2006/relationships/hyperlink" Target="file:///\\192.168.0.56\uaci\edwin_ortez\A&#209;O%202023\DOCUMENTOS%20DE%20COMPRAS%202023\DOCUMENTOS%20POR%20UNIDAD\PROYECCION%20SOCIAL\1%20ER%20TRIMESTRE\3156-ELENA%20DEL%20CARMEN%20ESCOBAR%20DE%20GALAN-450.40-PROYECCION%20SOCIAL_Censurado.pdf" TargetMode="External"/><Relationship Id="rId311" Type="http://schemas.openxmlformats.org/officeDocument/2006/relationships/hyperlink" Target="file:///\\192.168.0.56\uaci\edwin_ortez\A&#209;O%202023\DOCUMENTOS%20DE%20COMPRAS%202023\DOCUMENTOS%20POR%20UNIDAD\UNIDAD%20DE%20LA%20MUJER\1ER%20TRIMESTRE\3526-ADRIANA%20MARISOL%20ZELADA%20ALVARENGA-$40.00-UNIDAD%20DE%20LA%20MUJER_Censurado.pdf" TargetMode="External"/><Relationship Id="rId395" Type="http://schemas.openxmlformats.org/officeDocument/2006/relationships/hyperlink" Target="file:///\\192.168.0.56\uaci\edwin_ortez\A&#209;O%202023\DOCUMENTOS%20DE%20COMPRAS%202023\DOCUMENTOS%20POR%20UNIDAD\ALUMBRADO%20PUBLICO\2DO%20TRIMESTRE\3605-FERRETERIA%20EPA%20S.A%20DE%20C.V%20-$8700.00-ALUMBRADO%20PUBLICO_Censurado.pdf" TargetMode="External"/><Relationship Id="rId409" Type="http://schemas.openxmlformats.org/officeDocument/2006/relationships/hyperlink" Target="file:///\\192.168.0.56\uaci\edwin_ortez\A&#209;O%202023\DOCUMENTOS%20DE%20COMPRAS%202023\DOCUMENTOS%20POR%20UNIDAD\SERVICIOS%20MUNICIPALES\2DO%20TRIMESTRE\3606-ROBERTO%20ATILIO%20RIVAS%20LOPEZ%20-$365.00-SERVICIOS%20MUNICIPALES_Censurado.pdf" TargetMode="External"/><Relationship Id="rId963" Type="http://schemas.openxmlformats.org/officeDocument/2006/relationships/hyperlink" Target="file:///\\192.168.0.56\uaci\edwin_ortez\A&#209;O%202023\DOCUMENTOS%20DE%20COMPRAS%202023\DOCUMENTOS%20POR%20UNIDAD\PROYECCION%20SOCIAL\3ER%20TRIMESTRE\4389-SUSANA%20MARLYN%20JAACOBO-$223.00-PROYECCION%20SOCIAL_Censurado.pdf" TargetMode="External"/><Relationship Id="rId1039" Type="http://schemas.openxmlformats.org/officeDocument/2006/relationships/hyperlink" Target="file:///\\192.168.0.56\uaci\edwin_ortez\A&#209;O%202023\DOCUMENTOS%20DE%20COMPRAS%202023\DOCUMENTOS%20POR%20UNIDAD\ADMINISTRADOR%20DE%20AGUA%20POTABLE\3ER%20TRIMESTRE\4527-SANTOS%20MURCIA%20SIBRIAN-$16.90-PROYECTOS%20DE%20AGUA_Censurado.pdf" TargetMode="External"/><Relationship Id="rId1246" Type="http://schemas.openxmlformats.org/officeDocument/2006/relationships/hyperlink" Target="file:///\\192.168.0.56\uaci\edwin_ortez\A&#209;O%202023\DOCUMENTOS%20DE%20COMPRAS%202023\DOCUMENTOS%20POR%20UNIDAD\DEPORTES%202023\3ER%20TRIMESTRE\811-MARIO%20ALEXANDER%20ALVARADO-$112.00-DEPORTES_Censurado.pdf" TargetMode="External"/><Relationship Id="rId92" Type="http://schemas.openxmlformats.org/officeDocument/2006/relationships/hyperlink" Target="file:///\\192.168.0.56\uaci\edwin_ortez\A&#209;O%202023\DOCUMENTOS%20DE%20COMPRAS%202023\DOCUMENTOS%20POR%20UNIDAD\PROYECCION%20SOCIAL\1%20ER%20TRIMESTRE\3240-CARLOS%20ANIBAL%20LOPEZ%20VILLALOBOS-$56.00-PROYECCION%20SOCIAL_Censurado.pdf" TargetMode="External"/><Relationship Id="rId616" Type="http://schemas.openxmlformats.org/officeDocument/2006/relationships/hyperlink" Target="file:///\\192.168.0.56\uaci\edwin_ortez\A&#209;O%202023\DOCUMENTOS%20DE%20COMPRAS%202023\DOCUMENTOS%20POR%20UNIDAD\PROYECCION%20SOCIAL\2DO%20TRIMESTRE\3828-RICARDO%20JOSE%20MONTERROSA%20ORELLANA-$945.00-PROYECCION%20SOCIAL_Censurado.pdf" TargetMode="External"/><Relationship Id="rId823" Type="http://schemas.openxmlformats.org/officeDocument/2006/relationships/hyperlink" Target="file:///\\192.168.0.56\uaci\edwin_ortez\A&#209;O%202023\DOCUMENTOS%20DE%20COMPRAS%202023\DOCUMENTOS%20POR%20UNIDAD\ALUMBRADO%20PUBLICO\3ER%20TRIMESTRE\4247-SANTOS%20MURCIA%20SIBRIAN-$625.55-ALUMBRADO%20PUBLICO.pdf" TargetMode="External"/><Relationship Id="rId255" Type="http://schemas.openxmlformats.org/officeDocument/2006/relationships/hyperlink" Target="file:///\\192.168.0.56\uaci\edwin_ortez\A&#209;O%202023\DOCUMENTOS%20DE%20COMPRAS%202023\DOCUMENTOS%20POR%20UNIDAD\MEDIO%20AMBIENTE\1%20ER%20TRIMESTRE\2194-ZONIA%20MARIBEL%20MARTINEZ%20NU&#209;EZ-$474.84-MEDIO%20AMBIENTE%20_Censurado.pdf" TargetMode="External"/><Relationship Id="rId462" Type="http://schemas.openxmlformats.org/officeDocument/2006/relationships/hyperlink" Target="file:///\\192.168.0.56\uaci\edwin_ortez\A&#209;O%202023\DOCUMENTOS%20DE%20COMPRAS%202023\DOCUMENTOS%20POR%20UNIDAD\GERENCIA%20GENERAL\2DO%20TRIMESTRE\3722-DAVID%20DE%20JESUS%20NU&#209;EZ%20ROSA-$120.00-GERENCIA%20GENERAL_Censurado.pdf" TargetMode="External"/><Relationship Id="rId1092" Type="http://schemas.openxmlformats.org/officeDocument/2006/relationships/hyperlink" Target="file:///\\192.168.0.56\uaci\edwin_ortez\A&#209;O%202023\DOCUMENTOS%20DE%20COMPRAS%202023\DOCUMENTOS%20POR%20UNIDAD\DEPORTES%202023\3ER%20TRIMESTRE\0779-ZONIA%20MARIBEL%20MARTINEZ%20NU&#209;EZ%20-$80.00-DEPORTES_Censurado.pdf" TargetMode="External"/><Relationship Id="rId1106" Type="http://schemas.openxmlformats.org/officeDocument/2006/relationships/hyperlink" Target="file:///\\192.168.0.56\uaci\edwin_ortez\A&#209;O%202023\DOCUMENTOS%20DE%20COMPRAS%202023\DOCUMENTOS%20POR%20UNIDAD\DEPORTES%202023\3ER%20TRIMESTRE\0781-IRIS%20JACQUELINE%20PALMA%20CARTAGENA-$163.75-DEPORTES_Censurado.pdf" TargetMode="External"/><Relationship Id="rId1313" Type="http://schemas.openxmlformats.org/officeDocument/2006/relationships/hyperlink" Target="file:///\\192.168.0.56\uaci\edwin_ortez\A&#209;O%202023\DOCUMENTOS%20DE%20COMPRAS%202023\DOCUMENTOS%20POR%20UNIDAD\PROYECCION%20SOCIAL\3ER%20TRIMESTRE\4813-UNIVERSIDAD%20DR%20ANDRES%20BELLO-$5333.00-PROYECCION%20SOCIAL_Censurado.pdf" TargetMode="External"/><Relationship Id="rId115" Type="http://schemas.openxmlformats.org/officeDocument/2006/relationships/hyperlink" Target="file:///\\192.168.0.56\uaci\edwin_ortez\A&#209;O%202023\DOCUMENTOS%20DE%20COMPRAS%202023\DOCUMENTOS%20POR%20UNIDAD\PROYECCION%20SOCIAL\1%20ER%20TRIMESTRE\3272-MARTHA%20MARIA%20ORDO&#209;EZ%20CHINCHILLA-$40.00-PROYECCION%20SOCIAL_Censurado.pdf" TargetMode="External"/><Relationship Id="rId322" Type="http://schemas.openxmlformats.org/officeDocument/2006/relationships/hyperlink" Target="file:///\\192.168.0.56\uaci\edwin_ortez\A&#209;O%202023\DOCUMENTOS%20DE%20COMPRAS%202023\DOCUMENTOS%20POR%20UNIDAD\SERVICIOS%20MUNICIPALES\1%20ER%20TRIMESTRE\3454-PRO%20NOBIS%20S.A%20DE%20C.V-$2006.72-SERVICIOS%20GENERALES_Censurado.pdf" TargetMode="External"/><Relationship Id="rId767" Type="http://schemas.openxmlformats.org/officeDocument/2006/relationships/hyperlink" Target="file:///\\192.168.0.56\uaci\edwin_ortez\A&#209;O%202023\DOCUMENTOS%20DE%20COMPRAS%202023\DOCUMENTOS%20POR%20UNIDAD\ALUMBRADO%20PUBLICO\2DO%20TRIMESTRE\4020-SANTOS%20MURCIA%20SIBRIAN-$67.00-ALUMBRADO%20PUBLICO_Censurado.pdf" TargetMode="External"/><Relationship Id="rId974" Type="http://schemas.openxmlformats.org/officeDocument/2006/relationships/hyperlink" Target="file:///\\192.168.0.56\uaci\edwin_ortez\A&#209;O%202023\DOCUMENTOS%20DE%20COMPRAS%202023\DOCUMENTOS%20POR%20UNIDAD\DEPORTES%202023\3ER%20TRIMESTRE\0628-ZONIA%20MARIBEL%20MARTINEZ%20NU&#209;EZ-$65.30-DEPORTES_Censurado.pdf" TargetMode="External"/><Relationship Id="rId199" Type="http://schemas.openxmlformats.org/officeDocument/2006/relationships/hyperlink" Target="file:///\\192.168.0.56\uaci\edwin_ortez\A&#209;O%202023\DOCUMENTOS%20DE%20COMPRAS%202023\DOCUMENTOS%20POR%20UNIDAD\PROYECCION%20SOCIAL\1%20ER%20TRIMESTRE\3288-ANA%20RUTH%20ERAZO%20DE%20GUARDADO-$26.50-PROYECCION%20SOCIAL_Censurado.pdf" TargetMode="External"/><Relationship Id="rId627" Type="http://schemas.openxmlformats.org/officeDocument/2006/relationships/hyperlink" Target="file:///\\192.168.0.56\uaci\edwin_ortez\A&#209;O%202023\DOCUMENTOS%20DE%20COMPRAS%202023\DOCUMENTOS%20POR%20UNIDAD\PROYECCION%20SOCIAL\2DO%20TRIMESTRE\3816-FREDI%20EDGARDO%20LOPEZ%20DELGADO-$400.00-PROYECCION%20SOCIAL_Censurado.pdf" TargetMode="External"/><Relationship Id="rId834" Type="http://schemas.openxmlformats.org/officeDocument/2006/relationships/hyperlink" Target="file:///\\192.168.0.56\uaci\edwin_ortez\A&#209;O%202023\DOCUMENTOS%20DE%20COMPRAS%202023\DOCUMENTOS%20POR%20UNIDAD\PROYECCION%20SOCIAL\3ER%20TRIMESTRE\4258-MARIA%20FRANCISCA%20HERNANDEZ%20DE%20CASTRO-$2,500.00-PROYECCION%20SOCIAL_Censurado.pdf" TargetMode="External"/><Relationship Id="rId1257" Type="http://schemas.openxmlformats.org/officeDocument/2006/relationships/hyperlink" Target="file:///\\192.168.0.56\uaci\edwin_ortez\A&#209;O%202023\DOCUMENTOS%20DE%20COMPRAS%202023\DOCUMENTOS%20POR%20UNIDAD\PROYECCION%20SOCIAL\3ER%20TRIMESTRE\4728-MARIA%20FRANCISCA%20HERNADEZ%20DE%20CASTRO-$41.25-PROYECCION%20SOCIAL_Censurado.pdf" TargetMode="External"/><Relationship Id="rId266" Type="http://schemas.openxmlformats.org/officeDocument/2006/relationships/hyperlink" Target="file:///\\192.168.0.56\uaci\edwin_ortez\A&#209;O%202023\DOCUMENTOS%20DE%20COMPRAS%202023\DOCUMENTOS%20POR%20UNIDAD\ALUMBRADO%20PUBLICO\1%20ER%20TRIMESTRE\3406-SANTOS%20MURCIA%20SIBRIAN-$475.80-ALUMBRADO%20PUBLICO_Censurado.pdf" TargetMode="External"/><Relationship Id="rId473" Type="http://schemas.openxmlformats.org/officeDocument/2006/relationships/hyperlink" Target="file:///\\192.168.0.56\uaci\edwin_ortez\A&#209;O%202023\DOCUMENTOS%20DE%20COMPRAS%202023\DOCUMENTOS%20POR%20UNIDAD\UNIDAD%20DE%20LA%20MUJER\2DO%20TRIMESTRE\3687-ADRIANA%20MARISOL%20ZELADA%20ALVARENGA-$42.00-UNIDAD%20DE%20LA%20MUJER%20_Censurado.pdf" TargetMode="External"/><Relationship Id="rId680" Type="http://schemas.openxmlformats.org/officeDocument/2006/relationships/hyperlink" Target="file:///\\192.168.0.56\uaci\edwin_ortez\A&#209;O%202023\DOCUMENTOS%20DE%20COMPRAS%202023\DOCUMENTOS%20POR%20UNIDAD\PROYECCION%20SOCIAL\2DO%20TRIMESTRE\3861-SONIA%20BETY%20LOPEZ%20DE%20MIRANDA-$45.00-PROYECCION%20SOCIAL_Censurado.pdf" TargetMode="External"/><Relationship Id="rId901" Type="http://schemas.openxmlformats.org/officeDocument/2006/relationships/hyperlink" Target="file:///\\192.168.0.56\uaci\edwin_ortez\A&#209;O%202023\DOCUMENTOS%20DE%20COMPRAS%202023\DOCUMENTOS%20POR%20UNIDAD\MERCADO%20MUNICIPAL\2DO%20TRIMESTRE\4159-SANTOS%20MURCIA%20SIBRIAN-$139.00-MERCADO%20MUNICIPAL_Censurado.pdf" TargetMode="External"/><Relationship Id="rId1117" Type="http://schemas.openxmlformats.org/officeDocument/2006/relationships/hyperlink" Target="file:///\\192.168.0.56\uaci\edwin_ortez\A&#209;O%202023\DOCUMENTOS%20DE%20COMPRAS%202023\DOCUMENTOS%20POR%20UNIDAD\DEPORTES%202023\3ER%20TRIMESTRE\0784-WILFREDO%20ANTONIO%20ALAS-$278.00-DEORTES_Censurado.pdf" TargetMode="External"/><Relationship Id="rId30" Type="http://schemas.openxmlformats.org/officeDocument/2006/relationships/hyperlink" Target="file:///\\192.168.0.56\uaci\edwin_ortez\A&#209;O%202023\DOCUMENTOS%20DE%20COMPRAS%202023\DOCUMENTOS%20POR%20UNIDAD\PROYECCION%20SOCIAL\1%20ER%20TRIMESTRE\3151-CLAUDIA%20BEATRIZ%20GUERRA%20ANGEL-$500-PROYECCION%20SOCIAL_Censurado.pdf" TargetMode="External"/><Relationship Id="rId126" Type="http://schemas.openxmlformats.org/officeDocument/2006/relationships/hyperlink" Target="file:///\\192.168.0.56\uaci\edwin_ortez\A&#209;O%202023\DOCUMENTOS%20DE%20COMPRAS%202023\DOCUMENTOS%20POR%20UNIDAD\ALUMBRADO%20PUBLICO\1%20ER%20TRIMESTRE\3249-SANTOS%20MURCIA%20SIBRIAN-$16.95-ALUMBRADO%20PUBLICO_Censurado.pdf" TargetMode="External"/><Relationship Id="rId333" Type="http://schemas.openxmlformats.org/officeDocument/2006/relationships/hyperlink" Target="file:///\\192.168.0.56\uaci\edwin_ortez\A&#209;O%202023\DOCUMENTOS%20DE%20COMPRAS%202023\DOCUMENTOS%20POR%20UNIDAD\PROYECCION%20SOCIAL\1%20ER%20TRIMESTRE\3413-OVIDIO%20AMILCAR%20SANTOS%20RAMIREZ-$1254.00-PROYECCION%20SOCIAL_Censurado.pdf" TargetMode="External"/><Relationship Id="rId540" Type="http://schemas.openxmlformats.org/officeDocument/2006/relationships/hyperlink" Target="file:///\\192.168.0.56\uaci\edwin_ortez\A&#209;O%202023\DOCUMENTOS%20DE%20COMPRAS%202023\DOCUMENTOS%20POR%20UNIDAD\DESPACHO%20MUNICIPAL\2DO%20TRIMESTRE\3836-MARIA%20FRANCISCA%20HERNANDEZ%20DE%20CASTRO-$31.80-DESPACHO%20MUNICIP_Censurado.pdf" TargetMode="External"/><Relationship Id="rId778" Type="http://schemas.openxmlformats.org/officeDocument/2006/relationships/hyperlink" Target="file:///\\192.168.0.56\uaci\edwin_ortez\A&#209;O%202023\DOCUMENTOS%20DE%20COMPRAS%202023\DOCUMENTOS%20POR%20UNIDAD\SERVICIOS%20MUNICIPALES\2DO%20TRIMESTRE\4117-SANTOS%20MURCIA%20SIBRIAN-$129.90-SERVICIOS%20GENERALES_Censurado.pdf" TargetMode="External"/><Relationship Id="rId985" Type="http://schemas.openxmlformats.org/officeDocument/2006/relationships/hyperlink" Target="file:///\\192.168.0.56\uaci\edwin_ortez\A&#209;O%202023\DOCUMENTOS%20DE%20COMPRAS%202023\DOCUMENTOS%20POR%20UNIDAD\PRIMERA%20INFANCIA%20NI&#209;EZ%20Y%20ADOLESCENCIA\3ER%20TRIMESTRE\4445-HELIA%20HENRIQUEZ%20DE%20SANCHEZ-$339.95-UPINA_Censurado.pdf" TargetMode="External"/><Relationship Id="rId1170" Type="http://schemas.openxmlformats.org/officeDocument/2006/relationships/hyperlink" Target="file:///\\192.168.0.56\uaci\edwin_ortez\A&#209;O%202023\DOCUMENTOS%20DE%20COMPRAS%202023\DOCUMENTOS%20POR%20UNIDAD\PROYECCION%20SOCIAL\3ER%20TRIMESTRE\4657-JOSE%20RUTILIO%20ALEMAN%20VASQUEZ-$162.00-PROYECCION%20SOCIAL_Censurado.pdf" TargetMode="External"/><Relationship Id="rId638" Type="http://schemas.openxmlformats.org/officeDocument/2006/relationships/hyperlink" Target="file:///\\192.168.0.56\uaci\edwin_ortez\A&#209;O%202023\DOCUMENTOS%20DE%20COMPRAS%202023\DOCUMENTOS%20POR%20UNIDAD\PROYECCION%20SOCIAL\2DO%20TRIMESTRE\3862-ANA%20RUTH%20ERAZO%20DE%20GUARDADO-$30.00-PROYECCION%20SOCIAL_Censurado.pdf" TargetMode="External"/><Relationship Id="rId845" Type="http://schemas.openxmlformats.org/officeDocument/2006/relationships/hyperlink" Target="file:///\\192.168.0.56\uaci\edwin_ortez\A&#209;O%202023\DOCUMENTOS%20DE%20COMPRAS%202023\DOCUMENTOS%20POR%20UNIDAD\COMUNICACIONES\3ER%20TRIMESTRE\4315-CORPORACION%20RENACER%20ECLESIAL%20DE%20EL%20SALVADOR%20S.A.%20DE%20C.V.-$150.00-COMUNICACIONES_Censurado.pdf" TargetMode="External"/><Relationship Id="rId1030" Type="http://schemas.openxmlformats.org/officeDocument/2006/relationships/hyperlink" Target="file:///\\192.168.0.56\uaci\edwin_ortez\A&#209;O%202023\DOCUMENTOS%20DE%20COMPRAS%202023\DOCUMENTOS%20POR%20UNIDAD\DEPORTES%202023\3ER%20TRIMESTRE\0752-JOSE%20SALVADOR%20GUEVARA-$20.00-DEPORTES_Censurado.pdf" TargetMode="External"/><Relationship Id="rId1268" Type="http://schemas.openxmlformats.org/officeDocument/2006/relationships/hyperlink" Target="file:///\\192.168.0.56\uaci\edwin_ortez\A&#209;O%202023\DOCUMENTOS%20DE%20COMPRAS%202023\DOCUMENTOS%20POR%20UNIDAD\PRIMERA%20INFANCIA%20NI&#209;EZ%20Y%20ADOLESCENCIA\3ER%20TRIMESTRE\4736-HELIA%20HERNRIQUEZ%20DE%20SANCHEZ%20-$372.80-PRIMERA%20INFANCIA%20NI&#209;EZ%20Y%20ADOLECENCIA_Censurado.pdf" TargetMode="External"/><Relationship Id="rId277" Type="http://schemas.openxmlformats.org/officeDocument/2006/relationships/hyperlink" Target="file:///\\192.168.0.56\uaci\edwin_ortez\A&#209;O%202023\DOCUMENTOS%20DE%20COMPRAS%202023\DOCUMENTOS%20POR%20UNIDAD\PROYECCION%20SOCIAL\1%20ER%20TRIMESTRE\3508-DIHARE%20S.A%20DE%20C.V-$22.50-PROYECCION%20SOCIAL_Censurado.pdf" TargetMode="External"/><Relationship Id="rId400" Type="http://schemas.openxmlformats.org/officeDocument/2006/relationships/hyperlink" Target="file:///\\192.168.0.56\uaci\edwin_ortez\A&#209;O%202023\DOCUMENTOS%20DE%20COMPRAS%202023\DOCUMENTOS%20POR%20UNIDAD\SERVICIOS%20MUNICIPALES\2DO%20TRIMESTRE\3612-ASEGURADORA%20AGRICOLA%20COMERCIAL%20S.A%20-$2021.65-SERVICIOS%20MUNICIPALES_Censurado.pdf" TargetMode="External"/><Relationship Id="rId484" Type="http://schemas.openxmlformats.org/officeDocument/2006/relationships/hyperlink" Target="file:///\\192.168.0.56\uaci\edwin_ortez\A&#209;O%202023\DOCUMENTOS%20DE%20COMPRAS%202023\DOCUMENTOS%20POR%20UNIDAD\ALUMBRADO%20PUBLICO\2DO%20TRIMESTRE\3735-ZONIA%20MARIBEL%20MARTINEZ%20NU&#209;EZ-$110.65-ALUMBRADO%20PUBLICO_Censurado.pdf" TargetMode="External"/><Relationship Id="rId705" Type="http://schemas.openxmlformats.org/officeDocument/2006/relationships/hyperlink" Target="file:///\\192.168.0.56\uaci\edwin_ortez\A&#209;O%202023\DOCUMENTOS%20DE%20COMPRAS%202023\DOCUMENTOS%20POR%20UNIDAD\PROYECTOS\2DO%20TRIMESTRE\3985-FREDI%20EDGARDO%20LOPEZ%20DELGADO-$35.00-PROYECTOS_Censurado.pdf" TargetMode="External"/><Relationship Id="rId1128" Type="http://schemas.openxmlformats.org/officeDocument/2006/relationships/hyperlink" Target="file:///\\192.168.0.56\uaci\edwin_ortez\A&#209;O%202023\DOCUMENTOS%20DE%20COMPRAS%202023\DOCUMENTOS%20POR%20UNIDAD\PROYECCION%20SOCIAL\3ER%20TRIMESTRE\4588-MARIA%20FRANCISCA%20HERNANDEZ%20DE%20CASRO-$41.55-PROYECCION%20SOCIAL_Censurado.pdf" TargetMode="External"/><Relationship Id="rId137" Type="http://schemas.openxmlformats.org/officeDocument/2006/relationships/hyperlink" Target="file:///\\192.168.0.56\uaci\edwin_ortez\A&#209;O%202023\DOCUMENTOS%20DE%20COMPRAS%202023\DOCUMENTOS%20POR%20UNIDAD\PROYECTOS\1%20ER%20TRIMESTRE\3252-FREDI%20EDGARDO%20LOPEZ%20DELGADO-$1200.00-PROYECTOS_Censurado.pdf" TargetMode="External"/><Relationship Id="rId344" Type="http://schemas.openxmlformats.org/officeDocument/2006/relationships/hyperlink" Target="file:///\\192.168.0.56\uaci\edwin_ortez\A&#209;O%202023\DOCUMENTOS%20DE%20COMPRAS%202023\DOCUMENTOS%20POR%20UNIDAD\SERVICIOS%20MUNICIPALES\2DO%20TRIMESTRE\3480-DAVID%20JONATHAN%20RAMOS%20MIRA-$233.33-SERVICIOS%20MUNICIPALES_Censurado.pdf" TargetMode="External"/><Relationship Id="rId691" Type="http://schemas.openxmlformats.org/officeDocument/2006/relationships/hyperlink" Target="file:///\\192.168.0.56\uaci\edwin_ortez\A&#209;O%202023\DOCUMENTOS%20DE%20COMPRAS%202023\DOCUMENTOS%20POR%20UNIDAD\ADMINISTRADOR%20DE%20AGUA%20POTABLE\2DO%20TRIMESTRE\3936-SANTOS%20MURCIA%20SIBRIAN-$91.55-AGUA%20POTABLE_Censurado.pdf" TargetMode="External"/><Relationship Id="rId789" Type="http://schemas.openxmlformats.org/officeDocument/2006/relationships/hyperlink" Target="file:///\\192.168.0.56\uaci\edwin_ortez\A&#209;O%202023\DOCUMENTOS%20DE%20COMPRAS%202023\DOCUMENTOS%20POR%20UNIDAD\PRIMERA%20INFANCIA%20SI&#209;EZ%20Y%20ADOLESCENCIA\2DO%20TRIMESTRE\4069-HELIA%20HENRIQUEZ%20DE%20SANCHEZ-$353.10-PRIMERA%20INFANCIA_Censurado.pdf" TargetMode="External"/><Relationship Id="rId912" Type="http://schemas.openxmlformats.org/officeDocument/2006/relationships/hyperlink" Target="file:///\\192.168.0.56\uaci\edwin_ortez\A&#209;O%202023\DOCUMENTOS%20DE%20COMPRAS%202023\DOCUMENTOS%20POR%20UNIDAD\SERVICIOS%20MUNICIPALES\3ER%20TRIMESTRE\4354-DIHARE%20S.A.%20DE%20C.V.-$31.40-SERVICIOS%20MUNICIPALES_Censurado.pdf" TargetMode="External"/><Relationship Id="rId996" Type="http://schemas.openxmlformats.org/officeDocument/2006/relationships/hyperlink" Target="file:///\\192.168.0.56\uaci\edwin_ortez\A&#209;O%202023\DOCUMENTOS%20DE%20COMPRAS%202023\DOCUMENTOS%20POR%20UNIDAD\ALUMBRADO%20PUBLICO\3ER%20TRIMESTRE\4414-ZONIA%20MARIBEL%20MARTINEZ%20NU&#209;EZ-$135.40-ALUMBRADO%20PUBLICO_Censurado.pdf" TargetMode="External"/><Relationship Id="rId41" Type="http://schemas.openxmlformats.org/officeDocument/2006/relationships/hyperlink" Target="file:///\\192.168.0.56\uaci\edwin_ortez\A&#209;O%202023\DOCUMENTOS%20DE%20COMPRAS%202023\DOCUMENTOS%20POR%20UNIDAD\PROYECCION%20SOCIAL\1%20ER%20TRIMESTRE\3203-WILLIAMS%20ARMANDO%20LOPEZ%20GOMEZ%20-$140.00-PROYECCION%20SOCIAL%20_Censurado.pdf" TargetMode="External"/><Relationship Id="rId551" Type="http://schemas.openxmlformats.org/officeDocument/2006/relationships/hyperlink" Target="file:///\\192.168.0.56\uaci\edwin_ortez\A&#209;O%202023\DOCUMENTOS%20DE%20COMPRAS%202023\DOCUMENTOS%20POR%20UNIDAD\ALUMBRADO%20PUBLICO\2DO%20TRIMESTRE\3696-GRUPO%20MEW%20S.A%20DE%20C.V%20-$4097.50-ALUMBRADO%20PUBLICO_Censurado.pdf" TargetMode="External"/><Relationship Id="rId649" Type="http://schemas.openxmlformats.org/officeDocument/2006/relationships/hyperlink" Target="file:///\\192.168.0.56\uaci\edwin_ortez\A&#209;O%202023\DOCUMENTOS%20DE%20COMPRAS%202023\DOCUMENTOS%20POR%20UNIDAD\PRIMERA%20INFANCIA%20SI&#209;EZ%20Y%20ADOLESCENCIA\2DO%20TRIMESTRE\3937-KOORMAOS%20S.A%20DE%20C.V-$70.11-PRIMERA%20INFANCIA%20_Censurado.pdf" TargetMode="External"/><Relationship Id="rId856" Type="http://schemas.openxmlformats.org/officeDocument/2006/relationships/hyperlink" Target="file:///\\192.168.0.56\uaci\edwin_ortez\A&#209;O%202023\DOCUMENTOS%20DE%20COMPRAS%202023\DOCUMENTOS%20POR%20UNIDAD\MEDIO%20AMBIENTE\3ER%20TRIMESTRE\4407-FREDI%20EDGARDO%20LOPEZ%20DELGADO-$447.50-MEDIO%20AMBIENTE_Censurado.pdf" TargetMode="External"/><Relationship Id="rId1181" Type="http://schemas.openxmlformats.org/officeDocument/2006/relationships/hyperlink" Target="file:///\\192.168.0.56\uaci\edwin_ortez\A&#209;O%202023\DOCUMENTOS%20DE%20COMPRAS%202023\DOCUMENTOS%20POR%20UNIDAD\SERVICIOS%20MUNICIPALES\3ER%20TRIMESTRE\4673-ERA%20S.A%20DE%20C.V-$1875.00-SERVICIOS%20GENERALES_Censurado.pdf" TargetMode="External"/><Relationship Id="rId1279" Type="http://schemas.openxmlformats.org/officeDocument/2006/relationships/hyperlink" Target="file:///\\192.168.0.56\uaci\edwin_ortez\A&#209;O%202023\DOCUMENTOS%20DE%20COMPRAS%202023\DOCUMENTOS%20POR%20UNIDAD\PROYECCION%20SOCIAL\3ER%20TRIMESTRE\4724-CARMEN%20ELENA%20GUARDADO%20RAMIREZ-$16.00-PROYECCION%20SOCIAL_Censurado.pdf" TargetMode="External"/><Relationship Id="rId190" Type="http://schemas.openxmlformats.org/officeDocument/2006/relationships/hyperlink" Target="file:///\\192.168.0.56\uaci\edwin_ortez\A&#209;O%202023\DOCUMENTOS%20DE%20COMPRAS%202023\DOCUMENTOS%20POR%20UNIDAD\DESPACHO%20MUNICIPAL\1%20ER%20TRIMESTRE\3353-%20LA%20CENTRAL%20DE%20SEGUROS%20Y%20FIANZAS%20-$370.50-DESPACHO%20MUNICIPA_Censurado.pdf" TargetMode="External"/><Relationship Id="rId204" Type="http://schemas.openxmlformats.org/officeDocument/2006/relationships/hyperlink" Target="file:///\\192.168.0.56\uaci\edwin_ortez\A&#209;O%202023\DOCUMENTOS%20DE%20COMPRAS%202023\DOCUMENTOS%20POR%20UNIDAD\DESPACHO%20MUNICIPAL\1%20ER%20TRIMESTRE\3307-MARIA%20FRANCISCA%20HERNANDEZ%20DE%20CASTRO-$36.50-DESPACHO%20MUNICIPAL_Censurado.pdf" TargetMode="External"/><Relationship Id="rId288" Type="http://schemas.openxmlformats.org/officeDocument/2006/relationships/hyperlink" Target="file:///\\192.168.0.56\uaci\edwin_ortez\A&#209;O%202023\DOCUMENTOS%20DE%20COMPRAS%202023\DOCUMENTOS%20POR%20UNIDAD\PROYECCION%20SOCIAL\1%20ER%20TRIMESTRE\3479-JOHAN%20ELI%20LEONES%20ROSA-$150.00-PROYECCION%20SOCIAL_Censurado.pdf" TargetMode="External"/><Relationship Id="rId411" Type="http://schemas.openxmlformats.org/officeDocument/2006/relationships/hyperlink" Target="file:///\\192.168.0.56\uaci\edwin_ortez\A&#209;O%202023\DOCUMENTOS%20DE%20COMPRAS%202023\DOCUMENTOS%20POR%20UNIDAD\PROYECCION%20SOCIAL\2DO%20TRIMESTRE\3629-ERIC%20FRANCISCO%20DUBON%20HERNANEZ-$612.00-PROYECCION%20SOCIAL%20_Censurado.pdf" TargetMode="External"/><Relationship Id="rId509" Type="http://schemas.openxmlformats.org/officeDocument/2006/relationships/hyperlink" Target="file:///\\192.168.0.56\uaci\edwin_ortez\A&#209;O%202023\DOCUMENTOS%20DE%20COMPRAS%202023\DOCUMENTOS%20POR%20UNIDAD\PROYECCION%20SOCIAL\2DO%20TRIMESTRE\3710-CARLOS%20ANIBAL%20LOPEZ%20VILLALOBOS-$56.00-PROYECCION%20SOCIAL_Censurado.pdf" TargetMode="External"/><Relationship Id="rId1041" Type="http://schemas.openxmlformats.org/officeDocument/2006/relationships/hyperlink" Target="file:///\\192.168.0.56\uaci\edwin_ortez\A&#209;O%202023\DOCUMENTOS%20DE%20COMPRAS%202023\DOCUMENTOS%20POR%20UNIDAD\SERVICIOS%20MUNICIPALES\3ER%20TRIMESTRE\4504-JUAN%20CARLOS%20NU&#209;EZ%20LEON-$100.00-SERVICIOS%20GENERALES_Censurado.pdf" TargetMode="External"/><Relationship Id="rId1139" Type="http://schemas.openxmlformats.org/officeDocument/2006/relationships/hyperlink" Target="file:///\\192.168.0.56\uaci\edwin_ortez\A&#209;O%202023\DOCUMENTOS%20DE%20COMPRAS%202023\DOCUMENTOS%20POR%20UNIDAD\DEPORTES%202023\3ER%20TRIMESTRE\0793-DIEGO%20JOSUE%20ABARCA%20CARCAMO-$231.00-DEPORTES_Censurado.pdf" TargetMode="External"/><Relationship Id="rId495" Type="http://schemas.openxmlformats.org/officeDocument/2006/relationships/hyperlink" Target="file:///\\192.168.0.56\uaci\edwin_ortez\A&#209;O%202023\DOCUMENTOS%20DE%20COMPRAS%202023\DOCUMENTOS%20POR%20UNIDAD\PROYECCION%20SOCIAL\2DO%20TRIMESTRE\3714-JAIME%20OMAR%20SERRANO%20SOLORZANO-$156.25-PROYECCION%20SOCIAL_Censurado.pdf" TargetMode="External"/><Relationship Id="rId716" Type="http://schemas.openxmlformats.org/officeDocument/2006/relationships/hyperlink" Target="file:///\\192.168.0.56\uaci\edwin_ortez\A&#209;O%202023\DOCUMENTOS%20DE%20COMPRAS%202023\DOCUMENTOS%20POR%20UNIDAD\ESTADO%20DEL%20REGISTRO%20FAMILIAR\3869-CALTEC%20S.A%20DE%20C.V-$500.00-REGISTRO%20FAMILIAR_Censurado.pdf" TargetMode="External"/><Relationship Id="rId923" Type="http://schemas.openxmlformats.org/officeDocument/2006/relationships/hyperlink" Target="file:///\\192.168.0.56\uaci\edwin_ortez\A&#209;O%202023\DOCUMENTOS%20DE%20COMPRAS%202023\DOCUMENTOS%20POR%20UNIDAD\PROYECCION%20SOCIAL\3ER%20TRIMESTRE\4298-IRIS%20JACQUELINE%20PALMA%20CARTAGENA-$188.50-PROYECCION%20SOCIAL_Censurado.pdf" TargetMode="External"/><Relationship Id="rId52" Type="http://schemas.openxmlformats.org/officeDocument/2006/relationships/hyperlink" Target="file:///\\192.168.0.56\uaci\edwin_ortez\A&#209;O%202023\DOCUMENTOS%20DE%20COMPRAS%202023\DOCUMENTOS%20POR%20UNIDAD\SERVICIOS%20MUNICIPALES\1%20ER%20TRIMESTRE\3165-ELMER%20VLADIMIR%20PALACIOS%20ZAMORA-$50.00-SERVICIOS%20MUNICIPALES_Censurado.pdf" TargetMode="External"/><Relationship Id="rId148" Type="http://schemas.openxmlformats.org/officeDocument/2006/relationships/hyperlink" Target="file:///\\192.168.0.56\uaci\edwin_ortez\A&#209;O%202023\DOCUMENTOS%20DE%20COMPRAS%202023\DOCUMENTOS%20POR%20UNIDAD\UNIDAD%20DE%20LA%20MUJER\1ER%20TRIMESTRE\3285-JULIO%20ANTONIO%20QUINTANILLA%20CARCAMO-$134.00-UNIDAD%20DE%20LA%20MUJER_Censurado.pdf" TargetMode="External"/><Relationship Id="rId355" Type="http://schemas.openxmlformats.org/officeDocument/2006/relationships/hyperlink" Target="file:///\\192.168.0.56\uaci\edwin_ortez\A&#209;O%202023\DOCUMENTOS%20DE%20COMPRAS%202023\DOCUMENTOS%20POR%20UNIDAD\UNIDAD%20AGROPECUARIA\2DO%20TRIMESTRE\3537-SERVITECA%20S.A%20DE%20C.V%20-$2400.00-AGROPECURIA_Censurado.pdf" TargetMode="External"/><Relationship Id="rId562" Type="http://schemas.openxmlformats.org/officeDocument/2006/relationships/hyperlink" Target="file:///\\192.168.0.56\uaci\edwin_ortez\A&#209;O%202023\DOCUMENTOS%20DE%20COMPRAS%202023\DOCUMENTOS%20POR%20UNIDAD\UNIDAD%20DE%20LA%20MUJER\2DO%20TRIMESTRE\3790-JOSE%20SALVADOR%20GUEVARA-$10.00-UNIDAD%20DE%20LA%20MUJER_Censurado.pdf" TargetMode="External"/><Relationship Id="rId1192" Type="http://schemas.openxmlformats.org/officeDocument/2006/relationships/hyperlink" Target="file:///\\192.168.0.56\uaci\edwin_ortez\A&#209;O%202023\DOCUMENTOS%20DE%20COMPRAS%202023\DOCUMENTOS%20POR%20UNIDAD\PROYECCION%20SOCIAL\3ER%20TRIMESTRE\4660-ELENA%20DEL%20CAMEN%20ESCOBAR%20DE%20GALAN-$13.00-PROYECCION%20SOCIAL_Censurado.pdf" TargetMode="External"/><Relationship Id="rId1206" Type="http://schemas.openxmlformats.org/officeDocument/2006/relationships/hyperlink" Target="file:///\\192.168.0.56\uaci\edwin_ortez\A&#209;O%202023\DOCUMENTOS%20DE%20COMPRAS%202023\DOCUMENTOS%20POR%20UNIDAD\PRIMERA%20INFANCIA%20NI&#209;EZ%20Y%20ADOLESCENCIA\3ER%20TRIMESTRE\4576-PLAN%20INTERNACIONAL%20INC-$625.00-PRIMERA%20INFANCIA%20NI&#209;EZ%20Y%20ADOLECENCIA_Censurado.pdf" TargetMode="External"/><Relationship Id="rId215" Type="http://schemas.openxmlformats.org/officeDocument/2006/relationships/hyperlink" Target="file:///\\192.168.0.56\uaci\edwin_ortez\A&#209;O%202023\DOCUMENTOS%20DE%20COMPRAS%202023\DOCUMENTOS%20POR%20UNIDAD\SERVICIOS%20MUNICIPALES\1%20ER%20TRIMESTRE\3365-PRO%20NOBIS%20S.A%20DE%20C.V%20-$6866.57-SERVICIOS%20MUNICIPALES_Censurado.pdf" TargetMode="External"/><Relationship Id="rId422" Type="http://schemas.openxmlformats.org/officeDocument/2006/relationships/hyperlink" Target="file:///\\192.168.0.56\uaci\edwin_ortez\A&#209;O%202023\DOCUMENTOS%20DE%20COMPRAS%202023\DOCUMENTOS%20POR%20UNIDAD\MEDIO%20AMBIENTE\2DO%20TRIMESTRE\3615-JOSE%20SALVADOR%20GUEVARA-$10.00-MEDIO%20AMBIENTE%20_Censurado.pdf" TargetMode="External"/><Relationship Id="rId867" Type="http://schemas.openxmlformats.org/officeDocument/2006/relationships/hyperlink" Target="file:///\\192.168.0.56\uaci\edwin_ortez\A&#209;O%202023\DOCUMENTOS%20DE%20COMPRAS%202023\DOCUMENTOS%20POR%20UNIDAD\DEPORTES%202023\3ER%20TRIMESTRE\0616-ZONIA%20MARIBEL%20MARTINEZ%20NU&#209;EZ-$30.50-DEPORTES_Censurado.pdf" TargetMode="External"/><Relationship Id="rId1052" Type="http://schemas.openxmlformats.org/officeDocument/2006/relationships/hyperlink" Target="file:///\\192.168.0.56\uaci\edwin_ortez\A&#209;O%202023\DOCUMENTOS%20DE%20COMPRAS%202023\DOCUMENTOS%20POR%20UNIDAD\DEPORTES%202023\3ER%20TRIMESTRE\0751-FREDI%20EDGARDO%20LOPEZ%20DELGADO-$262.50-DEPORTES_Censurado.pdf" TargetMode="External"/><Relationship Id="rId299" Type="http://schemas.openxmlformats.org/officeDocument/2006/relationships/hyperlink" Target="file:///\\192.168.0.56\uaci\edwin_ortez\A&#209;O%202023\DOCUMENTOS%20DE%20COMPRAS%202023\DOCUMENTOS%20POR%20UNIDAD\PROYECCION%20SOCIAL\1%20ER%20TRIMESTRE\3467-MARIA%20FRANCISCA%20HERNANDEZ%20DE%20CASTRO-$36.50-PROYECCION%20SOCIA_Censurado.pdf" TargetMode="External"/><Relationship Id="rId727" Type="http://schemas.openxmlformats.org/officeDocument/2006/relationships/hyperlink" Target="file:///\\192.168.0.56\uaci\edwin_ortez\A&#209;O%202023\DOCUMENTOS%20DE%20COMPRAS%202023\DOCUMENTOS%20POR%20UNIDAD\PROYECCION%20SOCIAL\2DO%20TRIMESTRE\4064-RIGOBERTO%20HERNANDEZ-$225.00-PROYECCION%20SOCIAL_Censurado.pdf" TargetMode="External"/><Relationship Id="rId934" Type="http://schemas.openxmlformats.org/officeDocument/2006/relationships/hyperlink" Target="file:///\\192.168.0.56\uaci\edwin_ortez\A&#209;O%202023\DOCUMENTOS%20DE%20COMPRAS%202023\DOCUMENTOS%20POR%20UNIDAD\GERENCIA%20GENERAL\2DO%20TRIMESTRE\4332-MARIA%20DE%20LOS%20ANGELES%20SANCHEZ%20LOPEZ-$57.50-GERENCIA%20GENERAL_Censurado.pdf" TargetMode="External"/><Relationship Id="rId63" Type="http://schemas.openxmlformats.org/officeDocument/2006/relationships/hyperlink" Target="file:///\\192.168.0.56\uaci\edwin_ortez\A&#209;O%202023\DOCUMENTOS%20DE%20COMPRAS%202023\DOCUMENTOS%20POR%20UNIDAD\PROYECCION%20SOCIAL\1%20ER%20TRIMESTRE\3150-MARIA%20FRANCISCA%20HERNANDEZ%20DE%20CASTRO-$35.00-PROYECCION%20SOCIAL_Censurado.pdf" TargetMode="External"/><Relationship Id="rId159" Type="http://schemas.openxmlformats.org/officeDocument/2006/relationships/hyperlink" Target="file:///\\192.168.0.56\uaci\edwin_ortez\A&#209;O%202023\DOCUMENTOS%20DE%20COMPRAS%202023\DOCUMENTOS%20POR%20UNIDAD\UATM\1%20ER%20TRIMESTRE\3280-CALTEC%20S.A%20DE%20C.V%20-$330.00-UATM%20_Censurado.pdf" TargetMode="External"/><Relationship Id="rId366" Type="http://schemas.openxmlformats.org/officeDocument/2006/relationships/hyperlink" Target="file:///\\192.168.0.56\uaci\edwin_ortez\A&#209;O%202023\DOCUMENTOS%20DE%20COMPRAS%202023\DOCUMENTOS%20POR%20UNIDAD\PROYECCION%20SOCIAL\1%20ER%20TRIMESTRE\3554-SANTOS%20MURCIA%20SIBRIAN-$79.15-PROYECCION%20SOCIAL_Censurado.pdf" TargetMode="External"/><Relationship Id="rId573" Type="http://schemas.openxmlformats.org/officeDocument/2006/relationships/hyperlink" Target="file:///\\192.168.0.56\uaci\edwin_ortez\A&#209;O%202023\DOCUMENTOS%20DE%20COMPRAS%202023\DOCUMENTOS%20POR%20UNIDAD\SERVICIOS%20MUNICIPALES\2DO%20TRIMESTRE\3809-JOSE%20SAVADOR%20GUEVARA-$92.75-SERVICIOS%20MUNICIPALES_Censurado.pdf" TargetMode="External"/><Relationship Id="rId780" Type="http://schemas.openxmlformats.org/officeDocument/2006/relationships/hyperlink" Target="file:///\\192.168.0.56\uaci\edwin_ortez\A&#209;O%202023\DOCUMENTOS%20DE%20COMPRAS%202023\DOCUMENTOS%20POR%20UNIDAD\SERVICIOS%20MUNICIPALES\2DO%20TRIMESTRE\4127-ELMER%20VLADIMIR%20PALACIOS%20ZAMORA-$150.00-SERVICIOS%20GENERALES_Censurado.pdf" TargetMode="External"/><Relationship Id="rId1217" Type="http://schemas.openxmlformats.org/officeDocument/2006/relationships/hyperlink" Target="file:///\\192.168.0.56\uaci\edwin_ortez\A&#209;O%202023\DOCUMENTOS%20DE%20COMPRAS%202023\DOCUMENTOS%20POR%20UNIDAD\PRIMERA%20INFANCIA%20NI&#209;EZ%20Y%20ADOLESCENCIA\3ER%20TRIMESTRE\4701-HELIA%20HENRIQUEZ%20DE%20SANCHEZ-$31.90-PRIMERA%20INFANCIA%20NI&#209;EZ%20Y%20ADOLECENCIA_Censurado.pdf" TargetMode="External"/><Relationship Id="rId226" Type="http://schemas.openxmlformats.org/officeDocument/2006/relationships/hyperlink" Target="file:///\\192.168.0.56\uaci\edwin_ortez\A&#209;O%202023\DOCUMENTOS%20DE%20COMPRAS%202023\DOCUMENTOS%20POR%20UNIDAD\UACI\1ER%20TRIMESTRE\3373-AMENPOR%20S.A%20DE%20C.V-$90.48-UACI_Censurado.pdf" TargetMode="External"/><Relationship Id="rId433" Type="http://schemas.openxmlformats.org/officeDocument/2006/relationships/hyperlink" Target="file:///\\192.168.0.56\uaci\edwin_ortez\A&#209;O%202023\DOCUMENTOS%20DE%20COMPRAS%202023\DOCUMENTOS%20POR%20UNIDAD\PROYECCION%20SOCIAL\2DO%20TRIMESTRE\3377-IRIS%20MARICELA%20MEJIA%20DE%20VILLALOVO-$180.00-PROYECCION%20SOCIAL_Censurado.pdf" TargetMode="External"/><Relationship Id="rId878" Type="http://schemas.openxmlformats.org/officeDocument/2006/relationships/hyperlink" Target="file:///\\192.168.0.56\uaci\edwin_ortez\A&#209;O%202023\DOCUMENTOS%20DE%20COMPRAS%202023\DOCUMENTOS%20POR%20UNIDAD\PRIMERA%20INFANCIA%20NI&#209;EZ%20Y%20ADOLESCENCIA\3ER%20TRIMESTRE\4410-FERNANDO%20ANTONIO%20RAMIREZ%20RAMIREZ-$360.00-UPINA_Censurado.pdf" TargetMode="External"/><Relationship Id="rId1063" Type="http://schemas.openxmlformats.org/officeDocument/2006/relationships/hyperlink" Target="file:///\\192.168.0.56\uaci\edwin_ortez\A&#209;O%202023\DOCUMENTOS%20DE%20COMPRAS%202023\DOCUMENTOS%20POR%20UNIDAD\PRIMERA%20INFANCIA%20NI&#209;EZ%20Y%20ADOLESCENCIA\3ER%20TRIMESTRE\4540-SONIA%20BETY%20LOPEZ%20DE%20MIRANDA-$40.25-PRIMERA%20INFANCIA%20NI&#209;EZ%20Y%20ADOLECENCIA_Censurado.pdf" TargetMode="External"/><Relationship Id="rId1270" Type="http://schemas.openxmlformats.org/officeDocument/2006/relationships/hyperlink" Target="file:///\\192.168.0.56\uaci\edwin_ortez\A&#209;O%202023\DOCUMENTOS%20DE%20COMPRAS%202023\DOCUMENTOS%20POR%20UNIDAD\PRIMERA%20INFANCIA%20NI&#209;EZ%20Y%20ADOLESCENCIA\3ER%20TRIMESTRE\4759-HELIA%20HERNRIQUEZ%20DE%20SANCHEZ%20-$8.00.PRIMERA%20INFANCIA%20NI&#209;EZ%20Y%20ADOLECENCIA_Censurado.pdf" TargetMode="External"/><Relationship Id="rId640" Type="http://schemas.openxmlformats.org/officeDocument/2006/relationships/hyperlink" Target="file:///\\192.168.0.56\uaci\edwin_ortez\A&#209;O%202023\DOCUMENTOS%20DE%20COMPRAS%202023\DOCUMENTOS%20POR%20UNIDAD\PROYECCION%20SOCIAL\2DO%20TRIMESTRE\3865-ANA%20RUTH%20ERAZO%20DE%20GUARDADO-$25.00-PROYECCION%20SOCIAL_Censurado.pdf" TargetMode="External"/><Relationship Id="rId738" Type="http://schemas.openxmlformats.org/officeDocument/2006/relationships/hyperlink" Target="file:///\\192.168.0.56\uaci\edwin_ortez\A&#209;O%202023\DOCUMENTOS%20DE%20COMPRAS%202023\DOCUMENTOS%20POR%20UNIDAD\SERVICIOS%20MUNICIPALES\2DO%20TRIMESTRE\4058-DIHARE%20S.A%20DE%20C.V-$2292.00-SERVICIOS%20GENERALES_Censurado.pdf" TargetMode="External"/><Relationship Id="rId945" Type="http://schemas.openxmlformats.org/officeDocument/2006/relationships/hyperlink" Target="file:///\\192.168.0.56\uaci\edwin_ortez\A&#209;O%202023\DOCUMENTOS%20DE%20COMPRAS%202023\DOCUMENTOS%20POR%20UNIDAD\SERVICIOS%20MUNICIPALES\3ER%20TRIMESTRE\4334-ELMER%20VLADIMIR%20PALACIOS%20ZAMORA-$235.00-SERVICIOS%20MUNICIPALES_Censurado.pdf" TargetMode="External"/><Relationship Id="rId74" Type="http://schemas.openxmlformats.org/officeDocument/2006/relationships/hyperlink" Target="file:///\\192.168.0.56\uaci\edwin_ortez\A&#209;O%202023\DOCUMENTOS%20DE%20COMPRAS%202023\DOCUMENTOS%20POR%20UNIDAD\PROYECCION%20SOCIAL\1%20ER%20TRIMESTRE\2985-MARTA%20DELMY%20HERNANDEZ%20MOLINA-$65.00-PROYECCION%20SOCIAL_Censurado.pdf" TargetMode="External"/><Relationship Id="rId377" Type="http://schemas.openxmlformats.org/officeDocument/2006/relationships/hyperlink" Target="file:///\\192.168.0.56\uaci\edwin_ortez\A&#209;O%202023\DOCUMENTOS%20DE%20COMPRAS%202023\DOCUMENTOS%20POR%20UNIDAD\PROYECCION%20SOCIAL\2DO%20TRIMESTRE\3582-GABRIELA%20ISAMAR%20VIDES%20GONZALEZ%20-$375.00-PROYECCION%20SOCIAL_Censurado.pdf" TargetMode="External"/><Relationship Id="rId500" Type="http://schemas.openxmlformats.org/officeDocument/2006/relationships/hyperlink" Target="file:///\\192.168.0.56\uaci\edwin_ortez\A&#209;O%202023\DOCUMENTOS%20DE%20COMPRAS%202023\DOCUMENTOS%20POR%20UNIDAD\SERVICIOS%20MUNICIPALES\2DO%20TRIMESTRE\3762-JUAN%20CARLOS%20NU&#209;EZ%20LEON-$75.00-SERVICIOS%20MUNICIPALES_Censurado.pdf" TargetMode="External"/><Relationship Id="rId584" Type="http://schemas.openxmlformats.org/officeDocument/2006/relationships/hyperlink" Target="file:///\\192.168.0.56\uaci\edwin_ortez\A&#209;O%202023\DOCUMENTOS%20DE%20COMPRAS%202023\DOCUMENTOS%20POR%20UNIDAD\COMUNICACIONES\2DO%20TRIMESTRE\3753-CORPORACION%20RENACER%20ECLESIAL%20DE%20EL%20SALVADOR%20S.A%20DE%20C.V%20-$150-COMUNICACIONES_Censurado.pdf" TargetMode="External"/><Relationship Id="rId805" Type="http://schemas.openxmlformats.org/officeDocument/2006/relationships/hyperlink" Target="file:///\\192.168.0.56\uaci\edwin_ortez\A&#209;O%202023\DOCUMENTOS%20DE%20COMPRAS%202023\DOCUMENTOS%20POR%20UNIDAD\SERVICIOS%20MUNICIPALES%20BODEGA\2DO%20TRIMESTRE\4050-MARIA%20FRANCISCA%20HERNANDEZ%20DE%20CASTRO-$120-BODEGA%20MUNICIPAL_Censurado.pdf" TargetMode="External"/><Relationship Id="rId1130" Type="http://schemas.openxmlformats.org/officeDocument/2006/relationships/hyperlink" Target="file:///\\192.168.0.56\uaci\edwin_ortez\A&#209;O%202023\DOCUMENTOS%20DE%20COMPRAS%202023\DOCUMENTOS%20POR%20UNIDAD\PRIMERA%20INFANCIA%20NI&#209;EZ%20Y%20ADOLESCENCIA\3ER%20TRIMESTRE\4547-EDUARDO%20ALCIDES%20ALMENDARES%20LOPEZ-$150.00-PRIMERA%20INFANCIA%20NI&#209;EZ%20Y%20ADOLECENCIA_Censurado.pdf" TargetMode="External"/><Relationship Id="rId1228" Type="http://schemas.openxmlformats.org/officeDocument/2006/relationships/hyperlink" Target="file:///\\192.168.0.56\uaci\edwin_ortez\A&#209;O%202023\DOCUMENTOS%20DE%20COMPRAS%202023\DOCUMENTOS%20POR%20UNIDAD\DEPORTES%202023\3ER%20TRIMESTRE\0806-WILFREDO%20ANTONIO%20ALAS%20ARDON-$278.00-DEPORTES_Censurado.pdf" TargetMode="External"/><Relationship Id="rId5" Type="http://schemas.openxmlformats.org/officeDocument/2006/relationships/hyperlink" Target="file:///\\192.168.0.56\uaci\edwin_ortez\A&#209;O%202023\DOCUMENTOS%20DE%20COMPRAS%202023\DOCUMENTOS%20POR%20UNIDAD\ADMINISTRADOR%20DE%20AGUA%20POTABLE\1ER%20TRIMESTRE\3061-SANTOS%20MURCIA%20SIBRIAN%20-$218.65-AGUA%20POTABLE%20.pdf" TargetMode="External"/><Relationship Id="rId237" Type="http://schemas.openxmlformats.org/officeDocument/2006/relationships/hyperlink" Target="file:///\\192.168.0.56\uaci\edwin_ortez\A&#209;O%202023\DOCUMENTOS%20DE%20COMPRAS%202023\DOCUMENTOS%20POR%20UNIDAD\MERCADO%20MUNICIPAL\1%20ER%20TRIMESTRE\3356-ZD%20S.A%20DE%20C.V-$437.95-MERCADO%20MUNICIPAL_Censurado.pdf" TargetMode="External"/><Relationship Id="rId791" Type="http://schemas.openxmlformats.org/officeDocument/2006/relationships/hyperlink" Target="file:///\\192.168.0.56\uaci\edwin_ortez\A&#209;O%202023\DOCUMENTOS%20DE%20COMPRAS%202023\DOCUMENTOS%20POR%20UNIDAD\PRIMERA%20INFANCIA%20SI&#209;EZ%20Y%20ADOLESCENCIA\2DO%20TRIMESTRE\4071-HELIA%20HENRIQUEZ%20DE%20SANCHEZ-$344.00-PRIMERA%20INFANCIA_Censurado.pdf" TargetMode="External"/><Relationship Id="rId889" Type="http://schemas.openxmlformats.org/officeDocument/2006/relationships/hyperlink" Target="file:///\\192.168.0.56\uaci\edwin_ortez\A&#209;O%202023\DOCUMENTOS%20DE%20COMPRAS%202023\DOCUMENTOS%20POR%20UNIDAD\DEPORTES%202023\3ER%20TRIMESTRE\0621-JOSE%20SALVADOR%20GUEVARA-$20.00-DEPORTES_Censurado.pdf" TargetMode="External"/><Relationship Id="rId1074" Type="http://schemas.openxmlformats.org/officeDocument/2006/relationships/hyperlink" Target="file:///\\192.168.0.56\uaci\edwin_ortez\A&#209;O%202023\DOCUMENTOS%20DE%20COMPRAS%202023\DOCUMENTOS%20POR%20UNIDAD\COMUNICACIONES\3ER%20TRIMESTRE\4530-CORPORACION%20%20RENACER%20ECLESIAL%20DE%20EL%20SALVADOR%20S.A%20DE%20C.V_Censurado.pdf" TargetMode="External"/><Relationship Id="rId444" Type="http://schemas.openxmlformats.org/officeDocument/2006/relationships/hyperlink" Target="file:///\\192.168.0.56\uaci\edwin_ortez\A&#209;O%202023\DOCUMENTOS%20DE%20COMPRAS%202023\DOCUMENTOS%20POR%20UNIDAD\PROYECCION%20SOCIAL\2DO%20TRIMESTRE\3586-MAYRA%20IVONNY%20HERNANDEZ%20ZELAYA-$56.00-PROYECCION%20SOCIAL_Censurado.pdf" TargetMode="External"/><Relationship Id="rId651" Type="http://schemas.openxmlformats.org/officeDocument/2006/relationships/hyperlink" Target="file:///\\192.168.0.56\uaci\edwin_ortez\A&#209;O%202023\DOCUMENTOS%20DE%20COMPRAS%202023\DOCUMENTOS%20POR%20UNIDAD\ADMINISTRADOR%20DE%20AGUA%20POTABLE\2DO%20TRIMESTRE\3946-SANTOS%20MURCIA%20SIBRIAN-$543.70-AGUA%20POTABLE_Censurado.pdf" TargetMode="External"/><Relationship Id="rId749" Type="http://schemas.openxmlformats.org/officeDocument/2006/relationships/hyperlink" Target="file:///\\192.168.0.56\uaci\edwin_ortez\A&#209;O%202023\DOCUMENTOS%20DE%20COMPRAS%202023\DOCUMENTOS%20POR%20UNIDAD\MEDIO%20AMBIENTE\2DO%20TRIMESTRE\3507-ELECTROLAB%20MEDIC%20S.A%20DE%20C.V-$63.28-MEDIO%20AMBIENTE_Censurado.pdf" TargetMode="External"/><Relationship Id="rId1281" Type="http://schemas.openxmlformats.org/officeDocument/2006/relationships/hyperlink" Target="file:///\\192.168.0.56\uaci\edwin_ortez\A&#209;O%202023\DOCUMENTOS%20DE%20COMPRAS%202023\DOCUMENTOS%20POR%20UNIDAD\PROYECCION%20SOCIAL\3ER%20TRIMESTRE\4748-ELENA%20DEL%20CARMEN%20DE%20GALAN%20-$49.00-PROYECCION%20SOCIAL_Censurado.pdf" TargetMode="External"/><Relationship Id="rId290" Type="http://schemas.openxmlformats.org/officeDocument/2006/relationships/hyperlink" Target="file:///\\192.168.0.56\uaci\edwin_ortez\A&#209;O%202023\DOCUMENTOS%20DE%20COMPRAS%202023\DOCUMENTOS%20POR%20UNIDAD\ALUMBRADO%20PUBLICO\1%20ER%20TRIMESTRE\3484-SANTOS%20MURCIA%20SIBRIAN-$79.80-ALUMBRADO%20PUBLICO_Censurado.pdf" TargetMode="External"/><Relationship Id="rId304" Type="http://schemas.openxmlformats.org/officeDocument/2006/relationships/hyperlink" Target="file:///\\192.168.0.56\uaci\edwin_ortez\A&#209;O%202023\DOCUMENTOS%20DE%20COMPRAS%202023\DOCUMENTOS%20POR%20UNIDAD\SERVICIOS%20MUNICIPALES\1%20ER%20TRIMESTRE\3427-JOSE%20SALVADOR%20GUEVARA-$259.00-SERVICIOS%20MUNICIPALES_Censurado.pdf" TargetMode="External"/><Relationship Id="rId388" Type="http://schemas.openxmlformats.org/officeDocument/2006/relationships/hyperlink" Target="file:///\\192.168.0.56\uaci\edwin_ortez\A&#209;O%202023\DOCUMENTOS%20DE%20COMPRAS%202023\DOCUMENTOS%20POR%20UNIDAD\UNIDAD%20AGROPECUARIA\2DO%20TRIMESTRE\3599-ELENA%20DEL%20CARMEN%20ESCOBAR%20DE%20GALAN-$40.25-AGROPECUARIA_Censurado.pdf" TargetMode="External"/><Relationship Id="rId511" Type="http://schemas.openxmlformats.org/officeDocument/2006/relationships/hyperlink" Target="file:///\\192.168.0.56\uaci\edwin_ortez\A&#209;O%202023\DOCUMENTOS%20DE%20COMPRAS%202023\DOCUMENTOS%20POR%20UNIDAD\PROYECCION%20SOCIAL\2DO%20TRIMESTRE\3717-GERMAN%20OMAR%20SERRANO%20CARTAGENA-$56.00-PROYECCION%20SOCIAL_Censurado.pdf" TargetMode="External"/><Relationship Id="rId609" Type="http://schemas.openxmlformats.org/officeDocument/2006/relationships/hyperlink" Target="file:///\\192.168.0.56\uaci\edwin_ortez\A&#209;O%202023\DOCUMENTOS%20DE%20COMPRAS%202023\DOCUMENTOS%20POR%20UNIDAD\SERVICIOS%20MUNICIPALES\2DO%20TRIMESTRE\3806-ELMER%20VLADIMIR%20PALACIOS%20ZAMORA-$1209.00-SERVICIOS%20MUNICIPALES_Censurado.pdf" TargetMode="External"/><Relationship Id="rId956" Type="http://schemas.openxmlformats.org/officeDocument/2006/relationships/hyperlink" Target="file:///\\192.168.0.56\uaci\edwin_ortez\A&#209;O%202023\DOCUMENTOS%20DE%20COMPRAS%202023\DOCUMENTOS%20POR%20UNIDAD\DEPORTES%202023\3ER%20TRIMESTRE\0625-ZONIA%20MARIBEL%20MARTINEZ%20NU&#209;EZ-$108.75-DEPORTES_Censurado.pdf" TargetMode="External"/><Relationship Id="rId1141" Type="http://schemas.openxmlformats.org/officeDocument/2006/relationships/hyperlink" Target="file:///\\192.168.0.56\uaci\edwin_ortez\A&#209;O%202023\DOCUMENTOS%20DE%20COMPRAS%202023\DOCUMENTOS%20POR%20UNIDAD\DEPORTES%202023\3ER%20TRIMESTRE\0794-WILFREDO%20ANTONIO%20ALAS%20ARDON%20-$278.00-DEPORTES_Censurado.pdf" TargetMode="External"/><Relationship Id="rId1239" Type="http://schemas.openxmlformats.org/officeDocument/2006/relationships/hyperlink" Target="file:///\\192.168.0.56\uaci\edwin_ortez\A&#209;O%202023\DOCUMENTOS%20DE%20COMPRAS%202023\DOCUMENTOS%20POR%20UNIDAD\GDEL\3ER%20TRIMESTRE\4688-MIRIAN%20GRACIELA%20CARDOZA-$7533.33-%20GDEL_Censurado.pdf" TargetMode="External"/><Relationship Id="rId85" Type="http://schemas.openxmlformats.org/officeDocument/2006/relationships/hyperlink" Target="file:///\\192.168.0.56\uaci\edwin_ortez\A&#209;O%202023\DOCUMENTOS%20DE%20COMPRAS%202023\DOCUMENTOS%20POR%20UNIDAD\PROYECCION%20SOCIAL\1%20ER%20TRIMESTRE\3154-FRANCISCO%20HERNANDEZ%20DE%20CASTRO-$500.00-PROYECCION%20SOCIAL_Censurado.pdf" TargetMode="External"/><Relationship Id="rId150" Type="http://schemas.openxmlformats.org/officeDocument/2006/relationships/hyperlink" Target="file:///\\192.168.0.56\uaci\edwin_ortez\A&#209;O%202023\DOCUMENTOS%20DE%20COMPRAS%202023\DOCUMENTOS%20POR%20UNIDAD\SERVICIOS%20MUNICIPALES\1%20ER%20TRIMESTRE\3259-PRO%20NOBIS%20S.A%20DE%20C.V-$8983.25-SERVICIOS%20MUNICIPALES_Censurado.pdf" TargetMode="External"/><Relationship Id="rId595" Type="http://schemas.openxmlformats.org/officeDocument/2006/relationships/hyperlink" Target="file:///\\192.168.0.56\uaci\edwin_ortez\A&#209;O%202023\DOCUMENTOS%20DE%20COMPRAS%202023\DOCUMENTOS%20POR%20UNIDAD\PROYECTOS\2DO%20TRIMESTRE\3801-INDUSTRIAL%20PARTS%20S.A%20DE%20C.V-$574.94-PROYECTOS_Censurado.pdf" TargetMode="External"/><Relationship Id="rId816" Type="http://schemas.openxmlformats.org/officeDocument/2006/relationships/hyperlink" Target="file:///\\192.168.0.56\uaci\edwin_ortez\A&#209;O%202023\DOCUMENTOS%20DE%20COMPRAS%202023\DOCUMENTOS%20POR%20UNIDAD\PRIMERA%20INFANCIA%20NI&#209;EZ%20Y%20ADOLESCENCIA\3ER%20TRIMESTRE\4232-KOORMAOS%20S.A%20DE%20C.V-$413.20-PRIIMERA%20INFANCIA_Censurado.pdf" TargetMode="External"/><Relationship Id="rId1001" Type="http://schemas.openxmlformats.org/officeDocument/2006/relationships/hyperlink" Target="file:///\\192.168.0.56\uaci\edwin_ortez\A&#209;O%202023\DOCUMENTOS%20DE%20COMPRAS%202023\DOCUMENTOS%20POR%20UNIDAD\PROYECTOS\3ER%20TRIMESTRE\4470-FREDI%20EDGARDO%20LOPEZ%20DELGADO-$43.25-PROYECTOS_Censurado.pdf" TargetMode="External"/><Relationship Id="rId248" Type="http://schemas.openxmlformats.org/officeDocument/2006/relationships/hyperlink" Target="file:///\\192.168.0.56\uaci\edwin_ortez\A&#209;O%202023\DOCUMENTOS%20DE%20COMPRAS%202023\DOCUMENTOS%20POR%20UNIDAD\CONTABILIDAD\1ER%20TRIMESTRE\3375-AMENPOR%20S.A%20DE%20C.V-$12.00-CONTABILIDAD_Censurado.pdf" TargetMode="External"/><Relationship Id="rId455" Type="http://schemas.openxmlformats.org/officeDocument/2006/relationships/hyperlink" Target="file:///\\192.168.0.56\uaci\edwin_ortez\A&#209;O%202023\DOCUMENTOS%20DE%20COMPRAS%202023\DOCUMENTOS%20POR%20UNIDAD\PROYECCION%20SOCIAL\2DO%20TRIMESTRE\3690-MARTIN%20GILBERTO%20FLORES%20VELASQUEZ-$640.00-PROYECCION%20SOCIAL_Censurado.pdf" TargetMode="External"/><Relationship Id="rId662" Type="http://schemas.openxmlformats.org/officeDocument/2006/relationships/hyperlink" Target="file:///\\192.168.0.56\uaci\edwin_ortez\A&#209;O%202023\DOCUMENTOS%20DE%20COMPRAS%202023\DOCUMENTOS%20POR%20UNIDAD\DESPACHO%20MUNICIPAL\2DO%20TRIMESTRE\3955-MARIA%20FRANCISCA%20HERNANDEZ%20DE%20CASTRO-$94.40-DESPACHO%20MUNICIPAL_Censurado.pdf" TargetMode="External"/><Relationship Id="rId1085" Type="http://schemas.openxmlformats.org/officeDocument/2006/relationships/hyperlink" Target="file:///\\192.168.0.56\uaci\edwin_ortez\A&#209;O%202023\DOCUMENTOS%20DE%20COMPRAS%202023\DOCUMENTOS%20POR%20UNIDAD\DEPORTES%202023\3ER%20TRIMESTRE\0767-FREDI%20EDGARDO%20LOPEZ%20DELGADO-$806.85-DEPORTES_Censurado.pdf" TargetMode="External"/><Relationship Id="rId1292" Type="http://schemas.openxmlformats.org/officeDocument/2006/relationships/hyperlink" Target="file:///\\192.168.0.56\uaci\edwin_ortez\A&#209;O%202023\DOCUMENTOS%20DE%20COMPRAS%202023\DOCUMENTOS%20POR%20UNIDAD\PROYECCION%20SOCIAL\3ER%20TRIMESTRE\4785-UNIVERSIDAD%20MONSE&#209;OR%20OSCAR%20ARNULFO%20ROMERO-$187.50-PROYECCION%20SOCIAL_Censurado.pdf" TargetMode="External"/><Relationship Id="rId1306" Type="http://schemas.openxmlformats.org/officeDocument/2006/relationships/hyperlink" Target="file:///\\192.168.0.56\uaci\edwin_ortez\A&#209;O%202023\DOCUMENTOS%20DE%20COMPRAS%202023\DOCUMENTOS%20POR%20UNIDAD\SERVICIOS%20MUNICIPALES\3ER%20TRIMESTRE\4769-ERA%20S.A%20DE%20C.V-161.70-SERVICIOS%20GENARLES_Censurado.pdf" TargetMode="External"/><Relationship Id="rId12" Type="http://schemas.openxmlformats.org/officeDocument/2006/relationships/hyperlink" Target="file:///\\192.168.0.56\uaci\edwin_ortez\A&#209;O%202023\DOCUMENTOS%20DE%20COMPRAS%202023\DOCUMENTOS%20POR%20UNIDAD\PROYECCION%20SOCIAL\1%20ER%20TRIMESTRE\3097-GABRIEL%20HEDILBERTO%20PORTILLO%20MOLINA%20-$720.00-PROYECCION%20SOCIAL_Censurado.pdf" TargetMode="External"/><Relationship Id="rId108" Type="http://schemas.openxmlformats.org/officeDocument/2006/relationships/hyperlink" Target="file:///\\192.168.0.56\uaci\edwin_ortez\A&#209;O%202023\DOCUMENTOS%20DE%20COMPRAS%202023\DOCUMENTOS%20POR%20UNIDAD\ALUMBRADO%20PUBLICO\1%20ER%20TRIMESTRE\3199-SANTOS%20MURCIA%20SIBRIAN-$178.25-ALUMBRADO%20PUBLICO_Censurado.pdf" TargetMode="External"/><Relationship Id="rId315" Type="http://schemas.openxmlformats.org/officeDocument/2006/relationships/hyperlink" Target="file:///\\192.168.0.56\uaci\edwin_ortez\A&#209;O%202023\DOCUMENTOS%20DE%20COMPRAS%202023\DOCUMENTOS%20POR%20UNIDAD\UNIDAD%20AGROPECUARIA\1ER%20TRIMESTRE\3437-GRUPO%20JOSELO%20S.A%20DE%20C.V-$25.50-AGROPECUARIA_Censurado.pdf" TargetMode="External"/><Relationship Id="rId522" Type="http://schemas.openxmlformats.org/officeDocument/2006/relationships/hyperlink" Target="file:///\\192.168.0.56\uaci\edwin_ortez\A&#209;O%202023\DOCUMENTOS%20DE%20COMPRAS%202023\DOCUMENTOS%20POR%20UNIDAD\SERVICIOS%20MUNICIPALES\2DO%20TRIMESTRE\3848-DIHARE%20S.A%20DE%20C.V-983.65-SERVICIOS%20MUNICIPALES_Censurado.pdf" TargetMode="External"/><Relationship Id="rId967" Type="http://schemas.openxmlformats.org/officeDocument/2006/relationships/hyperlink" Target="file:///\\192.168.0.56\uaci\edwin_ortez\A&#209;O%202023\DOCUMENTOS%20DE%20COMPRAS%202023\DOCUMENTOS%20POR%20UNIDAD\PROYECCION%20SOCIAL\3ER%20TRIMESTRE\4439-NIDIA%20ARACELY%20PONCE%20DERAS-$389.00-PROYECCION%20SOCIAL_Censurado.pdf" TargetMode="External"/><Relationship Id="rId1152" Type="http://schemas.openxmlformats.org/officeDocument/2006/relationships/hyperlink" Target="file:///\\192.168.0.56\uaci\edwin_ortez\A&#209;O%202023\DOCUMENTOS%20DE%20COMPRAS%202023\DOCUMENTOS%20POR%20UNIDAD\SERVICIOS%20MUNICIPALES\3ER%20TRIMESTRE\4611-ELEMR%20VLADIMIR%20PALACIOS%20ZAMORA-$510.00-SERVICIOS%20GENERALES_Censurado.pdf" TargetMode="External"/><Relationship Id="rId96" Type="http://schemas.openxmlformats.org/officeDocument/2006/relationships/hyperlink" Target="file:///\\192.168.0.56\uaci\edwin_ortez\A&#209;O%202023\DOCUMENTOS%20DE%20COMPRAS%202023\DOCUMENTOS%20POR%20UNIDAD\PROYECCION%20SOCIAL\1%20ER%20TRIMESTRE\3243-AQUILEO%20DUBON%20ALFARO-$800-PROYECCION%20SOCIAL_Censurado.pdf" TargetMode="External"/><Relationship Id="rId161" Type="http://schemas.openxmlformats.org/officeDocument/2006/relationships/hyperlink" Target="file:///\\192.168.0.56\uaci\edwin_ortez\A&#209;O%202023\DOCUMENTOS%20DE%20COMPRAS%202023\DOCUMENTOS%20POR%20UNIDAD\PROYECCION%20SOCIAL\1%20ER%20TRIMESTRE\3289-ZD%20S.A%20DE%20C.V-$179.00-PROYECCION%20SOCIAL_Censurado.pdf" TargetMode="External"/><Relationship Id="rId399" Type="http://schemas.openxmlformats.org/officeDocument/2006/relationships/hyperlink" Target="file:///\\192.168.0.56\uaci\edwin_ortez\A&#209;O%202023\DOCUMENTOS%20DE%20COMPRAS%202023\DOCUMENTOS%20POR%20UNIDAD\UNIDAD%20DE%20LA%20MUJER\2DO%20TRIMESTRE\3652-ADRIANA%20MARISOL%20ZELADA%20ALVARENGA-$46.00-MUNICIPAL%20DE%20LA%20MUJER_Censurado.pdf" TargetMode="External"/><Relationship Id="rId827" Type="http://schemas.openxmlformats.org/officeDocument/2006/relationships/hyperlink" Target="file:///\\192.168.0.56\uaci\edwin_ortez\A&#209;O%202023\DOCUMENTOS%20DE%20COMPRAS%202023\DOCUMENTOS%20POR%20UNIDAD\SERVICIOS%20MUNICIPALES\3ER%20TRIMESTRE\4254-ROBERTO%20ATILIO%20RIVAS%20LOPEZ-$780.00-SERVICIOS%20MUNICIPALES_Censurado.pdf" TargetMode="External"/><Relationship Id="rId1012" Type="http://schemas.openxmlformats.org/officeDocument/2006/relationships/hyperlink" Target="file:///\\192.168.0.56\uaci\edwin_ortez\A&#209;O%202023\DOCUMENTOS%20DE%20COMPRAS%202023\DOCUMENTOS%20POR%20UNIDAD\PROYECCION%20SOCIAL\3ER%20TRIMESTRE\4441-NICOLAS%20ANTONIO%20MARTINEZ%20COREA-$1450.00-PROYECCION%20SOCIAL_Censurado.pdf" TargetMode="External"/><Relationship Id="rId259" Type="http://schemas.openxmlformats.org/officeDocument/2006/relationships/hyperlink" Target="file:///\\192.168.0.56\uaci\edwin_ortez\A&#209;O%202023\DOCUMENTOS%20DE%20COMPRAS%202023\DOCUMENTOS%20POR%20UNIDAD\DESPACHO%20MUNICIPAL\1%20ER%20TRIMESTRE\3431-LA%20CENTRAL%20DE%20SEGUROS%20Y%20FIANZAS%20S.A%20-$370.50-DESPACHO_Censurado.pdf" TargetMode="External"/><Relationship Id="rId466" Type="http://schemas.openxmlformats.org/officeDocument/2006/relationships/hyperlink" Target="file:///\\192.168.0.56\uaci\edwin_ortez\A&#209;O%202023\DOCUMENTOS%20DE%20COMPRAS%202023\DOCUMENTOS%20POR%20UNIDAD\UNIDAD%20DE%20LA%20MUJER\2DO%20TRIMESTRE\3685-CARMARY%20S.A%20DE%20C.V%20-$165.00-PROYECTO%20DE%20LA%20MUJER-SILVIA%20_Censurado.pdf" TargetMode="External"/><Relationship Id="rId673" Type="http://schemas.openxmlformats.org/officeDocument/2006/relationships/hyperlink" Target="file:///\\192.168.0.56\uaci\edwin_ortez\A&#209;O%202023\DOCUMENTOS%20DE%20COMPRAS%202023\DOCUMENTOS%20POR%20UNIDAD\DESPACHO%20MUNICIPAL\2DO%20TRIMESTRE\3976-MARIA%20FRANCISCA%20HERNANDEZ%20DE%20CASTRO-$37.55-DESPACHO%20MUNICIPAL_Censurado.pdf" TargetMode="External"/><Relationship Id="rId880" Type="http://schemas.openxmlformats.org/officeDocument/2006/relationships/hyperlink" Target="file:///\\192.168.0.56\uaci\edwin_ortez\A&#209;O%202023\DOCUMENTOS%20DE%20COMPRAS%202023\DOCUMENTOS%20POR%20UNIDAD\SERVICIOS%20MUNICIPALES\3ER%20TRIMESTRE\4372-MAQUINARIA%20AGRICOLA%20S.A.%20DE%20C.V.-$180.00-SERVICIOS%20MUNICIPALES_Censurado.pdf" TargetMode="External"/><Relationship Id="rId1096" Type="http://schemas.openxmlformats.org/officeDocument/2006/relationships/hyperlink" Target="file:///\\192.168.0.56\uaci\edwin_ortez\A&#209;O%202023\DOCUMENTOS%20DE%20COMPRAS%202023\DOCUMENTOS%20POR%20UNIDAD\PROYECCION%20SOCIAL\3ER%20TRIMESTRE\4516-IRIS%20JACQUELINE%20PALMA%20CARTAGENA-$75.00-PROYECCION%20SOCIAL_Censurado.pdf" TargetMode="External"/><Relationship Id="rId1317" Type="http://schemas.openxmlformats.org/officeDocument/2006/relationships/printerSettings" Target="../printerSettings/printerSettings1.bin"/><Relationship Id="rId23" Type="http://schemas.openxmlformats.org/officeDocument/2006/relationships/hyperlink" Target="file:///\\192.168.0.56\uaci\edwin_ortez\A&#209;O%202023\DOCUMENTOS%20DE%20COMPRAS%202023\DOCUMENTOS%20POR%20UNIDAD\DESPACHO%20MUNICIPAL\1%20ER%20TRIMESTRE\3140-MARIA%20FRANCISCA%20HERNANDEZ%20DE%20CASTRO-$3.90-DESPACHO%20MUNICIPA_Censurado.pdf" TargetMode="External"/><Relationship Id="rId119" Type="http://schemas.openxmlformats.org/officeDocument/2006/relationships/hyperlink" Target="file:///\\192.168.0.56\uaci\edwin_ortez\A&#209;O%202023\DOCUMENTOS%20DE%20COMPRAS%202023\DOCUMENTOS%20POR%20UNIDAD\PROYECCION%20SOCIAL\1%20ER%20TRIMESTRE\3222-GABRIELA%20ISAMAR%20VIDES%20GONZALEZ-$230.00-PROYECCION%20SOCIAL_Censurado.pdf" TargetMode="External"/><Relationship Id="rId326" Type="http://schemas.openxmlformats.org/officeDocument/2006/relationships/hyperlink" Target="file:///\\192.168.0.56\uaci\edwin_ortez\A&#209;O%202023\DOCUMENTOS%20DE%20COMPRAS%202023\DOCUMENTOS%20POR%20UNIDAD\SERVICIOS%20MUNICIPALES\1%20ER%20TRIMESTRE\3428-ROBERTO%20ATILIO%20RIVAS%20LOPEZ-$25.00-SERVICIOS%20GENERALES_Censurado.pdf" TargetMode="External"/><Relationship Id="rId533" Type="http://schemas.openxmlformats.org/officeDocument/2006/relationships/hyperlink" Target="file:///\\192.168.0.56\uaci\edwin_ortez\A&#209;O%202023\DOCUMENTOS%20DE%20COMPRAS%202023\DOCUMENTOS%20POR%20UNIDAD\ALUMBRADO%20PUBLICO\2DO%20TRIMESTRE\3843-SANTOS%20MURCIA%20SIBRIAN-$319.75-ALUMBRADO%20PUBLICO_Censurado.pdf" TargetMode="External"/><Relationship Id="rId978" Type="http://schemas.openxmlformats.org/officeDocument/2006/relationships/hyperlink" Target="file:///\\192.168.0.56\uaci\edwin_ortez\A&#209;O%202023\DOCUMENTOS%20DE%20COMPRAS%202023\DOCUMENTOS%20POR%20UNIDAD\PROYECCION%20SOCIAL\3ER%20TRIMESTRE\4451-JOSE%20SALVADOR%20GUEVARA-$40.00-PROYECCION%20SOCIAL_Censurado.pdf" TargetMode="External"/><Relationship Id="rId1163" Type="http://schemas.openxmlformats.org/officeDocument/2006/relationships/hyperlink" Target="file:///\\192.168.0.56\uaci\edwin_ortez\A&#209;O%202023\DOCUMENTOS%20DE%20COMPRAS%202023\DOCUMENTOS%20POR%20UNIDAD\SERVICIOS%20MUNICIPALES\3ER%20TRIMESTRE\4612-JUAN%20CARLOS%20NU&#209;EZ%20LEON-$1,710.00-SERVICIOS%20GENERALES_Censurado.pdf" TargetMode="External"/><Relationship Id="rId740" Type="http://schemas.openxmlformats.org/officeDocument/2006/relationships/hyperlink" Target="file:///\\192.168.0.56\uaci\edwin_ortez\A&#209;O%202023\DOCUMENTOS%20DE%20COMPRAS%202023\DOCUMENTOS%20POR%20UNIDAD\SERVICIOS%20MUNICIPALES\2DO%20TRIMESTRE\4059-DIHARE%20S.A%20DE%20C.V%20-$2100.00-SERVICIOS%20GENERALES_Censurado.pdf" TargetMode="External"/><Relationship Id="rId838" Type="http://schemas.openxmlformats.org/officeDocument/2006/relationships/hyperlink" Target="file:///\\192.168.0.56\uaci\edwin_ortez\A&#209;O%202023\DOCUMENTOS%20DE%20COMPRAS%202023\DOCUMENTOS%20POR%20UNIDAD\MEDIO%20AMBIENTE\3ER%20TRIMESTRE\4273-ELMER%20VLADIMIR%20PALACIOS%20ZAMORA-$215.00-MEDIO%20AMBIENTE_Censurado.pdf" TargetMode="External"/><Relationship Id="rId1023" Type="http://schemas.openxmlformats.org/officeDocument/2006/relationships/hyperlink" Target="file:///\\192.168.0.56\uaci\edwin_ortez\A&#209;O%202023\DOCUMENTOS%20DE%20COMPRAS%202023\DOCUMENTOS%20POR%20UNIDAD\PRIMERA%20INFANCIA%20NI&#209;EZ%20Y%20ADOLESCENCIA\3ER%20TRIMESTRE\4427-JOSE%20SALVADOR%20GUEVARA-$10.00-UPINA_Censurado.pdf" TargetMode="External"/><Relationship Id="rId172" Type="http://schemas.openxmlformats.org/officeDocument/2006/relationships/hyperlink" Target="file:///\\192.168.0.56\uaci\edwin_ortez\A&#209;O%202023\DOCUMENTOS%20DE%20COMPRAS%202023\DOCUMENTOS%20POR%20UNIDAD\MEDIO%20AMBIENTE\1%20ER%20TRIMESTRE\3244-JOSE%20SALVADOR%20GUEVARA-$10.00-MEDIO%20AMBIENTE_Censurado.pdf" TargetMode="External"/><Relationship Id="rId477" Type="http://schemas.openxmlformats.org/officeDocument/2006/relationships/hyperlink" Target="file:///\\192.168.0.56\uaci\edwin_ortez\A&#209;O%202023\DOCUMENTOS%20DE%20COMPRAS%202023\DOCUMENTOS%20POR%20UNIDAD\SERVICIOS%20MUNICIPALES\2DO%20TRIMESTRE\3739-ZONIA%20MARIBEL%20MARTINEZ%20NU&#209;EZ-$133.65-SERVICIOS%20MUNICIPALES_Censurado.pdf" TargetMode="External"/><Relationship Id="rId600" Type="http://schemas.openxmlformats.org/officeDocument/2006/relationships/hyperlink" Target="file:///\\192.168.0.56\uaci\edwin_ortez\A&#209;O%202023\DOCUMENTOS%20DE%20COMPRAS%202023\DOCUMENTOS%20POR%20UNIDAD\SERVICIOS%20MUNICIPALES\2DO%20TRIMESTRE\3813-3814-%20INDUPAL%20S.A%20DE%20C.V-$1010.16-SERVICIOS%20MUNICIPALES_Censurado.pdf" TargetMode="External"/><Relationship Id="rId684" Type="http://schemas.openxmlformats.org/officeDocument/2006/relationships/hyperlink" Target="file:///\\192.168.0.56\uaci\edwin_ortez\A&#209;O%202023\DOCUMENTOS%20DE%20COMPRAS%202023\DOCUMENTOS%20POR%20UNIDAD\PROYECCION%20SOCIAL\2DO%20TRIMESTRE\3886-SONIA%20BETY%20LOPEZ%20DE%20MIRANDA-$72.00-PROYECCION%20SOCIAL_Censurado.pdf" TargetMode="External"/><Relationship Id="rId1230" Type="http://schemas.openxmlformats.org/officeDocument/2006/relationships/hyperlink" Target="file:///\\192.168.0.56\uaci\edwin_ortez\A&#209;O%202023\DOCUMENTOS%20DE%20COMPRAS%202023\DOCUMENTOS%20POR%20UNIDAD\DEPORTES%202023\3ER%20TRIMESTRE\0802-WILFREDO%20ANTONIO%20ALAS%20ARDON%20-$112.00-DEORTES_Censurado.pdf" TargetMode="External"/><Relationship Id="rId337" Type="http://schemas.openxmlformats.org/officeDocument/2006/relationships/hyperlink" Target="file:///\\192.168.0.56\uaci\edwin_ortez\A&#209;O%202023\DOCUMENTOS%20DE%20COMPRAS%202023\DOCUMENTOS%20POR%20UNIDAD\UATM\2DO%20TRIMESTRE\3593-SANTOS%20MURCIA%20SIBRIAN-$690.00-UATM_Censurado.pdf" TargetMode="External"/><Relationship Id="rId891" Type="http://schemas.openxmlformats.org/officeDocument/2006/relationships/hyperlink" Target="file:///\\192.168.0.56\uaci\edwin_ortez\A&#209;O%202023\DOCUMENTOS%20DE%20COMPRAS%202023\DOCUMENTOS%20POR%20UNIDAD\PROYECCION%20SOCIAL\3ER%20TRIMESTRE\4326-IRIS%20JACQUELINE%20PALMA%20CARTAGENA-$240.00-PROYECCION%20SOCIAL_Censurado.pdf" TargetMode="External"/><Relationship Id="rId905" Type="http://schemas.openxmlformats.org/officeDocument/2006/relationships/hyperlink" Target="file:///\\192.168.0.56\uaci\edwin_ortez\A&#209;O%202023\DOCUMENTOS%20DE%20COMPRAS%202023\DOCUMENTOS%20POR%20UNIDAD\SERVICIOS%20MUNICIPALES\3ER%20TRIMESTRE\4354-DIHARE%20S.A.%20DE%20C.V.-$31.40-SERVICIOS%20MUNICIPALES_Censurado.pdf" TargetMode="External"/><Relationship Id="rId989" Type="http://schemas.openxmlformats.org/officeDocument/2006/relationships/hyperlink" Target="file:///\\192.168.0.56\uaci\edwin_ortez\A&#209;O%202023\DOCUMENTOS%20DE%20COMPRAS%202023\DOCUMENTOS%20POR%20UNIDAD\SERVICIOS%20MUNICIPALES\3ER%20TRIMESTRE\4420-INVERSIONES%20MAVERICK%20S.A.%20DE%20C.V.-$305.00-SERVICIOS%20GENERALES.pdf" TargetMode="External"/><Relationship Id="rId34" Type="http://schemas.openxmlformats.org/officeDocument/2006/relationships/hyperlink" Target="file:///\\192.168.0.56\uaci\edwin_ortez\A&#209;O%202023\DOCUMENTOS%20DE%20COMPRAS%202023\DOCUMENTOS%20POR%20UNIDAD\PROYECCION%20SOCIAL\1%20ER%20TRIMESTRE\3152-REINA%20DORIS%20QUIJADA%20RIVERA%20-$975.00-PROYECCION%20SOCIAL%20_Censurado.pdf" TargetMode="External"/><Relationship Id="rId544" Type="http://schemas.openxmlformats.org/officeDocument/2006/relationships/hyperlink" Target="file:///\\192.168.0.56\uaci\edwin_ortez\A&#209;O%202023\DOCUMENTOS%20DE%20COMPRAS%202023\DOCUMENTOS%20POR%20UNIDAD\RECURSOS%20HUMANOS\2DO%20TRIMESTRE\3851-MARIA%20FRANCISCA%20HERNANDEZ%20DE%20CASTRO-$14.40-RECURSOS%20HUMANOS_Censurado.pdf" TargetMode="External"/><Relationship Id="rId751" Type="http://schemas.openxmlformats.org/officeDocument/2006/relationships/hyperlink" Target="file:///\\192.168.0.56\uaci\edwin_ortez\A&#209;O%202023\DOCUMENTOS%20DE%20COMPRAS%202023\DOCUMENTOS%20POR%20UNIDAD\PROYECCION%20SOCIAL\2DO%20TRIMESTRE\4095-MARIA%20FRANCISCA%20HERNNDEZ%20DE%20CASTRO-$9.20-PROYECCION%20SOCIAL_Censurado.pdf" TargetMode="External"/><Relationship Id="rId849" Type="http://schemas.openxmlformats.org/officeDocument/2006/relationships/hyperlink" Target="file:///\\192.168.0.56\uaci\edwin_ortez\A&#209;O%202023\DOCUMENTOS%20DE%20COMPRAS%202023\DOCUMENTOS%20POR%20UNIDAD\SERVICIOS%20MUNICIPALES\3ER%20TRIMESTRE\4256-COMPA&#209;IA%20GENERAL%20DE%20EQUIPOS%20S.A.%20DE%20C.V.-$457.65-SERVICIOS%20MUNICIPALES_Censurado.pdf" TargetMode="External"/><Relationship Id="rId1174" Type="http://schemas.openxmlformats.org/officeDocument/2006/relationships/hyperlink" Target="file:///\\192.168.0.56\uaci\edwin_ortez\A&#209;O%202023\DOCUMENTOS%20DE%20COMPRAS%202023\DOCUMENTOS%20POR%20UNIDAD\PROYECCION%20SOCIAL\3ER%20TRIMESTRE\4627-WILLIAMS%20ARMANDO%20LOPEZ%20GOMEZ-$223.00-PROYECCION%20SOCIAL_Censurado.pdf" TargetMode="External"/><Relationship Id="rId183" Type="http://schemas.openxmlformats.org/officeDocument/2006/relationships/hyperlink" Target="file:///\\192.168.0.56\uaci\edwin_ortez\A&#209;O%202023\DOCUMENTOS%20DE%20COMPRAS%202023\DOCUMENTOS%20POR%20UNIDAD\ADMINISTRADOR%20DE%20AGUA%20POTABLE\1ER%20TRIMESTRE\3319-SANTOS%20MURCIA%20SIBRIAN-$79.90-AGUA%20POTABLE_Censurado.pdf" TargetMode="External"/><Relationship Id="rId390" Type="http://schemas.openxmlformats.org/officeDocument/2006/relationships/hyperlink" Target="file:///\\192.168.0.56\uaci\edwin_ortez\A&#209;O%202023\DOCUMENTOS%20DE%20COMPRAS%202023\DOCUMENTOS%20POR%20UNIDAD\PROYECCION%20SOCIAL\2DO%20TRIMESTRE\3601-MARIA%20FRANCISCA%20HERNANDEZ%20DE%20CASTRO-$2500.00-PROYECCION%20SOCIAL_Censurado.pdf" TargetMode="External"/><Relationship Id="rId404" Type="http://schemas.openxmlformats.org/officeDocument/2006/relationships/hyperlink" Target="file:///\\192.168.0.56\uaci\edwin_ortez\A&#209;O%202023\DOCUMENTOS%20DE%20COMPRAS%202023\DOCUMENTOS%20POR%20UNIDAD\SERVICIOS%20MUNICIPALES\2DO%20TRIMESTRE\3659-JUAN%20CARLOS%20NU&#209;EZ%20LEON-$1565.00-SERVICIOS%20MUNICIPALES_Censurado.pdf" TargetMode="External"/><Relationship Id="rId611" Type="http://schemas.openxmlformats.org/officeDocument/2006/relationships/hyperlink" Target="file:///\\192.168.0.56\uaci\edwin_ortez\A&#209;O%202023\DOCUMENTOS%20DE%20COMPRAS%202023\DOCUMENTOS%20POR%20UNIDAD\PROYECTOS\2DO%20TRIMESTRE\3802-MARTIN%20GILBERTO%20FLORES%20VELASQUEZ-$685.00-PROYECTOS_Censurado.pdf" TargetMode="External"/><Relationship Id="rId1034" Type="http://schemas.openxmlformats.org/officeDocument/2006/relationships/hyperlink" Target="file:///\\192.168.0.56\uaci\edwin_ortez\A&#209;O%202023\DOCUMENTOS%20DE%20COMPRAS%202023\DOCUMENTOS%20POR%20UNIDAD\SERVICIOS%20MUNICIPALES\3ER%20TRIMESTRE\4557-ERA%20S.A%20DE%20C.V-$76.00-%20SERVICIOS%20GENERALES_Censurado.pdf" TargetMode="External"/><Relationship Id="rId1241" Type="http://schemas.openxmlformats.org/officeDocument/2006/relationships/hyperlink" Target="file:///\\192.168.0.56\uaci\edwin_ortez\A&#209;O%202023\DOCUMENTOS%20DE%20COMPRAS%202023\DOCUMENTOS%20POR%20UNIDAD\GDEL\3ER%20TRIMESTRE\4704-CARLOS%20ROBERTO%20MELGAR%20VELSCO-$211.50-GDEL_Censurado.pdf" TargetMode="External"/><Relationship Id="rId250" Type="http://schemas.openxmlformats.org/officeDocument/2006/relationships/hyperlink" Target="file:///\\192.168.0.56\uaci\edwin_ortez\A&#209;O%202023\DOCUMENTOS%20DE%20COMPRAS%202023\DOCUMENTOS%20POR%20UNIDAD\PROYECCION%20SOCIAL\1%20ER%20TRIMESTRE\3378-GERMAN%20OMAR%20SERRANO%20CARTGENA-$56.00-PROYECCION%20SOCIAL_Censurado.pdf" TargetMode="External"/><Relationship Id="rId488" Type="http://schemas.openxmlformats.org/officeDocument/2006/relationships/hyperlink" Target="file:///\\192.168.0.56\uaci\edwin_ortez\A&#209;O%202023\DOCUMENTOS%20DE%20COMPRAS%202023\DOCUMENTOS%20POR%20UNIDAD\SERVICIOS%20MUNICIPALES\2DO%20TRIMESTRE\3736-ZONIA%20MARIBEL%20MARTINEZ%20NU&#209;EZ-$62.10-SERVICIOS%20MUNICIPALES_Censurado.pdf" TargetMode="External"/><Relationship Id="rId695" Type="http://schemas.openxmlformats.org/officeDocument/2006/relationships/hyperlink" Target="file:///\\192.168.0.56\uaci\edwin_ortez\A&#209;O%202023\DOCUMENTOS%20DE%20COMPRAS%202023\DOCUMENTOS%20POR%20UNIDAD\MEDIO%20AMBIENTE\2DO%20TRIMESTRE\3972-FREDI%20EDGARDO%20LOPEZ%20DELGADO-$43.30-MEDIO%20AMBIENTE_Censurado.pdf" TargetMode="External"/><Relationship Id="rId709" Type="http://schemas.openxmlformats.org/officeDocument/2006/relationships/hyperlink" Target="file:///\\192.168.0.56\uaci\edwin_ortez\A&#209;O%202023\DOCUMENTOS%20DE%20COMPRAS%202023\DOCUMENTOS%20POR%20UNIDAD\PROYECCION%20SOCIAL\2DO%20TRIMESTRE\4014-CLAUDIA%20CLARIBEL%20MENJIVAR%20DE%20SANTAMARIA-$212.50-PROYECCION%20_Censurado.pdf" TargetMode="External"/><Relationship Id="rId916" Type="http://schemas.openxmlformats.org/officeDocument/2006/relationships/hyperlink" Target="file:///\\192.168.0.56\uaci\edwin_ortez\A&#209;O%202023\DOCUMENTOS%20DE%20COMPRAS%202023\DOCUMENTOS%20POR%20UNIDAD\SERVICIOS%20MUNICIPALES\3ER%20TRIMESTRE\4306-JUAN%20CARLOS%20NU&#209;EZ%20LEON-$865.00-SERVICIOS%20MUNICIPALES_Censurado.pdf" TargetMode="External"/><Relationship Id="rId1101" Type="http://schemas.openxmlformats.org/officeDocument/2006/relationships/hyperlink" Target="file:///\\192.168.0.56\uaci\edwin_ortez\A&#209;O%202023\DOCUMENTOS%20DE%20COMPRAS%202023\DOCUMENTOS%20POR%20UNIDAD\SERVICIOS%20MUNICIPALES\3ER%20TRIMESTRE\4562-ERA%20S.A%20DE%20.CV-$2,829.00-SERVICIO%20GENERALES_Censurado.pdf" TargetMode="External"/><Relationship Id="rId45" Type="http://schemas.openxmlformats.org/officeDocument/2006/relationships/hyperlink" Target="file:///\\192.168.0.56\uaci\edwin_ortez\A&#209;O%202023\DOCUMENTOS%20DE%20COMPRAS%202023\DOCUMENTOS%20POR%20UNIDAD\PROYECCION%20SOCIAL\1%20ER%20TRIMESTRE\3208-GABRIELA%20ISAMAR%20VIDES%20GONZALEZ%20-$130.00-PROYECCION%20SOCIAL%20_Censurado.pdf" TargetMode="External"/><Relationship Id="rId110" Type="http://schemas.openxmlformats.org/officeDocument/2006/relationships/hyperlink" Target="file:///\\192.168.0.56\uaci\edwin_ortez\A&#209;O%202023\DOCUMENTOS%20DE%20COMPRAS%202023\DOCUMENTOS%20POR%20UNIDAD\DESPACHO%20MUNICIPAL\1%20ER%20TRIMESTRE\3193-MARIA%20FRANCISCA%20HERNANDEZ%20DE%20CASTRO-$22.50-DESPACHO%20MUNICIP_Censurado.pdf" TargetMode="External"/><Relationship Id="rId348" Type="http://schemas.openxmlformats.org/officeDocument/2006/relationships/hyperlink" Target="file:///\\192.168.0.56\uaci\edwin_ortez\A&#209;O%202023\DOCUMENTOS%20DE%20COMPRAS%202023\DOCUMENTOS%20POR%20UNIDAD\SERVICIOS%20MUNICIPALES\1%20ER%20TRIMESTRE\3516-PRO%20NOBIS%20S.A%20DE%20C.V-$14323.69-SERVICIOS%20MUNICIPALES_Censurado.pdf" TargetMode="External"/><Relationship Id="rId555" Type="http://schemas.openxmlformats.org/officeDocument/2006/relationships/hyperlink" Target="file:///\\192.168.0.56\uaci\edwin_ortez\A&#209;O%202023\DOCUMENTOS%20DE%20COMPRAS%202023\DOCUMENTOS%20POR%20UNIDAD\PROYECCION%20SOCIAL\2DO%20TRIMESTRE\3818-MARIA%20FRANCISCA%20HERNANDEZ%20DE%20CCASTRO-$21.00-PROYECCION%20SOCI_Censurado.pdf" TargetMode="External"/><Relationship Id="rId762" Type="http://schemas.openxmlformats.org/officeDocument/2006/relationships/hyperlink" Target="file:///\\192.168.0.56\uaci\edwin_ortez\A&#209;O%202023\DOCUMENTOS%20DE%20COMPRAS%202023\DOCUMENTOS%20POR%20UNIDAD\PROYECCION%20SOCIAL\2DO%20TRIMESTRE\4108-JOHAN%20ELI%20LEONES%20ROSA-$150.00-PROYECCION%20SOCIAL_Censurado.pdf" TargetMode="External"/><Relationship Id="rId1185" Type="http://schemas.openxmlformats.org/officeDocument/2006/relationships/hyperlink" Target="file:///\\192.168.0.56\uaci\edwin_ortez\A&#209;O%202023\DOCUMENTOS%20DE%20COMPRAS%202023\DOCUMENTOS%20POR%20UNIDAD\PROYECCION%20SOCIAL\3ER%20TRIMESTRE\4667-FREDIS%20ROGELIO%20RIVAS%20LOPEZ-$2522.32-PROYECCION%20SOCIAL_Censurado.pdf" TargetMode="External"/><Relationship Id="rId194" Type="http://schemas.openxmlformats.org/officeDocument/2006/relationships/hyperlink" Target="file:///\\192.168.0.56\uaci\edwin_ortez\A&#209;O%202023\DOCUMENTOS%20DE%20COMPRAS%202023\DOCUMENTOS%20POR%20UNIDAD\PROYECCION%20SOCIAL\1%20ER%20TRIMESTRE\3313-JOSE%20RUTILIO%20ALEMAN%20VASQUEZ-$284.15-PROYECCION%20SOCIAL_Censurado.pdf" TargetMode="External"/><Relationship Id="rId208" Type="http://schemas.openxmlformats.org/officeDocument/2006/relationships/hyperlink" Target="file:///\\192.168.0.56\uaci\edwin_ortez\A&#209;O%202023\DOCUMENTOS%20DE%20COMPRAS%202023\DOCUMENTOS%20POR%20UNIDAD\SERVICIOS%20MUNICIPALES\1%20ER%20TRIMESTRE\3310-SANTOS%20MURCIA%20SIBRIAN-$39.90-SERVICIOS%20MUNICIPALES_Censurado.pdf" TargetMode="External"/><Relationship Id="rId415" Type="http://schemas.openxmlformats.org/officeDocument/2006/relationships/hyperlink" Target="file:///\\192.168.0.56\uaci\edwin_ortez\A&#209;O%202023\DOCUMENTOS%20DE%20COMPRAS%202023\DOCUMENTOS%20POR%20UNIDAD\SERVICIOS%20MUNICIPALES\2DO%20TRIMESTRE\3607-EDGARDO%20ARISTIDES%20MORALES-$45.00-SERVICIOS%20MUNICIPALES%20_Censurado.pdf" TargetMode="External"/><Relationship Id="rId622" Type="http://schemas.openxmlformats.org/officeDocument/2006/relationships/hyperlink" Target="file:///\\192.168.0.56\uaci\edwin_ortez\A&#209;O%202023\DOCUMENTOS%20DE%20COMPRAS%202023\DOCUMENTOS%20POR%20UNIDAD\PROYECCION%20SOCIAL\2DO%20TRIMESTRE\3916-JAVIER%20EDGARDO%20NAVARRO%20MELGAR-$278.00-PROYECCION%20SOCIAL_Censurado.pdf" TargetMode="External"/><Relationship Id="rId1045" Type="http://schemas.openxmlformats.org/officeDocument/2006/relationships/hyperlink" Target="file:///\\192.168.0.56\uaci\edwin_ortez\A&#209;O%202023\DOCUMENTOS%20DE%20COMPRAS%202023\DOCUMENTOS%20POR%20UNIDAD\DEPORTES%202023\3ER%20TRIMESTRE\0756-AMENPOR%20S.A%20DE%20C.V-%20$1,470.00-DEPORTES_Censurado.pdf" TargetMode="External"/><Relationship Id="rId1252" Type="http://schemas.openxmlformats.org/officeDocument/2006/relationships/hyperlink" Target="file:///\\192.168.0.56\uaci\edwin_ortez\A&#209;O%202023\DOCUMENTOS%20DE%20COMPRAS%202023\DOCUMENTOS%20POR%20UNIDAD\UNIDAD%20DE%20LA%20MUJER\3ER%20TRIMESTRE\4727-WILFREDO%20ANTONIO%20ALAS%20ARDON-$289.00-UNIDAD%20MUNICIPAL-DE%20LA%20MUJER_Censurado.pdf" TargetMode="External"/><Relationship Id="rId261" Type="http://schemas.openxmlformats.org/officeDocument/2006/relationships/hyperlink" Target="file:///\\192.168.0.56\uaci\edwin_ortez\A&#209;O%202023\DOCUMENTOS%20DE%20COMPRAS%202023\DOCUMENTOS%20POR%20UNIDAD\ALUMBRADO%20PUBLICO\1%20ER%20TRIMESTRE\3423-GRUPO%20MEW%20S.A%20DE%20C.V%20-$291.20-ALUMBRADO%20PUBLICO_Censurado.pdf" TargetMode="External"/><Relationship Id="rId499" Type="http://schemas.openxmlformats.org/officeDocument/2006/relationships/hyperlink" Target="file:///\\192.168.0.56\uaci\edwin_ortez\A&#209;O%202023\DOCUMENTOS%20DE%20COMPRAS%202023\DOCUMENTOS%20POR%20UNIDAD\SERVICIOS%20MUNICIPALES\2DO%20TRIMESTRE\3760-JUAN%20CARLOS%20NU&#209;EZ%20LEON-$480.00-SERVICIOS%20MUNICIPALES_Censurado.pdf" TargetMode="External"/><Relationship Id="rId927" Type="http://schemas.openxmlformats.org/officeDocument/2006/relationships/hyperlink" Target="file:///\\192.168.0.56\uaci\edwin_ortez\A&#209;O%202023\DOCUMENTOS%20DE%20COMPRAS%202023\DOCUMENTOS%20POR%20UNIDAD\CONTRAVENCIONAL\3ER%20TRIMESTRE\4319-CALTEC%20S.A.%20DE%20C.V.-$398.45-CONTRAVENCIONAL_Censurado.pdf" TargetMode="External"/><Relationship Id="rId1112" Type="http://schemas.openxmlformats.org/officeDocument/2006/relationships/hyperlink" Target="file:///\\192.168.0.56\uaci\edwin_ortez\A&#209;O%202023\DOCUMENTOS%20DE%20COMPRAS%202023\DOCUMENTOS%20POR%20UNIDAD\DESPACHO%20MUNICIPAL\3ER%20TRIMESTRE\4569-CTE%20ELECOM%20PERSONAL%20S.A%20DE%20C.V-%20$951.03-DESPACHO%20MUNICIPAL.pdf" TargetMode="External"/><Relationship Id="rId56" Type="http://schemas.openxmlformats.org/officeDocument/2006/relationships/hyperlink" Target="file:///\\192.168.0.56\uaci\edwin_ortez\A&#209;O%202023\DOCUMENTOS%20DE%20COMPRAS%202023\DOCUMENTOS%20POR%20UNIDAD\SERVICIOS%20MUNICIPALES\1%20ER%20TRIMESTRE\3162-ELMER%20VLADIMIR%20PALACIOS%20ZAMORA%20-$338.00-SERVICIOS%20MUNICIPALES_Censurado.pdf" TargetMode="External"/><Relationship Id="rId359" Type="http://schemas.openxmlformats.org/officeDocument/2006/relationships/hyperlink" Target="file:///\\192.168.0.56\uaci\edwin_ortez\A&#209;O%202023\DOCUMENTOS%20DE%20COMPRAS%202023\DOCUMENTOS%20POR%20UNIDAD\SERVICIOS%20MUNICIPALES\1%20ER%20TRIMESTRE\3519-ROBERTO%20ATILIO%20RIVAS%20LOPEZ-$485.00-SERVICIOS%20MUNICIPALES_Censurado.pdf" TargetMode="External"/><Relationship Id="rId566" Type="http://schemas.openxmlformats.org/officeDocument/2006/relationships/hyperlink" Target="file:///\\192.168.0.56\uaci\edwin_ortez\A&#209;O%202023\DOCUMENTOS%20DE%20COMPRAS%202023\DOCUMENTOS%20POR%20UNIDAD\RECURSOS%20HUMANOS\2DO%20TRIMESTRE\3834-CLAUDIA%20CLARIBEL%20MENJIVAR%20DE%20SANTAMARIA-$30.00-RECURSOS%20HUMANOS_Censurado.pdf" TargetMode="External"/><Relationship Id="rId773" Type="http://schemas.openxmlformats.org/officeDocument/2006/relationships/hyperlink" Target="file:///\\192.168.0.56\uaci\edwin_ortez\A&#209;O%202023\DOCUMENTOS%20DE%20COMPRAS%202023\DOCUMENTOS%20POR%20UNIDAD\PROYECCION%20SOCIAL\2DO%20TRIMESTRE\4084-MARIA%20FRANCISCA%20HERNANDEZ%20DE%20CASTRO-$2500-PROYECCION%20SOCIAL_Censurado.pdf" TargetMode="External"/><Relationship Id="rId1196" Type="http://schemas.openxmlformats.org/officeDocument/2006/relationships/hyperlink" Target="file:///\\192.168.0.56\uaci\edwin_ortez\A&#209;O%202023\DOCUMENTOS%20DE%20COMPRAS%202023\DOCUMENTOS%20POR%20UNIDAD\PROYECCION%20SOCIAL\3ER%20TRIMESTRE\4661-CARLOS%20ANIBAL%20LOPEZ%20VILLALOBOS-$56.00-PROYECION%20SOCIAL_Censurado.pdf" TargetMode="External"/><Relationship Id="rId121" Type="http://schemas.openxmlformats.org/officeDocument/2006/relationships/hyperlink" Target="file:///\\192.168.0.56\uaci\edwin_ortez\A&#209;O%202023\DOCUMENTOS%20DE%20COMPRAS%202023\DOCUMENTOS%20POR%20UNIDAD\SERVICIOS%20MUNICIPALES\1%20ER%20TRIMESTRE\3201-JOSE%20SALVADOR%20GUEVARA%20-$122.50-SERVICIOS%20MUNICIPALES_Censurado.pdf" TargetMode="External"/><Relationship Id="rId219" Type="http://schemas.openxmlformats.org/officeDocument/2006/relationships/hyperlink" Target="file:///\\192.168.0.56\uaci\edwin_ortez\A&#209;O%202023\DOCUMENTOS%20DE%20COMPRAS%202023\DOCUMENTOS%20POR%20UNIDAD\SERVICIOS%20MUNICIPALES\1%20ER%20TRIMESTRE\3346-DIHARE%20S.A%20DE%20C.V-$3570.00-SERVICIOS%20MUNICIPALES_Censurado.pdf" TargetMode="External"/><Relationship Id="rId426" Type="http://schemas.openxmlformats.org/officeDocument/2006/relationships/hyperlink" Target="file:///\\192.168.0.56\uaci\edwin_ortez\A&#209;O%202023\DOCUMENTOS%20DE%20COMPRAS%202023\DOCUMENTOS%20POR%20UNIDAD\PRIMERA%20INFANCIA%20SI&#209;EZ%20Y%20ADOLESCENCIA\2DO%20TRIMESTRE\3622-PLAN%20INTERNACIONAL%20INC-$625.00-PRIMERA%20INFANCIA%20NI&#209;EZ%20Y%20ADOLESCENCIA_Censurado.pdf" TargetMode="External"/><Relationship Id="rId633" Type="http://schemas.openxmlformats.org/officeDocument/2006/relationships/hyperlink" Target="file:///\\192.168.0.56\uaci\edwin_ortez\A&#209;O%202023\DOCUMENTOS%20DE%20COMPRAS%202023\DOCUMENTOS%20POR%20UNIDAD\PRIMERA%20INFANCIA%20SI&#209;EZ%20Y%20ADOLESCENCIA\2DO%20TRIMESTRE\0454-BETY%20ESTELA%20VASQUEZ%20PEREZ-$140.50-PRIMERA%20INFANCIA%20_Censurado.pdf" TargetMode="External"/><Relationship Id="rId980" Type="http://schemas.openxmlformats.org/officeDocument/2006/relationships/hyperlink" Target="file:///\\192.168.0.56\uaci\edwin_ortez\A&#209;O%202023\DOCUMENTOS%20DE%20COMPRAS%202023\DOCUMENTOS%20POR%20UNIDAD\INFORMATICA\3ER%20TRIMESTRE\4456-JARET%20NAUN%20MORAN%20SORTO-$2100.00-INFORMATICA_Censurado.pdf" TargetMode="External"/><Relationship Id="rId1056" Type="http://schemas.openxmlformats.org/officeDocument/2006/relationships/hyperlink" Target="file:///\\192.168.0.56\uaci\edwin_ortez\A&#209;O%202023\DOCUMENTOS%20DE%20COMPRAS%202023\DOCUMENTOS%20POR%20UNIDAD\COMUNICACIONES\3ER%20TRIMESTRE\4532-ZONIA%20MARIBEL%20MARTINEZ%20NU&#209;EZ-$3.50-COMUNICACIONES_Censurado.pdf" TargetMode="External"/><Relationship Id="rId1263" Type="http://schemas.openxmlformats.org/officeDocument/2006/relationships/hyperlink" Target="file:///\\192.168.0.56\uaci\edwin_ortez\A&#209;O%202023\DOCUMENTOS%20DE%20COMPRAS%202023\DOCUMENTOS%20POR%20UNIDAD\PROYECCION%20SOCIAL\3ER%20TRIMESTRE\4726-RIGOBERTO%20ARMANDO%20MUSUN-$238.00-DESPACHO_Censurado.pdf" TargetMode="External"/><Relationship Id="rId840" Type="http://schemas.openxmlformats.org/officeDocument/2006/relationships/hyperlink" Target="file:///\\192.168.0.56\uaci\edwin_ortez\A&#209;O%202023\DOCUMENTOS%20DE%20COMPRAS%202023\DOCUMENTOS%20POR%20UNIDAD\SERVICIOS%20MUNICIPALES\3ER%20TRIMESTRE\4294-ECONTROL%20S.A.%20DE%20C.V.-$446.35-SERVICIOS%20MUNICIPALES_Censurado.pdf" TargetMode="External"/><Relationship Id="rId938" Type="http://schemas.openxmlformats.org/officeDocument/2006/relationships/hyperlink" Target="file:///\\192.168.0.56\uaci\edwin_ortez\A&#209;O%202023\DOCUMENTOS%20DE%20COMPRAS%202023\DOCUMENTOS%20POR%20UNIDAD\UATM\3ER%20TRIMESTRE\4189-ZD%20S.A.%20DE%20C.V.-$937.65-UATM_Censurado.pdf" TargetMode="External"/><Relationship Id="rId67" Type="http://schemas.openxmlformats.org/officeDocument/2006/relationships/hyperlink" Target="file:///\\192.168.0.56\uaci\edwin_ortez\A&#209;O%202023\DOCUMENTOS%20DE%20COMPRAS%202023\DOCUMENTOS%20POR%20UNIDAD\INFORMATICA\1%20ER%20TRIMESTRE\3035-JOSE%20ARMANDO%20GUARDADO%20DELGADO-$120.00-INFORMATICA_Censurado.pdf" TargetMode="External"/><Relationship Id="rId272" Type="http://schemas.openxmlformats.org/officeDocument/2006/relationships/hyperlink" Target="file:///\\192.168.0.56\uaci\edwin_ortez\A&#209;O%202023\DOCUMENTOS%20DE%20COMPRAS%202023\DOCUMENTOS%20POR%20UNIDAD\PROYECCION%20SOCIAL\1%20ER%20TRIMESTRE\3463-FUNERALES%20GUARDADO%20S.A%20DE%20C.V-$125.00-PROYECCION%20SOCIAL_Censurado.pdf" TargetMode="External"/><Relationship Id="rId577" Type="http://schemas.openxmlformats.org/officeDocument/2006/relationships/hyperlink" Target="file:///\\192.168.0.56\uaci\edwin_ortez\A&#209;O%202023\DOCUMENTOS%20DE%20COMPRAS%202023\DOCUMENTOS%20POR%20UNIDAD\PROYECCION%20SOCIAL\2DO%20TRIMESTRE\3639-JOSE%20SALVADOR%20GUEVARA-$25.00-PROYECCION%20SOCIAL_Censurado.pdf" TargetMode="External"/><Relationship Id="rId700" Type="http://schemas.openxmlformats.org/officeDocument/2006/relationships/hyperlink" Target="file:///\\192.168.0.56\uaci\edwin_ortez\A&#209;O%202023\DOCUMENTOS%20DE%20COMPRAS%202023\DOCUMENTOS%20POR%20UNIDAD\ADMINISTRADOR%20DE%20AGUA%20POTABLE\2DO%20TRIMESTRE\3983-SANTOS%20MURCIA%20SIBRIAN-$729.60-AGUA%20POTABLE_Censurado.pdf" TargetMode="External"/><Relationship Id="rId1123" Type="http://schemas.openxmlformats.org/officeDocument/2006/relationships/hyperlink" Target="file:///\\192.168.0.56\uaci\edwin_ortez\A&#209;O%202023\DOCUMENTOS%20DE%20COMPRAS%202023\DOCUMENTOS%20POR%20UNIDAD\COMUNICACIONES\3ER%20TRIMESTRE\4598-RADIO%20CHALATENANGO%20S.A%20DE%20C.V-%20$226.00-COMUNIACIONES_Censurado.pdf" TargetMode="External"/><Relationship Id="rId132" Type="http://schemas.openxmlformats.org/officeDocument/2006/relationships/hyperlink" Target="file:///\\192.168.0.56\uaci\edwin_ortez\A&#209;O%202023\DOCUMENTOS%20DE%20COMPRAS%202023\DOCUMENTOS%20POR%20UNIDAD\ADMINISTRADOR%20DE%20AGUA%20POTABLE\1ER%20TRIMESTRE\3180-SANTOS%20MURCIA%20SIBRIAN-$171.60-AGUA%20POTABLE.pdf" TargetMode="External"/><Relationship Id="rId784" Type="http://schemas.openxmlformats.org/officeDocument/2006/relationships/hyperlink" Target="file:///\\192.168.0.56\uaci\edwin_ortez\A&#209;O%202023\DOCUMENTOS%20DE%20COMPRAS%202023\DOCUMENTOS%20POR%20UNIDAD\PROYECCION%20SOCIAL\2DO%20TRIMESTRE\4120-ANA%20YANIRA%20OLIVA%20LOPEZ-$125.00-PROYECCION%20SOCIAL_Censurado.pdf" TargetMode="External"/><Relationship Id="rId991" Type="http://schemas.openxmlformats.org/officeDocument/2006/relationships/hyperlink" Target="file:///\\192.168.0.56\uaci\edwin_ortez\A&#209;O%202023\DOCUMENTOS%20DE%20COMPRAS%202023\DOCUMENTOS%20POR%20UNIDAD\PROYECCION%20SOCIAL\3ER%20TRIMESTRE\4398-MARIA%20FRANCISCA%20HERNANDEZ%20DE%20CASTRO-$50.00-PROYECCION%20SOCIAL_Censurado.pdf" TargetMode="External"/><Relationship Id="rId1067" Type="http://schemas.openxmlformats.org/officeDocument/2006/relationships/hyperlink" Target="file:///\\192.168.0.56\uaci\edwin_ortez\A&#209;O%202023\DOCUMENTOS%20DE%20COMPRAS%202023\DOCUMENTOS%20POR%20UNIDAD\PRIMERA%20INFANCIA%20NI&#209;EZ%20Y%20ADOLESCENCIA\3ER%20TRIMESTRE\4523-CARLOS%20ANIBAL%20LOPEZ%20VILLALOBOS-$50.00-PRIMERIA%20INFANCIA%20NI&#209;EZ%20Y%20ADOLECENCIA_Censurado.pdf" TargetMode="External"/><Relationship Id="rId437" Type="http://schemas.openxmlformats.org/officeDocument/2006/relationships/hyperlink" Target="file:///\\192.168.0.56\uaci\edwin_ortez\A&#209;O%202023\DOCUMENTOS%20DE%20COMPRAS%202023\DOCUMENTOS%20POR%20UNIDAD\PROYECTOS\2DO%20TRIMESTRE\3770-MARTIN%20GILBERTO%20FLORES%20VELASQUEZ-$1650-PROYECTOS_Censurado.pdf" TargetMode="External"/><Relationship Id="rId644" Type="http://schemas.openxmlformats.org/officeDocument/2006/relationships/hyperlink" Target="file:///\\192.168.0.56\uaci\edwin_ortez\A&#209;O%202023\DOCUMENTOS%20DE%20COMPRAS%202023\DOCUMENTOS%20POR%20UNIDAD\PROYECCION%20SOCIAL\2DO%20TRIMESTRE\3911-MARIA%20FRANCISCA%20HERNANDEZ%20DE%20CASTRO-$93.75-PROYECCION%20SOCIAL_Censurado.pdf" TargetMode="External"/><Relationship Id="rId851" Type="http://schemas.openxmlformats.org/officeDocument/2006/relationships/hyperlink" Target="file:///\\192.168.0.56\uaci\edwin_ortez\A&#209;O%202023\DOCUMENTOS%20DE%20COMPRAS%202023\DOCUMENTOS%20POR%20UNIDAD\SERVICIOS%20MUNICIPALES\3ER%20TRIMESTRE\4280-ELMER%20VLADIMIR%20PALACIOS%20ZAMORA-$6450-SERVICIO%20MUNICIPALES_Censurado.pdf" TargetMode="External"/><Relationship Id="rId1274" Type="http://schemas.openxmlformats.org/officeDocument/2006/relationships/hyperlink" Target="file:///\\192.168.0.56\uaci\edwin_ortez\A&#209;O%202023\DOCUMENTOS%20DE%20COMPRAS%202023\DOCUMENTOS%20POR%20UNIDAD\PROYECCION%20SOCIAL\3ER%20TRIMESTRE\4746-ELENA%20DEL%20CARMEN%20ESCOBAR%20DE%20GALAN%20-$10.50-PROYECCION%20SOCIAL_Censurado.pdf" TargetMode="External"/><Relationship Id="rId283" Type="http://schemas.openxmlformats.org/officeDocument/2006/relationships/hyperlink" Target="file:///\\192.168.0.56\uaci\edwin_ortez\A&#209;O%202023\DOCUMENTOS%20DE%20COMPRAS%202023\DOCUMENTOS%20POR%20UNIDAD\SERVICIOS%20MUNICIPALES\1%20ER%20TRIMESTRE\3456-DAVID%20JONATHAN%20RAMOS%20MIRA-$77.78-SERVICIOS%20MUNICIPALES_Censurado.pdf" TargetMode="External"/><Relationship Id="rId490" Type="http://schemas.openxmlformats.org/officeDocument/2006/relationships/hyperlink" Target="file:///\\192.168.0.56\uaci\edwin_ortez\A&#209;O%202023\DOCUMENTOS%20DE%20COMPRAS%202023\DOCUMENTOS%20POR%20UNIDAD\PROYECCION%20SOCIAL\2DO%20TRIMESTRE\3743-MARIA%20FRANCISCA%20HERNANDEZ%20DE%20CASTRO-$33.00-PROYECCION%20SOCIA_Censurado.pdf" TargetMode="External"/><Relationship Id="rId504" Type="http://schemas.openxmlformats.org/officeDocument/2006/relationships/hyperlink" Target="file:///\\192.168.0.56\uaci\edwin_ortez\A&#209;O%202023\DOCUMENTOS%20DE%20COMPRAS%202023\DOCUMENTOS%20POR%20UNIDAD\SERVICIOS%20MUNICIPALES\2DO%20TRIMESTRE\3698-ELMER%20VLADIMIR%20PALACIOS%20ZAMORA-$748.00-SERVICIOS%20MUNICIPALES_Censurado.pdf" TargetMode="External"/><Relationship Id="rId711" Type="http://schemas.openxmlformats.org/officeDocument/2006/relationships/hyperlink" Target="file:///\\192.168.0.56\uaci\edwin_ortez\A&#209;O%202023\DOCUMENTOS%20DE%20COMPRAS%202023\DOCUMENTOS%20POR%20UNIDAD\PROYECCION%20SOCIAL\2DO%20TRIMESTRE\4013-SONIA%20BETY%20LOPEZ%20DE%20MIRANDA-$120.00-PROYECCION%20SOCIAL_Censurado.pdf" TargetMode="External"/><Relationship Id="rId949" Type="http://schemas.openxmlformats.org/officeDocument/2006/relationships/hyperlink" Target="file:///\\192.168.0.56\uaci\edwin_ortez\A&#209;O%202023\DOCUMENTOS%20DE%20COMPRAS%202023\DOCUMENTOS%20POR%20UNIDAD\SERVICIOS%20MUNICIPALES\3ER%20TRIMESTRE\4309-INVERSIONES%20MAVERICK%20S.A.%20DE%20C.V.-$22.75-SERVICIOS%20MUNICIPALES_Censurado.pdf" TargetMode="External"/><Relationship Id="rId1134" Type="http://schemas.openxmlformats.org/officeDocument/2006/relationships/hyperlink" Target="file:///\\192.168.0.56\uaci\edwin_ortez\A&#209;O%202023\DOCUMENTOS%20DE%20COMPRAS%202023\DOCUMENTOS%20POR%20UNIDAD\PROYECCION%20SOCIAL\3ER%20TRIMESTRE\4603-ANA%20YANIRA%20OLIVA%20LOPEZ-$24.00-PROECCION%20SOCIAL_Censurado.pdf" TargetMode="External"/><Relationship Id="rId78" Type="http://schemas.openxmlformats.org/officeDocument/2006/relationships/hyperlink" Target="file:///\\192.168.0.56\uaci\edwin_ortez\A&#209;O%202023\DOCUMENTOS%20DE%20COMPRAS%202023\DOCUMENTOS%20POR%20UNIDAD\ALUMBRADO%20PUBLICO\1%20ER%20TRIMESTRE\3181-SANTOS%20MURCIA%20SIBRIAN-$41.70-ALUMBRADO%20PUBLICO_Censurado.pdf" TargetMode="External"/><Relationship Id="rId143" Type="http://schemas.openxmlformats.org/officeDocument/2006/relationships/hyperlink" Target="file:///\\192.168.0.56\uaci\edwin_ortez\A&#209;O%202023\DOCUMENTOS%20DE%20COMPRAS%202023\DOCUMENTOS%20POR%20UNIDAD\MEDIO%20AMBIENTE\1%20ER%20TRIMESTRE\3263-FERRETERI%20EPA%20S.A%20DE%20C.V-$57.75-MEDIO%20AMBIENTE_Censurado.pdf" TargetMode="External"/><Relationship Id="rId350" Type="http://schemas.openxmlformats.org/officeDocument/2006/relationships/hyperlink" Target="file:///\\192.168.0.56\uaci\edwin_ortez\A&#209;O%202023\DOCUMENTOS%20DE%20COMPRAS%202023\DOCUMENTOS%20POR%20UNIDAD\COMUNICACIONES\1%20ER%20TRIMESTRE\3560-OSCAR%20SAUL%20AVELAR%20AZCUNAGA-$226.00-COMUNICACIONES%20_Censurado.pdf" TargetMode="External"/><Relationship Id="rId588" Type="http://schemas.openxmlformats.org/officeDocument/2006/relationships/hyperlink" Target="file:///\\192.168.0.56\uaci\edwin_ortez\A&#209;O%202023\DOCUMENTOS%20DE%20COMPRAS%202023\DOCUMENTOS%20POR%20UNIDAD\ADMINISTRADOR%20DE%20AGUA%20POTABLE\2DO%20TRIMESTRE\3822-MARTIN%20GILBERTO%20FLORES%20VELASQUEZ-$350.00-AGUA%20POTABLE_Censurado.pdf" TargetMode="External"/><Relationship Id="rId795" Type="http://schemas.openxmlformats.org/officeDocument/2006/relationships/hyperlink" Target="file:///\\192.168.0.56\uaci\edwin_ortez\A&#209;O%202023\DOCUMENTOS%20DE%20COMPRAS%202023\DOCUMENTOS%20POR%20UNIDAD\SERVICIOS%20MUNICIPALES\2DO%20TRIMESTRE\4131-JUAN%20CARLOS%20NU&#209;EZ%20LEON-$130.00-SERVICIOS%20MUNICIPALES_Censurado.pdf" TargetMode="External"/><Relationship Id="rId809" Type="http://schemas.openxmlformats.org/officeDocument/2006/relationships/hyperlink" Target="file:///\\192.168.0.56\uaci\edwin_ortez\A&#209;O%202023\DOCUMENTOS%20DE%20COMPRAS%202023\DOCUMENTOS%20POR%20UNIDAD\PROYECCION%20SOCIAL\3ER%20TRIMESTRE\3857-ANA%20RUTH%20ERAZO%20DE%20GUARDADO-$50.00-PROYECCION%20SOCIAL_Censurado.pdf" TargetMode="External"/><Relationship Id="rId1201" Type="http://schemas.openxmlformats.org/officeDocument/2006/relationships/hyperlink" Target="file:///\\192.168.0.56\uaci\edwin_ortez\A&#209;O%202023\DOCUMENTOS%20DE%20COMPRAS%202023\DOCUMENTOS%20POR%20UNIDAD\PRIMERA%20INFANCIA%20NI&#209;EZ%20Y%20ADOLESCENCIA\3ER%20TRIMESTRE\4580-PLAN%20INTERNACIONAL%20INC-$625.00-PRIMERA%20INFANCIA%20NI&#209;EZ%20Y%20ADOLECENCIA_Censurado.pdf" TargetMode="External"/><Relationship Id="rId9" Type="http://schemas.openxmlformats.org/officeDocument/2006/relationships/hyperlink" Target="file:///\\192.168.0.56\uaci\edwin_ortez\A&#209;O%202023\DOCUMENTOS%20DE%20COMPRAS%202023\DOCUMENTOS%20POR%20UNIDAD\GERENCIA%20GENERAL\1%20ER%20TRIMESTRE\3092-JORGE%20ALBERTO%20SERRANO%20MARTINEZ-$47.50-GERENCIA%20GENERAL_Censurado.pdf" TargetMode="External"/><Relationship Id="rId210" Type="http://schemas.openxmlformats.org/officeDocument/2006/relationships/hyperlink" Target="file:///\\192.168.0.56\uaci\edwin_ortez\A&#209;O%202023\DOCUMENTOS%20DE%20COMPRAS%202023\DOCUMENTOS%20POR%20UNIDAD\PRIMERA%20INFANCIA%20SI&#209;EZ%20Y%20ADOLESCENCIA\1ER%20TRIMESTRE\3562-INDUSTRIAS%20LONAIRE%20S.A%20DE%20C.V%20-$1115.55-PRIMERA%20INFANCIA%20_Censurado.pdf" TargetMode="External"/><Relationship Id="rId448" Type="http://schemas.openxmlformats.org/officeDocument/2006/relationships/hyperlink" Target="file:///\\192.168.0.56\uaci\edwin_ortez\A&#209;O%202023\DOCUMENTOS%20DE%20COMPRAS%202023\DOCUMENTOS%20POR%20UNIDAD\SERVICIOS%20MUNICIPALES\2DO%20TRIMESTRE\3663-DIHARE%20S.A%20DE%20C.V-$832.15-SERVICIOS%20MUNICIPALES_Censurado.pdf" TargetMode="External"/><Relationship Id="rId655" Type="http://schemas.openxmlformats.org/officeDocument/2006/relationships/hyperlink" Target="file:///\\192.168.0.56\uaci\edwin_ortez\A&#209;O%202023\DOCUMENTOS%20DE%20COMPRAS%202023\DOCUMENTOS%20POR%20UNIDAD\SERVICIOS%20MUNICIPALES\2DO%20TRIMESTRE\3918-JUAN%20CARLOS%20NU&#209;EZ%20LEON-$450.00-SERVICIOS%20MUNICIPALES_Censurado.pdf" TargetMode="External"/><Relationship Id="rId862" Type="http://schemas.openxmlformats.org/officeDocument/2006/relationships/hyperlink" Target="file:///\\192.168.0.56\uaci\edwin_ortez\A&#209;O%202023\DOCUMENTOS%20DE%20COMPRAS%202023\DOCUMENTOS%20POR%20UNIDAD\DEPORTES%202023\3ER%20TRIMESTRE\0612-ZONIA%20MARIBEL%20MARTINEZ%20NU&#209;EZ-$26.35-DEPORTES_Censurado.pdf" TargetMode="External"/><Relationship Id="rId1078" Type="http://schemas.openxmlformats.org/officeDocument/2006/relationships/hyperlink" Target="file:///\\192.168.0.56\uaci\edwin_ortez\A&#209;O%202023\DOCUMENTOS%20DE%20COMPRAS%202023\DOCUMENTOS%20POR%20UNIDAD\ADMINISTRADOR%20DE%20AGUA%20POTABLE\3ER%20TRIMESTRE\4476-FREDI%20EDGARDO%20LOPEZ%20DELGADO-$154.00-PROYECTO%20DE%20GAUA%20POTABLE_Censurado.pdf" TargetMode="External"/><Relationship Id="rId1285" Type="http://schemas.openxmlformats.org/officeDocument/2006/relationships/hyperlink" Target="file:///\\192.168.0.56\uaci\edwin_ortez\A&#209;O%202023\DOCUMENTOS%20DE%20COMPRAS%202023\DOCUMENTOS%20POR%20UNIDAD\SERVICIOS%20MUNICIPALES\3ER%20TRIMESTRE\4764-JUAN%20CARLOS%20NU&#209;EZ%20LEON-$3,610-SERVCIOS%20GENERALES_Censurado.pdf" TargetMode="External"/><Relationship Id="rId294" Type="http://schemas.openxmlformats.org/officeDocument/2006/relationships/hyperlink" Target="file:///\\192.168.0.56\uaci\edwin_ortez\A&#209;O%202023\DOCUMENTOS%20DE%20COMPRAS%202023\DOCUMENTOS%20POR%20UNIDAD\PROYECCION%20SOCIAL\1%20ER%20TRIMESTRE\3441-GABRIELA%20ISAMAR%20VIDES%20GONZALEZ-$65.00-PROYECCION%20SOCIAL_Censurado.pdf" TargetMode="External"/><Relationship Id="rId308" Type="http://schemas.openxmlformats.org/officeDocument/2006/relationships/hyperlink" Target="file:///\\192.168.0.56\uaci\edwin_ortez\A&#209;O%202023\DOCUMENTOS%20DE%20COMPRAS%202023\DOCUMENTOS%20POR%20UNIDAD\PROYECCION%20SOCIAL\1%20ER%20TRIMESTRE\3439-GABRIELA%20ISAMAR%20VIDES%20GONZALEZ-$16.90-PROYECCION%20SOCIAL%20_Censurado.pdf" TargetMode="External"/><Relationship Id="rId515" Type="http://schemas.openxmlformats.org/officeDocument/2006/relationships/hyperlink" Target="file:///\\192.168.0.56\uaci\edwin_ortez\A&#209;O%202023\DOCUMENTOS%20DE%20COMPRAS%202023\DOCUMENTOS%20POR%20UNIDAD\SERVICIOS%20MUNICIPALES\2DO%20TRIMESTRE\3810-SANTOS%20MURCIA%20SIBRIAN-$990.15-SERVICIOS%20MUNICIPALES_Censurado.pdf" TargetMode="External"/><Relationship Id="rId722" Type="http://schemas.openxmlformats.org/officeDocument/2006/relationships/hyperlink" Target="file:///\\192.168.0.56\uaci\edwin_ortez\A&#209;O%202023\DOCUMENTOS%20DE%20COMPRAS%202023\DOCUMENTOS%20POR%20UNIDAD\DESPACHO%20MUNICIPAL\2DO%20TRIMESTRE\4027-MARIA%20FRANCISCA%20HERNANDEZ%20DE%20CASTRO-$90.40-DESPACHO%20MUNICIP_Censurado.pdf" TargetMode="External"/><Relationship Id="rId1145" Type="http://schemas.openxmlformats.org/officeDocument/2006/relationships/hyperlink" Target="file:///\\192.168.0.56\uaci\edwin_ortez\A&#209;O%202023\DOCUMENTOS%20DE%20COMPRAS%202023\DOCUMENTOS%20POR%20UNIDAD\DEPORTES%202023\3ER%20TRIMESTRE\0792-FRANCISCO%20JAVIER%20ALAS%20ALBERTO_Censurado.pdf" TargetMode="External"/><Relationship Id="rId89" Type="http://schemas.openxmlformats.org/officeDocument/2006/relationships/hyperlink" Target="file:///\\192.168.0.56\uaci\edwin_ortez\A&#209;O%202023\DOCUMENTOS%20DE%20COMPRAS%202023\DOCUMENTOS%20POR%20UNIDAD\PROYECCION%20SOCIAL\1%20ER%20TRIMESTRE\3195-MARIA%20FRANCISCA%20HERNANDEZ%20DE%20CASTRO-$2500.00-PROYECCION%20SOC_Censurado.pdf" TargetMode="External"/><Relationship Id="rId154" Type="http://schemas.openxmlformats.org/officeDocument/2006/relationships/hyperlink" Target="file:///\\192.168.0.56\uaci\edwin_ortez\A&#209;O%202023\DOCUMENTOS%20DE%20COMPRAS%202023\DOCUMENTOS%20POR%20UNIDAD\PROYECCION%20SOCIAL\1%20ER%20TRIMESTRE\3389-MELVIN%20DANIEL%20RAMIREZ%20GUARDADO-$56.00-PROYECCION%20SOCIAL_Censurado.pdf" TargetMode="External"/><Relationship Id="rId361" Type="http://schemas.openxmlformats.org/officeDocument/2006/relationships/hyperlink" Target="file:///\\192.168.0.56\uaci\edwin_ortez\A&#209;O%202023\DOCUMENTOS%20DE%20COMPRAS%202023\DOCUMENTOS%20POR%20UNIDAD\SERVICIOS%20MUNICIPALES\1%20ER%20TRIMESTRE\3565-PRO%20NOBIS%20S.A%20DE%20C.V-$12003.19-SERVICIOS%20MUNICIPALES_Censurado.pdf" TargetMode="External"/><Relationship Id="rId599" Type="http://schemas.openxmlformats.org/officeDocument/2006/relationships/hyperlink" Target="file:///\\192.168.0.56\uaci\edwin_ortez\A&#209;O%202023\DOCUMENTOS%20DE%20COMPRAS%202023\DOCUMENTOS%20POR%20UNIDAD\COMUNICACIONES\2DO%20TRIMESTRE\3904-HECTOR%20DANIEL%20ALFARO%20MELGAR-$50.00-COMUNICACIONES_Censurado.pdf" TargetMode="External"/><Relationship Id="rId1005" Type="http://schemas.openxmlformats.org/officeDocument/2006/relationships/hyperlink" Target="file:///\\192.168.0.56\uaci\edwin_ortez\A&#209;O%202023\DOCUMENTOS%20DE%20COMPRAS%202023\DOCUMENTOS%20POR%20UNIDAD\SERVICIOS%20MUNICIPALES\3ER%20TRIMESTRE\4375-DIHARE%20S.A.%20DE%20C.V.-$14.65-SERVICIOS%20GENERALES_Censurado.pdf" TargetMode="External"/><Relationship Id="rId1212" Type="http://schemas.openxmlformats.org/officeDocument/2006/relationships/hyperlink" Target="file:///\\192.168.0.56\uaci\edwin_ortez\A&#209;O%202023\DOCUMENTOS%20DE%20COMPRAS%202023\DOCUMENTOS%20POR%20UNIDAD\COMUNICACIONES\3ER%20TRIMESTRE\4686-CORPORACION%20RENACER%20ECLESIA%20DE%20EL%20SALVADOR%20S.A%20DE%20C.V-$150.00-COMUNICACIONES_Censurado.pdf" TargetMode="External"/><Relationship Id="rId459" Type="http://schemas.openxmlformats.org/officeDocument/2006/relationships/hyperlink" Target="file:///\\192.168.0.56\uaci\edwin_ortez\A&#209;O%202023\DOCUMENTOS%20DE%20COMPRAS%202023\DOCUMENTOS%20POR%20UNIDAD\SERVICIOS%20MUNICIPALES\2DO%20TRIMESTRE\3612-ASEGURADORA%20AGRICOLA%20COMERCIAL%20S.A%20-$2021.65-SERVICIOS%20MUNICIPALES_Censurado.pdf" TargetMode="External"/><Relationship Id="rId666" Type="http://schemas.openxmlformats.org/officeDocument/2006/relationships/hyperlink" Target="file:///\\192.168.0.56\uaci\edwin_ortez\A&#209;O%202023\DOCUMENTOS%20DE%20COMPRAS%202023\DOCUMENTOS%20POR%20UNIDAD\PROYECCION%20SOCIAL\2DO%20TRIMESTRE\3724-ELENA%20DEL%20CARMEN%20ESCOBAR%20DE%20GALAN-$9.60-PROYECCION%20SOCIAL_Censurado.pdf" TargetMode="External"/><Relationship Id="rId873" Type="http://schemas.openxmlformats.org/officeDocument/2006/relationships/hyperlink" Target="file:///\\192.168.0.56\uaci\edwin_ortez\A&#209;O%202023\DOCUMENTOS%20DE%20COMPRAS%202023\DOCUMENTOS%20POR%20UNIDAD\PRIMERA%20INFANCIA%20NI&#209;EZ%20Y%20ADOLESCENCIA\3ER%20TRIMESTRE\4394-IRIS%20JACQUELINE%20PALMA%20CARTAGENA-$75.00-UPINA_Censurado.pdf" TargetMode="External"/><Relationship Id="rId1089" Type="http://schemas.openxmlformats.org/officeDocument/2006/relationships/hyperlink" Target="file:///\\192.168.0.56\uaci\edwin_ortez\A&#209;O%202023\DOCUMENTOS%20DE%20COMPRAS%202023\DOCUMENTOS%20POR%20UNIDAD\MERCADO%20MUNICIPAL\3ER%20TRIMESTRE\4551-ZONIA%20MARIBEL%20MARTINEZ%20NU&#209;EZ-$232.75-MERCADO%20MUNICIPAL_Censurado.pdf" TargetMode="External"/><Relationship Id="rId1296" Type="http://schemas.openxmlformats.org/officeDocument/2006/relationships/hyperlink" Target="file:///\\192.168.0.56\uaci\edwin_ortez\A&#209;O%202023\DOCUMENTOS%20DE%20COMPRAS%202023\DOCUMENTOS%20POR%20UNIDAD\PROYECCION%20SOCIAL\3ER%20TRIMESTRE\4786-UNIVERSIDAD%20MONSE&#209;OR%20OSCAR%20ARNULFO%20ROMERO-$487.50-PROYECCION%20SOCIAL_Censurado.pdf" TargetMode="External"/><Relationship Id="rId16" Type="http://schemas.openxmlformats.org/officeDocument/2006/relationships/hyperlink" Target="file:///\\192.168.0.56\uaci\edwin_ortez\A&#209;O%202023\DOCUMENTOS%20DE%20COMPRAS%202023\DOCUMENTOS%20POR%20UNIDAD\RECURSOS%20HUMANOS\1%20ER%20TRIMESTRE\3071-ZONIA%20MARIBEL%20MARTINEZ%20NU&#209;EZ-$40.00-RECURSOS%20HUMANOS%20_Censurado.pdf" TargetMode="External"/><Relationship Id="rId221" Type="http://schemas.openxmlformats.org/officeDocument/2006/relationships/hyperlink" Target="file:///\\192.168.0.56\uaci\edwin_ortez\A&#209;O%202023\DOCUMENTOS%20DE%20COMPRAS%202023\DOCUMENTOS%20POR%20UNIDAD\SERVICIOS%20MUNICIPALES\1%20ER%20TRIMESTRE\3361-DIHARE%20S.A%20DE%20C.V-$353.20-SERVICIOS%20MUNICIPALES_Censurado.pdf" TargetMode="External"/><Relationship Id="rId319" Type="http://schemas.openxmlformats.org/officeDocument/2006/relationships/hyperlink" Target="file:///\\192.168.0.56\uaci\edwin_ortez\A&#209;O%202023\DOCUMENTOS%20DE%20COMPRAS%202023\DOCUMENTOS%20POR%20UNIDAD\DESPACHO%20MUNICIPAL\1%20ER%20TRIMESTRE\3393-MARIA%20FRANCISCA%20HERNANDEZ%20DE%20CASTRO-35.50-DESPACHO%20MUNICIPAL_Censurado.pdf" TargetMode="External"/><Relationship Id="rId526" Type="http://schemas.openxmlformats.org/officeDocument/2006/relationships/hyperlink" Target="file:///\\192.168.0.56\uaci\edwin_ortez\A&#209;O%202023\DOCUMENTOS%20DE%20COMPRAS%202023\DOCUMENTOS%20POR%20UNIDAD\PROYECCION%20SOCIAL\2DO%20TRIMESTRE\3878-UNIVERSIDAD%20MONSE&#209;OR%20OSCAR%20ARNULFO%20ROMERO-$185.50-PROYECCION%20SOCIAL_Censurado.pdf" TargetMode="External"/><Relationship Id="rId1156" Type="http://schemas.openxmlformats.org/officeDocument/2006/relationships/hyperlink" Target="file:///\\192.168.0.56\uaci\edwin_ortez\A&#209;O%202023\DOCUMENTOS%20DE%20COMPRAS%202023\DOCUMENTOS%20POR%20UNIDAD\PRIMERA%20INFANCIA%20NI&#209;EZ%20Y%20ADOLESCENCIA\3ER%20TRIMESTRE\4637-ANA%20YANIRA%20OLIVA%20LOPEZ-$12.00-PRIMERA%20INFANCIA%20NI&#209;EZ%20Y%20ADOLECENCIA_Censurado.pdf" TargetMode="External"/><Relationship Id="rId733" Type="http://schemas.openxmlformats.org/officeDocument/2006/relationships/hyperlink" Target="file:///\\192.168.0.56\uaci\edwin_ortez\A&#209;O%202023\DOCUMENTOS%20DE%20COMPRAS%202023\DOCUMENTOS%20POR%20UNIDAD\SERVICIOS%20MUNICIPALES\2DO%20TRIMESTRE\3635-DIHARE%20S.A%20DE%20C.V-$7.75-SERVICIOS%20GENERALES_Censurado.pdf" TargetMode="External"/><Relationship Id="rId940" Type="http://schemas.openxmlformats.org/officeDocument/2006/relationships/hyperlink" Target="file:///\\192.168.0.56\uaci\edwin_ortez\A&#209;O%202023\DOCUMENTOS%20DE%20COMPRAS%202023\DOCUMENTOS%20POR%20UNIDAD\ESTADO%20DEL%20REGISTRO%20FAMILIAR\3ER%20TRIMESTRE\4304-AEON%20COMPUTERS%20S.A.%20DE%20C.V.-$474.00-REGISTRO_Censurado.pdf" TargetMode="External"/><Relationship Id="rId1016" Type="http://schemas.openxmlformats.org/officeDocument/2006/relationships/hyperlink" Target="file:///\\192.168.0.56\uaci\edwin_ortez\A&#209;O%202023\DOCUMENTOS%20DE%20COMPRAS%202023\DOCUMENTOS%20POR%20UNIDAD\SERVICIOS%20MUNICIPALES\3ER%20TRIMESTRE\4435-ROBERTO%20ATILIO%20RIVAS%20LOPEZ-$465.00-SERVICIOS%20GENERALES_Censurado.pdf" TargetMode="External"/><Relationship Id="rId165" Type="http://schemas.openxmlformats.org/officeDocument/2006/relationships/hyperlink" Target="file:///\\192.168.0.56\uaci\edwin_ortez\A&#209;O%202023\DOCUMENTOS%20DE%20COMPRAS%202023\DOCUMENTOS%20POR%20UNIDAD\PROYECCION%20SOCIAL\1%20ER%20TRIMESTRE\3121-FREDIS%20ROGELIO%20RIVS%20LOPEZ-$2770-PROYECCION%20SOCIAL_Censurado.pdf" TargetMode="External"/><Relationship Id="rId372" Type="http://schemas.openxmlformats.org/officeDocument/2006/relationships/hyperlink" Target="file:///\\192.168.0.56\uaci\edwin_ortez\A&#209;O%202023\DOCUMENTOS%20DE%20COMPRAS%202023\DOCUMENTOS%20POR%20UNIDAD\SERVICIOS%20MUNICIPALES\1%20ER%20TRIMESTRE\3568-ROBERTO%20ATILIO%20RIVAS%20LOPEZ-280.00-SERVICIOS%20MUNICIPALES_Censurado.pdf" TargetMode="External"/><Relationship Id="rId677" Type="http://schemas.openxmlformats.org/officeDocument/2006/relationships/hyperlink" Target="file:///\\192.168.0.56\uaci\edwin_ortez\A&#209;O%202023\DOCUMENTOS%20DE%20COMPRAS%202023\DOCUMENTOS%20POR%20UNIDAD\PROYECCION%20SOCIAL\2DO%20TRIMESTRE\3977-IRIS%20MARICELA%20MEJIA%20DE%20VILLALOVO-$2000.00-PROYECCION%20SOCIAL_Censurado.pdf" TargetMode="External"/><Relationship Id="rId800" Type="http://schemas.openxmlformats.org/officeDocument/2006/relationships/hyperlink" Target="file:///\\192.168.0.56\uaci\edwin_ortez\A&#209;O%202023\DOCUMENTOS%20DE%20COMPRAS%202023\DOCUMENTOS%20POR%20UNIDAD\SERVICIOS%20MUNICIPALES\2DO%20TRIMESTRE\4129-JUAN%20CARLOS%20NU&#209;EZ%20LEON-$376.00-SERVICIOS%20GENERALES_Censurado.pdf" TargetMode="External"/><Relationship Id="rId1223" Type="http://schemas.openxmlformats.org/officeDocument/2006/relationships/hyperlink" Target="file:///\\192.168.0.56\uaci\edwin_ortez\A&#209;O%202023\DOCUMENTOS%20DE%20COMPRAS%202023\DOCUMENTOS%20POR%20UNIDAD\PRIMERA%20INFANCIA%20NI&#209;EZ%20Y%20ADOLESCENCIA\3ER%20TRIMESTRE\4693-IRIS%20JACQUELINE%20PALMA%20CARTAGENA-$577.50-PRIMERA%20INFANCIA%20NI&#209;EZ%20Y%20ADOLECENCIA_Censurado.pdf" TargetMode="External"/><Relationship Id="rId232" Type="http://schemas.openxmlformats.org/officeDocument/2006/relationships/hyperlink" Target="file:///\\192.168.0.56\uaci\edwin_ortez\A&#209;O%202023\DOCUMENTOS%20DE%20COMPRAS%202023\DOCUMENTOS%20POR%20UNIDAD\ADMINISTRADOR%20DE%20AGUA%20POTABLE\1ER%20TRIMESTRE\3355-SANTOS%20MURCIA%20SIBRIAN-$19.90-AGUA%20POTABLE_Censurado.pdf" TargetMode="External"/><Relationship Id="rId884" Type="http://schemas.openxmlformats.org/officeDocument/2006/relationships/hyperlink" Target="file:///\\192.168.0.56\uaci\edwin_ortez\A&#209;O%202023\DOCUMENTOS%20DE%20COMPRAS%202023\DOCUMENTOS%20POR%20UNIDAD\DEPORTES%202023\3ER%20TRIMESTRE\0618-LUIS%20ALONSO%20RIVERA%20CEDILLOS-$140.00-DEPORTES_Censurado.pdf" TargetMode="External"/><Relationship Id="rId27" Type="http://schemas.openxmlformats.org/officeDocument/2006/relationships/hyperlink" Target="file:///\\192.168.0.56\uaci\edwin_ortez\A&#209;O%202023\DOCUMENTOS%20DE%20COMPRAS%202023\DOCUMENTOS%20POR%20UNIDAD\PROYECCION%20SOCIAL\1%20ER%20TRIMESTRE\3106-ANA%20YANIRA%20OLIVA%20LOPEZ-$54.00-PROYECCION%20SOCIAL_Censurado.pdf" TargetMode="External"/><Relationship Id="rId537" Type="http://schemas.openxmlformats.org/officeDocument/2006/relationships/hyperlink" Target="file:///\\192.168.0.56\uaci\edwin_ortez\A&#209;O%202023\DOCUMENTOS%20DE%20COMPRAS%202023\DOCUMENTOS%20POR%20UNIDAD\UNIDAD%20DE%20LA%20MUJER\2DO%20TRIMESTRE\3893-CLAUDIA%20CLARIBEL%20MENJIVAR%20DE%20SANTAMARIA%20-$50.00-UNIDAD%20DE%20LA%20MUJER_Censurado.pdf" TargetMode="External"/><Relationship Id="rId744" Type="http://schemas.openxmlformats.org/officeDocument/2006/relationships/hyperlink" Target="file:///\\192.168.0.56\uaci\edwin_ortez\A&#209;O%202023\DOCUMENTOS%20DE%20COMPRAS%202023\DOCUMENTOS%20POR%20UNIDAD\PROYECCION%20SOCIAL\2DO%20TRIMESTRE\4106-UNIVERSIDAD%20DR%20ANDRES%20BELLO-$5838.75-PROYECCION%20SOCIAL_Censurado.pdf" TargetMode="External"/><Relationship Id="rId951" Type="http://schemas.openxmlformats.org/officeDocument/2006/relationships/hyperlink" Target="file:///\\192.168.0.56\uaci\edwin_ortez\A&#209;O%202023\DOCUMENTOS%20DE%20COMPRAS%202023\DOCUMENTOS%20POR%20UNIDAD\DESPACHO%20MUNICIPAL\3ER%20TRIMESTRE\4351-MARIA%20FRANCISCA%20HERNANDEZ%20DE%20CASTRO-$50.55-DESPACHO_Censurado.pdf" TargetMode="External"/><Relationship Id="rId1167" Type="http://schemas.openxmlformats.org/officeDocument/2006/relationships/hyperlink" Target="file:///\\192.168.0.56\uaci\edwin_ortez\A&#209;O%202023\DOCUMENTOS%20DE%20COMPRAS%202023\DOCUMENTOS%20POR%20UNIDAD\PRIMERA%20INFANCIA%20NI&#209;EZ%20Y%20ADOLESCENCIA\3ER%20TRIMESTRE\4577-CARLOS%20ANIBAL%20LOPEZ%20VILLALOBOS-$50.00-PRIMERA%20INFANCIA%20NI&#209;EZ%20Y%20ADOLECENCIA_Censurado.pdf" TargetMode="External"/><Relationship Id="rId80" Type="http://schemas.openxmlformats.org/officeDocument/2006/relationships/hyperlink" Target="file:///\\192.168.0.56\uaci\edwin_ortez\A&#209;O%202023\DOCUMENTOS%20DE%20COMPRAS%202023\DOCUMENTOS%20POR%20UNIDAD\SERVICIOS%20MUNICIPALES\1%20ER%20TRIMESTRE\3167-ROBERTO%20ATILIO%20RIVAS%20LOPEZ-$250.00-SERVICIOS%20MUNICIPALES_Censurado.pdf" TargetMode="External"/><Relationship Id="rId176" Type="http://schemas.openxmlformats.org/officeDocument/2006/relationships/hyperlink" Target="file:///\\192.168.0.56\uaci\edwin_ortez\A&#209;O%202023\DOCUMENTOS%20DE%20COMPRAS%202023\DOCUMENTOS%20POR%20UNIDAD\SERVICIOS%20MUNICIPALES\1%20ER%20TRIMESTRE\3318-CALTEC%20S.A%20DE%20C.V-$254.00-SERVICIOS%20MUNICIPALES%20(PARQUEO)_Censurado.pdf" TargetMode="External"/><Relationship Id="rId383" Type="http://schemas.openxmlformats.org/officeDocument/2006/relationships/hyperlink" Target="file:///\\192.168.0.56\uaci\edwin_ortez\A&#209;O%202023\DOCUMENTOS%20DE%20COMPRAS%202023\DOCUMENTOS%20POR%20UNIDAD\SERVICIOS%20MUNICIPALES\2DO%20TRIMESTRE\3594-ROBERTO%20ATILIO%20RIVAS%20LOPEZ%20-$600.00-SERVICIOS%20MUNICIPALES_Censurado.pdf" TargetMode="External"/><Relationship Id="rId590" Type="http://schemas.openxmlformats.org/officeDocument/2006/relationships/hyperlink" Target="file:///\\192.168.0.56\uaci\edwin_ortez\A&#209;O%202023\DOCUMENTOS%20DE%20COMPRAS%202023\DOCUMENTOS%20POR%20UNIDAD\UNIDAD%20AGROPECUARIA\2DO%20TRIMESTRE\3757-MARIO%20RAMIREZ%20ABREGO-$169.00-AGROPECUARIA_Censurado.pdf" TargetMode="External"/><Relationship Id="rId604" Type="http://schemas.openxmlformats.org/officeDocument/2006/relationships/hyperlink" Target="file:///\\192.168.0.56\uaci\edwin_ortez\A&#209;O%202023\DOCUMENTOS%20DE%20COMPRAS%202023\DOCUMENTOS%20POR%20UNIDAD\ADMINISTRADOR%20DE%20AGUA%20POTABLE\2DO%20TRIMESTRE\3799-SANTOS%20MURCIA%20SIBRIAN-$210.45-AGUA%20POTABLE_Censurado.pdf" TargetMode="External"/><Relationship Id="rId811" Type="http://schemas.openxmlformats.org/officeDocument/2006/relationships/hyperlink" Target="file:///\\192.168.0.56\uaci\edwin_ortez\A&#209;O%202023\DOCUMENTOS%20DE%20COMPRAS%202023\DOCUMENTOS%20POR%20UNIDAD\PROYECCION%20SOCIAL\3ER%20TRIMESTRE\4164-ANA%20RUTH%20ERAZO%20DE%20GUARDADO-$27.00-PROYECCION%20SOCIAL_Censurado.pdf" TargetMode="External"/><Relationship Id="rId1027" Type="http://schemas.openxmlformats.org/officeDocument/2006/relationships/hyperlink" Target="file:///\\192.168.0.56\uaci\edwin_ortez\A&#209;O%202023\DOCUMENTOS%20DE%20COMPRAS%202023\DOCUMENTOS%20POR%20UNIDAD\PROYECTOS\3ER%20TRIMESTRE\4474-JOSE%20SALVADOR%20GUEVARA-$6.00-PROYECTOS_Censurado.pdf" TargetMode="External"/><Relationship Id="rId1234" Type="http://schemas.openxmlformats.org/officeDocument/2006/relationships/hyperlink" Target="file:///\\192.168.0.56\uaci\edwin_ortez\A&#209;O%202023\DOCUMENTOS%20DE%20COMPRAS%202023\DOCUMENTOS%20POR%20UNIDAD\PRIMERA%20INFANCIA%20NI&#209;EZ%20Y%20ADOLESCENCIA\3ER%20TRIMESTRE\4693-IRIS%20JACQUELINE%20PALMA%20CARTAGENA-$577.50-PRIMERA%20INFANCIA%20NI&#209;EZ%20Y%20ADOLECENCIA_Censurado.pdf" TargetMode="External"/><Relationship Id="rId243" Type="http://schemas.openxmlformats.org/officeDocument/2006/relationships/hyperlink" Target="file:///\\192.168.0.56\uaci\edwin_ortez\A&#209;O%202023\DOCUMENTOS%20DE%20COMPRAS%202023\DOCUMENTOS%20POR%20UNIDAD\SERVICIOS%20MUNICIPALES\1%20ER%20TRIMESTRE\3359-FERRETERIA%20EPA%20S.A%20DE%20C.V-$8700.00-%20SERVICIOS%20MUNICIPALES_Censurado.pdf" TargetMode="External"/><Relationship Id="rId450" Type="http://schemas.openxmlformats.org/officeDocument/2006/relationships/hyperlink" Target="file:///\\192.168.0.56\uaci\edwin_ortez\A&#209;O%202023\DOCUMENTOS%20DE%20COMPRAS%202023\DOCUMENTOS%20POR%20UNIDAD\SERVICIOS%20MUNICIPALES\2DO%20TRIMESTRE\3669-PRO%20NOBIS%20S.A%20DE%20C.V%20-$13820.29-SERVICIOS%20MUNICIPALES_Censurado.pdf" TargetMode="External"/><Relationship Id="rId688" Type="http://schemas.openxmlformats.org/officeDocument/2006/relationships/hyperlink" Target="file:///\\192.168.0.56\uaci\edwin_ortez\A&#209;O%202023\DOCUMENTOS%20DE%20COMPRAS%202023\DOCUMENTOS%20POR%20UNIDAD\PROYECCION%20SOCIAL\2DO%20TRIMESTRE\3971-MARIA%20FRANCISCA%20HERNANDEZ%20DE%20CASTRO-$122.40-PROYECCION%20SOCI_Censurado.pdf" TargetMode="External"/><Relationship Id="rId895" Type="http://schemas.openxmlformats.org/officeDocument/2006/relationships/hyperlink" Target="file:///\\192.168.0.56\uaci\edwin_ortez\A&#209;O%202023\DOCUMENTOS%20DE%20COMPRAS%202023\DOCUMENTOS%20POR%20UNIDAD\ADMINISTRADOR%20DE%20AGUA%20POTABLE\3ER%20TRIMESTRE\4352-SANTOS%20MURCIA%20SIBRIAN-$194.25-PROYECTO%20DE%20AGUA_Censurado.pdf" TargetMode="External"/><Relationship Id="rId909" Type="http://schemas.openxmlformats.org/officeDocument/2006/relationships/hyperlink" Target="file:///\\192.168.0.56\uaci\edwin_ortez\A&#209;O%202023\DOCUMENTOS%20DE%20COMPRAS%202023\DOCUMENTOS%20POR%20UNIDAD\SERVICIOS%20MUNICIPALES\3ER%20TRIMESTRE\4349-DIHARE%20S.A.%20DE%20C.V.-$2925.00-SERVICIOS%20MUNICIPALES_Censurado.pdf" TargetMode="External"/><Relationship Id="rId1080" Type="http://schemas.openxmlformats.org/officeDocument/2006/relationships/hyperlink" Target="file:///\\192.168.0.56\uaci\edwin_ortez\A&#209;O%202023\DOCUMENTOS%20DE%20COMPRAS%202023\DOCUMENTOS%20POR%20UNIDAD\DEPORTES%202023\3ER%20TRIMESTRE\0769-FREDI%20EDGARDO%20LOPEZ%20DELGADO-$733.00-DEPORTES_Censurado.pdf" TargetMode="External"/><Relationship Id="rId1301" Type="http://schemas.openxmlformats.org/officeDocument/2006/relationships/hyperlink" Target="file:///\\192.168.0.56\uaci\edwin_ortez\A&#209;O%202023\DOCUMENTOS%20DE%20COMPRAS%202023\DOCUMENTOS%20POR%20UNIDAD\SERVICIOS%20MUNICIPALES\3ER%20TRIMESTRE\4715-ERA%20S.A%20DE%20C.V%20-$1,650.00-SERVICIOS%20GENERALES_Censurado.pdf" TargetMode="External"/><Relationship Id="rId38" Type="http://schemas.openxmlformats.org/officeDocument/2006/relationships/hyperlink" Target="file:///\\192.168.0.56\uaci\edwin_ortez\A&#209;O%202023\DOCUMENTOS%20DE%20COMPRAS%202023\DOCUMENTOS%20POR%20UNIDAD\PROYECCION%20SOCIAL\1%20ER%20TRIMESTRE\3187-GABRIELA%20ISAMAR%20VIDES%20GONZALEZ-$70.00-PROYECCION%20SOCIAL_Censurado.pdf" TargetMode="External"/><Relationship Id="rId103" Type="http://schemas.openxmlformats.org/officeDocument/2006/relationships/hyperlink" Target="file:///\\192.168.0.56\uaci\edwin_ortez\A&#209;O%202023\DOCUMENTOS%20DE%20COMPRAS%202023\DOCUMENTOS%20POR%20UNIDAD\COMUNICACIONES\1%20ER%20TRIMESTRE\3265-CORPORACION%20RENACER%20ECLESIAL%20DE%20EL%20SALVADOR%20S.A%20DE%20C.V-$150.00-COMUNICACIONES_Censurado.pdf" TargetMode="External"/><Relationship Id="rId310" Type="http://schemas.openxmlformats.org/officeDocument/2006/relationships/hyperlink" Target="file:///\\192.168.0.56\uaci\edwin_ortez\A&#209;O%202023\DOCUMENTOS%20DE%20COMPRAS%202023\DOCUMENTOS%20POR%20UNIDAD\PROYECCION%20SOCIAL\1%20ER%20TRIMESTRE\3438-UNIVERSIDAD%20MONSE&#209;OR%20OSCAR%20ARNULFO%20ROMERO-$187.50-PROYECCION%20SOCIAL_Censurado.pdf" TargetMode="External"/><Relationship Id="rId548" Type="http://schemas.openxmlformats.org/officeDocument/2006/relationships/hyperlink" Target="file:///\\192.168.0.56\uaci\edwin_ortez\A&#209;O%202023\DOCUMENTOS%20DE%20COMPRAS%202023\DOCUMENTOS%20POR%20UNIDAD\SERVICIOS%20MUNICIPALES\2DO%20TRIMESTRE\3845-EDGARDO%20ARISTIDES%20MORALES%20CARDOZA-$64.99-SERVICIOS%20MUNICIPA_Censurado.pdf" TargetMode="External"/><Relationship Id="rId755" Type="http://schemas.openxmlformats.org/officeDocument/2006/relationships/hyperlink" Target="file:///\\192.168.0.56\uaci\edwin_ortez\A&#209;O%202023\DOCUMENTOS%20DE%20COMPRAS%202023\DOCUMENTOS%20POR%20UNIDAD\MEDIO%20AMBIENTE\2DO%20TRIMESTRE\4115-JOSE%20SALVADOR%20GUEVARA-$13.00-MEDIO%20AMBIENTE%20_Censurado.pdf" TargetMode="External"/><Relationship Id="rId962" Type="http://schemas.openxmlformats.org/officeDocument/2006/relationships/hyperlink" Target="file:///\\192.168.0.56\uaci\edwin_ortez\A&#209;O%202023\DOCUMENTOS%20DE%20COMPRAS%202023\DOCUMENTOS%20POR%20UNIDAD\SERVICIOS%20MUNICIPALES\3ER%20TRIMESTRE\4376-PRO%20NOBIS%20S.A.%20DE%20C.V.-$12701.24-SERVICIOS%20GENERALES_Censurado.pdf" TargetMode="External"/><Relationship Id="rId1178" Type="http://schemas.openxmlformats.org/officeDocument/2006/relationships/hyperlink" Target="file:///\\192.168.0.56\uaci\edwin_ortez\A&#209;O%202023\DOCUMENTOS%20DE%20COMPRAS%202023\DOCUMENTOS%20POR%20UNIDAD\PROYECCION%20SOCIAL\3ER%20TRIMESTRE\4633-FUNERALES%20GUARDADO%20S.A%20DE%20C.V-$125.00-PROYECCION%20SOCIAL_Censurado.pdf" TargetMode="External"/><Relationship Id="rId91" Type="http://schemas.openxmlformats.org/officeDocument/2006/relationships/hyperlink" Target="file:///\\192.168.0.56\uaci\edwin_ortez\A&#209;O%202023\DOCUMENTOS%20DE%20COMPRAS%202023\DOCUMENTOS%20POR%20UNIDAD\SERVICIOS%20MUNICIPALES\1%20ER%20TRIMESTRE\3216-DIHARE%20S.A%20DE%20C.V-$3450-SERVICIOS%20MUNICIPALES_Censurado.pdf" TargetMode="External"/><Relationship Id="rId187" Type="http://schemas.openxmlformats.org/officeDocument/2006/relationships/hyperlink" Target="file:///\\192.168.0.56\uaci\edwin_ortez\A&#209;O%202023\DOCUMENTOS%20DE%20COMPRAS%202023\DOCUMENTOS%20POR%20UNIDAD\MEDIO%20AMBIENTE\1%20ER%20TRIMESTRE\3171-ZONIA%20MARIBEL%20MARTINEZ%20NU&#209;EZ-$9.35-MEDIO%20AMBIENTE_Censurado.pdf" TargetMode="External"/><Relationship Id="rId394" Type="http://schemas.openxmlformats.org/officeDocument/2006/relationships/hyperlink" Target="file:///\\192.168.0.56\uaci\edwin_ortez\A&#209;O%202023\DOCUMENTOS%20DE%20COMPRAS%202023\DOCUMENTOS%20POR%20UNIDAD\SERVICIOS%20MUNICIPALES\2DO%20TRIMESTRE\3611-ELMER%20VLADIMIR%20PALACIOS%20ZAMORA-$895.00-SERVICIOS%20MUNICIPALES_Censurado.pdf" TargetMode="External"/><Relationship Id="rId408" Type="http://schemas.openxmlformats.org/officeDocument/2006/relationships/hyperlink" Target="file:///\\192.168.0.56\uaci\edwin_ortez\A&#209;O%202023\DOCUMENTOS%20DE%20COMPRAS%202023\DOCUMENTOS%20POR%20UNIDAD\SERVICIOS%20MUNICIPALES\2DO%20TRIMESTRE\3604-ISRAEL%20ALEMAN%20RIVERA-$1170.00-SERVICIOS%20MUNICIPALES_Censurado.pdf" TargetMode="External"/><Relationship Id="rId615" Type="http://schemas.openxmlformats.org/officeDocument/2006/relationships/hyperlink" Target="file:///\\192.168.0.56\uaci\edwin_ortez\A&#209;O%202023\DOCUMENTOS%20DE%20COMPRAS%202023\DOCUMENTOS%20POR%20UNIDAD\MEDIO%20AMBIENTE\2DO%20TRIMESTRE\3870-DIHARE%20S.A%20DE%20C.V-$56.63-MEDIO%20AMBIENTE_Censurado.pdf" TargetMode="External"/><Relationship Id="rId822" Type="http://schemas.openxmlformats.org/officeDocument/2006/relationships/hyperlink" Target="file:///\\192.168.0.56\uaci\edwin_ortez\A&#209;O%202023\DOCUMENTOS%20DE%20COMPRAS%202023\DOCUMENTOS%20POR%20UNIDAD\ALUMBRADO%20PUBLICO\3ER%20TRIMESTRE\4246-SANTOS%20MURCIA%20SIBRIAN-$134.95-ALUMBRADO%20PUBLICO_Censurado.pdf" TargetMode="External"/><Relationship Id="rId1038" Type="http://schemas.openxmlformats.org/officeDocument/2006/relationships/hyperlink" Target="file:///\\192.168.0.56\uaci\edwin_ortez\A&#209;O%202023\DOCUMENTOS%20DE%20COMPRAS%202023\DOCUMENTOS%20POR%20UNIDAD\PROYECCION%20SOCIAL\3ER%20TRIMESTRE\4513-IRIS%20JACQUELINE%20PALMA%20CARTAGENA-$166.25-PROYECCION%20SOCIAL_Censurado.pdf" TargetMode="External"/><Relationship Id="rId1245" Type="http://schemas.openxmlformats.org/officeDocument/2006/relationships/hyperlink" Target="file:///\\192.168.0.56\uaci\edwin_ortez\A&#209;O%202023\DOCUMENTOS%20DE%20COMPRAS%202023\DOCUMENTOS%20POR%20UNIDAD\DESPACHO%20MUNICIPAL\3ER%20TRIMESTRE\4705-HYSEL%20TATIANA%20DIAZ%20AMAYA-$548.40-DESPACHO_Censurado.pdf" TargetMode="External"/><Relationship Id="rId254" Type="http://schemas.openxmlformats.org/officeDocument/2006/relationships/hyperlink" Target="file:///\\192.168.0.56\uaci\edwin_ortez\A&#209;O%202023\DOCUMENTOS%20DE%20COMPRAS%202023\DOCUMENTOS%20POR%20UNIDAD\SERVICIOS%20MUNICIPALES\1%20ER%20TRIMESTRE\3397-ZONIA%20MARIBEL%20MARTINEZ%20NU&#209;EZ-$183.45-SERVICIOS%20MUNICIPALES_Censurado.pdf" TargetMode="External"/><Relationship Id="rId699" Type="http://schemas.openxmlformats.org/officeDocument/2006/relationships/hyperlink" Target="file:///\\192.168.0.56\uaci\edwin_ortez\A&#209;O%202023\DOCUMENTOS%20DE%20COMPRAS%202023\DOCUMENTOS%20POR%20UNIDAD\PROYECCION%20SOCIAL\2DO%20TRIMESTRE\3982-CARLOS%20GILBERTO%20PEREZ%20ORELLANA-$2025-PROYECCION%20SOCIAL_Censurado.pdf" TargetMode="External"/><Relationship Id="rId1091" Type="http://schemas.openxmlformats.org/officeDocument/2006/relationships/hyperlink" Target="file:///\\192.168.0.56\uaci\edwin_ortez\A&#209;O%202023\DOCUMENTOS%20DE%20COMPRAS%202023\DOCUMENTOS%20POR%20UNIDAD\DEPORTES%202023\3ER%20TRIMESTRE\0778-JOSE%20SALVADOR%20GUEVARA-$30.00-DEPORTES_Censurado.pdf" TargetMode="External"/><Relationship Id="rId1105" Type="http://schemas.openxmlformats.org/officeDocument/2006/relationships/hyperlink" Target="file:///\\192.168.0.56\uaci\edwin_ortez\A&#209;O%202023\DOCUMENTOS%20DE%20COMPRAS%202023\DOCUMENTOS%20POR%20UNIDAD\DEPORTES%202023\3ER%20TRIMESTRE\0783-IRIS%20JACQUELINE%20PALMA%20CARATGENA%20-$450.00-DEPORTES_Censurado.pdf" TargetMode="External"/><Relationship Id="rId1312" Type="http://schemas.openxmlformats.org/officeDocument/2006/relationships/hyperlink" Target="file:///\\192.168.0.56\uaci\edwin_ortez\A&#209;O%202023\DOCUMENTOS%20DE%20COMPRAS%202023\DOCUMENTOS%20POR%20UNIDAD\PROYECCION%20SOCIAL\3ER%20TRIMESTRE\4811-UNIVERSIDAD%20DR%20ANDRES%20BELLO-$16591.00-PROYECCION%20SOCIAL_Censurado.pdf" TargetMode="External"/><Relationship Id="rId49" Type="http://schemas.openxmlformats.org/officeDocument/2006/relationships/hyperlink" Target="file:///\\192.168.0.56\uaci\edwin_ortez\A&#209;O%202023\DOCUMENTOS%20DE%20COMPRAS%202023\DOCUMENTOS%20POR%20UNIDAD\SERVICIOS%20MUNICIPALES\1%20ER%20TRIMESTRE\3161-JUAN%20CARLOS%20NU&#209;EZ%20LEON-$60.00-SERVICIOS%20MUNICIPALES_Censurado.pdf" TargetMode="External"/><Relationship Id="rId114" Type="http://schemas.openxmlformats.org/officeDocument/2006/relationships/hyperlink" Target="file:///\\192.168.0.56\uaci\edwin_ortez\A&#209;O%202023\DOCUMENTOS%20DE%20COMPRAS%202023\DOCUMENTOS%20POR%20UNIDAD\SERVICIOS%20MUNICIPALES\1%20ER%20TRIMESTRE\3212-ROBERTO%20ATILIO%20RIVAS%20LOPEZ-$140.00-SERVICIOS%20MUNICIPALES_Censurado.pdf" TargetMode="External"/><Relationship Id="rId461" Type="http://schemas.openxmlformats.org/officeDocument/2006/relationships/hyperlink" Target="file:///\\192.168.0.56\uaci\edwin_ortez\A&#209;O%202023\DOCUMENTOS%20DE%20COMPRAS%202023\DOCUMENTOS%20POR%20UNIDAD\PROYECCION%20SOCIAL\2DO%20TRIMESTRE\3671-MARIA%20FRANCISCA%20HERNANDEZ%20DE%20CASTRO-$37.15-PROYECCION%20SOCIA_Censurado.pdf" TargetMode="External"/><Relationship Id="rId559" Type="http://schemas.openxmlformats.org/officeDocument/2006/relationships/hyperlink" Target="file:///\\192.168.0.56\uaci\edwin_ortez\A&#209;O%202023\DOCUMENTOS%20DE%20COMPRAS%202023\DOCUMENTOS%20POR%20UNIDAD\GERENCIA%20GENERAL\2DO%20TRIMESTRE\3831-DIHARE%20S.A%20DE%20C.V%20-$18.35-GERENCIA%20GENERAL_Censurado.pdf" TargetMode="External"/><Relationship Id="rId766" Type="http://schemas.openxmlformats.org/officeDocument/2006/relationships/hyperlink" Target="file:///\\192.168.0.56\uaci\edwin_ortez\A&#209;O%202023\DOCUMENTOS%20DE%20COMPRAS%202023\DOCUMENTOS%20POR%20UNIDAD\PROYECCION%20SOCIAL\2DO%20TRIMESTRE\4093-MARIA%20DE%20LOS%20ANGELES%20SANCHEZ%20LOPEZ%20-$143.75-PROYECCION%20SOCI_Censurado.pdf" TargetMode="External"/><Relationship Id="rId1189" Type="http://schemas.openxmlformats.org/officeDocument/2006/relationships/hyperlink" Target="file:///\\192.168.0.56\uaci\edwin_ortez\A&#209;O%202023\DOCUMENTOS%20DE%20COMPRAS%202023\DOCUMENTOS%20POR%20UNIDAD\SERVICIOS%20MUNICIPALES\3ER%20TRIMESTRE\4674-PRONOBIS%20S.A%20DE%20C.V-$12420.72-SERVICIOS%20GENERALES_Censurado.pdf" TargetMode="External"/><Relationship Id="rId198" Type="http://schemas.openxmlformats.org/officeDocument/2006/relationships/hyperlink" Target="file:///\\192.168.0.56\uaci\edwin_ortez\A&#209;O%202023\DOCUMENTOS%20DE%20COMPRAS%202023\DOCUMENTOS%20POR%20UNIDAD\MEDIO%20AMBIENTE\1%20ER%20TRIMESTRE\3309-JOSE%20SALVADOR%20GUEVARA-$5.00-MEDIO%20AMBIENTE%20_Censurado.pdf" TargetMode="External"/><Relationship Id="rId321" Type="http://schemas.openxmlformats.org/officeDocument/2006/relationships/hyperlink" Target="file:///\\192.168.0.56\uaci\edwin_ortez\A&#209;O%202023\DOCUMENTOS%20DE%20COMPRAS%202023\DOCUMENTOS%20POR%20UNIDAD\PROYECCION%20SOCIAL\1%20ER%20TRIMESTRE\3420-IRIS%20MARICELA%20MEJIA%20DE%20VILLALOVO-$180.00-PROYECCION%20SOCIAL_Censurado.pdf" TargetMode="External"/><Relationship Id="rId419" Type="http://schemas.openxmlformats.org/officeDocument/2006/relationships/hyperlink" Target="file:///\\192.168.0.56\uaci\edwin_ortez\A&#209;O%202023\DOCUMENTOS%20DE%20COMPRAS%202023\DOCUMENTOS%20POR%20UNIDAD\PROYECCION%20SOCIAL\2DO%20TRIMESTRE\3630-ANA%20LIDIA%20AYALA%20MEJIA%20-$150.00-PROYECCION%20SOCIAL%20_Censurado.pdf" TargetMode="External"/><Relationship Id="rId626" Type="http://schemas.openxmlformats.org/officeDocument/2006/relationships/hyperlink" Target="file:///\\192.168.0.56\uaci\edwin_ortez\A&#209;O%202023\DOCUMENTOS%20DE%20COMPRAS%202023\DOCUMENTOS%20POR%20UNIDAD\PROYECCION%20SOCIAL\2DO%20TRIMESTRE\3977-IRIS%20MARICELA%20MEJIA%20DE%20VILLALOVO-$2000.00-PROYECCION%20SOCIAL_Censurado.pdf" TargetMode="External"/><Relationship Id="rId973" Type="http://schemas.openxmlformats.org/officeDocument/2006/relationships/hyperlink" Target="file:///\\192.168.0.56\uaci\edwin_ortez\A&#209;O%202023\DOCUMENTOS%20DE%20COMPRAS%202023\DOCUMENTOS%20POR%20UNIDAD\PROYECCION%20SOCIAL\3ER%20TRIMESTRE\4391-ALEJNDRA%20JASMIN%20MENJIVAR%20MEJIA-$330.00-PROYECCION%20SOCIAL_Censurado.pdf" TargetMode="External"/><Relationship Id="rId1049" Type="http://schemas.openxmlformats.org/officeDocument/2006/relationships/hyperlink" Target="file:///\\192.168.0.56\uaci\edwin_ortez\A&#209;O%202023\DOCUMENTOS%20DE%20COMPRAS%202023\DOCUMENTOS%20POR%20UNIDAD\UNIDAD%20DE%20LA%20MUJER\3ER%20TRIMESTRE\4512-IRIS%20JACQUELINE%20PALMA%20CARTAGENA-$220.00-UNIDAD%20DE%20LA%20MUJER_Censurado.pdf" TargetMode="External"/><Relationship Id="rId1256" Type="http://schemas.openxmlformats.org/officeDocument/2006/relationships/hyperlink" Target="file:///\\192.168.0.56\uaci\edwin_ortez\A&#209;O%202023\DOCUMENTOS%20DE%20COMPRAS%202023\DOCUMENTOS%20POR%20UNIDAD\PROYECCION%20SOCIAL\3ER%20TRIMESTRE\4720-CARMEN%20ELENA%20GUARDADO%20RAMIREZ-$110.00-PROYECCION%20SOCIAL_Censurado.pdf" TargetMode="External"/><Relationship Id="rId833" Type="http://schemas.openxmlformats.org/officeDocument/2006/relationships/hyperlink" Target="file:///\\192.168.0.56\uaci\edwin_ortez\A&#209;O%202023\DOCUMENTOS%20DE%20COMPRAS%202023\DOCUMENTOS%20POR%20UNIDAD\PROYECTOS\3ER%20TRIMESTRE\4271-FREDI%20EDGARDO%20LOPEZ%20DELGADO-$303.95-PROYECTOS_Censurado.pdf" TargetMode="External"/><Relationship Id="rId1116" Type="http://schemas.openxmlformats.org/officeDocument/2006/relationships/hyperlink" Target="file:///\\192.168.0.56\uaci\edwin_ortez\A&#209;O%202023\DOCUMENTOS%20DE%20COMPRAS%202023\DOCUMENTOS%20POR%20UNIDAD\DEPORTES%202023\3ER%20TRIMESTRE\0785-RIGOBERTO%20HERNANDEZ-$306.00-DEPORTES_Censurado.pdf" TargetMode="External"/><Relationship Id="rId265" Type="http://schemas.openxmlformats.org/officeDocument/2006/relationships/hyperlink" Target="file:///\\192.168.0.56\uaci\edwin_ortez\A&#209;O%202023\DOCUMENTOS%20DE%20COMPRAS%202023\DOCUMENTOS%20POR%20UNIDAD\ADMINISTRADOR%20DE%20AGUA%20POTABLE\1ER%20TRIMESTRE\3400-SANTOS%20MURCIA%20SIBRIAN-$152.60-AGUA%20POTABLE_Censurado.pdf" TargetMode="External"/><Relationship Id="rId472" Type="http://schemas.openxmlformats.org/officeDocument/2006/relationships/hyperlink" Target="file:///\\192.168.0.56\uaci\edwin_ortez\A&#209;O%202023\DOCUMENTOS%20DE%20COMPRAS%202023\DOCUMENTOS%20POR%20UNIDAD\PROYECCION%20SOCIAL\2DO%20TRIMESTRE\3641-IRIS%20MARICELA%20MEJIA%20DE%20VILLALOVO-$576.00-PROYECCION%20SOCIAL_Censurado.pdf" TargetMode="External"/><Relationship Id="rId900" Type="http://schemas.openxmlformats.org/officeDocument/2006/relationships/hyperlink" Target="file:///\\192.168.0.56\uaci\edwin_ortez\A&#209;O%202023\DOCUMENTOS%20DE%20COMPRAS%202023\DOCUMENTOS%20POR%20UNIDAD\SERVICIOS%20MUNICIPALES\3ER%20TRIMESTRE\4338-JUAN%20CARLOS%20NU&#209;EZ%20LEON-$250.00-SERVICIOS%20MUNICIPALES_Censurado.pdf" TargetMode="External"/><Relationship Id="rId125" Type="http://schemas.openxmlformats.org/officeDocument/2006/relationships/hyperlink" Target="file:///\\192.168.0.56\uaci\edwin_ortez\A&#209;O%202023\DOCUMENTOS%20DE%20COMPRAS%202023\DOCUMENTOS%20POR%20UNIDAD\SERVICIOS%20MUNICIPALES\1%20ER%20TRIMESTRE\3247-ISRAEL%20ALEMAN%20RIVERA%20-$421.00-SERVICIOS%20MUNICIPALES_Censurado.pdf" TargetMode="External"/><Relationship Id="rId332" Type="http://schemas.openxmlformats.org/officeDocument/2006/relationships/hyperlink" Target="file:///\\192.168.0.56\uaci\edwin_ortez\A&#209;O%202023\DOCUMENTOS%20DE%20COMPRAS%202023\DOCUMENTOS%20POR%20UNIDAD\SERVICIOS%20MUNICIPALES\1%20ER%20TRIMESTRE\3367-FERRETERIA%20EPA%20S.A%20DE%20C.V-$339.00-SERVICIOS%20MUNICIPALES_Censurado.pdf" TargetMode="External"/><Relationship Id="rId777" Type="http://schemas.openxmlformats.org/officeDocument/2006/relationships/hyperlink" Target="file:///\\192.168.0.56\uaci\edwin_ortez\A&#209;O%202023\DOCUMENTOS%20DE%20COMPRAS%202023\DOCUMENTOS%20POR%20UNIDAD\DESPACHO%20MUNICIPAL\2DO%20TRIMESTRE\4098-CTE%20TELECOM%20S.A%20DE%20C.V%20-41225.03-DESPACHO%20MUNICIPAL_Censurado.pdf" TargetMode="External"/><Relationship Id="rId984" Type="http://schemas.openxmlformats.org/officeDocument/2006/relationships/hyperlink" Target="file:///\\192.168.0.56\uaci\edwin_ortez\A&#209;O%202023\DOCUMENTOS%20DE%20COMPRAS%202023\DOCUMENTOS%20POR%20UNIDAD\PRIMERA%20INFANCIA%20NI&#209;EZ%20Y%20ADOLESCENCIA\3ER%20TRIMESTRE\4446-HELIA%20HENRIQUEZ%20DE%20SANCHEZ-$306.85-UPINA_Censurado.pdf" TargetMode="External"/><Relationship Id="rId637" Type="http://schemas.openxmlformats.org/officeDocument/2006/relationships/hyperlink" Target="file:///\\192.168.0.56\uaci\edwin_ortez\A&#209;O%202023\DOCUMENTOS%20DE%20COMPRAS%202023\DOCUMENTOS%20POR%20UNIDAD\MERCADO%20MUNICIPAL\2DO%20TRIMESTRE\3331-SAGRIP%20S.A%20DE%20C.V-$169.50-MERCADO%20MUNICIPAL_Censurado.pdf" TargetMode="External"/><Relationship Id="rId844" Type="http://schemas.openxmlformats.org/officeDocument/2006/relationships/hyperlink" Target="file:///\\192.168.0.56\uaci\edwin_ortez\A&#209;O%202023\DOCUMENTOS%20DE%20COMPRAS%202023\DOCUMENTOS%20POR%20UNIDAD\COMUNICACIONES\3ER%20TRIMESTRE\4314-OSCAR%20ANTONIO%20AVELAR%20CHINCHILLA-$226.00-COMUNICACIONES_Censurado.pdf" TargetMode="External"/><Relationship Id="rId1267" Type="http://schemas.openxmlformats.org/officeDocument/2006/relationships/hyperlink" Target="file:///\\192.168.0.56\uaci\edwin_ortez\A&#209;O%202023\DOCUMENTOS%20DE%20COMPRAS%202023\DOCUMENTOS%20POR%20UNIDAD\PRIMERA%20INFANCIA%20NI&#209;EZ%20Y%20ADOLESCENCIA\3ER%20TRIMESTRE\4737-HELIA%20HERNRIQUEZ%20DE%20SANCHEZ%20-$656.70-PRIMERA%20INFANCIA%20NI&#209;EZ%20Y%20ADOLECENCIA_Censurado.pdf" TargetMode="External"/><Relationship Id="rId276" Type="http://schemas.openxmlformats.org/officeDocument/2006/relationships/hyperlink" Target="file:///\\192.168.0.56\uaci\edwin_ortez\A&#209;O%202023\DOCUMENTOS%20DE%20COMPRAS%202023\DOCUMENTOS%20POR%20UNIDAD\COMUNICACIONES\1%20ER%20TRIMESTRE\3541-RADIO%20CHALATENANGO%20S.A%20DE%20C.V%20-$226.00-COMUNICIACIONES_Censurado.pdf" TargetMode="External"/><Relationship Id="rId483" Type="http://schemas.openxmlformats.org/officeDocument/2006/relationships/hyperlink" Target="file:///\\192.168.0.56\uaci\edwin_ortez\A&#209;O%202023\DOCUMENTOS%20DE%20COMPRAS%202023\DOCUMENTOS%20POR%20UNIDAD\PROYECCION%20SOCIAL\2DO%20TRIMESTRE\3642-ANA%20YANIRA%20OLIVA%20LOPEZ-$62.00-PROYECCION%20SOCIAL_Censurado.pdf" TargetMode="External"/><Relationship Id="rId690" Type="http://schemas.openxmlformats.org/officeDocument/2006/relationships/hyperlink" Target="file:///\\192.168.0.56\uaci\edwin_ortez\A&#209;O%202023\DOCUMENTOS%20DE%20COMPRAS%202023\DOCUMENTOS%20POR%20UNIDAD\PROYECCION%20SOCIAL\2DO%20TRIMESTRE\3915-JOSE%20FRANCISCO%20LOPEZ%20LOPEZ-$100.00-PROYECCION%20SOCIAL_Censurado.pdf" TargetMode="External"/><Relationship Id="rId704" Type="http://schemas.openxmlformats.org/officeDocument/2006/relationships/hyperlink" Target="file:///\\192.168.0.56\uaci\edwin_ortez\A&#209;O%202023\DOCUMENTOS%20DE%20COMPRAS%202023\DOCUMENTOS%20POR%20UNIDAD\DESPACHO%20MUNICIPAL\2DO%20TRIMESTRE\4003-DIHARE%20S.A%20DE%20C.V-$58.80-DESPACHO%20MUNICIPAL_Censurado.pdf" TargetMode="External"/><Relationship Id="rId911" Type="http://schemas.openxmlformats.org/officeDocument/2006/relationships/hyperlink" Target="file:///\\192.168.0.56\uaci\edwin_ortez\A&#209;O%202023\DOCUMENTOS%20DE%20COMPRAS%202023\DOCUMENTOS%20POR%20UNIDAD\SERVICIOS%20MUNICIPALES\3ER%20TRIMESTRE\4348-DIHARE%20S.A.%20DE%20C.V.-$2577.00-SERVICIOS%20MUNICIPALES_Censurado.pdf" TargetMode="External"/><Relationship Id="rId1127" Type="http://schemas.openxmlformats.org/officeDocument/2006/relationships/hyperlink" Target="file:///\\192.168.0.56\uaci\edwin_ortez\A&#209;O%202023\DOCUMENTOS%20DE%20COMPRAS%202023\DOCUMENTOS%20POR%20UNIDAD\PROYECCION%20SOCIAL\3ER%20TRIMESTRE\4591-IRIS%20JACQUELINE%20PALMA%20CARTAGENA-$75.00-PRYECCION%20SOCIAL_Censurado.pdf" TargetMode="External"/><Relationship Id="rId40" Type="http://schemas.openxmlformats.org/officeDocument/2006/relationships/hyperlink" Target="file:///\\192.168.0.56\uaci\edwin_ortez\A&#209;O%202023\DOCUMENTOS%20DE%20COMPRAS%202023\DOCUMENTOS%20POR%20UNIDAD\RECURSOS%20HUMANOS\1%20ER%20TRIMESTRE\3036-AMENPOR%20S.A%20DE%20C.V%20-$20.00-RECURSOS%20HUMANOS_Censurado.pdf" TargetMode="External"/><Relationship Id="rId136" Type="http://schemas.openxmlformats.org/officeDocument/2006/relationships/hyperlink" Target="file:///\\192.168.0.56\uaci\edwin_ortez\A&#209;O%202023\DOCUMENTOS%20DE%20COMPRAS%202023\DOCUMENTOS%20POR%20UNIDAD\PROYECTOS\1%20ER%20TRIMESTRE\3268-FREDI%20EDGARDO%20LOPEZ%20DELGADO-$29.50-PROYECTO_Censurado.pdf" TargetMode="External"/><Relationship Id="rId343" Type="http://schemas.openxmlformats.org/officeDocument/2006/relationships/hyperlink" Target="file:///\\192.168.0.56\uaci\edwin_ortez\A&#209;O%202023\DOCUMENTOS%20DE%20COMPRAS%202023\DOCUMENTOS%20POR%20UNIDAD\SERVICIOS%20MUNICIPALES\1%20ER%20TRIMESTRE\3567-GERBER%20ALEXIS%20CASTRO%20ROJAS%20-$135.00-SERVICIOS%20MUNICIPALES_Censurado.pdf" TargetMode="External"/><Relationship Id="rId550" Type="http://schemas.openxmlformats.org/officeDocument/2006/relationships/hyperlink" Target="file:///\\192.168.0.56\uaci\edwin_ortez\A&#209;O%202023\DOCUMENTOS%20DE%20COMPRAS%202023\DOCUMENTOS%20POR%20UNIDAD\PROYECCION%20SOCIAL\2DO%20TRIMESTRE\3732-FUNERALES%20GUARDADO%20S.A%20DE%20C.V-$125.00-PROYECCION%20SOCIAL_Censurado.pdf" TargetMode="External"/><Relationship Id="rId788" Type="http://schemas.openxmlformats.org/officeDocument/2006/relationships/hyperlink" Target="file:///\\192.168.0.56\uaci\edwin_ortez\A&#209;O%202023\DOCUMENTOS%20DE%20COMPRAS%202023\DOCUMENTOS%20POR%20UNIDAD\PRIMERA%20INFANCIA%20SI&#209;EZ%20Y%20ADOLESCENCIA\2DO%20TRIMESTRE\4070-HELIA%20HENRIQUEZ%20DE%20SANCHEZ-$337.90-PRIMERA%20INFANCIA_Censurado.pdf" TargetMode="External"/><Relationship Id="rId995" Type="http://schemas.openxmlformats.org/officeDocument/2006/relationships/hyperlink" Target="file:///\\192.168.0.56\uaci\edwin_ortez\A&#209;O%202023\DOCUMENTOS%20DE%20COMPRAS%202023\DOCUMENTOS%20POR%20UNIDAD\SERVICIOS%20MUNICIPALES\3ER%20TRIMESTRE\4404-ROBERTO%20ATILIO%20RIVAS%20LOPEZ-$140.00-SERVICIOS%20GENERALES_Censurado.pdf" TargetMode="External"/><Relationship Id="rId1180" Type="http://schemas.openxmlformats.org/officeDocument/2006/relationships/hyperlink" Target="file:///\\192.168.0.56\uaci\edwin_ortez\A&#209;O%202023\DOCUMENTOS%20DE%20COMPRAS%202023\DOCUMENTOS%20POR%20UNIDAD\SERVICIOS%20MUNICIPALES\3ER%20TRIMESTRE\4672-ERA%20S.A%20DE%20C.V-$3392.62-SERVICIOS%20GENERALES_Censurado.pdf" TargetMode="External"/><Relationship Id="rId203" Type="http://schemas.openxmlformats.org/officeDocument/2006/relationships/hyperlink" Target="file:///\\192.168.0.56\uaci\edwin_ortez\A&#209;O%202023\DOCUMENTOS%20DE%20COMPRAS%202023\DOCUMENTOS%20POR%20UNIDAD\ADMINISTRADOR%20DE%20AGUA%20POTABLE\1ER%20TRIMESTRE\3362-MARTIN%20GILBERTO%20FLORES%20VELASQUEZ%20-$735.00-AGUA%20POTABLE_Censurado.pdf" TargetMode="External"/><Relationship Id="rId648" Type="http://schemas.openxmlformats.org/officeDocument/2006/relationships/hyperlink" Target="file:///\\192.168.0.56\uaci\edwin_ortez\A&#209;O%202023\DOCUMENTOS%20DE%20COMPRAS%202023\DOCUMENTOS%20POR%20UNIDAD\PROYECCION%20SOCIAL\2DO%20TRIMESTRE\3942-SUSANA%20MARLYN%20JACOBO-$241.50-PROYECCION%20SOCIAL_Censurado.pdf" TargetMode="External"/><Relationship Id="rId855" Type="http://schemas.openxmlformats.org/officeDocument/2006/relationships/hyperlink" Target="file:///\\192.168.0.56\uaci\edwin_ortez\A&#209;O%202023\DOCUMENTOS%20DE%20COMPRAS%202023\DOCUMENTOS%20POR%20UNIDAD\MEDIO%20AMBIENTE\3ER%20TRIMESTRE\4408-AMENPOR%20S.A.%20DE%20C.V.-$120.00-MEDIO%20AMBIENTE_Censurado.pdf" TargetMode="External"/><Relationship Id="rId1040" Type="http://schemas.openxmlformats.org/officeDocument/2006/relationships/hyperlink" Target="file:///\\192.168.0.56\uaci\edwin_ortez\A&#209;O%202023\DOCUMENTOS%20DE%20COMPRAS%202023\DOCUMENTOS%20POR%20UNIDAD\SERVICIOS%20MUNICIPALES\3ER%20TRIMESTRE\4506-JOSE%20SALVADOR%20GUEVARA-$161.00-SERVICIOS%20GENERALES_Censurado.pdf" TargetMode="External"/><Relationship Id="rId1278" Type="http://schemas.openxmlformats.org/officeDocument/2006/relationships/hyperlink" Target="file:///\\192.168.0.56\uaci\edwin_ortez\A&#209;O%202023\DOCUMENTOS%20DE%20COMPRAS%202023\DOCUMENTOS%20POR%20UNIDAD\PROYECCION%20SOCIAL\3ER%20TRIMESTRE\4730-MARIA%20FRANCISCA%20HERNADEZ%20DE%20CASTRO-$55.00-PROYECCION%20SOCIAL_Censurado.pdf" TargetMode="External"/><Relationship Id="rId287" Type="http://schemas.openxmlformats.org/officeDocument/2006/relationships/hyperlink" Target="file:///\\192.168.0.56\uaci\edwin_ortez\A&#209;O%202023\DOCUMENTOS%20DE%20COMPRAS%202023\DOCUMENTOS%20POR%20UNIDAD\PROYECCION%20SOCIAL\1%20ER%20TRIMESTRE\3477-JOHAN%20ELI%20LEONES%20ROSA-$150.00-PROYECCION%20SOCIAL_Censurado.pdf" TargetMode="External"/><Relationship Id="rId410" Type="http://schemas.openxmlformats.org/officeDocument/2006/relationships/hyperlink" Target="file:///\\192.168.0.56\uaci\edwin_ortez\A&#209;O%202023\DOCUMENTOS%20DE%20COMPRAS%202023\DOCUMENTOS%20POR%20UNIDAD\PRIMERA%20INFANCIA%20SI&#209;EZ%20Y%20ADOLESCENCIA\2DO%20TRIMESTRE\3621-FREDI%20EDGARDO%20LOPEZ%20DELGADO-$378.58-PRIMERA%20INFANCIA%20NI&#209;EZ%20Y%20ADOLESCENCIA_Censurado.pdf" TargetMode="External"/><Relationship Id="rId494" Type="http://schemas.openxmlformats.org/officeDocument/2006/relationships/hyperlink" Target="file:///\\192.168.0.56\uaci\edwin_ortez\A&#209;O%202023\DOCUMENTOS%20DE%20COMPRAS%202023\DOCUMENTOS%20POR%20UNIDAD\ADMINISTRADOR%20DE%20AGUA%20POTABLE\2DO%20TRIMESTRE\3733-SANTOS%20MURCIA%20SIBRIAN-$498.40-AGUA%20POTABLE_Censurado.pdf" TargetMode="External"/><Relationship Id="rId508" Type="http://schemas.openxmlformats.org/officeDocument/2006/relationships/hyperlink" Target="file:///\\192.168.0.56\uaci\edwin_ortez\A&#209;O%202023\DOCUMENTOS%20DE%20COMPRAS%202023\DOCUMENTOS%20POR%20UNIDAD\UNIDAD%20DE%20LA%20MUJER\2DO%20TRIMESTRE\3721-GABRIELA%20ISAMAR%20VIDES%20GONZALEZ-$281.75-FONDO%20PARA%20ACTIVIDADES%20POR%20PARTE%20UNIDAD%20DE%20LA%20MUJER_Censurado.pdf" TargetMode="External"/><Relationship Id="rId715" Type="http://schemas.openxmlformats.org/officeDocument/2006/relationships/hyperlink" Target="file:///\\192.168.0.56\uaci\edwin_ortez\A&#209;O%202023\DOCUMENTOS%20DE%20COMPRAS%202023\DOCUMENTOS%20POR%20UNIDAD\PROYECCION%20SOCIAL\2DO%20TRIMESTRE\4002-JESUS%20ANTONIO%20MARQUEZ%20MENJIVAR-$2000.00-PROYECCION%20SOCIAL_Censurado.pdf" TargetMode="External"/><Relationship Id="rId922" Type="http://schemas.openxmlformats.org/officeDocument/2006/relationships/hyperlink" Target="file:///\\192.168.0.56\uaci\edwin_ortez\A&#209;O%202023\DOCUMENTOS%20DE%20COMPRAS%202023\DOCUMENTOS%20POR%20UNIDAD\INFORMATICA\3ER%20TRIMESTRE\4301-JOSE%20ARMANDO%20GUARDADO%20DELGADO-$35.00-INFORMATICA_Censurado.pdf" TargetMode="External"/><Relationship Id="rId1138" Type="http://schemas.openxmlformats.org/officeDocument/2006/relationships/hyperlink" Target="file:///\\192.168.0.56\uaci\edwin_ortez\A&#209;O%202023\DOCUMENTOS%20DE%20COMPRAS%202023\DOCUMENTOS%20POR%20UNIDAD\PROYECCION%20SOCIAL\3ER%20TRIMESTRE\4600-CARLOS%20ANBAL%20LOPEZ%20VILLALOBOS-$56.00-PROYECCION%20SOCIAL_Censurado.pdf" TargetMode="External"/><Relationship Id="rId147" Type="http://schemas.openxmlformats.org/officeDocument/2006/relationships/hyperlink" Target="file:///\\192.168.0.56\uaci\edwin_ortez\A&#209;O%202023\DOCUMENTOS%20DE%20COMPRAS%202023\DOCUMENTOS%20POR%20UNIDAD\PROYECCION%20SOCIAL\1%20ER%20TRIMESTRE\3117-MELVIN%20MANFREDIS%20CRUZ%20MEJIA-$2333.34-PROYECCION%20SOCIAL_Censurado.pdf" TargetMode="External"/><Relationship Id="rId354" Type="http://schemas.openxmlformats.org/officeDocument/2006/relationships/hyperlink" Target="file:///\\192.168.0.56\uaci\edwin_ortez\A&#209;O%202023\DOCUMENTOS%20DE%20COMPRAS%202023\DOCUMENTOS%20POR%20UNIDAD\SERVICIOS%20MUNICIPALES\1%20ER%20TRIMESTRE\3512-JOSE%20SALVADOR%20GUEVARA-$218.75-SERVICIOS%20MUNICIPALES_Censurado.pdf" TargetMode="External"/><Relationship Id="rId799" Type="http://schemas.openxmlformats.org/officeDocument/2006/relationships/hyperlink" Target="file:///\\192.168.0.56\uaci\edwin_ortez\A&#209;O%202023\DOCUMENTOS%20DE%20COMPRAS%202023\DOCUMENTOS%20POR%20UNIDAD\SERVICIOS%20MUNICIPALES\2DO%20TRIMESTRE\4130-JUAN%20CARLOS%20NU&#209;EZ%20LEON-$376.00-SERVICIOS%20GENERALES_Censurado.pdf" TargetMode="External"/><Relationship Id="rId1191" Type="http://schemas.openxmlformats.org/officeDocument/2006/relationships/hyperlink" Target="file:///\\192.168.0.56\uaci\edwin_ortez\A&#209;O%202023\DOCUMENTOS%20DE%20COMPRAS%202023\DOCUMENTOS%20POR%20UNIDAD\PROYECTOS\3ER%20TRIMESTRE\4668-INVERSIONES%20MAVERICK%20S.A%20DE%20C.V-$165.00-PROYECCION%20SOCIAL_Censurado.pdf" TargetMode="External"/><Relationship Id="rId1205" Type="http://schemas.openxmlformats.org/officeDocument/2006/relationships/hyperlink" Target="file:///\\192.168.0.56\uaci\edwin_ortez\A&#209;O%202023\DOCUMENTOS%20DE%20COMPRAS%202023\DOCUMENTOS%20POR%20UNIDAD\PRIMERA%20INFANCIA%20NI&#209;EZ%20Y%20ADOLESCENCIA\3ER%20TRIMESTRE\4579-PLAN%20INTERNACIONAL%20INC-$625.00-PRIMERA%20INFANCIA%20NI&#209;EZ%20Y%20ADOLECENCIA_Censurado.pdf" TargetMode="External"/><Relationship Id="rId51" Type="http://schemas.openxmlformats.org/officeDocument/2006/relationships/hyperlink" Target="file:///\\192.168.0.56\uaci\edwin_ortez\A&#209;O%202023\DOCUMENTOS%20DE%20COMPRAS%202023\DOCUMENTOS%20POR%20UNIDAD\SERVICIOS%20MUNICIPALES\1%20ER%20TRIMESTRE\3166-JOSE%20SALVADOR%20GUEVARA-$115.50-SERVICIOS%20MUNICIPALES_Censurado.pdf" TargetMode="External"/><Relationship Id="rId561" Type="http://schemas.openxmlformats.org/officeDocument/2006/relationships/hyperlink" Target="file:///\\192.168.0.56\uaci\edwin_ortez\A&#209;O%202023\DOCUMENTOS%20DE%20COMPRAS%202023\DOCUMENTOS%20POR%20UNIDAD\ADMINISTRADOR%20DE%20AGUA%20POTABLE\2DO%20TRIMESTRE\3796-SANTOS%20MURCIA%20SIBRIAN-$97.85-AGUA%20POTABLE_Censurado.pdf" TargetMode="External"/><Relationship Id="rId659" Type="http://schemas.openxmlformats.org/officeDocument/2006/relationships/hyperlink" Target="file:///\\192.168.0.56\uaci\edwin_ortez\A&#209;O%202023\DOCUMENTOS%20DE%20COMPRAS%202023\DOCUMENTOS%20POR%20UNIDAD\RECURSOS%20HUMANOS\2DO%20TRIMESTRE\3948-MARIA%20DE%20LOS%20ANGELES%20SANCHEZ%20LOPEZ-$75.25-RECURSOS%20HUMANOS_Censurado.pdf" TargetMode="External"/><Relationship Id="rId866" Type="http://schemas.openxmlformats.org/officeDocument/2006/relationships/hyperlink" Target="file:///\\192.168.0.56\uaci\edwin_ortez\A&#209;O%202023\DOCUMENTOS%20DE%20COMPRAS%202023\DOCUMENTOS%20POR%20UNIDAD\SERVICIOS%20MUNICIPALES\3ER%20TRIMESTRE\3895-ZONIA%20MARIBEL%20MARTINEZ%20NU&#209;EZ-$12.00-SERVICIOS%20MUNICIPALES_Censurado.pdf" TargetMode="External"/><Relationship Id="rId1289" Type="http://schemas.openxmlformats.org/officeDocument/2006/relationships/hyperlink" Target="file:///\\192.168.0.56\uaci\edwin_ortez\A&#209;O%202023\DOCUMENTOS%20DE%20COMPRAS%202023\DOCUMENTOS%20POR%20UNIDAD\DEPORTES%202023\3ER%20TRIMESTRE\0816-TOROGOS%20S.A%20DE%20C.V%20-$632.00-DEPORTES_Censurado.pdf" TargetMode="External"/><Relationship Id="rId214" Type="http://schemas.openxmlformats.org/officeDocument/2006/relationships/hyperlink" Target="file:///\\192.168.0.56\uaci\edwin_ortez\A&#209;O%202023\DOCUMENTOS%20DE%20COMPRAS%202023\DOCUMENTOS%20POR%20UNIDAD\PROYECCION%20SOCIAL\1%20ER%20TRIMESTRE\3315-ANA%20RUTH%20ERAZO%20DE%20GUARDADO-$25.50-PROYECCION%20SOCIAL_Censurado.pdf" TargetMode="External"/><Relationship Id="rId298" Type="http://schemas.openxmlformats.org/officeDocument/2006/relationships/hyperlink" Target="file:///\\192.168.0.56\uaci\edwin_ortez\A&#209;O%202023\DOCUMENTOS%20DE%20COMPRAS%202023\DOCUMENTOS%20POR%20UNIDAD\UNIDAD%20DE%20LA%20MUJER\1ER%20TRIMESTRE\3458-ADRIANA%20MARISOL%20ZELADA-$27.00-UNIDAD%20DE%20LA%20MUJER_Censurado.pdf" TargetMode="External"/><Relationship Id="rId421" Type="http://schemas.openxmlformats.org/officeDocument/2006/relationships/hyperlink" Target="file:///\\192.168.0.56\uaci\edwin_ortez\A&#209;O%202023\DOCUMENTOS%20DE%20COMPRAS%202023\DOCUMENTOS%20POR%20UNIDAD\MEDIO%20AMBIENTE\2DO%20TRIMESTRE\3614-JOSE%20BENJAMIN%20SOLORZANO-$50.00-MEDIO%20AMBIENTE_Censurado.pdf" TargetMode="External"/><Relationship Id="rId519" Type="http://schemas.openxmlformats.org/officeDocument/2006/relationships/hyperlink" Target="file:///\\192.168.0.56\uaci\edwin_ortez\A&#209;O%202023\DOCUMENTOS%20DE%20COMPRAS%202023\DOCUMENTOS%20POR%20UNIDAD\SERVICIOS%20MUNICIPALES\2DO%20TRIMESTRE\3854-COMPA&#209;IA%20GENERAL%20DE%20EQUIPOS%20S.A%20DE%20C.V%20-$1242.17-SERVICIOS%20MUNICIPALES_Censurado.pdf" TargetMode="External"/><Relationship Id="rId1051" Type="http://schemas.openxmlformats.org/officeDocument/2006/relationships/hyperlink" Target="file:///\\192.168.0.56\uaci\edwin_ortez\A&#209;O%202023\DOCUMENTOS%20DE%20COMPRAS%202023\DOCUMENTOS%20POR%20UNIDAD\PROYECCION%20SOCIAL\3ER%20TRIMESTRE\4517-IRIS%20JACQUELINE%20PALMA%20CARTAGENA-$315.00-PROYECCION%20SOCIAL_Censurado.pdf" TargetMode="External"/><Relationship Id="rId1149" Type="http://schemas.openxmlformats.org/officeDocument/2006/relationships/hyperlink" Target="file:///\\192.168.0.56\uaci\edwin_ortez\A&#209;O%202023\DOCUMENTOS%20DE%20COMPRAS%202023\DOCUMENTOS%20POR%20UNIDAD\SERVICIOS%20MUNICIPALES\3ER%20TRIMESTRE\4607-ELMER%20VLADIMIR%20PALACIOS%20ZAMORA-$265.00-SERVICIOS%20GENERALES_Censurado.pdf" TargetMode="External"/><Relationship Id="rId158" Type="http://schemas.openxmlformats.org/officeDocument/2006/relationships/hyperlink" Target="file:///\\192.168.0.56\uaci\edwin_ortez\A&#209;O%202023\DOCUMENTOS%20DE%20COMPRAS%202023\DOCUMENTOS%20POR%20UNIDAD\ADMINISTRADOR%20DE%20AGUA%20POTABLE\1ER%20TRIMESTRE\3277-SANTOS%20MURCIA%20SIBRIAN-$21.05-AGUA%20POTABLE_Censurado.pdf" TargetMode="External"/><Relationship Id="rId726" Type="http://schemas.openxmlformats.org/officeDocument/2006/relationships/hyperlink" Target="file:///\\192.168.0.56\uaci\edwin_ortez\A&#209;O%202023\DOCUMENTOS%20DE%20COMPRAS%202023\DOCUMENTOS%20POR%20UNIDAD\PROYECCION%20SOCIAL\2DO%20TRIMESTRE\3875-MARIA%20DE%20LOS%20ANGELES%20SANCHEZ%20LOPEZ-$72.50-PROYECCION%20SOCIAL_Censurado.pdf" TargetMode="External"/><Relationship Id="rId933" Type="http://schemas.openxmlformats.org/officeDocument/2006/relationships/hyperlink" Target="file:///\\192.168.0.56\uaci\edwin_ortez\A&#209;O%202023\DOCUMENTOS%20DE%20COMPRAS%202023\DOCUMENTOS%20POR%20UNIDAD\PROYECTOS\3ER%20TRIMESTRE\4312-JOSE%20SALVADOR%20GUEVARA-$6.00-PROYECTOS_Censurado.pdf" TargetMode="External"/><Relationship Id="rId1009" Type="http://schemas.openxmlformats.org/officeDocument/2006/relationships/hyperlink" Target="file:///\\192.168.0.56\uaci\edwin_ortez\A&#209;O%202023\DOCUMENTOS%20DE%20COMPRAS%202023\DOCUMENTOS%20POR%20UNIDAD\SINDICATURA\3ER%20TRIMESTRE\4317-JESUS%20JEOVANY%20MENJIVAR%20RIVERA-$123.00-SINDICATURA_Censurado.pdf" TargetMode="External"/><Relationship Id="rId62" Type="http://schemas.openxmlformats.org/officeDocument/2006/relationships/hyperlink" Target="file:///\\192.168.0.56\uaci\edwin_ortez\A&#209;O%202023\DOCUMENTOS%20DE%20COMPRAS%202023\DOCUMENTOS%20POR%20UNIDAD\ADMINISTRADOR%20DE%20AGUA%20POTABLE\1ER%20TRIMESTRE\3159-SANTOS%20MURCIA%20SIBRIAN-$122.75-AGUA%20POTABLE.pdf" TargetMode="External"/><Relationship Id="rId365" Type="http://schemas.openxmlformats.org/officeDocument/2006/relationships/hyperlink" Target="file:///\\192.168.0.56\uaci\edwin_ortez\A&#209;O%202023\DOCUMENTOS%20DE%20COMPRAS%202023\DOCUMENTOS%20POR%20UNIDAD\PROYECCION%20SOCIAL\2DO%20TRIMESTRE\3552-ELENA%20DEL%20CARMEN%20ESCOBAR%20DE%20GALAN%20-$26.00-PROYECCION%20SOCIAL_Censurado.pdf" TargetMode="External"/><Relationship Id="rId572" Type="http://schemas.openxmlformats.org/officeDocument/2006/relationships/hyperlink" Target="file:///\\192.168.0.56\uaci\edwin_ortez\A&#209;O%202023\DOCUMENTOS%20DE%20COMPRAS%202023\DOCUMENTOS%20POR%20UNIDAD\PROYECTOS\2DO%20TRIMESTRE\3691-JOSE%20SALVADOR%20GUEVARA-$6.00-PROYECTOS_Censurado.pdf" TargetMode="External"/><Relationship Id="rId1216" Type="http://schemas.openxmlformats.org/officeDocument/2006/relationships/hyperlink" Target="file:///\\192.168.0.56\uaci\edwin_ortez\A&#209;O%202023\DOCUMENTOS%20DE%20COMPRAS%202023\DOCUMENTOS%20POR%20UNIDAD\DESPACHO%20MUNICIPAL\3ER%20TRIMESTRE\4698-CTE%20TELECOM%20PERSONAL%20S.A%20DE%20C.V%20-$951.03-DESPACHO%20MUNICIPAL_Censurado.pdf" TargetMode="External"/><Relationship Id="rId225" Type="http://schemas.openxmlformats.org/officeDocument/2006/relationships/hyperlink" Target="file:///\\192.168.0.56\uaci\edwin_ortez\A&#209;O%202023\DOCUMENTOS%20DE%20COMPRAS%202023\DOCUMENTOS%20POR%20UNIDAD\COMUNICACIONES\1%20ER%20TRIMESTRE\3447-RADIO%20CHALATENANGO%20S.A%20DE%20C.V-$226.00-COMUNICACIONES_Censurado.pdf" TargetMode="External"/><Relationship Id="rId432" Type="http://schemas.openxmlformats.org/officeDocument/2006/relationships/hyperlink" Target="file:///\\192.168.0.56\uaci\edwin_ortez\A&#209;O%202023\DOCUMENTOS%20DE%20COMPRAS%202023\DOCUMENTOS%20POR%20UNIDAD\PROYECCION%20SOCIAL\2DO%20TRIMESTRE\3343-GABRIELA%20ISAMAR%20VIDES%20GONZALEZ%20-$150.00-PROYECCION%20SOCIAL_Censurado.pdf" TargetMode="External"/><Relationship Id="rId877" Type="http://schemas.openxmlformats.org/officeDocument/2006/relationships/hyperlink" Target="file:///\\192.168.0.56\uaci\edwin_ortez\A&#209;O%202023\DOCUMENTOS%20DE%20COMPRAS%202023\DOCUMENTOS%20POR%20UNIDAD\PRIMERA%20INFANCIA%20NI&#209;EZ%20Y%20ADOLESCENCIA\3ER%20TRIMESTRE\4409-FERRETERIA%20EPA%20S.A.%20DE%20C.V.-$304.40-UPINA_Censurado.pdf" TargetMode="External"/><Relationship Id="rId1062" Type="http://schemas.openxmlformats.org/officeDocument/2006/relationships/hyperlink" Target="file:///\\192.168.0.56\uaci\edwin_ortez\A&#209;O%202023\DOCUMENTOS%20DE%20COMPRAS%202023\DOCUMENTOS%20POR%20UNIDAD\PRIMERA%20INFANCIA%20NI&#209;EZ%20Y%20ADOLESCENCIA\3ER%20TRIMESTRE\4541-ANA%20YANIRA%20OLIVA%20LOPEZ-$23.00-PRIMERA%20INFANCIA%20NI&#209;EZ%20Y%20ADOLECENCIA_Censurado.pdf" TargetMode="External"/><Relationship Id="rId737" Type="http://schemas.openxmlformats.org/officeDocument/2006/relationships/hyperlink" Target="file:///\\192.168.0.56\uaci\edwin_ortez\A&#209;O%202023\DOCUMENTOS%20DE%20COMPRAS%202023\DOCUMENTOS%20POR%20UNIDAD\SERVICIOS%20MUNICIPALES\2DO%20TRIMESTRE\4028-PRO%20NOBIS%20S.A%20DE%20C.V-$14611.52-SERVICIOS%20GENERALES_Censurado.pdf" TargetMode="External"/><Relationship Id="rId944" Type="http://schemas.openxmlformats.org/officeDocument/2006/relationships/hyperlink" Target="file:///\\192.168.0.56\uaci\edwin_ortez\A&#209;O%202023\DOCUMENTOS%20DE%20COMPRAS%202023\DOCUMENTOS%20POR%20UNIDAD\MEDIO%20AMBIENTE\3ER%20TRIMESTRE\4330-JOSE%20MANUEL%20GUARDADO%20MEJIA-$693.00-MEDIO%20AMBIENTE_Censurado.pdf" TargetMode="External"/><Relationship Id="rId73" Type="http://schemas.openxmlformats.org/officeDocument/2006/relationships/hyperlink" Target="file:///\\192.168.0.56\uaci\edwin_ortez\A&#209;O%202023\DOCUMENTOS%20DE%20COMPRAS%202023\DOCUMENTOS%20POR%20UNIDAD\PROYECTOS\1%20ER%20TRIMESTRE\3041-SANTOS%20MURCIA%20SIBRIAN-$103.90-PROYECTOS_Censurado.pdf" TargetMode="External"/><Relationship Id="rId169" Type="http://schemas.openxmlformats.org/officeDocument/2006/relationships/hyperlink" Target="file:///\\192.168.0.56\uaci\edwin_ortez\A&#209;O%202023\DOCUMENTOS%20DE%20COMPRAS%202023\DOCUMENTOS%20POR%20UNIDAD\ADMINISTRADOR%20DE%20AGUA%20POTABLE\1ER%20TRIMESTRE\3291-SANTOS%20MURCIA%20SIBRIAN-$47.85-AGUA%20POTABLE_Censurado.pdf" TargetMode="External"/><Relationship Id="rId376" Type="http://schemas.openxmlformats.org/officeDocument/2006/relationships/hyperlink" Target="file:///\\192.168.0.56\uaci\edwin_ortez\A&#209;O%202023\DOCUMENTOS%20DE%20COMPRAS%202023\DOCUMENTOS%20POR%20UNIDAD\PROYECCION%20SOCIAL\2DO%20TRIMESTRE\3590-IRIS%20MARICELA%20MEJIA%20DE%20VILLALOBO-$110.00-PROYECCION%20SOCIAL_Censurado.pdf" TargetMode="External"/><Relationship Id="rId583" Type="http://schemas.openxmlformats.org/officeDocument/2006/relationships/hyperlink" Target="file:///\\192.168.0.56\uaci\edwin_ortez\A&#209;O%202023\DOCUMENTOS%20DE%20COMPRAS%202023\DOCUMENTOS%20POR%20UNIDAD\PROYECCION%20SOCIAL\2DO%20TRIMESTRE\3725-CARLOS%20ANIBAL%20LOPEZ%20VILLALOBOS-$56.00-PROYECCION%20SOCIAL_Censurado.pdf" TargetMode="External"/><Relationship Id="rId790" Type="http://schemas.openxmlformats.org/officeDocument/2006/relationships/hyperlink" Target="file:///\\192.168.0.56\uaci\edwin_ortez\A&#209;O%202023\DOCUMENTOS%20DE%20COMPRAS%202023\DOCUMENTOS%20POR%20UNIDAD\PRIMERA%20INFANCIA%20SI&#209;EZ%20Y%20ADOLESCENCIA\2DO%20TRIMESTRE\4068-HELIA%20HENRIQUEZ%20DE%20SANCHEZ-$275.70-PRIMERA%20INFANCIA_Censurado.pdf" TargetMode="External"/><Relationship Id="rId804" Type="http://schemas.openxmlformats.org/officeDocument/2006/relationships/hyperlink" Target="file:///\\192.168.0.56\uaci\edwin_ortez\A&#209;O%202023\DOCUMENTOS%20DE%20COMPRAS%202023\DOCUMENTOS%20POR%20UNIDAD\UACI\4043-AMENPOR%20S.A%20DE%20C.V%20-$120.00-COMPRAS%20PUBLICAS_Censurado.pdf" TargetMode="External"/><Relationship Id="rId1227" Type="http://schemas.openxmlformats.org/officeDocument/2006/relationships/hyperlink" Target="file:///\\192.168.0.56\uaci\edwin_ortez\A&#209;O%202023\DOCUMENTOS%20DE%20COMPRAS%202023\DOCUMENTOS%20POR%20UNIDAD\DEPORTES%202023\3ER%20TRIMESTRE\0799-EDGARDO%20OTONIEL%20SILIEZAR%20MENA%20-$825.00-DEPORTES_Censurado.pdf" TargetMode="External"/><Relationship Id="rId4" Type="http://schemas.openxmlformats.org/officeDocument/2006/relationships/hyperlink" Target="file:///\\192.168.0.56\uaci\edwin_ortez\A&#209;O%202023\DOCUMENTOS%20DE%20COMPRAS%202023\DOCUMENTOS%20POR%20UNIDAD\TESORERIA\1%20ER%20TRIMESTRE\3063-CALTEC.SA%20DE%20C.V-$540.00-TESORERIA_Censurado.pdf" TargetMode="External"/><Relationship Id="rId236" Type="http://schemas.openxmlformats.org/officeDocument/2006/relationships/hyperlink" Target="file:///\\192.168.0.56\uaci\edwin_ortez\A&#209;O%202023\DOCUMENTOS%20DE%20COMPRAS%202023\DOCUMENTOS%20POR%20UNIDAD\SERVICIOS%20MUNICIPALES\1%20ER%20TRIMESTRE\3357-EPC%20REGIONAL%20S.A%20DE%20C.V%20-$4050.00-SERVICIOS%20MUNICIPALES_Censurado.pdf" TargetMode="External"/><Relationship Id="rId443" Type="http://schemas.openxmlformats.org/officeDocument/2006/relationships/hyperlink" Target="file:///\\192.168.0.56\uaci\edwin_ortez\A&#209;O%202023\DOCUMENTOS%20DE%20COMPRAS%202023\DOCUMENTOS%20POR%20UNIDAD\UACI\3751-AMENPOR%20S.A%20DE%20C.V%20-$156.50-COMPRAS%20PUBLICAS_Censurado.pdf" TargetMode="External"/><Relationship Id="rId650" Type="http://schemas.openxmlformats.org/officeDocument/2006/relationships/hyperlink" Target="file:///\\192.168.0.56\uaci\edwin_ortez\A&#209;O%202023\DOCUMENTOS%20DE%20COMPRAS%202023\DOCUMENTOS%20POR%20UNIDAD\DESPACHO%20MUNICIPAL\2DO%20TRIMESTRE\3932-MARIA%20FRANCISCA%20HERNANDEZ%20DE%20CASTRO-$24.00-DESPACHO%20MUNICIPAL_Censurado.pdf" TargetMode="External"/><Relationship Id="rId888" Type="http://schemas.openxmlformats.org/officeDocument/2006/relationships/hyperlink" Target="file:///\\192.168.0.56\uaci\edwin_ortez\A&#209;O%202023\DOCUMENTOS%20DE%20COMPRAS%202023\DOCUMENTOS%20POR%20UNIDAD\ALUMBRADO%20PUBLICO\3ER%20TRIMESTRE\4360-SANTOS%20MURCIA%20SIBRIAN-$39.55-ALUMBRADO%20PUBLICO_Censurado.pdf" TargetMode="External"/><Relationship Id="rId1073" Type="http://schemas.openxmlformats.org/officeDocument/2006/relationships/hyperlink" Target="file:///\\192.168.0.56\uaci\edwin_ortez\A&#209;O%202023\DOCUMENTOS%20DE%20COMPRAS%202023\DOCUMENTOS%20POR%20UNIDAD\COMUNICACIONES\3ER%20TRIMESTRE\4529-RADIO%20CHALATENANGO%20S.A%20DE%20C.V-$226.00-COMUNICACIONES_Censurado.pdf" TargetMode="External"/><Relationship Id="rId1280" Type="http://schemas.openxmlformats.org/officeDocument/2006/relationships/hyperlink" Target="file:///\\192.168.0.56\uaci\edwin_ortez\A&#209;O%202023\DOCUMENTOS%20DE%20COMPRAS%202023\DOCUMENTOS%20POR%20UNIDAD\PROYECCION%20SOCIAL\3ER%20TRIMESTRE\4747-ANA%20YANIRA%20OLIVA%20LOPEZ-$56.00-PROYECCION%20SOCIAL_Censurado.pdf" TargetMode="External"/><Relationship Id="rId303" Type="http://schemas.openxmlformats.org/officeDocument/2006/relationships/hyperlink" Target="file:///\\192.168.0.56\uaci\edwin_ortez\A&#209;O%202023\DOCUMENTOS%20DE%20COMPRAS%202023\DOCUMENTOS%20POR%20UNIDAD\SERVICIOS%20MUNICIPALES\1%20ER%20TRIMESTRE\3429-ELMER%20VLADIMIR%20PALACIOS%20ZAMORA-$300.00-SERVICIOS%20MUNICIPALE_Censurado.pdf" TargetMode="External"/><Relationship Id="rId748" Type="http://schemas.openxmlformats.org/officeDocument/2006/relationships/hyperlink" Target="file:///\\192.168.0.56\uaci\edwin_ortez\A&#209;O%202023\DOCUMENTOS%20DE%20COMPRAS%202023\DOCUMENTOS%20POR%20UNIDAD\PROYECCION%20SOCIAL\2DO%20TRIMESTRE\4102-UNIVERSIDAD%20DR%20ANDRES%20BELLO-$16231.95-PROYECCION%20SOCIAL_Censurado.pdf" TargetMode="External"/><Relationship Id="rId955" Type="http://schemas.openxmlformats.org/officeDocument/2006/relationships/hyperlink" Target="file:///\\192.168.0.56\uaci\edwin_ortez\A&#209;O%202023\DOCUMENTOS%20DE%20COMPRAS%202023\DOCUMENTOS%20POR%20UNIDAD\ALUMBRADO%20PUBLICO\3ER%20TRIMESTRE\4401-ZONIA%20MARIBEL%20MARTINEZ%20NU&#209;EZ-$421.75-ALUMBRADO%20PUBLICO_Censurado.pdf" TargetMode="External"/><Relationship Id="rId1140" Type="http://schemas.openxmlformats.org/officeDocument/2006/relationships/hyperlink" Target="file:///\\192.168.0.56\uaci\edwin_ortez\A&#209;O%202023\DOCUMENTOS%20DE%20COMPRAS%202023\DOCUMENTOS%20POR%20UNIDAD\SERVICIOS%20MUNICIPALES\3ER%20TRIMESTRE\4584-JOSE%20SALVADOR%20GUEVARA-$112.00-SERVICIOS%20GENERALES_Censurado.pdf" TargetMode="External"/><Relationship Id="rId84" Type="http://schemas.openxmlformats.org/officeDocument/2006/relationships/hyperlink" Target="file:///\\192.168.0.56\uaci\edwin_ortez\A&#209;O%202023\DOCUMENTOS%20DE%20COMPRAS%202023\DOCUMENTOS%20POR%20UNIDAD\ALUMBRADO%20PUBLICO\1%20ER%20TRIMESTRE\3191-SANTOS%20MURCIA%20SIBRIAN-$31.85-ALUMBRADO%20PUBLICO_Censurado.pdf" TargetMode="External"/><Relationship Id="rId387" Type="http://schemas.openxmlformats.org/officeDocument/2006/relationships/hyperlink" Target="file:///\\192.168.0.56\uaci\edwin_ortez\A&#209;O%202023\DOCUMENTOS%20DE%20COMPRAS%202023\DOCUMENTOS%20POR%20UNIDAD\PROYECCION%20SOCIAL\2DO%20TRIMESTRE\3602-MARIA%20FRANCISCA%20HERNANDEZ%20DE%20CASTRO-$60.00-PROYECCION%20SOCIAL_Censurado.pdf" TargetMode="External"/><Relationship Id="rId510" Type="http://schemas.openxmlformats.org/officeDocument/2006/relationships/hyperlink" Target="file:///\\192.168.0.56\uaci\edwin_ortez\A&#209;O%202023\DOCUMENTOS%20DE%20COMPRAS%202023\DOCUMENTOS%20POR%20UNIDAD\PROYECCION%20SOCIAL\2DO%20TRIMESTRE\3555-MARTHA%20MARIA%20ORDO&#209;EZ%20CHINCHILLA-$60.00-PROYECCION%20SOCIAL_Censurado.pdf" TargetMode="External"/><Relationship Id="rId594" Type="http://schemas.openxmlformats.org/officeDocument/2006/relationships/hyperlink" Target="file:///\\192.168.0.56\uaci\edwin_ortez\A&#209;O%202023\DOCUMENTOS%20DE%20COMPRAS%202023\DOCUMENTOS%20POR%20UNIDAD\PROYECTOS\2DO%20TRIMESTRE\3923-INDUSTRIAL%20PART%20S.A%20DE%20C.V%20-$574.86-PROYECTOS_Censurado.pdf" TargetMode="External"/><Relationship Id="rId608" Type="http://schemas.openxmlformats.org/officeDocument/2006/relationships/hyperlink" Target="file:///\\192.168.0.56\uaci\edwin_ortez\A&#209;O%202023\DOCUMENTOS%20DE%20COMPRAS%202023\DOCUMENTOS%20POR%20UNIDAD\SERVICIOS%20MUNICIPALES\2DO%20TRIMESTRE\3807-ELMER%20VLADIMIR%20PALACIOS%20ZAMORA-$1140.00-SERVICIOS%20MUNICIPALES_Censurado.pdf" TargetMode="External"/><Relationship Id="rId815" Type="http://schemas.openxmlformats.org/officeDocument/2006/relationships/hyperlink" Target="file:///\\192.168.0.56\uaci\edwin_ortez\A&#209;O%202023\DOCUMENTOS%20DE%20COMPRAS%202023\DOCUMENTOS%20POR%20UNIDAD\PROYECCION%20SOCIAL\3ER%20TRIMESTRE\4233-IRIS%20JACQUELINE%20PALMACARTAGENA-$400.00-PROYECCION%20SOCIAL_Censurado.pdf" TargetMode="External"/><Relationship Id="rId1238" Type="http://schemas.openxmlformats.org/officeDocument/2006/relationships/hyperlink" Target="file:///\\192.168.0.56\uaci\edwin_ortez\A&#209;O%202023\DOCUMENTOS%20DE%20COMPRAS%202023\DOCUMENTOS%20POR%20UNIDAD\DEPORTES%202023\3ER%20TRIMESTRE\0797-TOROGOZ%20S.A%20DE%20C.V-3,410.00-DEPORTES_Censurado.pdf" TargetMode="External"/><Relationship Id="rId247" Type="http://schemas.openxmlformats.org/officeDocument/2006/relationships/hyperlink" Target="file:///\\192.168.0.56\uaci\edwin_ortez\A&#209;O%202023\DOCUMENTOS%20DE%20COMPRAS%202023\DOCUMENTOS%20POR%20UNIDAD\UNIDAD%20DE%20LA%20MUJER\1ER%20TRIMESTRE\3391-ADRIANA%20MARISOL%20ZELADA%20-$62.10-UNIDAD%20DE%20LA%20MUJER%20_Censurado.pdf" TargetMode="External"/><Relationship Id="rId899" Type="http://schemas.openxmlformats.org/officeDocument/2006/relationships/hyperlink" Target="file:///\\192.168.0.56\uaci\edwin_ortez\A&#209;O%202023\DOCUMENTOS%20DE%20COMPRAS%202023\DOCUMENTOS%20POR%20UNIDAD\SERVICIOS%20MUNICIPALES\3ER%20TRIMESTRE\4339-ROBERTO%20ATILIO%20RIVAS%20LOPEZ-$250.00-SERVICIOS%20MUNICIPALES_Censurado.pdf" TargetMode="External"/><Relationship Id="rId1000" Type="http://schemas.openxmlformats.org/officeDocument/2006/relationships/hyperlink" Target="file:///\\192.168.0.56\uaci\edwin_ortez\A&#209;O%202023\DOCUMENTOS%20DE%20COMPRAS%202023\DOCUMENTOS%20POR%20UNIDAD\PROYECCION%20SOCIAL\3ER%20TRIMESTRE\4384-ANA%20RUTH%20ERAZO%20DE%20GUARDADO-$56.00-PROYECCION%20SOCIAL_Censurado.pdf" TargetMode="External"/><Relationship Id="rId1084" Type="http://schemas.openxmlformats.org/officeDocument/2006/relationships/hyperlink" Target="file:///\\192.168.0.56\uaci\edwin_ortez\A&#209;O%202023\DOCUMENTOS%20DE%20COMPRAS%202023\DOCUMENTOS%20POR%20UNIDAD\DEPORTES%202023\3ER%20TRIMESTRE\0770-ZONIA%20MARIBEL%20MARTINEZ%20NU&#209;EZ-$200.05-DEPORTES_Censurado.pdf" TargetMode="External"/><Relationship Id="rId1305" Type="http://schemas.openxmlformats.org/officeDocument/2006/relationships/hyperlink" Target="file:///\\192.168.0.56\uaci\edwin_ortez\A&#209;O%202023\DOCUMENTOS%20DE%20COMPRAS%202023\DOCUMENTOS%20POR%20UNIDAD\SERVICIOS%20MUNICIPALES\3ER%20TRIMESTRE\4769-ERA%20S.A%20DE%20C.V-161.70-SERVICIOS%20GENARLES_Censurado.pdf" TargetMode="External"/><Relationship Id="rId107" Type="http://schemas.openxmlformats.org/officeDocument/2006/relationships/hyperlink" Target="file:///\\192.168.0.56\uaci\edwin_ortez\A&#209;O%202023\DOCUMENTOS%20DE%20COMPRAS%202023\DOCUMENTOS%20POR%20UNIDAD\ALUMBRADO%20PUBLICO\1%20ER%20TRIMESTRE\3200-SANTOS%20MURCIA%20SIBRIAN-$232.30-ALUMBRADO%20PUBLICO_Censurado.pdf" TargetMode="External"/><Relationship Id="rId454" Type="http://schemas.openxmlformats.org/officeDocument/2006/relationships/hyperlink" Target="file:///\\192.168.0.56\uaci\edwin_ortez\A&#209;O%202023\DOCUMENTOS%20DE%20COMPRAS%202023\DOCUMENTOS%20POR%20UNIDAD\SERVICIOS%20MUNICIPALES\2DO%20TRIMESTRE\3668-ROBERTO%20ATILIO%20RIVAS%20LOPEZ%20-$30.00-SERVICIOS%20MUNICIPALES_Censurado.pdf" TargetMode="External"/><Relationship Id="rId661" Type="http://schemas.openxmlformats.org/officeDocument/2006/relationships/hyperlink" Target="file:///\\192.168.0.56\uaci\edwin_ortez\A&#209;O%202023\DOCUMENTOS%20DE%20COMPRAS%202023\DOCUMENTOS%20POR%20UNIDAD\DESPACHO%20MUNICIPAL\2DO%20TRIMESTRE\3956-CRISTINA%20ESPERANZA%20LEMUS%20QUINTANILLA-$135.00-DESPACHO%20MUNICIPAL_Censurado.pdf" TargetMode="External"/><Relationship Id="rId759" Type="http://schemas.openxmlformats.org/officeDocument/2006/relationships/hyperlink" Target="file:///\\192.168.0.56\uaci\edwin_ortez\A&#209;O%202023\DOCUMENTOS%20DE%20COMPRAS%202023\DOCUMENTOS%20POR%20UNIDAD\PROYECCION%20SOCIAL\2DO%20TRIMESTRE\4112-MARIA%20REINA%20GONZALEZ%20DE%20MENJIVAR-$125.00-PROYECCION%20SOCIAL_Censurado.pdf" TargetMode="External"/><Relationship Id="rId966" Type="http://schemas.openxmlformats.org/officeDocument/2006/relationships/hyperlink" Target="file:///\\192.168.0.56\uaci\edwin_ortez\A&#209;O%202023\DOCUMENTOS%20DE%20COMPRAS%202023\DOCUMENTOS%20POR%20UNIDAD\PROYECTOS\3ER%20TRIMESTRE\4471-FREDI%20EDGADO%20LOPEZ%20DELGADO-$380.00-PROYECTOS_Censurado.pdf" TargetMode="External"/><Relationship Id="rId1291" Type="http://schemas.openxmlformats.org/officeDocument/2006/relationships/hyperlink" Target="file:///\\192.168.0.56\uaci\edwin_ortez\A&#209;O%202023\DOCUMENTOS%20DE%20COMPRAS%202023\DOCUMENTOS%20POR%20UNIDAD\COMUNICACIONES\3ER%20TRIMESTRE\4477-OSCAR%20ANTONIO%20AVELAR%20CHINCHILLA-$226.00-COMUNICACIONES_Censurado.pdf" TargetMode="External"/><Relationship Id="rId11" Type="http://schemas.openxmlformats.org/officeDocument/2006/relationships/hyperlink" Target="file:///\\192.168.0.56\uaci\edwin_ortez\A&#209;O%202023\DOCUMENTOS%20DE%20COMPRAS%202023\DOCUMENTOS%20POR%20UNIDAD\SERVICIOS%20MUNICIPALES\1%20ER%20TRIMESTRE\3044-ROBERTO%20ATILIO%20RIVAS%20LOPEZ-$245.00-SERVICIOS%20MUNICIPALES_Censurado.pdf" TargetMode="External"/><Relationship Id="rId314" Type="http://schemas.openxmlformats.org/officeDocument/2006/relationships/hyperlink" Target="file:///\\192.168.0.56\uaci\edwin_ortez\A&#209;O%202023\DOCUMENTOS%20DE%20COMPRAS%202023\DOCUMENTOS%20POR%20UNIDAD\PROYECCION%20SOCIAL\1%20ER%20TRIMESTRE\3440-UNIVERSIDAD%20MONSE&#209;OR%20OSCAR%20ARNULFO%20ROMERO-$187.50-PROYECCION%20SOCIAL_Censurado.pdf" TargetMode="External"/><Relationship Id="rId398" Type="http://schemas.openxmlformats.org/officeDocument/2006/relationships/hyperlink" Target="file:///\\192.168.0.56\uaci\edwin_ortez\A&#209;O%202023\DOCUMENTOS%20DE%20COMPRAS%202023\DOCUMENTOS%20POR%20UNIDAD\GERENCIA%20GENERAL\2DO%20TRIMESTRE\3656-GABRIELA%20ISAMAR%20VIDES%20GONZALEZ-$157.75-GERENCIA%20GENERAL_Censurado.pdf" TargetMode="External"/><Relationship Id="rId521" Type="http://schemas.openxmlformats.org/officeDocument/2006/relationships/hyperlink" Target="file:///\\192.168.0.56\uaci\edwin_ortez\A&#209;O%202023\DOCUMENTOS%20DE%20COMPRAS%202023\DOCUMENTOS%20POR%20UNIDAD\SERVICIOS%20MUNICIPALES\2DO%20TRIMESTRE\3847-ROBERTO%20ATILIO%20RIVAS%20LOPEZ-$490.00-SERVICIOS%20MUNICIPALES_Censurado.pdf" TargetMode="External"/><Relationship Id="rId619" Type="http://schemas.openxmlformats.org/officeDocument/2006/relationships/hyperlink" Target="file:///\\192.168.0.56\uaci\edwin_ortez\A&#209;O%202023\DOCUMENTOS%20DE%20COMPRAS%202023\DOCUMENTOS%20POR%20UNIDAD\PROYECCION%20SOCIAL\2DO%20TRIMESTRE\3914-MIGUEL%20ENRIQUE%20RECINOS%20FUENTES-$45.00-PROYECCION%20SOCIAL_Censurado.pdf" TargetMode="External"/><Relationship Id="rId1151" Type="http://schemas.openxmlformats.org/officeDocument/2006/relationships/hyperlink" Target="file:///\\192.168.0.56\uaci\edwin_ortez\A&#209;O%202023\DOCUMENTOS%20DE%20COMPRAS%202023\DOCUMENTOS%20POR%20UNIDAD\SERVICIOS%20MUNICIPALES\3ER%20TRIMESTRE\4610-ELMER%20VLADIMIR%20PALACIOS%20ZAMORA-$880.00-SERVICIOS%20GENERALES_Censurado.pdf" TargetMode="External"/><Relationship Id="rId1249" Type="http://schemas.openxmlformats.org/officeDocument/2006/relationships/hyperlink" Target="file:///\\192.168.0.56\uaci\edwin_ortez\A&#209;O%202023\DOCUMENTOS%20DE%20COMPRAS%202023\DOCUMENTOS%20POR%20UNIDAD\GDEL\3ER%20TRIMESTRE\4718-CARLOS%20ANIBAL%20LOPEZ%20VILLALOBOS-$56.00-GDEL_Censurado.pdf" TargetMode="External"/><Relationship Id="rId95" Type="http://schemas.openxmlformats.org/officeDocument/2006/relationships/hyperlink" Target="file:///\\192.168.0.56\uaci\edwin_ortez\A&#209;O%202023\DOCUMENTOS%20DE%20COMPRAS%202023\DOCUMENTOS%20POR%20UNIDAD\PROYECCION%20SOCIAL\1%20ER%20TRIMESTRE\3174-IRIS%20MARICELA%20MEJIA%20DE%20VILLALOVO-$300.00-PROYECCION%20SOCIAL_Censurado.pdf" TargetMode="External"/><Relationship Id="rId160" Type="http://schemas.openxmlformats.org/officeDocument/2006/relationships/hyperlink" Target="file:///\\192.168.0.56\uaci\edwin_ortez\A&#209;O%202023\DOCUMENTOS%20DE%20COMPRAS%202023\DOCUMENTOS%20POR%20UNIDAD\ADMINISTRADOR%20DE%20AGUA%20POTABLE\1ER%20TRIMESTRE\3282-AQUASISTEMAS%20S.A%20DE%20C.V-$3077.10-AGUA%20POTABLE.pdf" TargetMode="External"/><Relationship Id="rId826" Type="http://schemas.openxmlformats.org/officeDocument/2006/relationships/hyperlink" Target="file:///\\192.168.0.56\uaci\edwin_ortez\A&#209;O%202023\DOCUMENTOS%20DE%20COMPRAS%202023\DOCUMENTOS%20POR%20UNIDAD\SERVICIOS%20MUNICIPALES\3ER%20TRIMESTRE\4253-JOSE%20SALVADOR%20GUEVARA-$80.50-SERVICIOS%20MUNICIPALES_Censurado.pdf" TargetMode="External"/><Relationship Id="rId1011" Type="http://schemas.openxmlformats.org/officeDocument/2006/relationships/hyperlink" Target="file:///\\192.168.0.56\uaci\edwin_ortez\A&#209;O%202023\DOCUMENTOS%20DE%20COMPRAS%202023\DOCUMENTOS%20POR%20UNIDAD\SERVICIOS%20MUNICIPALES\3ER%20TRIMESTRE\4496-JUAN%20CARLOS%20NU&#209;EZ%20LEON-$785.00-SERVICIOS%20GENERALES_Censurado.pdf" TargetMode="External"/><Relationship Id="rId1109" Type="http://schemas.openxmlformats.org/officeDocument/2006/relationships/hyperlink" Target="file:///\\192.168.0.56\uaci\edwin_ortez\A&#209;O%202023\DOCUMENTOS%20DE%20COMPRAS%202023\DOCUMENTOS%20POR%20UNIDAD\UATM\3ER%20TRIMESTRE\4586-CALTEC%20S.A%20DE%20C.V-$288.45-UATM_Censurado.pdf" TargetMode="External"/><Relationship Id="rId258" Type="http://schemas.openxmlformats.org/officeDocument/2006/relationships/hyperlink" Target="file:///\\192.168.0.56\uaci\edwin_ortez\A&#209;O%202023\DOCUMENTOS%20DE%20COMPRAS%202023\DOCUMENTOS%20POR%20UNIDAD\UNIDAD%20DE%20LA%20MUJER\1ER%20TRIMESTRE\3424-CLAUDIA%20CLARIBEL%20MENJIVAR%20DE%20SANTAMARIA-$225.00-UNIDAD%20DE%20LA%20MUJER_Censurado.pdf" TargetMode="External"/><Relationship Id="rId465" Type="http://schemas.openxmlformats.org/officeDocument/2006/relationships/hyperlink" Target="file:///\\192.168.0.56\uaci\edwin_ortez\A&#209;O%202023\DOCUMENTOS%20DE%20COMPRAS%202023\DOCUMENTOS%20POR%20UNIDAD\COMUNICACIONES\2DO%20TRIMESTRE\3742-OSCAR%20SAUL%20AVELAR%20AZCUNAGA-$226.00-COMUNICACIONES_Censurado.pdf" TargetMode="External"/><Relationship Id="rId672" Type="http://schemas.openxmlformats.org/officeDocument/2006/relationships/hyperlink" Target="file:///\\192.168.0.56\uaci\edwin_ortez\A&#209;O%202023\DOCUMENTOS%20DE%20COMPRAS%202023\DOCUMENTOS%20POR%20UNIDAD\SERVICIOS%20MUNICIPALES\2DO%20TRIMESTRE\3964-JOSE%20SALVADOR%20GUEVARA-87.50-SERVICIOS%20MUNICIPALES_Censurado.pdf" TargetMode="External"/><Relationship Id="rId1095" Type="http://schemas.openxmlformats.org/officeDocument/2006/relationships/hyperlink" Target="file:///\\192.168.0.56\uaci\edwin_ortez\A&#209;O%202023\DOCUMENTOS%20DE%20COMPRAS%202023\DOCUMENTOS%20POR%20UNIDAD\DEPORTES%202023\3ER%20TRIMESTRE\0773-OSMIN%20ANTONIO%20MENJIVAR%20ALAS-$112.00-DEPORTES_Censurado.pdf" TargetMode="External"/><Relationship Id="rId1316" Type="http://schemas.openxmlformats.org/officeDocument/2006/relationships/hyperlink" Target="file:///\\192.168.0.56\uaci\edwin_ortez\A&#209;O%202023\DOCUMENTOS%20DE%20COMPRAS%202023\DOCUMENTOS%20POR%20UNIDAD\MERCADO%20MUNICIPAL\3ER%20TRIMESTRE\4596-AMENPOR%20SV%20DE%20CV-$420.00-MERCADO%20MUNICIPAL_Censurado.pdf" TargetMode="External"/><Relationship Id="rId22" Type="http://schemas.openxmlformats.org/officeDocument/2006/relationships/hyperlink" Target="file:///\\192.168.0.56\uaci\edwin_ortez\A&#209;O%202023\DOCUMENTOS%20DE%20COMPRAS%202023\DOCUMENTOS%20POR%20UNIDAD\DESPACHO%20MUNICIPAL\1%20ER%20TRIMESTRE\3100-CTE%20TELECOM%20S.A%20DE%20C.V%20-$1225.03-DESPACHO%20MUNICIPAL.pdf" TargetMode="External"/><Relationship Id="rId118" Type="http://schemas.openxmlformats.org/officeDocument/2006/relationships/hyperlink" Target="file:///\\192.168.0.56\uaci\edwin_ortez\A&#209;O%202023\DOCUMENTOS%20DE%20COMPRAS%202023\DOCUMENTOS%20POR%20UNIDAD\PROYECCION%20SOCIAL\1%20ER%20TRIMESTRE\3223-GABRIELA%20ISAMAR%20VIDEZ%20-$115.00-PROYECCION%20SOCIAL_Censurado.pdf" TargetMode="External"/><Relationship Id="rId325" Type="http://schemas.openxmlformats.org/officeDocument/2006/relationships/hyperlink" Target="file:///\\192.168.0.56\uaci\edwin_ortez\A&#209;O%202023\DOCUMENTOS%20DE%20COMPRAS%202023\DOCUMENTOS%20POR%20UNIDAD\PROYECCION%20SOCIAL\1%20ER%20TRIMESTRE\3432-IRIS%20MARICELA%20MEJIA%20DE%20VILLALOVO-$576.00-PROYECCION%20SOCIAL%20_Censurado.pdf" TargetMode="External"/><Relationship Id="rId532" Type="http://schemas.openxmlformats.org/officeDocument/2006/relationships/hyperlink" Target="file:///\\192.168.0.56\uaci\edwin_ortez\A&#209;O%202023\DOCUMENTOS%20DE%20COMPRAS%202023\DOCUMENTOS%20POR%20UNIDAD\ADMINISTRADOR%20DE%20AGUA%20POTABLE\2DO%20TRIMESTRE\3867-SANTOS%20MURCIA%20SIBRIAN-$345.50-AGUA%20POTABLE_Censurado.pdf" TargetMode="External"/><Relationship Id="rId977" Type="http://schemas.openxmlformats.org/officeDocument/2006/relationships/hyperlink" Target="file:///\\192.168.0.56\uaci\edwin_ortez\A&#209;O%202023\DOCUMENTOS%20DE%20COMPRAS%202023\DOCUMENTOS%20POR%20UNIDAD\PROYECCION%20SOCIAL\3ER%20TRIMESTRE\4366-MARIA%20DE%20LOS%20ANGELES%20SANCHEZ%20LOPEZ-$472.50-PROYECCION%20SOCIAL_Censurado.pdf" TargetMode="External"/><Relationship Id="rId1162" Type="http://schemas.openxmlformats.org/officeDocument/2006/relationships/hyperlink" Target="file:///\\192.168.0.56\uaci\edwin_ortez\A&#209;O%202023\DOCUMENTOS%20DE%20COMPRAS%202023\DOCUMENTOS%20POR%20UNIDAD\PROYECTOS\3ER%20TRIMESTRE\4647-JOSE%20SALVADOR%20GUEVARA-$5.00-DEPORTES_Censurado.pdf" TargetMode="External"/><Relationship Id="rId171" Type="http://schemas.openxmlformats.org/officeDocument/2006/relationships/hyperlink" Target="file:///\\192.168.0.56\uaci\edwin_ortez\A&#209;O%202023\DOCUMENTOS%20DE%20COMPRAS%202023\DOCUMENTOS%20POR%20UNIDAD\PROYECCION%20SOCIAL\1%20ER%20TRIMESTRE\3294-FERRETERIA%20EPA%20S.A%20DE%20C.V%20-$472.00-PROYECCION%20SOCIAL_Censurado.pdf" TargetMode="External"/><Relationship Id="rId837" Type="http://schemas.openxmlformats.org/officeDocument/2006/relationships/hyperlink" Target="file:///\\192.168.0.56\uaci\edwin_ortez\A&#209;O%202023\DOCUMENTOS%20DE%20COMPRAS%202023\DOCUMENTOS%20POR%20UNIDAD\MEDIO%20AMBIENTE\3ER%20TRIMESTRE\1493-ELMER%20VLADIMIR%20PALACIOS%20ZAMORA-$85.00-MEDIO%20AMBIENTE_Censurado.pdf" TargetMode="External"/><Relationship Id="rId1022" Type="http://schemas.openxmlformats.org/officeDocument/2006/relationships/hyperlink" Target="file:///\\192.168.0.56\uaci\edwin_ortez\A&#209;O%202023\DOCUMENTOS%20DE%20COMPRAS%202023\DOCUMENTOS%20POR%20UNIDAD\SERVICIOS%20MUNICIPALES\3ER%20TRIMESTRE\4374-DIHARE%20S.A.%20DE%20C.V.-$30.75-SERVICIOS%20GENERALES_Censurado.pdf" TargetMode="External"/><Relationship Id="rId269" Type="http://schemas.openxmlformats.org/officeDocument/2006/relationships/hyperlink" Target="file:///\\192.168.0.56\uaci\edwin_ortez\A&#209;O%202023\DOCUMENTOS%20DE%20COMPRAS%202023\DOCUMENTOS%20POR%20UNIDAD\PROYECCION%20SOCIAL\1%20ER%20TRIMESTRE\3471-FUNERALES%20GUARDADO%20S.A%20DE%20C.V-$125.00-PROYECCION%20SOCIAL%20_Censurado.pdf" TargetMode="External"/><Relationship Id="rId476" Type="http://schemas.openxmlformats.org/officeDocument/2006/relationships/hyperlink" Target="file:///\\192.168.0.56\uaci\edwin_ortez\A&#209;O%202023\DOCUMENTOS%20DE%20COMPRAS%202023\DOCUMENTOS%20POR%20UNIDAD\SERVICIOS%20MUNICIPALES\2DO%20TRIMESTRE\3679-INVERSIONES%20MAVERICK%20S.A%20DE%20C.V%20-$92.00-SERVICIOS%20GENERALES_Censurado.pdf" TargetMode="External"/><Relationship Id="rId683" Type="http://schemas.openxmlformats.org/officeDocument/2006/relationships/hyperlink" Target="file:///\\192.168.0.56\uaci\edwin_ortez\A&#209;O%202023\DOCUMENTOS%20DE%20COMPRAS%202023\DOCUMENTOS%20POR%20UNIDAD\PROYECCION%20SOCIAL\2DO%20TRIMESTRE\3872-SONIA%20BETY%20LOPEZ%20DE%20MIRANDA-$70.00-PROYECCION%20SOCIAL_Censurado.pdf" TargetMode="External"/><Relationship Id="rId890" Type="http://schemas.openxmlformats.org/officeDocument/2006/relationships/hyperlink" Target="file:///\\192.168.0.56\uaci\edwin_ortez\A&#209;O%202023\DOCUMENTOS%20DE%20COMPRAS%202023\DOCUMENTOS%20POR%20UNIDAD\PROYECCION%20SOCIAL\3ER%20TRIMESTRE\4322-IRIS%20JACQUELINE%20PALMA%20CARTAGENA-$50.00-PROYECCION%20SOCIAL_Censurado.pdf" TargetMode="External"/><Relationship Id="rId904" Type="http://schemas.openxmlformats.org/officeDocument/2006/relationships/hyperlink" Target="file:///\\192.168.0.56\uaci\edwin_ortez\A&#209;O%202023\DOCUMENTOS%20DE%20COMPRAS%202023\DOCUMENTOS%20POR%20UNIDAD\SERVICIOS%20MUNICIPALES\3ER%20TRIMESTRE\4356-DIHARE%20S.A.%20DE%20C.V.-$30.00-SERVICIOS%20MUNICIPALES_Censurado.pdf" TargetMode="External"/><Relationship Id="rId33" Type="http://schemas.openxmlformats.org/officeDocument/2006/relationships/hyperlink" Target="file:///\\192.168.0.56\uaci\edwin_ortez\A&#209;O%202023\DOCUMENTOS%20DE%20COMPRAS%202023\DOCUMENTOS%20POR%20UNIDAD\MEDIO%20AMBIENTE\1%20ER%20TRIMESTRE\2881-JOSE%20RUTILIO%20ALEMAN%20VASQUEZ-$12.50-MEDIO%20AMBIENTE_Censurado.pdf" TargetMode="External"/><Relationship Id="rId129" Type="http://schemas.openxmlformats.org/officeDocument/2006/relationships/hyperlink" Target="file:///\\192.168.0.56\uaci\edwin_ortez\A&#209;O%202023\DOCUMENTOS%20DE%20COMPRAS%202023\DOCUMENTOS%20POR%20UNIDAD\SERVICIOS%20MUNICIPALES\1%20ER%20TRIMESTRE\3248-BRAULIO%20ERASMO%20MENA-$144.00-SERVICIOS%20MUNICIPALES_Censurado.pdf" TargetMode="External"/><Relationship Id="rId336" Type="http://schemas.openxmlformats.org/officeDocument/2006/relationships/hyperlink" Target="file:///\\192.168.0.56\uaci\edwin_ortez\A&#209;O%202023\DOCUMENTOS%20DE%20COMPRAS%202023\DOCUMENTOS%20POR%20UNIDAD\MEDIO%20AMBIENTE\1%20ER%20TRIMESTRE\3197-JOSE%20SALVADOR%20GUEVARA-$4.00-MEDIO%20AMBIENTE_Censurado.pdf" TargetMode="External"/><Relationship Id="rId543" Type="http://schemas.openxmlformats.org/officeDocument/2006/relationships/hyperlink" Target="file:///\\192.168.0.56\uaci\edwin_ortez\A&#209;O%202023\DOCUMENTOS%20DE%20COMPRAS%202023\DOCUMENTOS%20POR%20UNIDAD\SERVICIOS%20MUNICIPALES\2DO%20TRIMESTRE\3897-DIHARE%20S.A%20DE%20C.V-$11.50-SERVICIOS%20MUNICIPALES_Censurado.pdf" TargetMode="External"/><Relationship Id="rId988" Type="http://schemas.openxmlformats.org/officeDocument/2006/relationships/hyperlink" Target="file:///\\192.168.0.56\uaci\edwin_ortez\A&#209;O%202023\DOCUMENTOS%20DE%20COMPRAS%202023\DOCUMENTOS%20POR%20UNIDAD\SERVICIOS%20MUNICIPALES\3ER%20TRIMESTRE\4417-ZONIA%20MARIBEL%20MARTINEZ%20NU&#209;EZ-$305.50-SERVICIOS%20GENERALES_Censurado.pdf" TargetMode="External"/><Relationship Id="rId1173" Type="http://schemas.openxmlformats.org/officeDocument/2006/relationships/hyperlink" Target="file:///\\192.168.0.56\uaci\edwin_ortez\A&#209;O%202023\DOCUMENTOS%20DE%20COMPRAS%202023\DOCUMENTOS%20POR%20UNIDAD\PROYECTOS\3ER%20TRIMESTRE\4668-INVERSIONES%20MAVERICK%20S.A%20DE%20C.V-$165.00-PROYECCION%20SOCIAL_Censurado.pdf" TargetMode="External"/><Relationship Id="rId182" Type="http://schemas.openxmlformats.org/officeDocument/2006/relationships/hyperlink" Target="file:///\\192.168.0.56\uaci\edwin_ortez\A&#209;O%202023\DOCUMENTOS%20DE%20COMPRAS%202023\DOCUMENTOS%20POR%20UNIDAD\PROYECCION%20SOCIAL\1%20ER%20TRIMESTRE\3228-FUNERALES%20GUARDADO%20S.A%20DE%20CV-$75.00-PROYECCION%20SOCIAL_Censurado.pdf" TargetMode="External"/><Relationship Id="rId403" Type="http://schemas.openxmlformats.org/officeDocument/2006/relationships/hyperlink" Target="file:///\\192.168.0.56\uaci\edwin_ortez\A&#209;O%202023\DOCUMENTOS%20DE%20COMPRAS%202023\DOCUMENTOS%20POR%20UNIDAD\SERVICIOS%20MUNICIPALES\2DO%20TRIMESTRE\3661-JUAN%20CARLOS%20NU&#209;EZ%20LEON-$530.00-SERVICIOS%20MUNICIPALES_Censurado.pdf" TargetMode="External"/><Relationship Id="rId750" Type="http://schemas.openxmlformats.org/officeDocument/2006/relationships/hyperlink" Target="file:///\\192.168.0.56\uaci\edwin_ortez\A&#209;O%202023\DOCUMENTOS%20DE%20COMPRAS%202023\DOCUMENTOS%20POR%20UNIDAD\PROYECCION%20SOCIAL\2DO%20TRIMESTRE\4045-SONIA%20BETY%20LOPEZ%20DE%20MIRANDA-$80.00-PROYECCION%20SOCIAL_Censurado.pdf" TargetMode="External"/><Relationship Id="rId848" Type="http://schemas.openxmlformats.org/officeDocument/2006/relationships/hyperlink" Target="file:///\\192.168.0.56\uaci\edwin_ortez\A&#209;O%202023\DOCUMENTOS%20DE%20COMPRAS%202023\DOCUMENTOS%20POR%20UNIDAD\SERVICIOS%20MUNICIPALES\3ER%20TRIMESTRE\4265-INVERIONES%20MAVERICK%20S.A.%20DE%20C.V.-$137.00-SERVICIOS%20MUNICIPALES_Censurado.pdf" TargetMode="External"/><Relationship Id="rId1033" Type="http://schemas.openxmlformats.org/officeDocument/2006/relationships/hyperlink" Target="file:///\\192.168.0.56\uaci\edwin_ortez\A&#209;O%202023\DOCUMENTOS%20DE%20COMPRAS%202023\DOCUMENTOS%20POR%20UNIDAD\SERVICIOS%20MUNICIPALES\3ER%20TRIMESTRE\4558-ZONIA%20MARIBEL%20MARTINEZ%20NU&#209;EZ-$63.85-SERVICIOS%20GENERALES_Censurado.pdf" TargetMode="External"/><Relationship Id="rId487" Type="http://schemas.openxmlformats.org/officeDocument/2006/relationships/hyperlink" Target="file:///\\192.168.0.56\uaci\edwin_ortez\A&#209;O%202023\DOCUMENTOS%20DE%20COMPRAS%202023\DOCUMENTOS%20POR%20UNIDAD\ALUMBRADO%20PUBLICO\2DO%20TRIMESTRE\3734-ZONIA%20MARIBEL%20MARTINEZ%20NU&#209;EZ-$83.25-ALUMBRADO%20PUBLICO_Censurado.pdf" TargetMode="External"/><Relationship Id="rId610" Type="http://schemas.openxmlformats.org/officeDocument/2006/relationships/hyperlink" Target="file:///\\192.168.0.56\uaci\edwin_ortez\A&#209;O%202023\DOCUMENTOS%20DE%20COMPRAS%202023\DOCUMENTOS%20POR%20UNIDAD\SERVICIOS%20MUNICIPALES\2DO%20TRIMESTRE\3786-ROBERTO%20ATILIO%20RIVAS%20LOPEZ%20-$130.00-SERVICIOS%20MUNICIPALES_Censurado.pdf" TargetMode="External"/><Relationship Id="rId694" Type="http://schemas.openxmlformats.org/officeDocument/2006/relationships/hyperlink" Target="file:///\\192.168.0.56\uaci\edwin_ortez\A&#209;O%202023\DOCUMENTOS%20DE%20COMPRAS%202023\DOCUMENTOS%20POR%20UNIDAD\SERVICIOS%20MUNICIPALES\2DO%20TRIMESTRE\3969-MAQUINARIA%20AGRICOLA%20S.A%20DE%20C.V-$258.00-SERVICIOS%20MUNICIPALE_Censurado.pdf" TargetMode="External"/><Relationship Id="rId708" Type="http://schemas.openxmlformats.org/officeDocument/2006/relationships/hyperlink" Target="file:///\\192.168.0.56\uaci\edwin_ortez\A&#209;O%202023\DOCUMENTOS%20DE%20COMPRAS%202023\DOCUMENTOS%20POR%20UNIDAD\PRIMERA%20INFANCIA%20SI&#209;EZ%20Y%20ADOLESCENCIA\2DO%20TRIMESTRE\0459-MARGAEITA%20URBINA%20SIBRIAN-$1101-PRIMERA%20INFANCIA_Censurado.pdf" TargetMode="External"/><Relationship Id="rId915" Type="http://schemas.openxmlformats.org/officeDocument/2006/relationships/hyperlink" Target="file:///\\192.168.0.56\uaci\edwin_ortez\A&#209;O%202023\DOCUMENTOS%20DE%20COMPRAS%202023\DOCUMENTOS%20POR%20UNIDAD\COMUNICACIONES\3ER%20TRIMESTRE\4353-OSCAR%20ANTONIO%20AVELAR%20CHINCHILLA-$226.00-COMUNICACIONES_Censurado.pdf" TargetMode="External"/><Relationship Id="rId1240" Type="http://schemas.openxmlformats.org/officeDocument/2006/relationships/hyperlink" Target="file:///\\192.168.0.56\uaci\edwin_ortez\A&#209;O%202023\DOCUMENTOS%20DE%20COMPRAS%202023\DOCUMENTOS%20POR%20UNIDAD\PROYECCION%20SOCIAL\3ER%20TRIMESTRE\4621-IRIS%20MARICELA%20MEJIA%20VILLALOVO-$7300.00-%20PROYECCION%20SOCIAL_Censurado.pdf" TargetMode="External"/><Relationship Id="rId347" Type="http://schemas.openxmlformats.org/officeDocument/2006/relationships/hyperlink" Target="file:///\\192.168.0.56\uaci\edwin_ortez\A&#209;O%202023\DOCUMENTOS%20DE%20COMPRAS%202023\DOCUMENTOS%20POR%20UNIDAD\COMUNICACIONES\1%20ER%20TRIMESTRE\3572-CORPORACION%20RENACER%20ECLESIAL%20DE%20EL%20SALVADOR%20S.A%20DE%20C.V%20-$150-COMUNICACIONES_Censurado.pdf" TargetMode="External"/><Relationship Id="rId999" Type="http://schemas.openxmlformats.org/officeDocument/2006/relationships/hyperlink" Target="file:///\\192.168.0.56\uaci\edwin_ortez\A&#209;O%202023\DOCUMENTOS%20DE%20COMPRAS%202023\DOCUMENTOS%20POR%20UNIDAD\SERVICIOS%20MUNICIPALES\3ER%20TRIMESTRE\4418-ZONIA%20MARIBEL%20MARTINEZ%20NU&#209;EZ-$43.85-SERVICIOS%20GENERALES_Censurado.pdf" TargetMode="External"/><Relationship Id="rId1100" Type="http://schemas.openxmlformats.org/officeDocument/2006/relationships/hyperlink" Target="file:///\\192.168.0.56\uaci\edwin_ortez\A&#209;O%202023\DOCUMENTOS%20DE%20COMPRAS%202023\DOCUMENTOS%20POR%20UNIDAD\SERVICIOS%20MUNICIPALES\3ER%20TRIMESTRE\4556-JOSE%20SALVADOR%20GUEVARA-$200.00-SERVICIOS%20GENERALES_Censurado.pdf" TargetMode="External"/><Relationship Id="rId1184" Type="http://schemas.openxmlformats.org/officeDocument/2006/relationships/hyperlink" Target="file:///\\192.168.0.56\uaci\edwin_ortez\A&#209;O%202023\DOCUMENTOS%20DE%20COMPRAS%202023\DOCUMENTOS%20POR%20UNIDAD\PROYECCION%20SOCIAL\3ER%20TRIMESTRE\4666-ANA%20YANIRA%20OLIVA%20LOPEZ-$48.00-PROYECCION%20SOCIAL_Censurado.pdf" TargetMode="External"/><Relationship Id="rId44" Type="http://schemas.openxmlformats.org/officeDocument/2006/relationships/hyperlink" Target="file:///\\192.168.0.56\uaci\edwin_ortez\A&#209;O%202023\DOCUMENTOS%20DE%20COMPRAS%202023\DOCUMENTOS%20POR%20UNIDAD\PROYECCION%20SOCIAL\1%20ER%20TRIMESTRE\3110-MARIA%20FRANCISCA%20HERNANDEZ%20DE%20CASTRO-$110.00-PROYECCION%20SOCIAL_Censurado.pdf" TargetMode="External"/><Relationship Id="rId554" Type="http://schemas.openxmlformats.org/officeDocument/2006/relationships/hyperlink" Target="file:///\\192.168.0.56\uaci\edwin_ortez\A&#209;O%202023\DOCUMENTOS%20DE%20COMPRAS%202023\DOCUMENTOS%20POR%20UNIDAD\PROYECCION%20SOCIAL\2DO%20TRIMESTRE\3826-JOSE%20RUTILIO%20ALEMAN%20VASQUEZ-$349.48-PROYECCION%20SOCIAL_Censurado.pdf" TargetMode="External"/><Relationship Id="rId761" Type="http://schemas.openxmlformats.org/officeDocument/2006/relationships/hyperlink" Target="file:///\\192.168.0.56\uaci\edwin_ortez\A&#209;O%202023\DOCUMENTOS%20DE%20COMPRAS%202023\DOCUMENTOS%20POR%20UNIDAD\PROYECCION%20SOCIAL\2DO%20TRIMESTRE\4114-JOHAN%20ELI%20LEONES%20ROSA-$150.00-PROYECCION%20SOCIAL_Censurado.pdf" TargetMode="External"/><Relationship Id="rId859" Type="http://schemas.openxmlformats.org/officeDocument/2006/relationships/hyperlink" Target="file:///\\192.168.0.56\uaci\edwin_ortez\A&#209;O%202023\DOCUMENTOS%20DE%20COMPRAS%202023\DOCUMENTOS%20POR%20UNIDAD\UATM\3ER%20TRIMESTRE\4406-MARIA%20FRANCISCA%20HERNANDEZ%20DE%20CASTRO-$34.25-UATM_Censurado.pdf" TargetMode="External"/><Relationship Id="rId193" Type="http://schemas.openxmlformats.org/officeDocument/2006/relationships/hyperlink" Target="file:///\\192.168.0.56\uaci\edwin_ortez\A&#209;O%202023\DOCUMENTOS%20DE%20COMPRAS%202023\DOCUMENTOS%20POR%20UNIDAD\PROYECCION%20SOCIAL\1%20ER%20TRIMESTRE\3304-JOSE%20RUTILIO%20ALEMAN%20VASQUEZ-$640.58-PROYECCION%20SOCIAL_Censurado.pdf" TargetMode="External"/><Relationship Id="rId207" Type="http://schemas.openxmlformats.org/officeDocument/2006/relationships/hyperlink" Target="file:///\\192.168.0.56\uaci\edwin_ortez\A&#209;O%202023\DOCUMENTOS%20DE%20COMPRAS%202023\DOCUMENTOS%20POR%20UNIDAD\SERVICIOS%20MUNICIPALES\1%20ER%20TRIMESTRE\3348-DIHARE%20S.A%20DE%20C.V-$250.00-SERVICIOS%20MUNICIPALES_Censurado.pdf" TargetMode="External"/><Relationship Id="rId414" Type="http://schemas.openxmlformats.org/officeDocument/2006/relationships/hyperlink" Target="file:///\\192.168.0.56\uaci\edwin_ortez\A&#209;O%202023\DOCUMENTOS%20DE%20COMPRAS%202023\DOCUMENTOS%20POR%20UNIDAD\SERVICIOS%20MUNICIPALES\2DO%20TRIMESTRE\3609-ELMER%20VLADIMIR%20PALACIOS%20ZAMORA-$635.00-SERVICIOS%20MUNICIPALES_Censurado.pdf" TargetMode="External"/><Relationship Id="rId498" Type="http://schemas.openxmlformats.org/officeDocument/2006/relationships/hyperlink" Target="file:///\\192.168.0.56\uaci\edwin_ortez\A&#209;O%202023\DOCUMENTOS%20DE%20COMPRAS%202023\DOCUMENTOS%20POR%20UNIDAD\PRIMERA%20INFANCIA%20SI&#209;EZ%20Y%20ADOLESCENCIA\2DO%20TRIMESTRE\3776-KOORMAOS%20S.A%20DE%20C.V-$1198.46-PRIMERA%20INFANCIA_Censurado.pdf" TargetMode="External"/><Relationship Id="rId621" Type="http://schemas.openxmlformats.org/officeDocument/2006/relationships/hyperlink" Target="file:///\\192.168.0.56\uaci\edwin_ortez\A&#209;O%202023\DOCUMENTOS%20DE%20COMPRAS%202023\DOCUMENTOS%20POR%20UNIDAD\DESPACHO%20MUNICIPAL\2DO%20TRIMESTRE\3919-CTE%20TELECOM%20S.A%20DE%20C.V%20-$1225.03-DESPACHO%20MUNICIPAL_Censurado.pdf" TargetMode="External"/><Relationship Id="rId1044" Type="http://schemas.openxmlformats.org/officeDocument/2006/relationships/hyperlink" Target="file:///\\192.168.0.56\uaci\edwin_ortez\A&#209;O%202023\DOCUMENTOS%20DE%20COMPRAS%202023\DOCUMENTOS%20POR%20UNIDAD\DEPORTES%202023\3ER%20TRIMESTRE\0757-HECTOR%20DANIEL%20ALFARO%20MELGAR-$78.00-DEPORTES_Censurado.pdf" TargetMode="External"/><Relationship Id="rId1251" Type="http://schemas.openxmlformats.org/officeDocument/2006/relationships/hyperlink" Target="file:///\\192.168.0.56\uaci\edwin_ortez\A&#209;O%202023\DOCUMENTOS%20DE%20COMPRAS%202023\DOCUMENTOS%20POR%20UNIDAD\DEPORTES%202023\3ER%20TRIMESTRE\0813-RIGORTO%20HERNNADEZ%20-$556.00-DEPORTES_Censurado.pdf" TargetMode="External"/><Relationship Id="rId260" Type="http://schemas.openxmlformats.org/officeDocument/2006/relationships/hyperlink" Target="file:///\\192.168.0.56\uaci\edwin_ortez\A&#209;O%202023\DOCUMENTOS%20DE%20COMPRAS%202023\DOCUMENTOS%20POR%20UNIDAD\PROYECCION%20SOCIAL\1%20ER%20TRIMESTRE\3341-ANA%20RUTH%20ERAZO%20DE%20GUARDADO-$14.00-PROYECCION%20SOCIAL_Censurado.pdf" TargetMode="External"/><Relationship Id="rId719" Type="http://schemas.openxmlformats.org/officeDocument/2006/relationships/hyperlink" Target="file:///\\192.168.0.56\uaci\edwin_ortez\A&#209;O%202023\DOCUMENTOS%20DE%20COMPRAS%202023\DOCUMENTOS%20POR%20UNIDAD\PROYECTOS\2DO%20TRIMESTRE\3984-AMENPOR%20S.A%20DE%20C.V%20-$262.50-PROYECTOS_Censurado.pdf" TargetMode="External"/><Relationship Id="rId926" Type="http://schemas.openxmlformats.org/officeDocument/2006/relationships/hyperlink" Target="file:///\\192.168.0.56\uaci\edwin_ortez\A&#209;O%202023\DOCUMENTOS%20DE%20COMPRAS%202023\DOCUMENTOS%20POR%20UNIDAD\PRIMERA%20INFANCIA%20NI&#209;EZ%20Y%20ADOLESCENCIA\3ER%20TRIMESTRE\4303-NORMA%20BEATRIZ%20SOSA-$204.74-UPINA_Censurado.pdf" TargetMode="External"/><Relationship Id="rId1111" Type="http://schemas.openxmlformats.org/officeDocument/2006/relationships/hyperlink" Target="file:///\\192.168.0.56\uaci\edwin_ortez\A&#209;O%202023\DOCUMENTOS%20DE%20COMPRAS%202023\DOCUMENTOS%20POR%20UNIDAD\PROYECCION%20SOCIAL\3ER%20TRIMESTRE\4590-IRIS%20JACQUELINE-$120.00-PROYECCION%20SOCIAL_Censurado.pdf" TargetMode="External"/><Relationship Id="rId55" Type="http://schemas.openxmlformats.org/officeDocument/2006/relationships/hyperlink" Target="file:///\\192.168.0.56\uaci\edwin_ortez\A&#209;O%202023\DOCUMENTOS%20DE%20COMPRAS%202023\DOCUMENTOS%20POR%20UNIDAD\SERVICIOS%20MUNICIPALES\1%20ER%20TRIMESTRE\3050-JUAN%20CARLOS%20NU&#209;EZ%20LEON-$525.00-SERVICIOS%20MUNICIPALES_Censurado.pdf" TargetMode="External"/><Relationship Id="rId120" Type="http://schemas.openxmlformats.org/officeDocument/2006/relationships/hyperlink" Target="file:///\\192.168.0.56\uaci\edwin_ortez\A&#209;O%202023\DOCUMENTOS%20DE%20COMPRAS%202023\DOCUMENTOS%20POR%20UNIDAD\SERVICIOS%20MUNICIPALES\1%20ER%20TRIMESTRE\3202-EDGARDO%20ARISTIDES%20MORALES%20CARDOZA-$22.00-SERVICIOS%20MUNICIPALES_Censurado.pdf" TargetMode="External"/><Relationship Id="rId358" Type="http://schemas.openxmlformats.org/officeDocument/2006/relationships/hyperlink" Target="file:///\\192.168.0.56\uaci\edwin_ortez\A&#209;O%202023\DOCUMENTOS%20DE%20COMPRAS%202023\DOCUMENTOS%20POR%20UNIDAD\PROYECCION%20SOCIAL\1%20ER%20TRIMESTRE\3544-WILFREDO%20ANTONIO%20ALAS%20ARDON-$225.25-PROYECCION%20SOCIAL_Censurado.pdf" TargetMode="External"/><Relationship Id="rId565" Type="http://schemas.openxmlformats.org/officeDocument/2006/relationships/hyperlink" Target="file:///\\192.168.0.56\uaci\edwin_ortez\A&#209;O%202023\DOCUMENTOS%20DE%20COMPRAS%202023\DOCUMENTOS%20POR%20UNIDAD\PROYECCION%20SOCIAL\2DO%20TRIMESTRE\3889-GRACIELA%20ALEXANDRA%20VILATORO%20RAMIREZ-$1278.00-PROYECCION%20SOC_Censurado.pdf" TargetMode="External"/><Relationship Id="rId772" Type="http://schemas.openxmlformats.org/officeDocument/2006/relationships/hyperlink" Target="file:///\\192.168.0.56\uaci\edwin_ortez\A&#209;O%202023\DOCUMENTOS%20DE%20COMPRAS%202023\DOCUMENTOS%20POR%20UNIDAD\COMUNICACIONES\2DO%20TRIMESTRE\4116-OSCAR%20ANTONIO%20AVELAR%20CHINCHILLA-$226.00-COMUNICACIONES_Censurado.pdf" TargetMode="External"/><Relationship Id="rId1195" Type="http://schemas.openxmlformats.org/officeDocument/2006/relationships/hyperlink" Target="file:///\\192.168.0.56\uaci\edwin_ortez\A&#209;O%202023\DOCUMENTOS%20DE%20COMPRAS%202023\DOCUMENTOS%20POR%20UNIDAD\PROYECCION%20SOCIAL\3ER%20TRIMESTRE\4663-ANA%20YANIRA%20OLIVA%20LOPEZ-$48.00-PROYECCION%20SOCIAL_Censurado.pdf" TargetMode="External"/><Relationship Id="rId1209" Type="http://schemas.openxmlformats.org/officeDocument/2006/relationships/hyperlink" Target="file:///\\192.168.0.56\uaci\edwin_ortez\A&#209;O%202023\DOCUMENTOS%20DE%20COMPRAS%202023\DOCUMENTOS%20POR%20UNIDAD\SERVICIOS%20MUNICIPALES%20BODEGA\3ER%20TRIMESTRE\4689-MARIA%20FRANCISCA%20HERNNADEZ%20DE%20CASTRO-$480.00-SERVICIOS%20GENERALES%20BODEGAS_Censurado.pdf" TargetMode="External"/><Relationship Id="rId218" Type="http://schemas.openxmlformats.org/officeDocument/2006/relationships/hyperlink" Target="file:///\\192.168.0.56\uaci\edwin_ortez\A&#209;O%202023\DOCUMENTOS%20DE%20COMPRAS%202023\DOCUMENTOS%20POR%20UNIDAD\PROYECCION%20SOCIAL\1%20ER%20TRIMESTRE\3316-CARLOS%20ANIBAL%20LOPEZ%20VILLALOBOS-$56.00-PROYECCION%20SOCIAL_Censurado.pdf" TargetMode="External"/><Relationship Id="rId425" Type="http://schemas.openxmlformats.org/officeDocument/2006/relationships/hyperlink" Target="file:///\\192.168.0.56\uaci\edwin_ortez\A&#209;O%202023\DOCUMENTOS%20DE%20COMPRAS%202023\DOCUMENTOS%20POR%20UNIDAD\PRIMERA%20INFANCIA%20SI&#209;EZ%20Y%20ADOLESCENCIA\2DO%20TRIMESTRE\3624-PLAN%20INTERNACIONAL%20INC-$625.00-PRIMERA%20INFANCIA%20NI&#209;EZ%20Y%20ADOLESCENCIA_Censurado.pdf" TargetMode="External"/><Relationship Id="rId632" Type="http://schemas.openxmlformats.org/officeDocument/2006/relationships/hyperlink" Target="file:///\\192.168.0.56\uaci\edwin_ortez\A&#209;O%202023\DOCUMENTOS%20DE%20COMPRAS%202023\DOCUMENTOS%20POR%20UNIDAD\PRIMERA%20INFANCIA%20SI&#209;EZ%20Y%20ADOLESCENCIA\2DO%20TRIMESTRE\0452-BETY%20ESTELA%20VASQUEZ%20-$32.50-PRIMERA%20INFANCIA_Censurado.pdf" TargetMode="External"/><Relationship Id="rId1055" Type="http://schemas.openxmlformats.org/officeDocument/2006/relationships/hyperlink" Target="file:///\\192.168.0.56\uaci\edwin_ortez\A&#209;O%202023\DOCUMENTOS%20DE%20COMPRAS%202023\DOCUMENTOS%20POR%20UNIDAD\PROYECCION%20SOCIAL\3ER%20TRIMESTRE\4455-MARIA%20FRANCISCA%20%20HERNANDEZ%20DE%20CASTRO-$39.55-PROYECCION%20SOCIAL_Censurado.pdf" TargetMode="External"/><Relationship Id="rId1262" Type="http://schemas.openxmlformats.org/officeDocument/2006/relationships/hyperlink" Target="file:///\\192.168.0.56\uaci\edwin_ortez\A&#209;O%202023\DOCUMENTOS%20DE%20COMPRAS%202023\DOCUMENTOS%20POR%20UNIDAD\PROYECCION%20SOCIAL\3ER%20TRIMESTRE\4722-SUSANA%20MARLYN%20JACOBO-$133.50-PROYECCION%20SOCIAL_Censurado.pdf" TargetMode="External"/><Relationship Id="rId271" Type="http://schemas.openxmlformats.org/officeDocument/2006/relationships/hyperlink" Target="file:///\\192.168.0.56\uaci\edwin_ortez\A&#209;O%202023\DOCUMENTOS%20DE%20COMPRAS%202023\DOCUMENTOS%20POR%20UNIDAD\MEDIO%20AMBIENTE\1%20ER%20TRIMESTRE\3531-JOSE%20SALVADOR%20GUEVARA-$10.00-MEDIO%20AMBIENTE_Censurado.pdf" TargetMode="External"/><Relationship Id="rId937" Type="http://schemas.openxmlformats.org/officeDocument/2006/relationships/hyperlink" Target="file:///\\192.168.0.56\uaci\edwin_ortez\A&#209;O%202023\DOCUMENTOS%20DE%20COMPRAS%202023\DOCUMENTOS%20POR%20UNIDAD\SERVICIOS%20MUNICIPALES\3ER%20TRIMESTRE\4308-ASEGURADORA%20AGRICOLA%20COMERCIAL%20S.A.-$2021.66-SERVICIOS%20MUNICIPALES_Censurado.pdf" TargetMode="External"/><Relationship Id="rId1122" Type="http://schemas.openxmlformats.org/officeDocument/2006/relationships/hyperlink" Target="file:///\\192.168.0.56\uaci\edwin_ortez\A&#209;O%202023\DOCUMENTOS%20DE%20COMPRAS%202023\DOCUMENTOS%20POR%20UNIDAD\DEPORTES%202023\3ER%20TRIMESTRE\0786-WILFREDO%20ANTANIO%20ALAS%20ARDON-$267.00-DEPORTES_Censurado.pdf" TargetMode="External"/><Relationship Id="rId66" Type="http://schemas.openxmlformats.org/officeDocument/2006/relationships/hyperlink" Target="file:///\\192.168.0.56\uaci\edwin_ortez\A&#209;O%202023\DOCUMENTOS%20DE%20COMPRAS%202023\DOCUMENTOS%20POR%20UNIDAD\INFORMATICA\1%20ER%20TRIMESTRE\3016-JOSE%20ARMANDO%20GUARDADO%20DELGADO-$60.00-INFORMATICA_Censurado.pdf" TargetMode="External"/><Relationship Id="rId131" Type="http://schemas.openxmlformats.org/officeDocument/2006/relationships/hyperlink" Target="file:///\\192.168.0.56\uaci\edwin_ortez\A&#209;O%202023\DOCUMENTOS%20DE%20COMPRAS%202023\DOCUMENTOS%20POR%20UNIDAD\SERVICIOS%20MUNICIPALES\1%20ER%20TRIMESTRE\3246-ISRAEL%20ALEMAN%20RIVERA-$1074.00-SERVICIOS%20MUNICIPALES_Censurado.pdf" TargetMode="External"/><Relationship Id="rId369" Type="http://schemas.openxmlformats.org/officeDocument/2006/relationships/hyperlink" Target="file:///\\192.168.0.56\uaci\edwin_ortez\A&#209;O%202023\DOCUMENTOS%20DE%20COMPRAS%202023\DOCUMENTOS%20POR%20UNIDAD\PROYECCION%20SOCIAL\2DO%20TRIMESTRE\3553-MARIA%20FRANCISCA%20HERNANDEZ%20DE%20CASTRO-$9.60-PROYECCION%20SOCIAL_Censurado.pdf" TargetMode="External"/><Relationship Id="rId576" Type="http://schemas.openxmlformats.org/officeDocument/2006/relationships/hyperlink" Target="file:///\\192.168.0.56\uaci\edwin_ortez\A&#209;O%202023\DOCUMENTOS%20DE%20COMPRAS%202023\DOCUMENTOS%20POR%20UNIDAD\PROYECTOS\2DO%20TRIMESTRE\3651-FREDI%20EDGARDO%20LOPEZ%20DELGADO-$73.75-PROYECTOS_Censurado.pdf" TargetMode="External"/><Relationship Id="rId783" Type="http://schemas.openxmlformats.org/officeDocument/2006/relationships/hyperlink" Target="file:///\\192.168.0.56\uaci\edwin_ortez\A&#209;O%202023\DOCUMENTOS%20DE%20COMPRAS%202023\DOCUMENTOS%20POR%20UNIDAD\CONTRAVENCIONAL\4150-CALTEC%20S.A%20DE%20C.V-$295.00-CONTRAVENCIONAL_Censurado.pdf" TargetMode="External"/><Relationship Id="rId990" Type="http://schemas.openxmlformats.org/officeDocument/2006/relationships/hyperlink" Target="file:///\\192.168.0.56\uaci\edwin_ortez\A&#209;O%202023\DOCUMENTOS%20DE%20COMPRAS%202023\DOCUMENTOS%20POR%20UNIDAD\SERVICIOS%20MUNICIPALES\3ER%20TRIMESTRE\4412-ELMER%20VLADIMIR%20PALACIOS%20ZAMORA-$435.00-SERVICIOS%20GENERALES_Censurado.pdf" TargetMode="External"/><Relationship Id="rId229" Type="http://schemas.openxmlformats.org/officeDocument/2006/relationships/hyperlink" Target="file:///\\192.168.0.56\uaci\edwin_ortez\A&#209;O%202023\DOCUMENTOS%20DE%20COMPRAS%202023\DOCUMENTOS%20POR%20UNIDAD\PROYECCION%20SOCIAL\1%20ER%20TRIMESTRE\3364-MARIA%20FRANCISCA%20HERNANDEZ%20DE%20CASTRO-$36.50-PROYECCION%20SOCIA_Censurado.pdf" TargetMode="External"/><Relationship Id="rId436" Type="http://schemas.openxmlformats.org/officeDocument/2006/relationships/hyperlink" Target="file:///\\192.168.0.56\uaci\edwin_ortez\A&#209;O%202023\DOCUMENTOS%20DE%20COMPRAS%202023\DOCUMENTOS%20POR%20UNIDAD\RECURSOS%20HUMANOS\2DO%20TRIMESTRE\3464-AMENPOR%20S.A%20DE%20C.V%20-$162.50-RECURSOS%20HUMANOS_Censurado.pdf" TargetMode="External"/><Relationship Id="rId643" Type="http://schemas.openxmlformats.org/officeDocument/2006/relationships/hyperlink" Target="file:///\\192.168.0.56\uaci\edwin_ortez\A&#209;O%202023\DOCUMENTOS%20DE%20COMPRAS%202023\DOCUMENTOS%20POR%20UNIDAD\PROYECCION%20SOCIAL\2DO%20TRIMESTRE\3888-MARIA%20FRANCISCA%20HERNANDEZ%20DE%20CASTRO-$57.00-PROYECCION%20SOCIAL_Censurado.pdf" TargetMode="External"/><Relationship Id="rId1066" Type="http://schemas.openxmlformats.org/officeDocument/2006/relationships/hyperlink" Target="file:///\\192.168.0.56\uaci\edwin_ortez\A&#209;O%202023\DOCUMENTOS%20DE%20COMPRAS%202023\DOCUMENTOS%20POR%20UNIDAD\PRIMERA%20INFANCIA%20NI&#209;EZ%20Y%20ADOLESCENCIA\3ER%20TRIMESTRE\4522-CARLOS%20ANIBAL%20LOPEZ%20VILLALOBOS-$50.00-PRIMERIA%20INFANCIA%20NI&#209;EZ%20Y%20ADOLECENCIA_Censurado.pdf" TargetMode="External"/><Relationship Id="rId1273" Type="http://schemas.openxmlformats.org/officeDocument/2006/relationships/hyperlink" Target="file:///\\192.168.0.56\uaci\edwin_ortez\A&#209;O%202023\DOCUMENTOS%20DE%20COMPRAS%202023\DOCUMENTOS%20POR%20UNIDAD\PROYECCION%20SOCIAL\3ER%20TRIMESTRE\4719-CARMEN%20ELENA%20GAUARDADO%20RAMIREZ-$220.00-PROYECCION%20SOCIAL_Censurado.pdf" TargetMode="External"/><Relationship Id="rId850" Type="http://schemas.openxmlformats.org/officeDocument/2006/relationships/hyperlink" Target="file:///\\192.168.0.56\uaci\edwin_ortez\A&#209;O%202023\DOCUMENTOS%20DE%20COMPRAS%202023\DOCUMENTOS%20POR%20UNIDAD\SERVICIOS%20MUNICIPALES\3ER%20TRIMESTRE\4281-ELMER%20VLADIMIR%20PALACIOS%20ZAMORA-$70.00-SERVICIOS%20MUNICIPALES_Censurado.pdf" TargetMode="External"/><Relationship Id="rId948" Type="http://schemas.openxmlformats.org/officeDocument/2006/relationships/hyperlink" Target="file:///\\192.168.0.56\uaci\edwin_ortez\A&#209;O%202023\DOCUMENTOS%20DE%20COMPRAS%202023\DOCUMENTOS%20POR%20UNIDAD\SERVICIOS%20MUNICIPALES\3ER%20TRIMESTRE\4337-ELMER%20VLADIMIR%20PALACIOS%20ZAMORA-$370.00-SERVICIOS%20MUNICIPALES_Censurado.pdf" TargetMode="External"/><Relationship Id="rId1133" Type="http://schemas.openxmlformats.org/officeDocument/2006/relationships/hyperlink" Target="file:///\\192.168.0.56\uaci\edwin_ortez\A&#209;O%202023\DOCUMENTOS%20DE%20COMPRAS%202023\DOCUMENTOS%20POR%20UNIDAD\RECURSOS%20HUMANOS\3ER%20TRIMESTRE\4631-MARTHA%20ORDO&#209;EZ%20CHINCHILLA-$30.00-RECURSOS%20HUMANOS_Censurado.pdf" TargetMode="External"/><Relationship Id="rId77" Type="http://schemas.openxmlformats.org/officeDocument/2006/relationships/hyperlink" Target="file:///\\192.168.0.56\uaci\edwin_ortez\A&#209;O%202023\DOCUMENTOS%20DE%20COMPRAS%202023\DOCUMENTOS%20POR%20UNIDAD\PROYECCION%20SOCIAL\1%20ER%20TRIMESTRE\3153-DIHARE%20S.A%20DE%20C.V%20-$36.33-PROYECCION%20SOCIAL_Censurado.pdf" TargetMode="External"/><Relationship Id="rId282" Type="http://schemas.openxmlformats.org/officeDocument/2006/relationships/hyperlink" Target="file:///\\192.168.0.56\uaci\edwin_ortez\A&#209;O%202023\DOCUMENTOS%20DE%20COMPRAS%202023\DOCUMENTOS%20POR%20UNIDAD\DESPACHO%20MUNICIPAL\1%20ER%20TRIMESTRE\3476-MARIA%20FRANCISCA%20HERNANDEZ%20DE%20CASTRO-$63.95-DESPACHO%20MUNICIP_Censurado.pdf" TargetMode="External"/><Relationship Id="rId503" Type="http://schemas.openxmlformats.org/officeDocument/2006/relationships/hyperlink" Target="file:///\\192.168.0.56\uaci\edwin_ortez\A&#209;O%202023\DOCUMENTOS%20DE%20COMPRAS%202023\DOCUMENTOS%20POR%20UNIDAD\SERVICIOS%20MUNICIPALES\2DO%20TRIMESTRE\3763-ROBERTO%20ATILIO%20RIVAS%20LOPEZ-$335.00-SERVICIOS%20MUNICIPALES_Censurado.pdf" TargetMode="External"/><Relationship Id="rId587" Type="http://schemas.openxmlformats.org/officeDocument/2006/relationships/hyperlink" Target="file:///\\192.168.0.56\uaci\edwin_ortez\A&#209;O%202023\DOCUMENTOS%20DE%20COMPRAS%202023\DOCUMENTOS%20POR%20UNIDAD\PROYECTOS\2DO%20TRIMESTRE\3772-FREDI%20EDGARDO%20LOPEZ%20DELGADO-$101.00-PROYECTOS_Censurado.pdf" TargetMode="External"/><Relationship Id="rId710" Type="http://schemas.openxmlformats.org/officeDocument/2006/relationships/hyperlink" Target="file:///\\192.168.0.56\uaci\edwin_ortez\A&#209;O%202023\DOCUMENTOS%20DE%20COMPRAS%202023\DOCUMENTOS%20POR%20UNIDAD\PROYECCION%20SOCIAL\2DO%20TRIMESTRE\4026-JUAN%20MANUEL%20RODRIGUEZ%20MOLINA-$875.00-PROYECCION%20SOCIAL_Censurado.pdf" TargetMode="External"/><Relationship Id="rId808" Type="http://schemas.openxmlformats.org/officeDocument/2006/relationships/hyperlink" Target="file:///\\192.168.0.56\uaci\edwin_ortez\A&#209;O%202023\DOCUMENTOS%20DE%20COMPRAS%202023\DOCUMENTOS%20POR%20UNIDAD\PROYECCION%20SOCIAL\3ER%20TRIMESTRE\4144-ANA%20RUTH%20ERAZO%20DE%20GUARDADO-$88.00-PROYECCION%20SOCIAL_Censurado.pdf" TargetMode="External"/><Relationship Id="rId8" Type="http://schemas.openxmlformats.org/officeDocument/2006/relationships/hyperlink" Target="file:///\\192.168.0.56\uaci\edwin_ortez\A&#209;O%202023\DOCUMENTOS%20DE%20COMPRAS%202023\DOCUMENTOS%20POR%20UNIDAD\DESPACHO%20MUNICIPAL\1%20ER%20TRIMESTRE\3057-MARIA%20FRANCISCA%20HERNANDEZ%20DE%20CASTRO-$28.00-DESPACHO%20MUNICIP_Censurado.pdf" TargetMode="External"/><Relationship Id="rId142" Type="http://schemas.openxmlformats.org/officeDocument/2006/relationships/hyperlink" Target="file:///\\192.168.0.56\uaci\edwin_ortez\A&#209;O%202023\DOCUMENTOS%20DE%20COMPRAS%202023\DOCUMENTOS%20POR%20UNIDAD\SERVICIOS%20MUNICIPALES\1%20ER%20TRIMESTRE\3258-JOSE%20SALVADOR%20GUEVARA-$203.00-SERVICIOS%20MUNICIPALES_Censurado.pdf" TargetMode="External"/><Relationship Id="rId447" Type="http://schemas.openxmlformats.org/officeDocument/2006/relationships/hyperlink" Target="file:///\\192.168.0.56\uaci\edwin_ortez\A&#209;O%202023\DOCUMENTOS%20DE%20COMPRAS%202023\DOCUMENTOS%20POR%20UNIDAD\SERVICIOS%20MUNICIPALES\2DO%20TRIMESTRE\3664-DIHARE%20S.A%20DE%20C.V-$3150.00-SERVICIOS%20MUNICIPALES_Censurado.pdf" TargetMode="External"/><Relationship Id="rId794" Type="http://schemas.openxmlformats.org/officeDocument/2006/relationships/hyperlink" Target="file:///\\192.168.0.56\uaci\edwin_ortez\A&#209;O%202023\DOCUMENTOS%20DE%20COMPRAS%202023\DOCUMENTOS%20POR%20UNIDAD\PRIMERA%20INFANCIA%20SI&#209;EZ%20Y%20ADOLESCENCIA\2DO%20TRIMESTRE\4066-HELIA%20HENRIQUEZ%20DE%20SANCHEZ-$264.30-PRIMERA%20INFANCIA%20_Censurado.pdf" TargetMode="External"/><Relationship Id="rId1077" Type="http://schemas.openxmlformats.org/officeDocument/2006/relationships/hyperlink" Target="file:///\\192.168.0.56\uaci\edwin_ortez\A&#209;O%202023\DOCUMENTOS%20DE%20COMPRAS%202023\DOCUMENTOS%20POR%20UNIDAD\PRIMERA%20INFANCIA%20NI&#209;EZ%20Y%20ADOLESCENCIA\3ER%20TRIMESTRE\4546-ANA%20YANIRA%20OLIVA%20LOPEZ-$148.00-PRIMERA%20INFANCIA%20NI&#209;EZ%20Y%20ADOLECENCIA_Censurado.pdf" TargetMode="External"/><Relationship Id="rId1200" Type="http://schemas.openxmlformats.org/officeDocument/2006/relationships/hyperlink" Target="file:///\\192.168.0.56\uaci\edwin_ortez\A&#209;O%202023\DOCUMENTOS%20DE%20COMPRAS%202023\DOCUMENTOS%20POR%20UNIDAD\PRIMERA%20INFANCIA%20NI&#209;EZ%20Y%20ADOLESCENCIA\3ER%20TRIMESTRE\4574-PLAN%20INTERNACIONAL%20INC-$625.00-PRIMERA%20INFANCIA%20NI&#209;EZ%20Y%20ADOLECENCIA_Censurado.pdf" TargetMode="External"/><Relationship Id="rId654" Type="http://schemas.openxmlformats.org/officeDocument/2006/relationships/hyperlink" Target="file:///\\192.168.0.56\uaci\edwin_ortez\A&#209;O%202023\DOCUMENTOS%20DE%20COMPRAS%202023\DOCUMENTOS%20POR%20UNIDAD\PROYECCION%20SOCIAL\2DO%20TRIMESTRE\3708-ELENA%20DEL%20CARMEN%20ESCOBAR%20DE%20GALAN-$30.80-PROYECCION%20SOCIAL_Censurado.pdf" TargetMode="External"/><Relationship Id="rId861" Type="http://schemas.openxmlformats.org/officeDocument/2006/relationships/hyperlink" Target="file:///\\192.168.0.56\uaci\edwin_ortez\A&#209;O%202023\DOCUMENTOS%20DE%20COMPRAS%202023\DOCUMENTOS%20POR%20UNIDAD\PROYECCION%20SOCIAL\3ER%20TRIMESTRE\4387-MARIA%20FRANCISCA%20HERNANDEZ%20DE%20CASTRO-$12.50-PROYECCION%20SOCIAL_Censurado.pdf" TargetMode="External"/><Relationship Id="rId959" Type="http://schemas.openxmlformats.org/officeDocument/2006/relationships/hyperlink" Target="file:///\\192.168.0.56\uaci\edwin_ortez\A&#209;O%202023\DOCUMENTOS%20DE%20COMPRAS%202023\DOCUMENTOS%20POR%20UNIDAD\PROYECCION%20SOCIAL\3ER%20TRIMESTRE\4364-ANA%20RUTH%20ERAZO%20DE%20GUARDADO-$12.00-PROYECCION%20SOCIAL_Censurado.pdf" TargetMode="External"/><Relationship Id="rId1284" Type="http://schemas.openxmlformats.org/officeDocument/2006/relationships/hyperlink" Target="file:///\\192.168.0.56\uaci\edwin_ortez\A&#209;O%202023\DOCUMENTOS%20DE%20COMPRAS%202023\DOCUMENTOS%20POR%20UNIDAD\SERVICIOS%20MUNICIPALES\3ER%20TRIMESTRE\4762-AMENPOR%20S.A%20DE%20C.V-$62.40-SERVICIOS%20GENERALES_Censurado.pdf" TargetMode="External"/><Relationship Id="rId293" Type="http://schemas.openxmlformats.org/officeDocument/2006/relationships/hyperlink" Target="file:///\\192.168.0.56\uaci\edwin_ortez\A&#209;O%202023\DOCUMENTOS%20DE%20COMPRAS%202023\DOCUMENTOS%20POR%20UNIDAD\PROYECCION%20SOCIAL\1%20ER%20TRIMESTRE\3445-MARIA%20LILIAN%20PINEDA%20ALFARO-$56.25-PROYECCION%20SOCIAL_Censurado.pdf" TargetMode="External"/><Relationship Id="rId307" Type="http://schemas.openxmlformats.org/officeDocument/2006/relationships/hyperlink" Target="file:///\\192.168.0.56\uaci\edwin_ortez\A&#209;O%202023\DOCUMENTOS%20DE%20COMPRAS%202023\DOCUMENTOS%20POR%20UNIDAD\PROYECTOS\1%20ER%20TRIMESTRE\3434-JOSE%20SALVADOR%20GUEVARA-$6.00-PROYECTOS_Censurado.pdf" TargetMode="External"/><Relationship Id="rId514" Type="http://schemas.openxmlformats.org/officeDocument/2006/relationships/hyperlink" Target="file:///\\192.168.0.56\uaci\edwin_ortez\A&#209;O%202023\DOCUMENTOS%20DE%20COMPRAS%202023\DOCUMENTOS%20POR%20UNIDAD\SERVICIOS%20MUNICIPALES\2DO%20TRIMESTRE\3839-ROBERTO%20ATILIO%20RIVAS%20LOPEZ-$330.00-SERVICIOS%20MUNICIPALES_Censurado.pdf" TargetMode="External"/><Relationship Id="rId721" Type="http://schemas.openxmlformats.org/officeDocument/2006/relationships/hyperlink" Target="file:///\\192.168.0.56\uaci\edwin_ortez\A&#209;O%202023\DOCUMENTOS%20DE%20COMPRAS%202023\DOCUMENTOS%20POR%20UNIDAD\SERVICIOS%20MUNICIPALES\2DO%20TRIMESTRE\4018-AEON%20COMPUTERS%20S.A%20DE%20CV-$817.70-SERVICIOS%20MUNICIPALES_Censurado.pdf" TargetMode="External"/><Relationship Id="rId1144" Type="http://schemas.openxmlformats.org/officeDocument/2006/relationships/hyperlink" Target="file:///\\192.168.0.56\uaci\edwin_ortez\A&#209;O%202023\DOCUMENTOS%20DE%20COMPRAS%202023\DOCUMENTOS%20POR%20UNIDAD\PROYECCION%20SOCIAL\3ER%20TRIMESTRE\4553-IRIS%20JACQUELINE%20PALMA%20CARTAGENA-PROYECCION%20SOCIAL_Censurado.pdf" TargetMode="External"/><Relationship Id="rId88" Type="http://schemas.openxmlformats.org/officeDocument/2006/relationships/hyperlink" Target="file:///\\192.168.0.56\uaci\edwin_ortez\A&#209;O%202023\DOCUMENTOS%20DE%20COMPRAS%202023\DOCUMENTOS%20POR%20UNIDAD\GERENCIA%20GENERAL\1%20ER%20TRIMESTRE\3184-GABRIELA%20ISAMAR%20VIDES%20GONZALEZ-$28.00-GERENCIA%20GENERAL_Censurado.pdf" TargetMode="External"/><Relationship Id="rId153" Type="http://schemas.openxmlformats.org/officeDocument/2006/relationships/hyperlink" Target="file:///\\192.168.0.56\uaci\edwin_ortez\A&#209;O%202023\DOCUMENTOS%20DE%20COMPRAS%202023\DOCUMENTOS%20POR%20UNIDAD\MERCADO%20MUNICIPAL\1%20ER%20TRIMESTRE\2770-MARTIN%20GILBERTO%20FLORES%20VELAZQUEZ-$50.00-MERCADO%20MUNICIPAL_Censurado.pdf" TargetMode="External"/><Relationship Id="rId360" Type="http://schemas.openxmlformats.org/officeDocument/2006/relationships/hyperlink" Target="file:///\\192.168.0.56\uaci\edwin_ortez\A&#209;O%202023\DOCUMENTOS%20DE%20COMPRAS%202023\DOCUMENTOS%20POR%20UNIDAD\PROYECCION%20SOCIAL\2DO%20TRIMESTRE\3535-GABRIELA%20ISAMAR%20VIDES%20GONZALEZ-$75.00-PROYECCION%20SOCIAL_Censurado.pdf" TargetMode="External"/><Relationship Id="rId598" Type="http://schemas.openxmlformats.org/officeDocument/2006/relationships/hyperlink" Target="file:///\\192.168.0.56\uaci\edwin_ortez\A&#209;O%202023\DOCUMENTOS%20DE%20COMPRAS%202023\DOCUMENTOS%20POR%20UNIDAD\UNIDAD%20DE%20LA%20MUJER\2DO%20TRIMESTRE\3791-CLAUDIA%20CLARIBEL%20MENJIVAR%20DE%20SANTAMARIA-$45.00-UNIDAD%20DE%20LA%20MUJER_Censurado.pdf" TargetMode="External"/><Relationship Id="rId819" Type="http://schemas.openxmlformats.org/officeDocument/2006/relationships/hyperlink" Target="file:///\\192.168.0.56\uaci\edwin_ortez\A&#209;O%202023\DOCUMENTOS%20DE%20COMPRAS%202023\DOCUMENTOS%20POR%20UNIDAD\UATM\3ER%20TRIMESTRE\4226-MARIA%20FRANCISCA%20HERNANDEZ%20DE%20CASTRO-$75.10-UATM_Censurado.pdf" TargetMode="External"/><Relationship Id="rId1004" Type="http://schemas.openxmlformats.org/officeDocument/2006/relationships/hyperlink" Target="file:///\\192.168.0.56\uaci\edwin_ortez\A&#209;O%202023\DOCUMENTOS%20DE%20COMPRAS%202023\DOCUMENTOS%20POR%20UNIDAD\COMUNICACIONES\3ER%20TRIMESTRE\4477-OSCAR%20ANTONIO%20AVELAR%20CHINCHILLA-$226.00-COMUNICACIONES_Censurado.pdf" TargetMode="External"/><Relationship Id="rId1211" Type="http://schemas.openxmlformats.org/officeDocument/2006/relationships/hyperlink" Target="file:///\\192.168.0.56\uaci\edwin_ortez\A&#209;O%202023\DOCUMENTOS%20DE%20COMPRAS%202023\DOCUMENTOS%20POR%20UNIDAD\PROYECCION%20SOCIAL\3ER%20TRIMESTRE\4622-MIRIAN%20GRACIELA%20CARDOZA.$14,500-PROYECCION%20SOCIAL_Censurado.pdf" TargetMode="External"/><Relationship Id="rId220" Type="http://schemas.openxmlformats.org/officeDocument/2006/relationships/hyperlink" Target="file:///\\192.168.0.56\uaci\edwin_ortez\A&#209;O%202023\DOCUMENTOS%20DE%20COMPRAS%202023\DOCUMENTOS%20POR%20UNIDAD\SERVICIOS%20MUNICIPALES\1%20ER%20TRIMESTRE\3360-DIHARE%20S.A%20DE%20C.V-$3300-SERVICIOS%20MUNICIPALES_Censurado.pdf" TargetMode="External"/><Relationship Id="rId458" Type="http://schemas.openxmlformats.org/officeDocument/2006/relationships/hyperlink" Target="file:///\\192.168.0.56\uaci\edwin_ortez\A&#209;O%202023\DOCUMENTOS%20DE%20COMPRAS%202023\DOCUMENTOS%20POR%20UNIDAD\SECRETARIA\3626-COMERCIAL%20OVIDIO%20DERAS%20S.A%20DE%20C.V.$55.00-SECRETARIA_Censurado.pdf" TargetMode="External"/><Relationship Id="rId665" Type="http://schemas.openxmlformats.org/officeDocument/2006/relationships/hyperlink" Target="file:///\\192.168.0.56\uaci\edwin_ortez\A&#209;O%202023\DOCUMENTOS%20DE%20COMPRAS%202023\DOCUMENTOS%20POR%20UNIDAD\PROYECCION%20SOCIAL\2DO%20TRIMESTRE\3720-ANA%20RUTH%20ERAZO%20DE%20GUARDADO-$24.00-PROYECCION%20SOCIAL_Censurado.pdf" TargetMode="External"/><Relationship Id="rId872" Type="http://schemas.openxmlformats.org/officeDocument/2006/relationships/hyperlink" Target="file:///\\192.168.0.56\uaci\edwin_ortez\A&#209;O%202023\DOCUMENTOS%20DE%20COMPRAS%202023\DOCUMENTOS%20POR%20UNIDAD\PROYECCION%20SOCIAL\3ER%20TRIMESTRE\4363-MARIA%20FRANCISCA%20HERNANDEZ%20DE%20CASTRO-$145.00-PROYECCION%20SOCIAL_Censurado.pdf" TargetMode="External"/><Relationship Id="rId1088" Type="http://schemas.openxmlformats.org/officeDocument/2006/relationships/hyperlink" Target="file:///\\192.168.0.56\uaci\edwin_ortez\A&#209;O%202023\DOCUMENTOS%20DE%20COMPRAS%202023\DOCUMENTOS%20POR%20UNIDAD\DEPORTES%202023\3ER%20TRIMESTRE\0771-JOSE%20RUTILIO%20ALEMAN%20VASQUEZ-$143.85-DEPORTES_Censurado.pdf" TargetMode="External"/><Relationship Id="rId1295" Type="http://schemas.openxmlformats.org/officeDocument/2006/relationships/hyperlink" Target="file:///\\192.168.0.56\uaci\edwin_ortez\A&#209;O%202023\DOCUMENTOS%20DE%20COMPRAS%202023\DOCUMENTOS%20POR%20UNIDAD\PROYECCION%20SOCIAL\3ER%20TRIMESTRE\4790-UNIVERSIDAD%20MONSE&#209;OR%20OSCAR%20ARNULFO%20ROMERO-$187.50-PROYECCION%20SOCIAL_Censurado.pdf" TargetMode="External"/><Relationship Id="rId1309" Type="http://schemas.openxmlformats.org/officeDocument/2006/relationships/hyperlink" Target="file:///\\192.168.0.56\uaci\edwin_ortez\A&#209;O%202023\DOCUMENTOS%20DE%20COMPRAS%202023\DOCUMENTOS%20POR%20UNIDAD\PROYECTOS\3ER%20TRIMESTRE\4798-FREDI%20EDAGRDO%20LOPEZ%20DELGADO-$45.00-PROYECTOS_Censurado.pdf" TargetMode="External"/><Relationship Id="rId15" Type="http://schemas.openxmlformats.org/officeDocument/2006/relationships/hyperlink" Target="file:///\\192.168.0.56\uaci\edwin_ortez\A&#209;O%202023\DOCUMENTOS%20DE%20COMPRAS%202023\DOCUMENTOS%20POR%20UNIDAD\SERVICIOS%20MUNICIPALES\1%20ER%20TRIMESTRE\3043-JOSE%20SALVADOR%20GUEVARA%20-$91.00-SERVICIOS%20MUNICIPALES_Censurado.pdf" TargetMode="External"/><Relationship Id="rId318" Type="http://schemas.openxmlformats.org/officeDocument/2006/relationships/hyperlink" Target="file:///\\192.168.0.56\uaci\edwin_ortez\A&#209;O%202023\DOCUMENTOS%20DE%20COMPRAS%202023\DOCUMENTOS%20POR%20UNIDAD\MEDIO%20AMBIENTE\1%20ER%20TRIMESTRE\3363-ZONIA%20MARIBEL%20MARTINEZ%20NU&#209;EZ-$1027-MEDIO%20AMBIENTE_Censurado.pdf" TargetMode="External"/><Relationship Id="rId525" Type="http://schemas.openxmlformats.org/officeDocument/2006/relationships/hyperlink" Target="file:///\\192.168.0.56\uaci\edwin_ortez\A&#209;O%202023\DOCUMENTOS%20DE%20COMPRAS%202023\DOCUMENTOS%20POR%20UNIDAD\ALUMBRADO%20PUBLICO\2DO%20TRIMESTRE\3890-SANTOS%20MURCIA%20SIBRIAN-$109.95-ALUMBRADO%20PUBLICO_Censurado.pdf" TargetMode="External"/><Relationship Id="rId732" Type="http://schemas.openxmlformats.org/officeDocument/2006/relationships/hyperlink" Target="file:///\\192.168.0.56\uaci\edwin_ortez\A&#209;O%202023\DOCUMENTOS%20DE%20COMPRAS%202023\DOCUMENTOS%20POR%20UNIDAD\SERVICIOS%20MUNICIPALES\2DO%20TRIMESTRE\4077-HECTOR%20DANIEL%20ALFARO%20MELGAR-$160.00-SERVICIOS%20MUNICIPALES_Censurado.pdf" TargetMode="External"/><Relationship Id="rId1155" Type="http://schemas.openxmlformats.org/officeDocument/2006/relationships/hyperlink" Target="file:///\\192.168.0.56\uaci\edwin_ortez\A&#209;O%202023\DOCUMENTOS%20DE%20COMPRAS%202023\DOCUMENTOS%20POR%20UNIDAD\PROYECTOS\3ER%20TRIMESTRE\4645-FREDI%20EDGARDO%20LOPEZ%20DELGADO-$59.50-PROYECTOS_Censurado.pdf" TargetMode="External"/><Relationship Id="rId99" Type="http://schemas.openxmlformats.org/officeDocument/2006/relationships/hyperlink" Target="file:///\\192.168.0.56\uaci\edwin_ortez\A&#209;O%202023\DOCUMENTOS%20DE%20COMPRAS%202023\DOCUMENTOS%20POR%20UNIDAD\SERVICIOS%20MUNICIPALES\1%20ER%20TRIMESTRE\3215-DIHARE%20S.A%20DE%20C.V-$21.00-SERVICIOS%20MUNICIPALES_Censurado.pdf" TargetMode="External"/><Relationship Id="rId164" Type="http://schemas.openxmlformats.org/officeDocument/2006/relationships/hyperlink" Target="file:///\\192.168.0.56\uaci\edwin_ortez\A&#209;O%202023\DOCUMENTOS%20DE%20COMPRAS%202023\DOCUMENTOS%20POR%20UNIDAD\SECRETARIA\1ER%20TRIMESTRE\3286-SANTOS%20MURCIA%20SIBRIAN-$29.95-SECRETARIA%20MUNICIPAL_Censurado.pdf" TargetMode="External"/><Relationship Id="rId371" Type="http://schemas.openxmlformats.org/officeDocument/2006/relationships/hyperlink" Target="file:///\\192.168.0.56\uaci\edwin_ortez\A&#209;O%202023\DOCUMENTOS%20DE%20COMPRAS%202023\DOCUMENTOS%20POR%20UNIDAD\ALUMBRADO%20PUBLICO\1%20ER%20TRIMESTRE\3575-SANTOS%20MURCIA%20SIBRIAN-$897.60-ALUMBRADO%20PUBLICO.pdf" TargetMode="External"/><Relationship Id="rId1015" Type="http://schemas.openxmlformats.org/officeDocument/2006/relationships/hyperlink" Target="file:///\\192.168.0.56\uaci\edwin_ortez\A&#209;O%202023\DOCUMENTOS%20DE%20COMPRAS%202023\DOCUMENTOS%20POR%20UNIDAD\SERVICIOS%20MUNICIPALES\3ER%20TRIMESTRE\4461-ROBERTO%20ATILIO%20RIVAS%20LOPEZ-$500.00-SERVICIOS%20GENERALES_Censurado.pdf" TargetMode="External"/><Relationship Id="rId1222" Type="http://schemas.openxmlformats.org/officeDocument/2006/relationships/hyperlink" Target="file:///\\192.168.0.56\uaci\edwin_ortez\A&#209;O%202023\DOCUMENTOS%20DE%20COMPRAS%202023\DOCUMENTOS%20POR%20UNIDAD\CONTABILIDAD\3ER%20TRIMESTRE\4703-JOSE%20ANIBAL%20GALDAMEZ%20LOPEZ-$100.00-CONTABILIDAD_Censurado.pdf" TargetMode="External"/><Relationship Id="rId469" Type="http://schemas.openxmlformats.org/officeDocument/2006/relationships/hyperlink" Target="file:///\\192.168.0.56\uaci\edwin_ortez\A&#209;O%202023\DOCUMENTOS%20DE%20COMPRAS%202023\DOCUMENTOS%20POR%20UNIDAD\RECURSOS%20HUMANOS\2DO%20TRIMESTRE\3782-CLAUDIA%20CLARIBEL%20MENJIVAR%20DE%20SANTAMARIA-$126.00-RECURSOS%20HUMANOS_Censurado.pdf" TargetMode="External"/><Relationship Id="rId676" Type="http://schemas.openxmlformats.org/officeDocument/2006/relationships/hyperlink" Target="file:///\\192.168.0.56\uaci\edwin_ortez\A&#209;O%202023\DOCUMENTOS%20DE%20COMPRAS%202023\DOCUMENTOS%20POR%20UNIDAD\SERVICIOS%20MUNICIPALES\2DO%20TRIMESTRE\3965-DIRECCION%20GENERAL%20DE%20TESORERIA-$499.44-SERVICIOS%20MUNICIPALE_Censurado.pdf" TargetMode="External"/><Relationship Id="rId883" Type="http://schemas.openxmlformats.org/officeDocument/2006/relationships/hyperlink" Target="file:///\\192.168.0.56\uaci\edwin_ortez\A&#209;O%202023\DOCUMENTOS%20DE%20COMPRAS%202023\DOCUMENTOS%20POR%20UNIDAD\ADMINISTRADOR%20DE%20AGUA%20POTABLE\3ER%20TRIMESTRE\4311-SANTOS%20MURCIA%20SIBRIAN-$625.55-PROYECTO%20DE%20AGUA_Censurado.pdf" TargetMode="External"/><Relationship Id="rId1099" Type="http://schemas.openxmlformats.org/officeDocument/2006/relationships/hyperlink" Target="file:///\\192.168.0.56\uaci\edwin_ortez\A&#209;O%202023\DOCUMENTOS%20DE%20COMPRAS%202023\DOCUMENTOS%20POR%20UNIDAD\SERVICIOS%20MUNICIPALES\3ER%20TRIMESTRE\4548-GRUPO%20MEW%20S.A%20DE%20C.V-$3,803.75-ENCARGA%20DE%20ALUMBRADO%20PUBLICO_Censurado.pdf" TargetMode="External"/><Relationship Id="rId26" Type="http://schemas.openxmlformats.org/officeDocument/2006/relationships/hyperlink" Target="file:///\\192.168.0.56\uaci\edwin_ortez\A&#209;O%202023\DOCUMENTOS%20DE%20COMPRAS%202023\DOCUMENTOS%20POR%20UNIDAD\PROYECCION%20SOCIAL\1%20ER%20TRIMESTRE\3107-GABRIELA%20ISAMAR%20VIDES%20GONZALEZ-$200.00-PROYECCION%20SOCIAL_Censurado.pdf" TargetMode="External"/><Relationship Id="rId231" Type="http://schemas.openxmlformats.org/officeDocument/2006/relationships/hyperlink" Target="file:///\\192.168.0.56\uaci\edwin_ortez\A&#209;O%202023\DOCUMENTOS%20DE%20COMPRAS%202023\DOCUMENTOS%20POR%20UNIDAD\PROYECCION%20SOCIAL\1%20ER%20TRIMESTRE\3338-MARIA%20FRANCISCA%20HERNANDEZ%20DE%20CASTRO-$90.00-PROYECCION%20SOCIAL_Censurado.pdf" TargetMode="External"/><Relationship Id="rId329" Type="http://schemas.openxmlformats.org/officeDocument/2006/relationships/hyperlink" Target="file:///\\192.168.0.56\uaci\edwin_ortez\A&#209;O%202023\DOCUMENTOS%20DE%20COMPRAS%202023\DOCUMENTOS%20POR%20UNIDAD\SERVICIOS%20MUNICIPALES\1%20ER%20TRIMESTRE\3370-JUAN%20CARLOS%20NU&#209;EZ%20LEON-$55.00-SERVICIOS%20MUNICIPALES_Censurado.pdf" TargetMode="External"/><Relationship Id="rId536" Type="http://schemas.openxmlformats.org/officeDocument/2006/relationships/hyperlink" Target="file:///\\192.168.0.56\uaci\edwin_ortez\A&#209;O%202023\DOCUMENTOS%20DE%20COMPRAS%202023\DOCUMENTOS%20POR%20UNIDAD\SERVICIOS%20MUNICIPALES\2DO%20TRIMESTRE\3850-DIHARE%20S.A%20DE%20C.V%20-$3669.00-SERVICIOS%20MUNICIPALES_Censurado.pdf" TargetMode="External"/><Relationship Id="rId1166" Type="http://schemas.openxmlformats.org/officeDocument/2006/relationships/hyperlink" Target="file:///\\192.168.0.56\uaci\edwin_ortez\A&#209;O%202023\DOCUMENTOS%20DE%20COMPRAS%202023\DOCUMENTOS%20POR%20UNIDAD\DEPORTES%202023\3ER%20TRIMESTRE\0798-JOSE%20SALVADOR%20GUEVARA-$30.00-DEPORTES_Censurado.pdf" TargetMode="External"/><Relationship Id="rId175" Type="http://schemas.openxmlformats.org/officeDocument/2006/relationships/hyperlink" Target="file:///\\192.168.0.56\uaci\edwin_ortez\A&#209;O%202023\DOCUMENTOS%20DE%20COMPRAS%202023\DOCUMENTOS%20POR%20UNIDAD\MEDIO%20AMBIENTE\1%20ER%20TRIMESTRE\3245-MAQUINARIA%20AGRICOLA%20S.A%20DE%20C.V-$120.00-MEDIO%20AMBIENTE_Censurado.pdf" TargetMode="External"/><Relationship Id="rId743" Type="http://schemas.openxmlformats.org/officeDocument/2006/relationships/hyperlink" Target="file:///\\192.168.0.56\uaci\edwin_ortez\A&#209;O%202023\DOCUMENTOS%20DE%20COMPRAS%202023\DOCUMENTOS%20POR%20UNIDAD\PROYECCION%20SOCIAL\2DO%20TRIMESTRE\4107-UNIVERSIDAD%20DR%20ANDRES%20BELLO-$5515.35-PROYECCION%20SOCIAL_Censurado.pdf" TargetMode="External"/><Relationship Id="rId950" Type="http://schemas.openxmlformats.org/officeDocument/2006/relationships/hyperlink" Target="file:///\\192.168.0.56\uaci\edwin_ortez\A&#209;O%202023\DOCUMENTOS%20DE%20COMPRAS%202023\DOCUMENTOS%20POR%20UNIDAD\SERVICIOS%20MUNICIPALES\3ER%20TRIMESTRE\4310-PRO%20NOBIS%20S.A.%20DE%20C.V.-$14752.39-SERVICIOS%20MUNICIPALES_Censurado.pdf" TargetMode="External"/><Relationship Id="rId1026" Type="http://schemas.openxmlformats.org/officeDocument/2006/relationships/hyperlink" Target="file:///\\192.168.0.56\uaci\edwin_ortez\A&#209;O%202023\DOCUMENTOS%20DE%20COMPRAS%202023\DOCUMENTOS%20POR%20UNIDAD\DESPACHO%20MUNICIPAL\3ER%20TRIMESTRE\4469-MARIA%20FRANCISCA%20HERNANDEZ%20DE%20CASTRO-$85.35-DESPACHO_Censurado.pdf" TargetMode="External"/><Relationship Id="rId382" Type="http://schemas.openxmlformats.org/officeDocument/2006/relationships/hyperlink" Target="file:///\\192.168.0.56\uaci\edwin_ortez\A&#209;O%202023\DOCUMENTOS%20DE%20COMPRAS%202023\DOCUMENTOS%20POR%20UNIDAD\SERVICIOS%20MUNICIPALES\2DO%20TRIMESTRE\3596-JUAN%20CARLOS%20NU&#209;EZ%20LEON-$360.00-SERVICIOS%20MUNICIPALES%20_Censurado.pdf" TargetMode="External"/><Relationship Id="rId603" Type="http://schemas.openxmlformats.org/officeDocument/2006/relationships/hyperlink" Target="file:///\\192.168.0.56\uaci\edwin_ortez\A&#209;O%202023\DOCUMENTOS%20DE%20COMPRAS%202023\DOCUMENTOS%20POR%20UNIDAD\ADMINISTRADOR%20DE%20AGUA%20POTABLE\2DO%20TRIMESTRE\3798-SANTOS%20MURCIA%20SIBRIAN-$203.95-AGUA%20POTABLE_Censurado.pdf" TargetMode="External"/><Relationship Id="rId687" Type="http://schemas.openxmlformats.org/officeDocument/2006/relationships/hyperlink" Target="file:///\\192.168.0.56\uaci\edwin_ortez\A&#209;O%202023\DOCUMENTOS%20DE%20COMPRAS%202023\DOCUMENTOS%20POR%20UNIDAD\PROYECCION%20SOCIAL\2DO%20TRIMESTRE\3989-CLAUDIA%20CLARIBEL%20MENJIVAR%20DE%20SANTAMARIA-$150.00-PROYECCION%20_Censurado.pdf" TargetMode="External"/><Relationship Id="rId810" Type="http://schemas.openxmlformats.org/officeDocument/2006/relationships/hyperlink" Target="file:///\\192.168.0.56\uaci\edwin_ortez\A&#209;O%202023\DOCUMENTOS%20DE%20COMPRAS%202023\DOCUMENTOS%20POR%20UNIDAD\PROYECCION%20SOCIAL\3ER%20TRIMESTRE\4170-ANA%20RUTH%20ERAZO%20DE%20GUARDADO-$50.00-PROYECCION%20SOCIAL_Censurado.pdf" TargetMode="External"/><Relationship Id="rId908" Type="http://schemas.openxmlformats.org/officeDocument/2006/relationships/hyperlink" Target="file:///\\192.168.0.56\uaci\edwin_ortez\A&#209;O%202023\DOCUMENTOS%20DE%20COMPRAS%202023\DOCUMENTOS%20POR%20UNIDAD\SERVICIOS%20MUNICIPALES\3ER%20TRIMESTRE\4346-JUAN%20CARLOS%20NU&#209;EZ%20LEON-$105.00-SERVICIOS%20MUNICIPALES_Censurado.pdf" TargetMode="External"/><Relationship Id="rId1233" Type="http://schemas.openxmlformats.org/officeDocument/2006/relationships/hyperlink" Target="file:///\\192.168.0.56\uaci\edwin_ortez\A&#209;O%202023\DOCUMENTOS%20DE%20COMPRAS%202023\DOCUMENTOS%20POR%20UNIDAD\CONTABILIDAD\3ER%20TRIMESTRE\4703-JOSE%20ANIBAL%20GALDAMEZ%20LOPEZ-$100.00-CONTABILIDAD_Censurado.pdf" TargetMode="External"/><Relationship Id="rId242" Type="http://schemas.openxmlformats.org/officeDocument/2006/relationships/hyperlink" Target="file:///\\192.168.0.56\uaci\edwin_ortez\A&#209;O%202023\DOCUMENTOS%20DE%20COMPRAS%202023\DOCUMENTOS%20POR%20UNIDAD\SERVICIOS%20MUNICIPALES\1%20ER%20TRIMESTRE\3366-JOSE%20SALVADOR%20GUEVARA-$185.50-SERVICIOS%20MUNICIPALES_Censurado.pdf" TargetMode="External"/><Relationship Id="rId894" Type="http://schemas.openxmlformats.org/officeDocument/2006/relationships/hyperlink" Target="file:///\\192.168.0.56\uaci\edwin_ortez\A&#209;O%202023\DOCUMENTOS%20DE%20COMPRAS%202023\DOCUMENTOS%20POR%20UNIDAD\DEPORTES%202023\3ER%20TRIMESTRE\0619-DIEGO%20JOSUE%20ABARCA%20CARCAMO-$253.00-DEPORTES_Censurado.pdf" TargetMode="External"/><Relationship Id="rId1177" Type="http://schemas.openxmlformats.org/officeDocument/2006/relationships/hyperlink" Target="file:///\\192.168.0.56\uaci\edwin_ortez\A&#209;O%202023\DOCUMENTOS%20DE%20COMPRAS%202023\DOCUMENTOS%20POR%20UNIDAD\PROYECCION%20SOCIAL\3ER%20TRIMESTRE\4661-CARLOS%20ANIBAL%20LOPEZ%20VILLALOBOS-$56.00-PROYECION%20SOCIAL_Censurado.pdf" TargetMode="External"/><Relationship Id="rId1300" Type="http://schemas.openxmlformats.org/officeDocument/2006/relationships/hyperlink" Target="file:///\\192.168.0.56\uaci\edwin_ortez\A&#209;O%202023\DOCUMENTOS%20DE%20COMPRAS%202023\DOCUMENTOS%20POR%20UNIDAD\SERVICIOS%20MUNICIPALES\3ER%20TRIMESTRE\4715-ERA%20S.A%20DE%20C.V%20-$1,650.00-SERVICIOS%20GENERALES_Censurado.pdf" TargetMode="External"/><Relationship Id="rId37" Type="http://schemas.openxmlformats.org/officeDocument/2006/relationships/hyperlink" Target="file:///\\192.168.0.56\uaci\edwin_ortez\A&#209;O%202023\DOCUMENTOS%20DE%20COMPRAS%202023\DOCUMENTOS%20POR%20UNIDAD\PROYECCION%20SOCIAL\1%20ER%20TRIMESTRE\3179-JORGE%20ALBERTO%20SERRANO%20MARTINEZ-$140.00-PROYECCION%20SOCIAL_Censurado.pdf" TargetMode="External"/><Relationship Id="rId102" Type="http://schemas.openxmlformats.org/officeDocument/2006/relationships/hyperlink" Target="file:///\\192.168.0.56\uaci\edwin_ortez\A&#209;O%202023\DOCUMENTOS%20DE%20COMPRAS%202023\DOCUMENTOS%20POR%20UNIDAD\SERVICIOS%20MUNICIPALES%20BODEGA\1%20ER%20TRIMESTRE\3278-NORMA%20BEATRIZ%20SOSA-$718.20-SERVICIOS%20GENERALES%20BODEGA_Censurado.pdf" TargetMode="External"/><Relationship Id="rId547" Type="http://schemas.openxmlformats.org/officeDocument/2006/relationships/hyperlink" Target="file:///\\192.168.0.56\uaci\edwin_ortez\A&#209;O%202023\DOCUMENTOS%20DE%20COMPRAS%202023\DOCUMENTOS%20POR%20UNIDAD\SERVICIOS%20MUNICIPALES\2DO%20TRIMESTRE\3896-DIHARE%20S.A%20DE%20C.V-$24.00-SERVICIOS%20MUNICIPALES_Censurado.pdf" TargetMode="External"/><Relationship Id="rId754" Type="http://schemas.openxmlformats.org/officeDocument/2006/relationships/hyperlink" Target="file:///\\192.168.0.56\uaci\edwin_ortez\A&#209;O%202023\DOCUMENTOS%20DE%20COMPRAS%202023\DOCUMENTOS%20POR%20UNIDAD\PROYECCION%20SOCIAL\2DO%20TRIMESTRE\4091-MARIA%20FRANCISCA%20HERNANDEZ%20DE%20CASTRO-$14.00-PROYECCION%20SOCIA_Censurado.pdf" TargetMode="External"/><Relationship Id="rId961" Type="http://schemas.openxmlformats.org/officeDocument/2006/relationships/hyperlink" Target="file:///\\192.168.0.56\uaci\edwin_ortez\A&#209;O%202023\DOCUMENTOS%20DE%20COMPRAS%202023\DOCUMENTOS%20POR%20UNIDAD\PROYECCION%20SOCIAL\3ER%20TRIMESTRE\4367-ANA%20RUTH%20ERAZO%20DE%20GUARDADO-$56.00-PROYECCION%20SOCIAL_Censurado.pdf" TargetMode="External"/><Relationship Id="rId90" Type="http://schemas.openxmlformats.org/officeDocument/2006/relationships/hyperlink" Target="file:///\\192.168.0.56\uaci\edwin_ortez\A&#209;O%202023\DOCUMENTOS%20DE%20COMPRAS%202023\DOCUMENTOS%20POR%20UNIDAD\SERVICIOS%20MUNICIPALES\1%20ER%20TRIMESTRE\3218-DIHARE%20S.A%20DE%20CV-$3043-SERVICIOS%20MUNICIPALES_Censurado.pdf" TargetMode="External"/><Relationship Id="rId186" Type="http://schemas.openxmlformats.org/officeDocument/2006/relationships/hyperlink" Target="file:///\\192.168.0.56\uaci\edwin_ortez\A&#209;O%202023\DOCUMENTOS%20DE%20COMPRAS%202023\DOCUMENTOS%20POR%20UNIDAD\PROYECCION%20SOCIAL\1%20ER%20TRIMESTRE\3119-ANA%20RUTH%20ERAZO%20DE%20GUARDADO-$25.50-PROYECCION%20SOCIAL%20_Censurado.pdf" TargetMode="External"/><Relationship Id="rId393" Type="http://schemas.openxmlformats.org/officeDocument/2006/relationships/hyperlink" Target="file:///\\192.168.0.56\uaci\edwin_ortez\A&#209;O%202023\DOCUMENTOS%20DE%20COMPRAS%202023\DOCUMENTOS%20POR%20UNIDAD\SERVICIOS%20MUNICIPALES\2DO%20TRIMESTRE\3608-JOSE%20SALVADOR%20GUEVARA-$87.50-SERVICIOS%20MUNICIPALES_Censurado.pdf" TargetMode="External"/><Relationship Id="rId407" Type="http://schemas.openxmlformats.org/officeDocument/2006/relationships/hyperlink" Target="file:///\\192.168.0.56\uaci\edwin_ortez\A&#209;O%202023\DOCUMENTOS%20DE%20COMPRAS%202023\DOCUMENTOS%20POR%20UNIDAD\PRIMERA%20INFANCIA%20SI&#209;EZ%20Y%20ADOLESCENCIA\2DO%20TRIMESTRE\3488-SANTOS%20MURCIA%20SIBRIAN-$153.20-PRIMERA%20INFANCIA%20NI&#209;EZ%20YU%20ADOLESCENCIA_Censurado.pdf" TargetMode="External"/><Relationship Id="rId614" Type="http://schemas.openxmlformats.org/officeDocument/2006/relationships/hyperlink" Target="file:///\\192.168.0.56\uaci\edwin_ortez\A&#209;O%202023\DOCUMENTOS%20DE%20COMPRAS%202023\DOCUMENTOS%20POR%20UNIDAD\COMUNICACIONES\2DO%20TRIMESTRE\3931-INTERCOLOR%20S.A%20DE%20C.V%20-$2100.00-COMUNICACIONES_Censurado.pdf" TargetMode="External"/><Relationship Id="rId821" Type="http://schemas.openxmlformats.org/officeDocument/2006/relationships/hyperlink" Target="file:///\\192.168.0.56\uaci\edwin_ortez\A&#209;O%202023\DOCUMENTOS%20DE%20COMPRAS%202023\DOCUMENTOS%20POR%20UNIDAD\PROYECCION%20SOCIAL\3ER%20TRIMESTRE\4121-WALTER%20SANTANA%20ARGUETA%20MORALES-$2560.00-PROYECCION%20SOCIAL_Censurado.pdf" TargetMode="External"/><Relationship Id="rId1037" Type="http://schemas.openxmlformats.org/officeDocument/2006/relationships/hyperlink" Target="file:///\\192.168.0.56\uaci\edwin_ortez\A&#209;O%202023\DOCUMENTOS%20DE%20COMPRAS%202023\DOCUMENTOS%20POR%20UNIDAD\DESPACHO%20MUNICIPAL\3ER%20TRIMESTRE\4499-MARIA%20FRANCISCA%20HERNANDEZ%20DE%20CASTRO-$83.30-DESPACHO_Censurado.pdf" TargetMode="External"/><Relationship Id="rId1244" Type="http://schemas.openxmlformats.org/officeDocument/2006/relationships/hyperlink" Target="file:///\\192.168.0.56\uaci\edwin_ortez\A&#209;O%202023\DOCUMENTOS%20DE%20COMPRAS%202023\DOCUMENTOS%20POR%20UNIDAD\GDEL\3ER%20TRIMESTRE\4679-CARLOS%20ANTONIO%20ALAS%20ZEPEDA-$1456.00-GDEL_Censurado.pdf" TargetMode="External"/><Relationship Id="rId253" Type="http://schemas.openxmlformats.org/officeDocument/2006/relationships/hyperlink" Target="file:///\\192.168.0.56\uaci\edwin_ortez\A&#209;O%202023\DOCUMENTOS%20DE%20COMPRAS%202023\DOCUMENTOS%20POR%20UNIDAD\MEDIO%20AMBIENTE\1%20ER%20TRIMESTRE\3402-CENTRO%20DE%20CONTROL%20DE%20CALIDAD%20INDUSTRIAL%20S.A%20DE%20C.V-$451.58-_Censurado.pdf" TargetMode="External"/><Relationship Id="rId460" Type="http://schemas.openxmlformats.org/officeDocument/2006/relationships/hyperlink" Target="file:///\\192.168.0.56\uaci\edwin_ortez\A&#209;O%202023\DOCUMENTOS%20DE%20COMPRAS%202023\DOCUMENTOS%20POR%20UNIDAD\ADMINISTRADOR%20DE%20AGUA%20POTABLE\2DO%20TRIMESTRE\3775-MARTIN%20GILBERTO%20FLORES%20VELASQUEZ-$750.00-AGUA%20POTABLE_Censurado.pdf" TargetMode="External"/><Relationship Id="rId698" Type="http://schemas.openxmlformats.org/officeDocument/2006/relationships/hyperlink" Target="file:///\\192.168.0.56\uaci\edwin_ortez\A&#209;O%202023\DOCUMENTOS%20DE%20COMPRAS%202023\DOCUMENTOS%20POR%20UNIDAD\PROYECCION%20SOCIAL\2DO%20TRIMESTRE\3980-MARIA%20FRANCISCA%20HERNANDEZ%20DE%20CASTRO-$25.40-PROYECCION%20SOCIA_Censurado.pdf" TargetMode="External"/><Relationship Id="rId919" Type="http://schemas.openxmlformats.org/officeDocument/2006/relationships/hyperlink" Target="file:///\\192.168.0.56\uaci\edwin_ortez\A&#209;O%202023\DOCUMENTOS%20DE%20COMPRAS%202023\DOCUMENTOS%20POR%20UNIDAD\SERVICIOS%20MUNICIPALES\3ER%20TRIMESTRE\4307-ROBERTO%20ATILIO%20RIVAS%20LOPEZ-$680.00-SERVICIOS%20MUNICIPALES_Censurado.pdf" TargetMode="External"/><Relationship Id="rId1090" Type="http://schemas.openxmlformats.org/officeDocument/2006/relationships/hyperlink" Target="file:///\\192.168.0.56\uaci\edwin_ortez\A&#209;O%202023\DOCUMENTOS%20DE%20COMPRAS%202023\DOCUMENTOS%20POR%20UNIDAD\DESPACHO%20MUNICIPAL\3ER%20TRIMESTRE\4544-MARIA%20FRANCISCA%20HERNNADEZ%20DE%20CASTRO-$70.75-DESPACHO_Censurado.pdf" TargetMode="External"/><Relationship Id="rId1104" Type="http://schemas.openxmlformats.org/officeDocument/2006/relationships/hyperlink" Target="file:///\\192.168.0.56\uaci\edwin_ortez\A&#209;O%202023\DOCUMENTOS%20DE%20COMPRAS%202023\DOCUMENTOS%20POR%20UNIDAD\DEPORTES%202023\3ER%20TRIMESTRE\0783-IRIS%20JACQUELINE%20PALMA%20CARATGENA%20-$450.00-DEPORTES_Censurado.pdf" TargetMode="External"/><Relationship Id="rId1311" Type="http://schemas.openxmlformats.org/officeDocument/2006/relationships/hyperlink" Target="file:///\\192.168.0.56\uaci\edwin_ortez\A&#209;O%202023\DOCUMENTOS%20DE%20COMPRAS%202023\DOCUMENTOS%20POR%20UNIDAD\COMUNICACIONES\3ER%20TRIMESTRE\4784-OSAR%20ANTONIO%20AVELAR%20CHINCHILA-$226.00-COMUNICACIONES_Censurado.pdf" TargetMode="External"/><Relationship Id="rId48" Type="http://schemas.openxmlformats.org/officeDocument/2006/relationships/hyperlink" Target="file:///\\192.168.0.56\uaci\edwin_ortez\A&#209;O%202023\DOCUMENTOS%20DE%20COMPRAS%202023\DOCUMENTOS%20POR%20UNIDAD\GERENCIA%20GENERAL\1%20ER%20TRIMESTRE\3183-JOSE%20FRANCISCO%20RIVERA%20BORJA-$280.00-GERENCIA%20GENERAL_Censurado.pdf" TargetMode="External"/><Relationship Id="rId113" Type="http://schemas.openxmlformats.org/officeDocument/2006/relationships/hyperlink" Target="file:///\\192.168.0.56\uaci\edwin_ortez\A&#209;O%202023\DOCUMENTOS%20DE%20COMPRAS%202023\DOCUMENTOS%20POR%20UNIDAD\SERVICIOS%20MUNICIPALES\1%20ER%20TRIMESTRE\3211-ROBERTO%20ATILIO%20RIVAS%20LOPEZ-$215.00-SERVICIOS%20MUNICIPALES_Censurado.pdf" TargetMode="External"/><Relationship Id="rId320" Type="http://schemas.openxmlformats.org/officeDocument/2006/relationships/hyperlink" Target="file:///\\192.168.0.56\uaci\edwin_ortez\A&#209;O%202023\DOCUMENTOS%20DE%20COMPRAS%202023\DOCUMENTOS%20POR%20UNIDAD\UATM\1%20ER%20TRIMESTRE\3417-SANTOS%20MURCIA%20SIBRIAN-$89.70-UATM_Censurado.pdf" TargetMode="External"/><Relationship Id="rId558" Type="http://schemas.openxmlformats.org/officeDocument/2006/relationships/hyperlink" Target="file:///\\192.168.0.56\uaci\edwin_ortez\A&#209;O%202023\DOCUMENTOS%20DE%20COMPRAS%202023\DOCUMENTOS%20POR%20UNIDAD\PROYECCION%20SOCIAL\2DO%20TRIMESTRE\3827-MARIA%20LILIAN%20PINEDA%20ALFARO-$153.75-PROYECCION%20SOCIAL_Censurado.pdf" TargetMode="External"/><Relationship Id="rId765" Type="http://schemas.openxmlformats.org/officeDocument/2006/relationships/hyperlink" Target="file:///\\192.168.0.56\uaci\edwin_ortez\A&#209;O%202023\DOCUMENTOS%20DE%20COMPRAS%202023\DOCUMENTOS%20POR%20UNIDAD\PROYECCION%20SOCIAL\2DO%20TRIMESTRE\4143-CARLOS%20ANIBAL%20LOPEZ%20VILLALOBOS-$56.00-PROYECCION%20SOCIAL_Censurado.pdf" TargetMode="External"/><Relationship Id="rId972" Type="http://schemas.openxmlformats.org/officeDocument/2006/relationships/hyperlink" Target="file:///\\192.168.0.56\uaci\edwin_ortez\A&#209;O%202023\DOCUMENTOS%20DE%20COMPRAS%202023\DOCUMENTOS%20POR%20UNIDAD\SERVICIOS%20MUNICIPALES\3ER%20TRIMESTRE\4403-ROBERTO%20ATILIO%20RIVAS%20LOPEZ-$575.00-SERVICIOS%20GENERALES_Censurado.pdf" TargetMode="External"/><Relationship Id="rId1188" Type="http://schemas.openxmlformats.org/officeDocument/2006/relationships/hyperlink" Target="file:///\\192.168.0.56\uaci\edwin_ortez\A&#209;O%202023\DOCUMENTOS%20DE%20COMPRAS%202023\DOCUMENTOS%20POR%20UNIDAD\PROYECCION%20SOCIAL\3ER%20TRIMESTRE\4636-FUNERALES%20GUARDADO%20S.A%20DE%20C.V-$125.00-PROYECCION%20SOCIAL_Censurado.pdf" TargetMode="External"/><Relationship Id="rId197" Type="http://schemas.openxmlformats.org/officeDocument/2006/relationships/hyperlink" Target="file:///\\192.168.0.56\uaci\edwin_ortez\A&#209;O%202023\DOCUMENTOS%20DE%20COMPRAS%202023\DOCUMENTOS%20POR%20UNIDAD\MERCADO%20MUNICIPAL\1%20ER%20TRIMESTRE\2769-SANTOS%20MURCIA%20SIBRIAN-$537.40-MERCADO%20MUNICIPAL_Censurado.pdf" TargetMode="External"/><Relationship Id="rId418" Type="http://schemas.openxmlformats.org/officeDocument/2006/relationships/hyperlink" Target="file:///\\192.168.0.56\uaci\edwin_ortez\A&#209;O%202023\DOCUMENTOS%20DE%20COMPRAS%202023\DOCUMENTOS%20POR%20UNIDAD\UNIDAD%20AGROPECUARIA\2DO%20TRIMESTRE\3616-MARIA%20LILIAN%20PINEDA%20ALFARO-$150.00-AGROPECUARIO_Censurado.pdf" TargetMode="External"/><Relationship Id="rId625" Type="http://schemas.openxmlformats.org/officeDocument/2006/relationships/hyperlink" Target="file:///\\192.168.0.56\uaci\edwin_ortez\A&#209;O%202023\DOCUMENTOS%20DE%20COMPRAS%202023\DOCUMENTOS%20POR%20UNIDAD\PROYECCION%20SOCIAL\2DO%20TRIMESTRE\3935-MIRIAN%20GRACIELA%20CARDOZA-$5100.00-PROYECCION%20SOCIAL_Censurado.pdf" TargetMode="External"/><Relationship Id="rId832" Type="http://schemas.openxmlformats.org/officeDocument/2006/relationships/hyperlink" Target="file:///\\192.168.0.56\uaci\edwin_ortez\A&#209;O%202023\DOCUMENTOS%20DE%20COMPRAS%202023\DOCUMENTOS%20POR%20UNIDAD\PROYECCION%20SOCIAL\3ER%20TRIMESTRE\4283-IRIS%20JACQUELINE%20PALMA%20CARTAGENA-$60.00-PROYECCION%20SOCIAL_Censurado.pdf" TargetMode="External"/><Relationship Id="rId1048" Type="http://schemas.openxmlformats.org/officeDocument/2006/relationships/hyperlink" Target="file:///\\192.168.0.56\uaci\edwin_ortez\A&#209;O%202023\DOCUMENTOS%20DE%20COMPRAS%202023\DOCUMENTOS%20POR%20UNIDAD\PROYECCION%20SOCIAL\3ER%20TRIMESTRE\4514-MARIA%20FRANCISCA%20HERNANDEZ%20DE%20CASTRO-$2500.00-PROYECCION%20SOCIAL_Censurado.pdf" TargetMode="External"/><Relationship Id="rId1255" Type="http://schemas.openxmlformats.org/officeDocument/2006/relationships/hyperlink" Target="file:///\\192.168.0.56\uaci\edwin_ortez\A&#209;O%202023\DOCUMENTOS%20DE%20COMPRAS%202023\DOCUMENTOS%20POR%20UNIDAD\PROYECCION%20SOCIAL\3ER%20TRIMESTRE\4725-IRIS%20MARICELA%20MEJIA%20DE%20VILLALIVO-$720.00-PROYECCION%20SOCIAL_Censurado.pdf" TargetMode="External"/><Relationship Id="rId264" Type="http://schemas.openxmlformats.org/officeDocument/2006/relationships/hyperlink" Target="file:///\\192.168.0.56\uaci\edwin_ortez\A&#209;O%202023\DOCUMENTOS%20DE%20COMPRAS%202023\DOCUMENTOS%20POR%20UNIDAD\DESPACHO%20MUNICIPAL\1%20ER%20TRIMESTRE\3399-MARIA%20FRANCISCO%20HERNANDEZ%20DE%20CSTRO-$26.85-DESPACHO%20MUNICIPAL_Censurado.pdf" TargetMode="External"/><Relationship Id="rId471" Type="http://schemas.openxmlformats.org/officeDocument/2006/relationships/hyperlink" Target="file:///\\192.168.0.56\uaci\edwin_ortez\A&#209;O%202023\DOCUMENTOS%20DE%20COMPRAS%202023\DOCUMENTOS%20POR%20UNIDAD\ADMINISTRADOR%20DE%20AGUA%20POTABLE\2DO%20TRIMESTRE\3681-MARTIN%20GILBERTO%20FLORES%20VELASQUEZ-$1280.00-AGUA%20POTABLE_Censurado.pdf" TargetMode="External"/><Relationship Id="rId1115" Type="http://schemas.openxmlformats.org/officeDocument/2006/relationships/hyperlink" Target="file:///\\192.168.0.56\uaci\edwin_ortez\A&#209;O%202023\DOCUMENTOS%20DE%20COMPRAS%202023\DOCUMENTOS%20POR%20UNIDAD\COMUNICACIONES\3ER%20TRIMESTRE\4567-OSCAR%20ANTONIO%20AVELAR%20CHINCHILLA-$226.00-COMUNICACIONES_Censurado.pdf" TargetMode="External"/><Relationship Id="rId59" Type="http://schemas.openxmlformats.org/officeDocument/2006/relationships/hyperlink" Target="file:///\\192.168.0.56\uaci\edwin_ortez\A&#209;O%202023\DOCUMENTOS%20DE%20COMPRAS%202023\DOCUMENTOS%20POR%20UNIDAD\SERVICIOS%20MUNICIPALES\1%20ER%20TRIMESTRE\3164-ELMER%20VLADIMIR%20PALACIS%20ZAMORA%20-$150.00-SERVICIOS%20MUNICIPALES_Censurado.pdf" TargetMode="External"/><Relationship Id="rId124" Type="http://schemas.openxmlformats.org/officeDocument/2006/relationships/hyperlink" Target="file:///\\192.168.0.56\uaci\edwin_ortez\A&#209;O%202023\DOCUMENTOS%20DE%20COMPRAS%202023\DOCUMENTOS%20POR%20UNIDAD\DESPACHO%20MUNICIPAL\1%20ER%20TRIMESTRE\3236-DIHARE%20S.A%20DE%20C.V-$67.20-DESPACHO%20MUNICIPAL_Censurado.pdf" TargetMode="External"/><Relationship Id="rId569" Type="http://schemas.openxmlformats.org/officeDocument/2006/relationships/hyperlink" Target="file:///\\192.168.0.56\uaci\edwin_ortez\A&#209;O%202023\DOCUMENTOS%20DE%20COMPRAS%202023\DOCUMENTOS%20POR%20UNIDAD\PROYECCION%20SOCIAL\2DO%20TRIMESTRE\3640-GERMAN%20OMAR%20SERRANO%20CARTAGENA-$56.00-PROYECCION%20SOCIAL_Censurado.pdf" TargetMode="External"/><Relationship Id="rId776" Type="http://schemas.openxmlformats.org/officeDocument/2006/relationships/hyperlink" Target="file:///\\192.168.0.56\uaci\edwin_ortez\A&#209;O%202023\DOCUMENTOS%20DE%20COMPRAS%202023\DOCUMENTOS%20POR%20UNIDAD\SERVICIOS%20MUNICIPALES\2DO%20TRIMESTRE\4126-ELMER%20VLADIMIR%20PALACIOS%20ZAMORA-$65.00-SERVICIOS%20MUNICIPALES_Censurado.pdf" TargetMode="External"/><Relationship Id="rId983" Type="http://schemas.openxmlformats.org/officeDocument/2006/relationships/hyperlink" Target="file:///\\192.168.0.56\uaci\edwin_ortez\A&#209;O%202023\DOCUMENTOS%20DE%20COMPRAS%202023\DOCUMENTOS%20POR%20UNIDAD\PRIMERA%20INFANCIA%20NI&#209;EZ%20Y%20ADOLESCENCIA\3ER%20TRIMESTRE\4448-HELIA%20HENRIQUEZ%20DE%20SANCHEZ-$222.05-UPINA_Censurado.pdf" TargetMode="External"/><Relationship Id="rId1199" Type="http://schemas.openxmlformats.org/officeDocument/2006/relationships/hyperlink" Target="file:///\\192.168.0.56\uaci\edwin_ortez\A&#209;O%202023\DOCUMENTOS%20DE%20COMPRAS%202023\DOCUMENTOS%20POR%20UNIDAD\PROYECCION%20SOCIAL\3ER%20TRIMESTRE\4623-MIRIAN%20GRACIELA%20CARDOZA-$23022.21-PROYECCION%20SOCIAL_Censurado.pdf" TargetMode="External"/><Relationship Id="rId331" Type="http://schemas.openxmlformats.org/officeDocument/2006/relationships/hyperlink" Target="file:///\\192.168.0.56\uaci\edwin_ortez\A&#209;O%202023\DOCUMENTOS%20DE%20COMPRAS%202023\DOCUMENTOS%20POR%20UNIDAD\SERVICIOS%20MUNICIPALES\1%20ER%20TRIMESTRE\3426-ZONIA%20MARIBEL%20MARTINEZ%20NU&#209;EZ-$89.50-SERVICIOS%20MUNICIPALES_Censurado.pdf" TargetMode="External"/><Relationship Id="rId429" Type="http://schemas.openxmlformats.org/officeDocument/2006/relationships/hyperlink" Target="file:///\\192.168.0.56\uaci\edwin_ortez\A&#209;O%202023\DOCUMENTOS%20DE%20COMPRAS%202023\DOCUMENTOS%20POR%20UNIDAD\PROYECCION%20SOCIAL\2DO%20TRIMESTRE\3323-ZONIA%20MARIBEL%20MARTINEZ%20NU&#209;EZ-$71.25-PROYECCION%20SOCIAL_Censurado.pdf" TargetMode="External"/><Relationship Id="rId636" Type="http://schemas.openxmlformats.org/officeDocument/2006/relationships/hyperlink" Target="file:///\\192.168.0.56\uaci\edwin_ortez\A&#209;O%202023\DOCUMENTOS%20DE%20COMPRAS%202023\DOCUMENTOS%20POR%20UNIDAD\COMUNICACIONES\2DO%20TRIMESTRE\3947-OSCAR%20SAUL%20AVELAR%20AZCUNAGA-$226.00-COMUNICACIONES_Censurado.pdf" TargetMode="External"/><Relationship Id="rId1059" Type="http://schemas.openxmlformats.org/officeDocument/2006/relationships/hyperlink" Target="file:///\\192.168.0.56\uaci\edwin_ortez\A&#209;O%202023\DOCUMENTOS%20DE%20COMPRAS%202023\DOCUMENTOS%20POR%20UNIDAD\SERVICIOS%20MUNICIPALES\3ER%20TRIMESTRE\4507-INVERSIONES%20MAVERICK%20S.A%20DE%20C.V-$131.40-SERVICIOS%20GENERALES_Censurado.pdf" TargetMode="External"/><Relationship Id="rId1266" Type="http://schemas.openxmlformats.org/officeDocument/2006/relationships/hyperlink" Target="file:///\\192.168.0.56\uaci\edwin_ortez\A&#209;O%202023\DOCUMENTOS%20DE%20COMPRAS%202023\DOCUMENTOS%20POR%20UNIDAD\PRIMERA%20INFANCIA%20NI&#209;EZ%20Y%20ADOLESCENCIA\3ER%20TRIMESTRE\4738-HELIA%20HERNRIQUEZ%20DE%20SANCHEZ%20-$309.90-PRIMERA%20INFANCIA%20NI&#209;EZ%20Y%20ADOLECENCIA_Censurado.pdf" TargetMode="External"/><Relationship Id="rId843" Type="http://schemas.openxmlformats.org/officeDocument/2006/relationships/hyperlink" Target="file:///\\192.168.0.56\uaci\edwin_ortez\A&#209;O%202023\DOCUMENTOS%20DE%20COMPRAS%202023\DOCUMENTOS%20POR%20UNIDAD\COMUNICACIONES\3ER%20TRIMESTRE\4313-RADIO%20CHALATENANGO-S.A%20DE%20C.V-$226.00-COMUNICACIONES_Censurado.pdf" TargetMode="External"/><Relationship Id="rId1126" Type="http://schemas.openxmlformats.org/officeDocument/2006/relationships/hyperlink" Target="file:///\\192.168.0.56\uaci\edwin_ortez\A&#209;O%202023\DOCUMENTOS%20DE%20COMPRAS%202023\DOCUMENTOS%20POR%20UNIDAD\SERVICIOS%20MUNICIPALES\3ER%20TRIMESTRE\4566-ISRAEL%20ALEMAN%20RIVERA-$334.00-SERVICIOS%20GENERALES_Censurado.pdf" TargetMode="External"/><Relationship Id="rId275" Type="http://schemas.openxmlformats.org/officeDocument/2006/relationships/hyperlink" Target="file:///\\192.168.0.56\uaci\edwin_ortez\A&#209;O%202023\DOCUMENTOS%20DE%20COMPRAS%202023\DOCUMENTOS%20POR%20UNIDAD\ALUMBRADO%20PUBLICO\1%20ER%20TRIMESTRE\3503-ZONIA%20MARIBEL%20MARTINEZ%20NU&#209;EZ-$99.65-ALUMBRADO%20PUBLICO_Censurado.pdf" TargetMode="External"/><Relationship Id="rId482" Type="http://schemas.openxmlformats.org/officeDocument/2006/relationships/hyperlink" Target="file:///\\192.168.0.56\uaci\edwin_ortez\A&#209;O%202023\DOCUMENTOS%20DE%20COMPRAS%202023\DOCUMENTOS%20POR%20UNIDAD\DESPACHO%20MUNICIPAL\2DO%20TRIMESTRE\3701-MARIA%20FRANCISCA%20HERNANDEZ%20DE%20CASTRO-$28.00-DESPACHO%20MUNICIP_Censurado.pdf" TargetMode="External"/><Relationship Id="rId703" Type="http://schemas.openxmlformats.org/officeDocument/2006/relationships/hyperlink" Target="file:///\\192.168.0.56\uaci\edwin_ortez\A&#209;O%202023\DOCUMENTOS%20DE%20COMPRAS%202023\DOCUMENTOS%20POR%20UNIDAD\RECURSOS%20HUMANOS\2DO%20TRIMESTRE\4024-MARIA%20FRANCISCA%20HERNANDEZ%20DE%20CASTRO-$97.00-RECURSOS%20HUMANOS_Censurado.pdf" TargetMode="External"/><Relationship Id="rId910" Type="http://schemas.openxmlformats.org/officeDocument/2006/relationships/hyperlink" Target="file:///\\192.168.0.56\uaci\edwin_ortez\A&#209;O%202023\DOCUMENTOS%20DE%20COMPRAS%202023\DOCUMENTOS%20POR%20UNIDAD\SERVICIOS%20MUNICIPALES\3ER%20TRIMESTRE\4347-MAQUINARIA%20AGRICOLA%20S.A.%20DE%20C.V.-$505.00-SERVICIOS%20MUNICIPALES_Censurado.pdf" TargetMode="External"/><Relationship Id="rId135" Type="http://schemas.openxmlformats.org/officeDocument/2006/relationships/hyperlink" Target="file:///\\192.168.0.56\uaci\edwin_ortez\A&#209;O%202023\DOCUMENTOS%20DE%20COMPRAS%202023\DOCUMENTOS%20POR%20UNIDAD\PROYECTOS\1%20ER%20TRIMESTRE\3253-FREDI%20EDGARDO%20LOPEZ%20DELGADO-$96.50-PROYECTOS_Censurado.pdf" TargetMode="External"/><Relationship Id="rId342" Type="http://schemas.openxmlformats.org/officeDocument/2006/relationships/hyperlink" Target="file:///\\192.168.0.56\uaci\edwin_ortez\A&#209;O%202023\DOCUMENTOS%20DE%20COMPRAS%202023\DOCUMENTOS%20POR%20UNIDAD\SERVICIOS%20MUNICIPALES\1%20ER%20TRIMESTRE\3492-GERBER%20ALEXIS%20CASTRO%20ROJAS-$65.00-SERVICIOS%20MUNICIPALES_Censurado.pdf" TargetMode="External"/><Relationship Id="rId787" Type="http://schemas.openxmlformats.org/officeDocument/2006/relationships/hyperlink" Target="file:///\\192.168.0.56\uaci\edwin_ortez\A&#209;O%202023\DOCUMENTOS%20DE%20COMPRAS%202023\DOCUMENTOS%20POR%20UNIDAD\PRIMERA%20INFANCIA%20SI&#209;EZ%20Y%20ADOLESCENCIA\2DO%20TRIMESTRE\4065-HELIA%20HENRIQUEZ%20DE%20SANCHEZ-$201.00-PRIMERA%20INFANCIA_Censurado.pdf" TargetMode="External"/><Relationship Id="rId994" Type="http://schemas.openxmlformats.org/officeDocument/2006/relationships/hyperlink" Target="file:///\\192.168.0.56\uaci\edwin_ortez\A&#209;O%202023\DOCUMENTOS%20DE%20COMPRAS%202023\DOCUMENTOS%20POR%20UNIDAD\SERVICIOS%20MUNICIPALES\3ER%20TRIMESTRE\4405-HERMIN%20GALDAMEZ%20GUEVARA-$90.87-SERVICIOS%20GENERALES_Censurado.pdf" TargetMode="External"/><Relationship Id="rId202" Type="http://schemas.openxmlformats.org/officeDocument/2006/relationships/hyperlink" Target="file:///\\192.168.0.56\uaci\edwin_ortez\A&#209;O%202023\DOCUMENTOS%20DE%20COMPRAS%202023\DOCUMENTOS%20POR%20UNIDAD\PROYECCION%20SOCIAL\1%20ER%20TRIMESTRE\3305-MARIA%20FRANCISCA%20HERNANDEZ%20DE%20CASTRO%20-$127.50-PROYECCION%20SOCIAL_Censurado.pdf" TargetMode="External"/><Relationship Id="rId647" Type="http://schemas.openxmlformats.org/officeDocument/2006/relationships/hyperlink" Target="file:///\\192.168.0.56\uaci\edwin_ortez\A&#209;O%202023\DOCUMENTOS%20DE%20COMPRAS%202023\DOCUMENTOS%20POR%20UNIDAD\SERVICIOS%20MUNICIPALES\2DO%20TRIMESTRE\3925-JOSE%20SALVADOR%20GUEVARA-$161.00-SERVICIOS%20MUNICIPALES_Censurado.pdf" TargetMode="External"/><Relationship Id="rId854" Type="http://schemas.openxmlformats.org/officeDocument/2006/relationships/hyperlink" Target="file:///\\192.168.0.56\uaci\edwin_ortez\A&#209;O%202023\DOCUMENTOS%20DE%20COMPRAS%202023\DOCUMENTOS%20POR%20UNIDAD\SERVICIOS%20MUNICIPALES\3ER%20TRIMESTRE\4276-ELMER%20VLADIMIR%20PALACIOS%20ZAMORA-$85.00-SERVICIOS%20MUNICIPALES_Censurado.pdf" TargetMode="External"/><Relationship Id="rId1277" Type="http://schemas.openxmlformats.org/officeDocument/2006/relationships/hyperlink" Target="file:///\\192.168.0.56\uaci\edwin_ortez\A&#209;O%202023\DOCUMENTOS%20DE%20COMPRAS%202023\DOCUMENTOS%20POR%20UNIDAD\PROYECCION%20SOCIAL\3ER%20TRIMESTRE\4750-ELENA%20DEL%20CARMEN%20ESCOBAR%20DE%20GALAN-$99.75-PROYECCION%20SOCIAL_Censurado.pdf" TargetMode="External"/><Relationship Id="rId286" Type="http://schemas.openxmlformats.org/officeDocument/2006/relationships/hyperlink" Target="file:///\\192.168.0.56\uaci\edwin_ortez\A&#209;O%202023\DOCUMENTOS%20DE%20COMPRAS%202023\DOCUMENTOS%20POR%20UNIDAD\PROYECCION%20SOCIAL\1%20ER%20TRIMESTRE\3478-JOHAN%20ELI%20LEONES%20ROSA-$150.00-PROYECCION%20SOCIAL_Censurado.pdf" TargetMode="External"/><Relationship Id="rId493" Type="http://schemas.openxmlformats.org/officeDocument/2006/relationships/hyperlink" Target="file:///\\192.168.0.56\uaci\edwin_ortez\A&#209;O%202023\DOCUMENTOS%20DE%20COMPRAS%202023\DOCUMENTOS%20POR%20UNIDAD\PROYECCION%20SOCIAL\2DO%20TRIMESTRE\3715-GABRIELA%20ISAMAR%20VIDES%20GONZALEZ-$184.00-PROYECCION%20SOCIAL_Censurado.pdf" TargetMode="External"/><Relationship Id="rId507" Type="http://schemas.openxmlformats.org/officeDocument/2006/relationships/hyperlink" Target="file:///\\192.168.0.56\uaci\edwin_ortez\A&#209;O%202023\DOCUMENTOS%20DE%20COMPRAS%202023\DOCUMENTOS%20POR%20UNIDAD\SERVICIOS%20MUNICIPALES\2DO%20TRIMESTRE\3764-JOSE%20SALVADOR%20GUEVARA-$131.25-SERVICIOS%20MUNICIPALES_Censurado.pdf" TargetMode="External"/><Relationship Id="rId714" Type="http://schemas.openxmlformats.org/officeDocument/2006/relationships/hyperlink" Target="file:///\\192.168.0.56\uaci\edwin_ortez\A&#209;O%202023\DOCUMENTOS%20DE%20COMPRAS%202023\DOCUMENTOS%20POR%20UNIDAD\MEDIO%20AMBIENTE\2DO%20TRIMESTRE\4005-SANTOS%20MURCIA%20SIBRIAN-$1071.95-MEDIO%20AMBIENTE%20Y%20GESTION%20DE%20_Censurado.pdf" TargetMode="External"/><Relationship Id="rId921" Type="http://schemas.openxmlformats.org/officeDocument/2006/relationships/hyperlink" Target="file:///\\192.168.0.56\uaci\edwin_ortez\A&#209;O%202023\DOCUMENTOS%20DE%20COMPRAS%202023\DOCUMENTOS%20POR%20UNIDAD\PROYECCION%20SOCIAL\3ER%20TRIMESTRE\4269-FRANCISCO%20ANTONIO%20PORTILLO%20ORTIZ-$222.50-PROYECCION%20SOCIAL_Censurado.pdf" TargetMode="External"/><Relationship Id="rId1137" Type="http://schemas.openxmlformats.org/officeDocument/2006/relationships/hyperlink" Target="file:///\\192.168.0.56\uaci\edwin_ortez\A&#209;O%202023\DOCUMENTOS%20DE%20COMPRAS%202023\DOCUMENTOS%20POR%20UNIDAD\SERVICIOS%20MUNICIPALES\3ER%20TRIMESTRE\4583-PRO%20NOBIS%20S.A%20DE%20C.V-$13,315.88-SERVICIOS%20GENERALES_Censurado.pdf" TargetMode="External"/><Relationship Id="rId50" Type="http://schemas.openxmlformats.org/officeDocument/2006/relationships/hyperlink" Target="file:///\\192.168.0.56\uaci\edwin_ortez\A&#209;O%202023\DOCUMENTOS%20DE%20COMPRAS%202023\DOCUMENTOS%20POR%20UNIDAD\RECURSOS%20HUMANOS\1%20ER%20TRIMESTRE\3189-ADELA%20ABIGAIL%20MENJIVAR%20GAVARRETE-$42.00-RECURSOS%20HUMANOS_Censurado.pdf" TargetMode="External"/><Relationship Id="rId146" Type="http://schemas.openxmlformats.org/officeDocument/2006/relationships/hyperlink" Target="file:///\\192.168.0.56\uaci\edwin_ortez\A&#209;O%202023\DOCUMENTOS%20DE%20COMPRAS%202023\DOCUMENTOS%20POR%20UNIDAD\ADMINISTRADOR%20DE%20AGUA%20POTABLE\1ER%20TRIMESTRE\3317-MARTIN%20GILBERTO%20FLORES%20VELAZQUEZ-$150.00-$AGUA%20POTABLE_Censurado.pdf" TargetMode="External"/><Relationship Id="rId353" Type="http://schemas.openxmlformats.org/officeDocument/2006/relationships/hyperlink" Target="file:///\\192.168.0.56\uaci\edwin_ortez\A&#209;O%202023\DOCUMENTOS%20DE%20COMPRAS%202023\DOCUMENTOS%20POR%20UNIDAD\SERVICIOS%20MUNICIPALES\1%20ER%20TRIMESTRE\3494-FREUND%20S.A%20DE%20C.V%20-$132.50-SERVICIOS%20MUNICIPALES_Censurado.pdf" TargetMode="External"/><Relationship Id="rId560" Type="http://schemas.openxmlformats.org/officeDocument/2006/relationships/hyperlink" Target="file:///\\192.168.0.56\uaci\edwin_ortez\A&#209;O%202023\DOCUMENTOS%20DE%20COMPRAS%202023\DOCUMENTOS%20POR%20UNIDAD\DESPACHO%20MUNICIPAL\2DO%20TRIMESTRE\3759-MARIA%20FRANCISCA%20HERNANDEZ%20DE%20CASTRO-$23.40-DESPACHO%20MUNICIPAL_Censurado.pdf" TargetMode="External"/><Relationship Id="rId798" Type="http://schemas.openxmlformats.org/officeDocument/2006/relationships/hyperlink" Target="file:///\\192.168.0.56\uaci\edwin_ortez\A&#209;O%202023\DOCUMENTOS%20DE%20COMPRAS%202023\DOCUMENTOS%20POR%20UNIDAD\SERVICIOS%20MUNICIPALES\2DO%20TRIMESTRE\4133-MAQUINARIA%20AGRICOLA%20S.A%20DE%20C.V-$385.00-SERVICIOS%20GENERALES_Censurado.pdf" TargetMode="External"/><Relationship Id="rId1190" Type="http://schemas.openxmlformats.org/officeDocument/2006/relationships/hyperlink" Target="file:///\\192.168.0.56\uaci\edwin_ortez\A&#209;O%202023\DOCUMENTOS%20DE%20COMPRAS%202023\DOCUMENTOS%20POR%20UNIDAD\SERVICIOS%20MUNICIPALES\3ER%20TRIMESTRE\4616-ERA%20S.A%20DE%20C.V-$400.57-SERVICIOS%20GENERALES_Censurado.pdf" TargetMode="External"/><Relationship Id="rId1204" Type="http://schemas.openxmlformats.org/officeDocument/2006/relationships/hyperlink" Target="file:///\\192.168.0.56\uaci\edwin_ortez\A&#209;O%202023\DOCUMENTOS%20DE%20COMPRAS%202023\DOCUMENTOS%20POR%20UNIDAD\PRIMERA%20INFANCIA%20NI&#209;EZ%20Y%20ADOLESCENCIA\3ER%20TRIMESTRE\4573-PLAN%20INTERNACIONAL%20INC-$625.00-PRIMERA%20INFANCIA%20NI&#209;EZ%20Y%20ADOLECENCIA_Censurado.pdf" TargetMode="External"/><Relationship Id="rId213" Type="http://schemas.openxmlformats.org/officeDocument/2006/relationships/hyperlink" Target="file:///\\192.168.0.56\uaci\edwin_ortez\A&#209;O%202023\DOCUMENTOS%20DE%20COMPRAS%202023\DOCUMENTOS%20POR%20UNIDAD\PROYECTOS\1%20ER%20TRIMESTRE\3335-JOSE%20SAVADOR%20GUEVARA-$6.00-PROYECTOS_Censurado.pdf" TargetMode="External"/><Relationship Id="rId420" Type="http://schemas.openxmlformats.org/officeDocument/2006/relationships/hyperlink" Target="file:///\\192.168.0.56\uaci\edwin_ortez\A&#209;O%202023\DOCUMENTOS%20DE%20COMPRAS%202023\DOCUMENTOS%20POR%20UNIDAD\PROYECCION%20SOCIAL\2DO%20TRIMESTRE\3322-RICARDO%20JOSE%20MONTERROSA%20ORELLANA-$945.00-PROYECCION%20SOCIAL_Censurado.pdf" TargetMode="External"/><Relationship Id="rId658" Type="http://schemas.openxmlformats.org/officeDocument/2006/relationships/hyperlink" Target="file:///\\192.168.0.56\uaci\edwin_ortez\A&#209;O%202023\DOCUMENTOS%20DE%20COMPRAS%202023\DOCUMENTOS%20POR%20UNIDAD\SERVICIOS%20MUNICIPALES\2DO%20TRIMESTRE\3974-MARIA%20FRANCISCA%20HERNANDEZ%20DE%20CASTRO-$272.50-SERVICIOS%20MUNIC_Censurado.pdf" TargetMode="External"/><Relationship Id="rId865" Type="http://schemas.openxmlformats.org/officeDocument/2006/relationships/hyperlink" Target="file:///\\192.168.0.56\uaci\edwin_ortez\A&#209;O%202023\DOCUMENTOS%20DE%20COMPRAS%202023\DOCUMENTOS%20POR%20UNIDAD\DEPORTES%202023\3ER%20TRIMESTRE\0446-ZONIA%20MARIBEL%20MARTINEZ%20NU&#209;EZ-$43.80-DEPORTES_Censurado.pdf" TargetMode="External"/><Relationship Id="rId1050" Type="http://schemas.openxmlformats.org/officeDocument/2006/relationships/hyperlink" Target="file:///\\192.168.0.56\uaci\edwin_ortez\A&#209;O%202023\DOCUMENTOS%20DE%20COMPRAS%202023\DOCUMENTOS%20POR%20UNIDAD\PROYECCION%20SOCIAL\3ER%20TRIMESTRE\4479-IRIS%20JACQUELINE%20PALMA%20CARTAGENA-$475.00-PROYECCION%20SOCIAL_Censurado.pdf" TargetMode="External"/><Relationship Id="rId1288" Type="http://schemas.openxmlformats.org/officeDocument/2006/relationships/hyperlink" Target="file:///\\192.168.0.56\uaci\edwin_ortez\A&#209;O%202023\DOCUMENTOS%20DE%20COMPRAS%202023\DOCUMENTOS%20POR%20UNIDAD\SERVICIOS%20MUNICIPALES\3ER%20TRIMESTRE\4763-JUAN%20CARLOS%20NU&#209;EZ%20LEON-$6,600-SERVICIOS%20GENERALES_Censurado.pdf" TargetMode="External"/><Relationship Id="rId297" Type="http://schemas.openxmlformats.org/officeDocument/2006/relationships/hyperlink" Target="file:///\\192.168.0.56\uaci\edwin_ortez\A&#209;O%202023\DOCUMENTOS%20DE%20COMPRAS%202023\DOCUMENTOS%20POR%20UNIDAD\SERVICIOS%20MUNICIPALES\1%20ER%20TRIMESTRE\3430-ELMER%20VLADIMIR%20PALACIOS%20ZAMORA-40.00-SERVICIOS%20%20MUNICIPALE_Censurado.pdf" TargetMode="External"/><Relationship Id="rId518" Type="http://schemas.openxmlformats.org/officeDocument/2006/relationships/hyperlink" Target="file:///\\192.168.0.56\uaci\edwin_ortez\A&#209;O%202023\DOCUMENTOS%20DE%20COMPRAS%202023\DOCUMENTOS%20POR%20UNIDAD\SERVICIOS%20MUNICIPALES\2DO%20TRIMESTRE\3855-COMPA&#209;IA%20GENERAL%20DE%20EQUIPOS%20S.A%20DE%20C.V-$294.31-SERVICIOS%20MUNICIPALES_Censurado.pdf" TargetMode="External"/><Relationship Id="rId725" Type="http://schemas.openxmlformats.org/officeDocument/2006/relationships/hyperlink" Target="file:///\\192.168.0.56\uaci\edwin_ortez\A&#209;O%202023\DOCUMENTOS%20DE%20COMPRAS%202023\DOCUMENTOS%20POR%20UNIDAD\SERVICIOS%20MUNICIPALES\2DO%20TRIMESTRE\4076-KOORMAOS%20S.A%20DE%20C.V-$684.34-SERVICIOS%20GENERALES_Censurado.pdf" TargetMode="External"/><Relationship Id="rId932" Type="http://schemas.openxmlformats.org/officeDocument/2006/relationships/hyperlink" Target="file:///\\192.168.0.56\uaci\edwin_ortez\A&#209;O%202023\DOCUMENTOS%20DE%20COMPRAS%202023\DOCUMENTOS%20POR%20UNIDAD\PROYECCION%20SOCIAL\3ER%20TRIMESTRE\4268-MARIA%20DE%20LOS%20ANGELES%20SANCHEZ%20LOPEZ-$157.50-PROYECCION%20SOCIAL_Censurado.pdf" TargetMode="External"/><Relationship Id="rId1148" Type="http://schemas.openxmlformats.org/officeDocument/2006/relationships/hyperlink" Target="file:///\\192.168.0.56\uaci\edwin_ortez\A&#209;O%202023\DOCUMENTOS%20DE%20COMPRAS%202023\DOCUMENTOS%20POR%20UNIDAD\PROYECCION%20SOCIAL\3ER%20TRIMESTRE\4624-FREDIS%20ROGELIO%20RIVAS%20LOPEZ-$11856.00-PROYECCION%20SOCIAL_Censurado.pdf" TargetMode="External"/><Relationship Id="rId157" Type="http://schemas.openxmlformats.org/officeDocument/2006/relationships/hyperlink" Target="file:///\\192.168.0.56\uaci\edwin_ortez\A&#209;O%202023\DOCUMENTOS%20DE%20COMPRAS%202023\DOCUMENTOS%20POR%20UNIDAD\PROYECCION%20SOCIAL\1%20ER%20TRIMESTRE\3141-MARIA%20FRANCISCA%20HERNANDEZ%20DE%20CASTRO-$60.00-PROYECCION%20SOCIAL_Censurado.pdf" TargetMode="External"/><Relationship Id="rId364" Type="http://schemas.openxmlformats.org/officeDocument/2006/relationships/hyperlink" Target="file:///\\192.168.0.56\uaci\edwin_ortez\A&#209;O%202023\DOCUMENTOS%20DE%20COMPRAS%202023\DOCUMENTOS%20POR%20UNIDAD\UNIDAD%20DE%20LA%20MUJER\1ER%20TRIMESTRE\3563-ADRIANA%20MARISOL%20ZELADA%20ALVRENGA-$40.00-UNIDAD%20DE%20LA%20MUJER%20_Censurado.pdf" TargetMode="External"/><Relationship Id="rId1008" Type="http://schemas.openxmlformats.org/officeDocument/2006/relationships/hyperlink" Target="file:///\\192.168.0.56\uaci\edwin_ortez\A&#209;O%202023\DOCUMENTOS%20DE%20COMPRAS%202023\DOCUMENTOS%20POR%20UNIDAD\SERVICIOS%20MUNICIPALES\3ER%20TRIMESTRE\4377-DIHARE%20S.A.%20DE%20C.V.-$2947.00-SERVICIOS%20GENERALES_Censurado.pdf" TargetMode="External"/><Relationship Id="rId1215" Type="http://schemas.openxmlformats.org/officeDocument/2006/relationships/hyperlink" Target="file:///\\192.168.0.56\uaci\edwin_ortez\A&#209;O%202023\DOCUMENTOS%20DE%20COMPRAS%202023\DOCUMENTOS%20POR%20UNIDAD\PROYECCION%20SOCIAL\3ER%20TRIMESTRE\4652-MILAGRO%20DL%20CARMEN%20LANDAVERDE%20ORELLANA-$70.00-PROYECCION%20SOCIAL_Censurado.pdf" TargetMode="External"/><Relationship Id="rId61" Type="http://schemas.openxmlformats.org/officeDocument/2006/relationships/hyperlink" Target="file:///\\192.168.0.56\uaci\edwin_ortez\A&#209;O%202023\DOCUMENTOS%20DE%20COMPRAS%202023\DOCUMENTOS%20POR%20UNIDAD\MEDIO%20AMBIENTE\1%20ER%20TRIMESTRE\2880-DIHARE%20S.A%20DE%20C.V%20-$33.96-MEDIO%20AMBIENTE%20_Censurado.pdf" TargetMode="External"/><Relationship Id="rId571" Type="http://schemas.openxmlformats.org/officeDocument/2006/relationships/hyperlink" Target="file:///\\192.168.0.56\uaci\edwin_ortez\A&#209;O%202023\DOCUMENTOS%20DE%20COMPRAS%202023\DOCUMENTOS%20POR%20UNIDAD\PROYECCION%20SOCIAL\2DO%20TRIMESTRE\3688-MAYRA%20IVONNY%20HERNANDEZ%20ZELAYA-$56.00-PROYECCION%20SOCIAL_Censurado.pdf" TargetMode="External"/><Relationship Id="rId669" Type="http://schemas.openxmlformats.org/officeDocument/2006/relationships/hyperlink" Target="file:///\\192.168.0.56\uaci\edwin_ortez\A&#209;O%202023\DOCUMENTOS%20DE%20COMPRAS%202023\DOCUMENTOS%20POR%20UNIDAD\PROYECCION%20SOCIAL\2DO%20TRIMESTRE\3954-ORQUESTA%20INTERNACIONAL%20HERMANOS%20FLORES%20S.A%20DE%20C.V-$5424.00-PROYECCION%20SOCIAL_Censurado.pdf" TargetMode="External"/><Relationship Id="rId876" Type="http://schemas.openxmlformats.org/officeDocument/2006/relationships/hyperlink" Target="file:///\\192.168.0.56\uaci\edwin_ortez\A&#209;O%202023\DOCUMENTOS%20DE%20COMPRAS%202023\DOCUMENTOS%20POR%20UNIDAD\PROYECTOS\3ER%20TRIMESTRE\4393-CORPORACION%20CAMIL.%20S.A.%20DE%20C.V.-$3500.00-PROYECTOS_Censurado.pdf" TargetMode="External"/><Relationship Id="rId1299" Type="http://schemas.openxmlformats.org/officeDocument/2006/relationships/hyperlink" Target="file:///\\192.168.0.56\uaci\edwin_ortez\A&#209;O%202023\DOCUMENTOS%20DE%20COMPRAS%202023\DOCUMENTOS%20POR%20UNIDAD\PROYECCION%20SOCIAL\3ER%20TRIMESTRE\4791-SUSANA%20MALYN%20JACABO%20-$266.50-PROYECCION%20SOCIAL_Censurado.pdf" TargetMode="External"/><Relationship Id="rId19" Type="http://schemas.openxmlformats.org/officeDocument/2006/relationships/hyperlink" Target="file:///\\192.168.0.56\uaci\edwin_ortez\A&#209;O%202023\DOCUMENTOS%20DE%20COMPRAS%202023\DOCUMENTOS%20POR%20UNIDAD\DESPACHO%20MUNICIPAL\1%20ER%20TRIMESTRE\3096-MARIA%20FRANCISCA%20HERNANDEZ%20DE%20CASTRO-$57.25-DESPACHO%20MUNICIP_Censurado.pdf" TargetMode="External"/><Relationship Id="rId224" Type="http://schemas.openxmlformats.org/officeDocument/2006/relationships/hyperlink" Target="file:///\\192.168.0.56\uaci\edwin_ortez\A&#209;O%202023\DOCUMENTOS%20DE%20COMPRAS%202023\DOCUMENTOS%20POR%20UNIDAD\ADMINISTRADOR%20DE%20AGUA%20POTABLE\1ER%20TRIMESTRE\3345-SANTOS%20MURCIA%20SIBRIAN-$99.90-AGUA%20POTABLE_Censurado.pdf" TargetMode="External"/><Relationship Id="rId431" Type="http://schemas.openxmlformats.org/officeDocument/2006/relationships/hyperlink" Target="file:///\\192.168.0.56\uaci\edwin_ortez\A&#209;O%202023\DOCUMENTOS%20DE%20COMPRAS%202023\DOCUMENTOS%20POR%20UNIDAD\PROYECCION%20SOCIAL\2DO%20TRIMESTRE\3382-MARIA%20FRANCISCA%20HERNANDEZ%20DE%20CASTRO-$140.00-PROYECCION%20SOCIAL_Censurado.pdf" TargetMode="External"/><Relationship Id="rId529" Type="http://schemas.openxmlformats.org/officeDocument/2006/relationships/hyperlink" Target="file:///\\192.168.0.56\uaci\edwin_ortez\A&#209;O%202023\DOCUMENTOS%20DE%20COMPRAS%202023\DOCUMENTOS%20POR%20UNIDAD\SERVICIOS%20MUNICIPALES\2DO%20TRIMESTRE\3849-DIHARE%20S.A%20DE%20C.V%20-$2950.00-SERVICIOS%20MUNICIPALES_Censurado.pdf" TargetMode="External"/><Relationship Id="rId736" Type="http://schemas.openxmlformats.org/officeDocument/2006/relationships/hyperlink" Target="file:///\\192.168.0.56\uaci\edwin_ortez\A&#209;O%202023\DOCUMENTOS%20DE%20COMPRAS%202023\DOCUMENTOS%20POR%20UNIDAD\SERVICIOS%20MUNICIPALES\2DO%20TRIMESTRE\4060-DIHARE%20S.A%20DE%20C.V%20-$2017.21-SERVICIOS%20GENERALES_Censurado.pdf" TargetMode="External"/><Relationship Id="rId1061" Type="http://schemas.openxmlformats.org/officeDocument/2006/relationships/hyperlink" Target="file:///\\192.168.0.56\uaci\edwin_ortez\A&#209;O%202023\DOCUMENTOS%20DE%20COMPRAS%202023\DOCUMENTOS%20POR%20UNIDAD\COMUNICACIONES\3ER%20TRIMESTRE\4542-IRIS%20JACQUELINE%20PALMA%20CARTAGENA-$27.00-COMUNICACIONES_Censurado.pdf" TargetMode="External"/><Relationship Id="rId1159" Type="http://schemas.openxmlformats.org/officeDocument/2006/relationships/hyperlink" Target="file:///\\192.168.0.56\uaci\edwin_ortez\A&#209;O%202023\DOCUMENTOS%20DE%20COMPRAS%202023\DOCUMENTOS%20POR%20UNIDAD\PROYECCION%20SOCIAL\3ER%20TRIMESTRE\4628-MARIA%20FRANCISCA%20HERNNADEZ%20DE%20CASTRO-$360.00-PROYECCION%20SOCIAL_Censurado.pdf" TargetMode="External"/><Relationship Id="rId168" Type="http://schemas.openxmlformats.org/officeDocument/2006/relationships/hyperlink" Target="file:///\\192.168.0.56\uaci\edwin_ortez\A&#209;O%202023\DOCUMENTOS%20DE%20COMPRAS%202023\DOCUMENTOS%20POR%20UNIDAD\PROYECCION%20SOCIAL\1%20ER%20TRIMESTRE\3128-ROBERTO%20CARLOS%20QUIJADA%20LEON-$890.00-PROYECCION%20SOCIAL_Censurado.pdf" TargetMode="External"/><Relationship Id="rId943" Type="http://schemas.openxmlformats.org/officeDocument/2006/relationships/hyperlink" Target="file:///\\192.168.0.56\uaci\edwin_ortez\A&#209;O%202023\DOCUMENTOS%20DE%20COMPRAS%202023\DOCUMENTOS%20POR%20UNIDAD\MERCADO%20MUNICIPAL\2DO%20TRIMESTRE\4157-SANTOS%20MURCI%20SIBRIAN-$334.70-MERCADO%20MUNICIPAL_Censurado.pdf" TargetMode="External"/><Relationship Id="rId1019" Type="http://schemas.openxmlformats.org/officeDocument/2006/relationships/hyperlink" Target="file:///\\192.168.0.56\uaci\edwin_ortez\A&#209;O%202023\DOCUMENTOS%20DE%20COMPRAS%202023\DOCUMENTOS%20POR%20UNIDAD\PRIMERA%20INFANCIA%20NI&#209;EZ%20Y%20ADOLESCENCIA\3ER%20TRIMESTRE\4240-MARIA%20FRANCISCA%20HERNANDEZ%20DE%20CASTRO-$124.50-UPINA_Censurado.pdf" TargetMode="External"/><Relationship Id="rId72" Type="http://schemas.openxmlformats.org/officeDocument/2006/relationships/hyperlink" Target="file:///\\192.168.0.56\uaci\edwin_ortez\A&#209;O%202023\DOCUMENTOS%20DE%20COMPRAS%202023\DOCUMENTOS%20POR%20UNIDAD\ADMINISTRADOR%20DE%20AGUA%20POTABLE\1ER%20TRIMESTRE\2981-SANTOS%20MURCIA%20SIBRIAN%20-$221.55-AGUA%20POTABLE.pdf" TargetMode="External"/><Relationship Id="rId375" Type="http://schemas.openxmlformats.org/officeDocument/2006/relationships/hyperlink" Target="file:///\\192.168.0.56\uaci\edwin_ortez\A&#209;O%202023\DOCUMENTOS%20DE%20COMPRAS%202023\DOCUMENTOS%20POR%20UNIDAD\UNIDAD%20AGROPECUARIA\2DO%20TRIMESTRE\3618-MARIA%20FRANCISCA%20HERNANDEZ%20DE%20CASTRO-$7.00-AGROPECUARIA_Censurado.pdf" TargetMode="External"/><Relationship Id="rId582" Type="http://schemas.openxmlformats.org/officeDocument/2006/relationships/hyperlink" Target="file:///\\192.168.0.56\uaci\edwin_ortez\A&#209;O%202023\DOCUMENTOS%20DE%20COMPRAS%202023\DOCUMENTOS%20POR%20UNIDAD\PROYECCION%20SOCIAL\2DO%20TRIMESTRE\3718-MARTHA%20ORDO&#209;EZ%20CHINCHILLA-$50.00-PROYECCION%20SOCIAL_Censurado.pdf" TargetMode="External"/><Relationship Id="rId803" Type="http://schemas.openxmlformats.org/officeDocument/2006/relationships/hyperlink" Target="file:///\\192.168.0.56\uaci\edwin_ortez\A&#209;O%202023\DOCUMENTOS%20DE%20COMPRAS%202023\DOCUMENTOS%20POR%20UNIDAD\UATM\2DO%20TRIMESTRE\3684-CALTEC%20S.A%20DE%20C.V-$330.00-ADMINISTRACION%20TRIBUTARIA_Censurado.pdf" TargetMode="External"/><Relationship Id="rId1226" Type="http://schemas.openxmlformats.org/officeDocument/2006/relationships/hyperlink" Target="file:///\\192.168.0.56\uaci\edwin_ortez\A&#209;O%202023\DOCUMENTOS%20DE%20COMPRAS%202023\DOCUMENTOS%20POR%20UNIDAD\DEPORTES%202023\3ER%20TRIMESTRE\0800-EDGARDO%20OTONIEL%20SILIEZAR%20MENA%20-$274.10-DEPORTES_Censurado.pdf" TargetMode="External"/><Relationship Id="rId3" Type="http://schemas.openxmlformats.org/officeDocument/2006/relationships/hyperlink" Target="file:///\\192.168.0.56\uaci\edwin_ortez\A&#209;O%202023\DOCUMENTOS%20DE%20COMPRAS%202023\DOCUMENTOS%20POR%20UNIDAD\MEDIO%20AMBIENTE\1%20ER%20TRIMESTRE\3037-DROGUERIA%20MAXIMA%20S.A%20DE%20C.V%20-$372.90-MEDIO%20AMBIENTE_Censurado.pdf" TargetMode="External"/><Relationship Id="rId235" Type="http://schemas.openxmlformats.org/officeDocument/2006/relationships/hyperlink" Target="file:///\\192.168.0.56\uaci\edwin_ortez\A&#209;O%202023\DOCUMENTOS%20DE%20COMPRAS%202023\DOCUMENTOS%20POR%20UNIDAD\COMUNICACIONES\1%20ER%20TRIMESTRE\3405-OSCAR%20SAUL%20AVELAR%20AZCUNAGA-$226.00-COMUNICACIONES_Censurado.pdf" TargetMode="External"/><Relationship Id="rId442" Type="http://schemas.openxmlformats.org/officeDocument/2006/relationships/hyperlink" Target="file:///\\192.168.0.56\uaci\edwin_ortez\A&#209;O%202023\DOCUMENTOS%20DE%20COMPRAS%202023\DOCUMENTOS%20POR%20UNIDAD\PROYECCION%20SOCIAL\2DO%20TRIMESTRE\3686-RICARDO%20JOSE%20MONTERROSA%20ORELLANA-$945.00-PROYECCION%20SOCIAL_Censurado.pdf" TargetMode="External"/><Relationship Id="rId887" Type="http://schemas.openxmlformats.org/officeDocument/2006/relationships/hyperlink" Target="file:///\\192.168.0.56\uaci\edwin_ortez\A&#209;O%202023\DOCUMENTOS%20DE%20COMPRAS%202023\DOCUMENTOS%20POR%20UNIDAD\SERVICIOS%20MUNICIPALES\3ER%20TRIMESTRE\4358-JOSE%20SALVADOR%20GUEVARA-$170.25-SERVICIOS%20MUNICIPALES_Censurado.pdf" TargetMode="External"/><Relationship Id="rId1072" Type="http://schemas.openxmlformats.org/officeDocument/2006/relationships/hyperlink" Target="file:///\\192.168.0.56\uaci\edwin_ortez\A&#209;O%202023\DOCUMENTOS%20DE%20COMPRAS%202023\DOCUMENTOS%20POR%20UNIDAD\DEPORTES%202023\3ER%20TRIMESTRE\0756-AMENPOR%20S.A%20DE%20C.V-%20$1,470.00-DEPORTES_Censurado.pdf" TargetMode="External"/><Relationship Id="rId302" Type="http://schemas.openxmlformats.org/officeDocument/2006/relationships/hyperlink" Target="file:///\\192.168.0.56\uaci\edwin_ortez\A&#209;O%202023\DOCUMENTOS%20DE%20COMPRAS%202023\DOCUMENTOS%20POR%20UNIDAD\GERENCIA%20GENERAL\1%20ER%20TRIMESTRE\3474-CRISTIAN%20ESPERANZA%20LEMUS%20QUINTANILLA-$70.45-GERENCIA%20GENERA_Censurado.pdf" TargetMode="External"/><Relationship Id="rId747" Type="http://schemas.openxmlformats.org/officeDocument/2006/relationships/hyperlink" Target="file:///\\192.168.0.56\uaci\edwin_ortez\A&#209;O%202023\DOCUMENTOS%20DE%20COMPRAS%202023\DOCUMENTOS%20POR%20UNIDAD\PROYECCION%20SOCIAL\2DO%20TRIMESTRE\4103-UNIVERSIDAD%20DR%20ANDRES%20BELLO-$5779.75-PROYECCION%20SOCIAL_Censurado.pdf" TargetMode="External"/><Relationship Id="rId954" Type="http://schemas.openxmlformats.org/officeDocument/2006/relationships/hyperlink" Target="file:///\\192.168.0.56\uaci\edwin_ortez\A&#209;O%202023\DOCUMENTOS%20DE%20COMPRAS%202023\DOCUMENTOS%20POR%20UNIDAD\ALUMBRADO%20PUBLICO\3ER%20TRIMESTRE\4413-ZONIA%20MARIBEL%20MARTINEZ%20NU&#209;EZ-$264.45-ALUMBRADO%20PUBLICO_Censurado.pdf" TargetMode="External"/><Relationship Id="rId83" Type="http://schemas.openxmlformats.org/officeDocument/2006/relationships/hyperlink" Target="file:///\\192.168.0.56\uaci\edwin_ortez\A&#209;O%202023\DOCUMENTOS%20DE%20COMPRAS%202023\DOCUMENTOS%20POR%20UNIDAD\PROYECCION%20SOCIAL\1%20ER%20TRIMESTRE\3204-JOSE%20RUTILIO%20ALEMAN%20VASQUEZ-$378.16-PROYECCION%20SOCIAL_Censurado.pdf" TargetMode="External"/><Relationship Id="rId179" Type="http://schemas.openxmlformats.org/officeDocument/2006/relationships/hyperlink" Target="file:///\\192.168.0.56\uaci\edwin_ortez\A&#209;O%202023\DOCUMENTOS%20DE%20COMPRAS%202023\DOCUMENTOS%20POR%20UNIDAD\PROYECCION%20SOCIAL\1%20ER%20TRIMESTRE\3120-GABRIELA%20ISAMAR%20VIDES%20GONZALEZ-$75.00-PROYECCION%20SOCIAL_Censurado.pdf" TargetMode="External"/><Relationship Id="rId386" Type="http://schemas.openxmlformats.org/officeDocument/2006/relationships/hyperlink" Target="file:///\\192.168.0.56\uaci\edwin_ortez\A&#209;O%202023\DOCUMENTOS%20DE%20COMPRAS%202023\DOCUMENTOS%20POR%20UNIDAD\ADMINISTRADOR%20DE%20AGUA%20POTABLE\1ER%20TRIMESTRE\3499-MARTIN%20GILBERTO%20FLORES%20VELASQUEZ-$475.00-AGUA%20POTABLE_Censurado.pdf" TargetMode="External"/><Relationship Id="rId593" Type="http://schemas.openxmlformats.org/officeDocument/2006/relationships/hyperlink" Target="file:///\\192.168.0.56\uaci\edwin_ortez\A&#209;O%202023\DOCUMENTOS%20DE%20COMPRAS%202023\DOCUMENTOS%20POR%20UNIDAD\PROYECCION%20SOCIAL\2DO%20TRIMESTRE\3778-MARIA%20FRANCISCA%20HERNANDEZ%20DE%20CASTRO-$3715-PROYECCION%20SOCIAL_Censurado.pdf" TargetMode="External"/><Relationship Id="rId607" Type="http://schemas.openxmlformats.org/officeDocument/2006/relationships/hyperlink" Target="file:///\\192.168.0.56\uaci\edwin_ortez\A&#209;O%202023\DOCUMENTOS%20DE%20COMPRAS%202023\DOCUMENTOS%20POR%20UNIDAD\SERVICIOS%20MUNICIPALES\2DO%20TRIMESTRE\3788-ELMER%20VLADIMIR%20PALACIOS%20ZAMORA-$500.00-SERVICIOS%20MUNICIPALES_Censurado.pdf" TargetMode="External"/><Relationship Id="rId814" Type="http://schemas.openxmlformats.org/officeDocument/2006/relationships/hyperlink" Target="file:///\\192.168.0.56\uaci\edwin_ortez\A&#209;O%202023\DOCUMENTOS%20DE%20COMPRAS%202023\DOCUMENTOS%20POR%20UNIDAD\ADMINISTRADOR%20DE%20AGUA%20POTABLE\3ER%20TRIMESTRE\4257-SANTOS%20MURCIA%20SIBRIAN-$47.90-AGUA%20POTABLE_Censurado.pdf" TargetMode="External"/><Relationship Id="rId1237" Type="http://schemas.openxmlformats.org/officeDocument/2006/relationships/hyperlink" Target="file:///\\192.168.0.56\uaci\edwin_ortez\A&#209;O%202023\DOCUMENTOS%20DE%20COMPRAS%202023\DOCUMENTOS%20POR%20UNIDAD\GDEL\3ER%20TRIMESTRE\4704-CARLOS%20ROBERTO%20MELGAR%20VELSCO-$211.50-GDEL_Censurado.pdf" TargetMode="External"/><Relationship Id="rId246" Type="http://schemas.openxmlformats.org/officeDocument/2006/relationships/hyperlink" Target="file:///\\192.168.0.56\uaci\edwin_ortez\A&#209;O%202023\DOCUMENTOS%20DE%20COMPRAS%202023\DOCUMENTOS%20POR%20UNIDAD\UNIDAD%20DE%20LA%20MUJER\1ER%20TRIMESTRE\3403-MARIA%20LILIAN%20PINEDA%20ALFARO-$60.00-UNIDAD%20DE%20LA%20MUJER_Censurado.pdf" TargetMode="External"/><Relationship Id="rId453" Type="http://schemas.openxmlformats.org/officeDocument/2006/relationships/hyperlink" Target="file:///\\192.168.0.56\uaci\edwin_ortez\A&#209;O%202023\DOCUMENTOS%20DE%20COMPRAS%202023\DOCUMENTOS%20POR%20UNIDAD\UNIDAD%20AGROPECUARIA\2DO%20TRIMESTRE\3617-VILLAVAR%20S.A%20DE%20C.V-$3135.30-$AGROPECUARIA_Censurado.pdf" TargetMode="External"/><Relationship Id="rId660" Type="http://schemas.openxmlformats.org/officeDocument/2006/relationships/hyperlink" Target="file:///\\192.168.0.56\uaci\edwin_ortez\A&#209;O%202023\DOCUMENTOS%20DE%20COMPRAS%202023\DOCUMENTOS%20POR%20UNIDAD\PROYECCION%20SOCIAL\2DO%20TRIMESTRE\3723-SUSANA%20MARLYN%20JACOBO-$120.00-PROYECCION%20SOCIAL_Censurado.pdf" TargetMode="External"/><Relationship Id="rId898" Type="http://schemas.openxmlformats.org/officeDocument/2006/relationships/hyperlink" Target="file:///\\192.168.0.56\uaci\edwin_ortez\A&#209;O%202023\DOCUMENTOS%20DE%20COMPRAS%202023\DOCUMENTOS%20POR%20UNIDAD\SERVICIOS%20MUNICIPALES\3ER%20TRIMESTRE\4342-JOSE%20SALVADOR%20GUEVARA-$157.50-SERVICIOS%20MUNICIPALES_Censurado.pdf" TargetMode="External"/><Relationship Id="rId1083" Type="http://schemas.openxmlformats.org/officeDocument/2006/relationships/hyperlink" Target="file:///\\192.168.0.56\uaci\edwin_ortez\A&#209;O%202023\DOCUMENTOS%20DE%20COMPRAS%202023\DOCUMENTOS%20POR%20UNIDAD\DEPORTES%202023\3ER%20TRIMESTRE\0763-ZONIA%20MARIBEL%20MARTINEZ%20NU&#209;EZ-$1278.20-DEPORTES_Censurado.pdf" TargetMode="External"/><Relationship Id="rId1290" Type="http://schemas.openxmlformats.org/officeDocument/2006/relationships/hyperlink" Target="file:///\\192.168.0.56\uaci\edwin_ortez\A&#209;O%202023\DOCUMENTOS%20DE%20COMPRAS%202023\DOCUMENTOS%20POR%20UNIDAD\DESPACHO%20MUNICIPAL\3ER%20TRIMESTRE\4783-CTE%20TELECOM%20S.A%20DE%20C.V-$951.03-DESPAHO.pdf" TargetMode="External"/><Relationship Id="rId1304" Type="http://schemas.openxmlformats.org/officeDocument/2006/relationships/hyperlink" Target="file:///\\192.168.0.56\uaci\edwin_ortez\A&#209;O%202023\DOCUMENTOS%20DE%20COMPRAS%202023\DOCUMENTOS%20POR%20UNIDAD\SERVICIOS%20MUNICIPALES\3ER%20TRIMESTRE\4766-ERA%20S.A%20DE%20C.V-$90.00-SERVICIOS%20GENERALES_Censurado.pdf" TargetMode="External"/><Relationship Id="rId106" Type="http://schemas.openxmlformats.org/officeDocument/2006/relationships/hyperlink" Target="file:///\\192.168.0.56\uaci\edwin_ortez\A&#209;O%202023\DOCUMENTOS%20DE%20COMPRAS%202023\DOCUMENTOS%20POR%20UNIDAD\ALUMBRADO%20PUBLICO\1%20ER%20TRIMESTRE\3198-GRUPO%20MEW%20S.A%20DE%20C.V%20-$912.00-ALUMBRADO%20PUBLICO_Censurado.pdf" TargetMode="External"/><Relationship Id="rId313" Type="http://schemas.openxmlformats.org/officeDocument/2006/relationships/hyperlink" Target="file:///\\192.168.0.56\uaci\edwin_ortez\A&#209;O%202023\DOCUMENTOS%20DE%20COMPRAS%202023\DOCUMENTOS%20POR%20UNIDAD\PROYECCION%20SOCIAL\1%20ER%20TRIMESTRE\3460-JOSE%20RUTILIO%20ALEMAN%20VASQUEZ-$279.00-PROYECCION%20SOCIAL_Censurado.pdf" TargetMode="External"/><Relationship Id="rId758" Type="http://schemas.openxmlformats.org/officeDocument/2006/relationships/hyperlink" Target="file:///\\192.168.0.56\uaci\edwin_ortez\A&#209;O%202023\DOCUMENTOS%20DE%20COMPRAS%202023\DOCUMENTOS%20POR%20UNIDAD\UATM\2DO%20TRIMESTRE\4111-MARIA%20FRANCISCA%20HERNANDEZ%20DE%20CASTRO-$62.45-UATM_Censurado.pdf" TargetMode="External"/><Relationship Id="rId965" Type="http://schemas.openxmlformats.org/officeDocument/2006/relationships/hyperlink" Target="file:///\\192.168.0.56\uaci\edwin_ortez\A&#209;O%202023\DOCUMENTOS%20DE%20COMPRAS%202023\DOCUMENTOS%20POR%20UNIDAD\PROYECCION%20SOCIAL\3ER%20TRIMESTRE\4480-IRIS%20JACQUELINE%20PALMA%20CARTAGENA-$166.75-PROYECCION%20SOCIAL_Censurado.pdf" TargetMode="External"/><Relationship Id="rId1150" Type="http://schemas.openxmlformats.org/officeDocument/2006/relationships/hyperlink" Target="file:///\\192.168.0.56\uaci\edwin_ortez\A&#209;O%202023\DOCUMENTOS%20DE%20COMPRAS%202023\DOCUMENTOS%20POR%20UNIDAD\SERVICIOS%20MUNICIPALES\3ER%20TRIMESTRE\4608-ELMER%20VLADIMIR%20PALACIOS%20ZAMORA-SERVICIOS%20GENERALES_Censurado.pdf" TargetMode="External"/><Relationship Id="rId10" Type="http://schemas.openxmlformats.org/officeDocument/2006/relationships/hyperlink" Target="file:///\\192.168.0.56\uaci\edwin_ortez\A&#209;O%202023\DOCUMENTOS%20DE%20COMPRAS%202023\DOCUMENTOS%20POR%20UNIDAD\ALUMBRADO%20PUBLICO\1%20ER%20TRIMESTRE\3099-SANTOS%20MURCIA%20SIBRIAN-$59.50-ALUMBRADO%20PUBLICO_Censurado.pdf" TargetMode="External"/><Relationship Id="rId94" Type="http://schemas.openxmlformats.org/officeDocument/2006/relationships/hyperlink" Target="file:///\\192.168.0.56\uaci\edwin_ortez\A&#209;O%202023\DOCUMENTOS%20DE%20COMPRAS%202023\DOCUMENTOS%20POR%20UNIDAD\PROYECCION%20SOCIAL\1%20ER%20TRIMESTRE\3178-MAYRA%20IVONNY%20HERNANDEZ%20ZELAYA-$56.00-PROYECCION%20SOCIAL_Censurado.pdf" TargetMode="External"/><Relationship Id="rId397" Type="http://schemas.openxmlformats.org/officeDocument/2006/relationships/hyperlink" Target="file:///\\192.168.0.56\uaci\edwin_ortez\A&#209;O%202023\DOCUMENTOS%20DE%20COMPRAS%202023\DOCUMENTOS%20POR%20UNIDAD\GERENCIA%20GENERAL\2DO%20TRIMESTRE\3675-CRISTIANA%20ESPERANZA%20LEMUS%20QUINTANILLA-$60.75-GERENCIA%20GENERAL_Censurado.pdf" TargetMode="External"/><Relationship Id="rId520" Type="http://schemas.openxmlformats.org/officeDocument/2006/relationships/hyperlink" Target="file:///\\192.168.0.56\uaci\edwin_ortez\A&#209;O%202023\DOCUMENTOS%20DE%20COMPRAS%202023\DOCUMENTOS%20POR%20UNIDAD\PROYECCION%20SOCIAL\2DO%20TRIMESTRE\3892-IRIS%20MARICELA%20MEJIA%20DE%20VILLALOVO-$270.00-PROYECCION%20SOCIAL_Censurado.pdf" TargetMode="External"/><Relationship Id="rId618" Type="http://schemas.openxmlformats.org/officeDocument/2006/relationships/hyperlink" Target="file:///\\192.168.0.56\uaci\edwin_ortez\A&#209;O%202023\DOCUMENTOS%20DE%20COMPRAS%202023\DOCUMENTOS%20POR%20UNIDAD\PROYECTOS\2DO%20TRIMESTRE\3804-MARTIN%20GILBERTO%20FLORES%20VELASQUEZ-$785.00-PROYECTOS_Censurado.pdf" TargetMode="External"/><Relationship Id="rId825" Type="http://schemas.openxmlformats.org/officeDocument/2006/relationships/hyperlink" Target="file:///\\192.168.0.56\uaci\edwin_ortez\A&#209;O%202023\DOCUMENTOS%20DE%20COMPRAS%202023\DOCUMENTOS%20POR%20UNIDAD\SERVICIOS%20MUNICIPALES\3ER%20TRIMESTRE\4250-INVERSIONES%20MAVERICK%20S.A.%20DE%20C.V.-$76.70-SERVICIOS%20MUNICIPALES_Censurado.pdf" TargetMode="External"/><Relationship Id="rId1248" Type="http://schemas.openxmlformats.org/officeDocument/2006/relationships/hyperlink" Target="file:///\\192.168.0.56\uaci\edwin_ortez\A&#209;O%202023\DOCUMENTOS%20DE%20COMPRAS%202023\DOCUMENTOS%20POR%20UNIDAD\DEPORTES%202023\3ER%20TRIMESTRE\809-ELENA%20DEL%20CARMEN%20ESCOBAR%20DE%20GALAN-$35.00-DEPORTES_Censurado.pdf" TargetMode="External"/><Relationship Id="rId257" Type="http://schemas.openxmlformats.org/officeDocument/2006/relationships/hyperlink" Target="file:///\\192.168.0.56\uaci\edwin_ortez\A&#209;O%202023\DOCUMENTOS%20DE%20COMPRAS%202023\DOCUMENTOS%20POR%20UNIDAD\COMUNICACIONES\1%20ER%20TRIMESTRE\3409-CORPORACION%20RENACER%20ECLESIAL%20DE%20EL%20SALVADOR%20S.A%20DE%20C.V-$150-COMUNICACIONES_Censurado.pdf" TargetMode="External"/><Relationship Id="rId464" Type="http://schemas.openxmlformats.org/officeDocument/2006/relationships/hyperlink" Target="file:///\\192.168.0.56\uaci\edwin_ortez\A&#209;O%202023\DOCUMENTOS%20DE%20COMPRAS%202023\DOCUMENTOS%20POR%20UNIDAD\GERENCIA%20GENERAL\2DO%20TRIMESTRE\3729-MARIA%20DE%20LOS%20ANGELES%20SANCHEZ%20LOPEZ-$100.00-GERENCIA%20GENERAL_Censurado.pdf" TargetMode="External"/><Relationship Id="rId1010" Type="http://schemas.openxmlformats.org/officeDocument/2006/relationships/hyperlink" Target="file:///\\192.168.0.56\uaci\edwin_ortez\A&#209;O%202023\DOCUMENTOS%20DE%20COMPRAS%202023\DOCUMENTOS%20POR%20UNIDAD\DESPACHO%20MUNICIPAL\3ER%20TRIMESTRE\4525-CTE%20TELECOM%20PERSONAL%20S.A.%20DE%20C.V.-$951.03-DESPACHO_Censurado.pdf" TargetMode="External"/><Relationship Id="rId1094" Type="http://schemas.openxmlformats.org/officeDocument/2006/relationships/hyperlink" Target="file:///\\192.168.0.56\uaci\edwin_ortez\A&#209;O%202023\DOCUMENTOS%20DE%20COMPRAS%202023\DOCUMENTOS%20POR%20UNIDAD\DEPORTES%202023\3ER%20TRIMESTRE\0775-HECTOR%20DANIEL%20ALFARO%20MELGAR-$100.00-DEPORTES_Censurado.pdf" TargetMode="External"/><Relationship Id="rId1108" Type="http://schemas.openxmlformats.org/officeDocument/2006/relationships/hyperlink" Target="file:///\\192.168.0.56\uaci\edwin_ortez\A&#209;O%202023\DOCUMENTOS%20DE%20COMPRAS%202023\DOCUMENTOS%20POR%20UNIDAD\DESPACHO%20MUNICIPAL\3ER%20TRIMESTRE\4571-CALTEC%20S.A%20DE%20C.V-$225.OO-DESPACHO_Censurado.pdf" TargetMode="External"/><Relationship Id="rId1315" Type="http://schemas.openxmlformats.org/officeDocument/2006/relationships/hyperlink" Target="file:///\\192.168.0.56\uaci\edwin_ortez\A&#209;O%202023\DOCUMENTOS%20DE%20COMPRAS%202023\DOCUMENTOS%20POR%20UNIDAD\GDEL\3ER%20TRIMESTRE\4796-LUIS%20ALONSO%20RIVERA%20CEDILLOS-$2300.00-GDEL_Censurado.pdf" TargetMode="External"/><Relationship Id="rId117" Type="http://schemas.openxmlformats.org/officeDocument/2006/relationships/hyperlink" Target="file:///\\192.168.0.56\uaci\edwin_ortez\A&#209;O%202023\DOCUMENTOS%20DE%20COMPRAS%202023\DOCUMENTOS%20POR%20UNIDAD\SERVICIOS%20MUNICIPALES\1%20ER%20TRIMESTRE\3227-INVERSIONES%20MAVERICK%20S.A%20DE%20C.V%20-$20.20-SERVICIOS%20MUNICIPALES_Censurado.pdf" TargetMode="External"/><Relationship Id="rId671" Type="http://schemas.openxmlformats.org/officeDocument/2006/relationships/hyperlink" Target="file:///\\192.168.0.56\uaci\edwin_ortez\A&#209;O%202023\DOCUMENTOS%20DE%20COMPRAS%202023\DOCUMENTOS%20POR%20UNIDAD\PROYECCION%20SOCIAL\2DO%20TRIMESTRE\3951-DENNYS%20ULISES%20RODRIGUEZ%20GALLARDO-$2887.78-PROYECCION%20SOCIAL_Censurado.pdf" TargetMode="External"/><Relationship Id="rId769" Type="http://schemas.openxmlformats.org/officeDocument/2006/relationships/hyperlink" Target="file:///\\192.168.0.56\uaci\edwin_ortez\A&#209;O%202023\DOCUMENTOS%20DE%20COMPRAS%202023\DOCUMENTOS%20POR%20UNIDAD\DESPACHO%20MUNICIPAL\2DO%20TRIMESTRE\4099-DIHARE%20S.A%20DE%20C.V-$24.00-DESPACHO%20MUNICIPAL_Censurado.pdf" TargetMode="External"/><Relationship Id="rId976" Type="http://schemas.openxmlformats.org/officeDocument/2006/relationships/hyperlink" Target="file:///\\192.168.0.56\uaci\edwin_ortez\A&#209;O%202023\DOCUMENTOS%20DE%20COMPRAS%202023\DOCUMENTOS%20POR%20UNIDAD\ADMINISTRADOR%20DE%20AGUA%20POTABLE\3ER%20TRIMESTRE\4297-ZONIA%20MARIBEL%20MARTINEZ%20NU&#209;EZ-$32.75-PROYECTO%20DE%20AGUA_Censurado.pdf" TargetMode="External"/><Relationship Id="rId324" Type="http://schemas.openxmlformats.org/officeDocument/2006/relationships/hyperlink" Target="file:///\\192.168.0.56\uaci\edwin_ortez\A&#209;O%202023\DOCUMENTOS%20DE%20COMPRAS%202023\DOCUMENTOS%20POR%20UNIDAD\SERVICIOS%20MUNICIPALES\1%20ER%20TRIMESTRE\3455-PRO%20NOBIS%20S.A%20DE%20C.V-$19221.01-SERVICIOS%20MUNICIPALES_Censurado.pdf" TargetMode="External"/><Relationship Id="rId531" Type="http://schemas.openxmlformats.org/officeDocument/2006/relationships/hyperlink" Target="file:///\\192.168.0.56\uaci\edwin_ortez\A&#209;O%202023\DOCUMENTOS%20DE%20COMPRAS%202023\DOCUMENTOS%20POR%20UNIDAD\SERVICIOS%20MUNICIPALES\2DO%20TRIMESTRE\3903-MARIA%20FRANCISCA%20HERNANDEZ%20DE%20CASTRO-$300.00-SERVICIOS%20MUNICIPALES_Censurado.pdf" TargetMode="External"/><Relationship Id="rId629" Type="http://schemas.openxmlformats.org/officeDocument/2006/relationships/hyperlink" Target="file:///\\192.168.0.56\uaci\edwin_ortez\A&#209;O%202023\DOCUMENTOS%20DE%20COMPRAS%202023\DOCUMENTOS%20POR%20UNIDAD\ALUMBRADO%20PUBLICO\2DO%20TRIMESTRE\3922-SANTOS%20MURCIA%20SIBRIAN%20-$234.85-ALUMBRADO%20PUBLICO_Censurado.pdf" TargetMode="External"/><Relationship Id="rId1161" Type="http://schemas.openxmlformats.org/officeDocument/2006/relationships/hyperlink" Target="file:///\\192.168.0.56\uaci\edwin_ortez\A&#209;O%202023\DOCUMENTOS%20DE%20COMPRAS%202023\DOCUMENTOS%20POR%20UNIDAD\SERVICIOS%20MUNICIPALES\3ER%20TRIMESTRE\4615-COMPA&#209;IA%20GENERAL%20DE%20EQUIPOS%20S.A%20DE%20C.V-$1,096.10-SERVICIOS%20GENERALES_Censurado.pdf" TargetMode="External"/><Relationship Id="rId1259" Type="http://schemas.openxmlformats.org/officeDocument/2006/relationships/hyperlink" Target="file:///\\192.168.0.56\uaci\edwin_ortez\A&#209;O%202023\DOCUMENTOS%20DE%20COMPRAS%202023\DOCUMENTOS%20POR%20UNIDAD\PROYECCION%20SOCIAL\3ER%20TRIMESTRE\4733-MARIA%20FRANCISCA%20HERNNADEZ%20DE%20CASTRO-$2,500.00-PROYECCION%20SOCIAL_Censurado.pdf" TargetMode="External"/><Relationship Id="rId836" Type="http://schemas.openxmlformats.org/officeDocument/2006/relationships/hyperlink" Target="file:///\\192.168.0.56\uaci\edwin_ortez\A&#209;O%202023\DOCUMENTOS%20DE%20COMPRAS%202023\DOCUMENTOS%20POR%20UNIDAD\MEDIO%20AMBIENTE\3ER%20TRIMESTRE\4274-ELMER%20VLADIMIR%20PALACIOS%20ZAMORA-$85.00-MEDIO%20AMBIENTE_Censurado.pdf" TargetMode="External"/><Relationship Id="rId1021" Type="http://schemas.openxmlformats.org/officeDocument/2006/relationships/hyperlink" Target="file:///\\192.168.0.56\uaci\edwin_ortez\A&#209;O%202023\DOCUMENTOS%20DE%20COMPRAS%202023\DOCUMENTOS%20POR%20UNIDAD\SERVICIOS%20MUNICIPALES\3ER%20TRIMESTRE\4497-JUAN%20CARLOS%20NU&#209;EZ%20LEON-$120.00-SERVICIOS%20GENERALES_Censurado.pdf" TargetMode="External"/><Relationship Id="rId1119" Type="http://schemas.openxmlformats.org/officeDocument/2006/relationships/hyperlink" Target="file:///\\192.168.0.56\uaci\edwin_ortez\A&#209;O%202023\DOCUMENTOS%20DE%20COMPRAS%202023\DOCUMENTOS%20POR%20UNIDAD\DESPACHO%20MUNICIPAL\3ER%20TRIMESTRE\4570-MARIA%20DE%20LOS%20ANGELES%20SANCHEZ%20LOPEZ-214.00-DESPACHO_Censurado.pdf" TargetMode="External"/><Relationship Id="rId903" Type="http://schemas.openxmlformats.org/officeDocument/2006/relationships/hyperlink" Target="file:///\\192.168.0.56\uaci\edwin_ortez\A&#209;O%202023\DOCUMENTOS%20DE%20COMPRAS%202023\DOCUMENTOS%20POR%20UNIDAD\ALUMBRADO%20PUBLICO\3ER%20TRIMESTRE\4344-SANTOS%20MURCIA%20SIBRIAN-$316.05-ALUMBRADO%20PUBLICO_Censurado.pdf" TargetMode="External"/><Relationship Id="rId32" Type="http://schemas.openxmlformats.org/officeDocument/2006/relationships/hyperlink" Target="file:///\\192.168.0.56\uaci\edwin_ortez\A&#209;O%202023\DOCUMENTOS%20DE%20COMPRAS%202023\DOCUMENTOS%20POR%20UNIDAD\ADMINISTRADOR%20DE%20AGUA%20POTABLE\1ER%20TRIMESTRE\3144-SANTOS%20MURCIA%20SIBRIN-$125.50-AGUA%20POTABLE.pdf" TargetMode="External"/><Relationship Id="rId181" Type="http://schemas.openxmlformats.org/officeDocument/2006/relationships/hyperlink" Target="file:///\\192.168.0.56\uaci\edwin_ortez\A&#209;O%202023\DOCUMENTOS%20DE%20COMPRAS%202023\DOCUMENTOS%20POR%20UNIDAD\PROYECCION%20SOCIAL\1%20ER%20TRIMESTRE\3223-GABRIELA%20ISAMAR%20VIDEZ%20-$115.00-PROYECCION%20SOCIAL_Censurado.pdf" TargetMode="External"/><Relationship Id="rId279" Type="http://schemas.openxmlformats.org/officeDocument/2006/relationships/hyperlink" Target="file:///\\192.168.0.56\uaci\edwin_ortez\A&#209;O%202023\DOCUMENTOS%20DE%20COMPRAS%202023\DOCUMENTOS%20POR%20UNIDAD\SERVICIOS%20MUNICIPALES\1%20ER%20TRIMESTRE\3493-ROBERTO%20ATILIO%20RIVAS%20LOPEZ%20-$1025.00-SERVICIOS%20MUNICIPALES_Censurado.pdf" TargetMode="External"/><Relationship Id="rId486" Type="http://schemas.openxmlformats.org/officeDocument/2006/relationships/hyperlink" Target="file:///\\192.168.0.56\uaci\edwin_ortez\A&#209;O%202023\DOCUMENTOS%20DE%20COMPRAS%202023\DOCUMENTOS%20POR%20UNIDAD\SERVICIOS%20MUNICIPALES\2DO%20TRIMESTRE\3738-ZONIA%20MARIBEL%20MARTINEZ%20NU&#209;EZ-$97.80-SERVICIOS%20MUNICIPALES_Censurado.pdf" TargetMode="External"/><Relationship Id="rId693" Type="http://schemas.openxmlformats.org/officeDocument/2006/relationships/hyperlink" Target="file:///\\192.168.0.56\uaci\edwin_ortez\A&#209;O%202023\DOCUMENTOS%20DE%20COMPRAS%202023\DOCUMENTOS%20POR%20UNIDAD\SERVICIOS%20MUNICIPALES\2DO%20TRIMESTRE\3966-ELMER%20VLADIMIR%20PALACIOS%20ZAMORA-$860.00-SERVICIOS%20MUNICIPALE_Censurado.pdf" TargetMode="External"/><Relationship Id="rId139" Type="http://schemas.openxmlformats.org/officeDocument/2006/relationships/hyperlink" Target="file:///\\192.168.0.56\uaci\edwin_ortez\A&#209;O%202023\DOCUMENTOS%20DE%20COMPRAS%202023\DOCUMENTOS%20POR%20UNIDAD\PROYECTOS\1%20ER%20TRIMESTRE\3267-FREDI%20EDGARDO%20LOPEZ%20DELGADO%20-$719.65-PROYECTOS_Censurado.pdf" TargetMode="External"/><Relationship Id="rId346" Type="http://schemas.openxmlformats.org/officeDocument/2006/relationships/hyperlink" Target="file:///\\192.168.0.56\uaci\edwin_ortez\A&#209;O%202023\DOCUMENTOS%20DE%20COMPRAS%202023\DOCUMENTOS%20POR%20UNIDAD\SERVICIOS%20MUNICIPALES\1%20ER%20TRIMESTRE\3514-DIHARE%20S.A%20DE%20C.V-$3650.00-SERVICIOS%20MUNICIPALES_Censurado.pdf" TargetMode="External"/><Relationship Id="rId553" Type="http://schemas.openxmlformats.org/officeDocument/2006/relationships/hyperlink" Target="file:///\\192.168.0.56\uaci\edwin_ortez\A&#209;O%202023\DOCUMENTOS%20DE%20COMPRAS%202023\DOCUMENTOS%20POR%20UNIDAD\SERVICIOS%20MUNICIPALES\2DO%20TRIMESTRE\3841-JUAN%20CARLOS%20NU&#209;EZ%20LEON-$900.00-SERVICIOS%20MUNICIPALES_Censurado.pdf" TargetMode="External"/><Relationship Id="rId760" Type="http://schemas.openxmlformats.org/officeDocument/2006/relationships/hyperlink" Target="file:///\\192.168.0.56\uaci\edwin_ortez\A&#209;O%202023\DOCUMENTOS%20DE%20COMPRAS%202023\DOCUMENTOS%20POR%20UNIDAD\SERVICIOS%20MUNICIPALES\2DO%20TRIMESTRE\4037-INVERSIONES%20MAVERICK%20S.A%20DE%20C.V-$33.88-SERVICIOS%20GENERALES_Censurado.pdf" TargetMode="External"/><Relationship Id="rId998" Type="http://schemas.openxmlformats.org/officeDocument/2006/relationships/hyperlink" Target="file:///\\192.168.0.56\uaci\edwin_ortez\A&#209;O%202023\DOCUMENTOS%20DE%20COMPRAS%202023\DOCUMENTOS%20POR%20UNIDAD\ALUMBRADO%20PUBLICO\3ER%20TRIMESTRE\4416-ZONIA%20MARIBEL%20ERAZO%20DE%20GUARDADO-$99.30-ALUMBRADO%20PUBLICO_Censurado.pdf" TargetMode="External"/><Relationship Id="rId1183" Type="http://schemas.openxmlformats.org/officeDocument/2006/relationships/hyperlink" Target="file:///\\192.168.0.56\uaci\edwin_ortez\A&#209;O%202023\DOCUMENTOS%20DE%20COMPRAS%202023\DOCUMENTOS%20POR%20UNIDAD\PROYECCION%20SOCIAL\3ER%20TRIMESTRE\4651-FUNERALES%20GUARDADO%20S.A%20DE%20C.V-$125..00-PROYECCION%20SOCIAL_Censurado.pdf" TargetMode="External"/><Relationship Id="rId206" Type="http://schemas.openxmlformats.org/officeDocument/2006/relationships/hyperlink" Target="file:///\\192.168.0.56\uaci\edwin_ortez\A&#209;O%202023\DOCUMENTOS%20DE%20COMPRAS%202023\DOCUMENTOS%20POR%20UNIDAD\PROYECCION%20SOCIAL\1%20ER%20TRIMESTRE\3300-FUNES%20HARTMANN%20S.A%20DE%20CV-$675.00-PROYECCION%20SOCIAL_Censurado.pdf" TargetMode="External"/><Relationship Id="rId413" Type="http://schemas.openxmlformats.org/officeDocument/2006/relationships/hyperlink" Target="file:///\\192.168.0.56\uaci\edwin_ortez\A&#209;O%202023\DOCUMENTOS%20DE%20COMPRAS%202023\DOCUMENTOS%20POR%20UNIDAD\SERVICIOS%20MUNICIPALES\2DO%20TRIMESTRE\3610-ELMER%20VLADIMIR%20PALACIOS%20ZAMORA-$390.00-SERVICIOS%20MUNICIPALES_Censurado.pdf" TargetMode="External"/><Relationship Id="rId858" Type="http://schemas.openxmlformats.org/officeDocument/2006/relationships/hyperlink" Target="file:///\\192.168.0.56\uaci\edwin_ortez\A&#209;O%202023\DOCUMENTOS%20DE%20COMPRAS%202023\DOCUMENTOS%20POR%20UNIDAD\DEPORTES%202023\3ER%20TRIMESTRE\0520-ZONIA%20MARIBEL%20MARTINEZ%20NU&#209;EZ-$333.25-DEPORTES_Censurado.pdf" TargetMode="External"/><Relationship Id="rId1043" Type="http://schemas.openxmlformats.org/officeDocument/2006/relationships/hyperlink" Target="file:///\\192.168.0.56\uaci\edwin_ortez\A&#209;O%202023\DOCUMENTOS%20DE%20COMPRAS%202023\DOCUMENTOS%20POR%20UNIDAD\DEPORTES%202023\3ER%20TRIMESTRE\0760-SANTOS%20MURCIA%20SIBRIAN-$57.55-DEPORTES_Censurado.pdf" TargetMode="External"/><Relationship Id="rId620" Type="http://schemas.openxmlformats.org/officeDocument/2006/relationships/hyperlink" Target="file:///\\192.168.0.56\uaci\edwin_ortez\A&#209;O%202023\DOCUMENTOS%20DE%20COMPRAS%202023\DOCUMENTOS%20POR%20UNIDAD\PROYECCION%20SOCIAL\2DO%20TRIMESTRE\3913-MARIA%20FRANCISCA%20HERNANDEZ%20DE%20CASTRO-$35.00-PROYECCION%20SOCIA_Censurado.pdf" TargetMode="External"/><Relationship Id="rId718" Type="http://schemas.openxmlformats.org/officeDocument/2006/relationships/hyperlink" Target="file:///\\192.168.0.56\uaci\edwin_ortez\A&#209;O%202023\DOCUMENTOS%20DE%20COMPRAS%202023\DOCUMENTOS%20POR%20UNIDAD\ADMINISTRADOR%20DE%20AGUA%20POTABLE\2DO%20TRIMESTRE\3833-SANTOS%20MURCIA%20SIBRIAN-$276.50-AGUA%20POTABLE_Censurado.pdf" TargetMode="External"/><Relationship Id="rId925" Type="http://schemas.openxmlformats.org/officeDocument/2006/relationships/hyperlink" Target="file:///\\192.168.0.56\uaci\edwin_ortez\A&#209;O%202023\DOCUMENTOS%20DE%20COMPRAS%202023\DOCUMENTOS%20POR%20UNIDAD\PROYECCION%20SOCIAL\3ER%20TRIMESTRE\4316-MAYRA%20IVONNY%20HERNANDEZ%20ZELAYA-$56.00-PROYECCION%20SOCIAL_Censurado.pdf" TargetMode="External"/><Relationship Id="rId1250" Type="http://schemas.openxmlformats.org/officeDocument/2006/relationships/hyperlink" Target="file:///\\192.168.0.56\uaci\edwin_ortez\A&#209;O%202023\DOCUMENTOS%20DE%20COMPRAS%202023\DOCUMENTOS%20POR%20UNIDAD\DEPORTES%202023\3ER%20TRIMESTRE\0812-RIGOBERTO%20HERNANDEZ-$389.00-DEPORTES_Censurado.pdf" TargetMode="External"/><Relationship Id="rId1110" Type="http://schemas.openxmlformats.org/officeDocument/2006/relationships/hyperlink" Target="file:///\\192.168.0.56\uaci\edwin_ortez\A&#209;O%202023\DOCUMENTOS%20DE%20COMPRAS%202023\DOCUMENTOS%20POR%20UNIDAD\DESPACHO%20MUNICIPAL\3ER%20TRIMESTRE\4481-CALTEC%20S.A%20DE%20C.V-$73.45-DESPACHO_Censurado.pdf" TargetMode="External"/><Relationship Id="rId1208" Type="http://schemas.openxmlformats.org/officeDocument/2006/relationships/hyperlink" Target="file:///\\192.168.0.56\uaci\edwin_ortez\A&#209;O%202023\DOCUMENTOS%20DE%20COMPRAS%202023\DOCUMENTOS%20POR%20UNIDAD\PROYECCION%20SOCIAL\3ER%20TRIMESTRE\4659-IRIS%20JACQUELINE%20PALMA%20CARTAGENA-$172.50-PROYECCION%20SOCIAL_Censurado.pdf" TargetMode="External"/><Relationship Id="rId54" Type="http://schemas.openxmlformats.org/officeDocument/2006/relationships/hyperlink" Target="file:///\\192.168.0.56\uaci\edwin_ortez\A&#209;O%202023\DOCUMENTOS%20DE%20COMPRAS%202023\DOCUMENTOS%20POR%20UNIDAD\SERVICIOS%20MUNICIPALES\1%20ER%20TRIMESTRE\3049-JUAN%20CARLOS%20NU&#209;EZ%20LEON-$550.00-SERVICIOS%20MUNICIPALES_Censurado.pdf" TargetMode="External"/><Relationship Id="rId270" Type="http://schemas.openxmlformats.org/officeDocument/2006/relationships/hyperlink" Target="file:///\\192.168.0.56\uaci\edwin_ortez\A&#209;O%202023\DOCUMENTOS%20DE%20COMPRAS%202023\DOCUMENTOS%20POR%20UNIDAD\SERVICIOS%20MUNICIPALES\1%20ER%20TRIMESTRE\3495-ROBERTO%20ATILIO%20RIVAS%20LOPEZ-$380.00-SERVICIOS%20MUNICIPALES_Censurado.pdf" TargetMode="External"/><Relationship Id="rId130" Type="http://schemas.openxmlformats.org/officeDocument/2006/relationships/hyperlink" Target="file:///\\192.168.0.56\uaci\edwin_ortez\A&#209;O%202023\DOCUMENTOS%20DE%20COMPRAS%202023\DOCUMENTOS%20POR%20UNIDAD\PROYECCION%20SOCIAL\1%20ER%20TRIMESTRE\3239-FUNERALES%20GUARDADO%20S.A%20DE%20C.V%20-$200.00-PROYECCION%20SOCIAL%20_Censurado.pdf" TargetMode="External"/><Relationship Id="rId368" Type="http://schemas.openxmlformats.org/officeDocument/2006/relationships/hyperlink" Target="file:///\\192.168.0.56\uaci\edwin_ortez\A&#209;O%202023\DOCUMENTOS%20DE%20COMPRAS%202023\DOCUMENTOS%20POR%20UNIDAD\SERVICIOS%20MUNICIPALES\1%20ER%20TRIMESTRE\3566-ROBERTO%20ATILIO%20RIVAS%20LOPEZ%20-$142.50-SERVICIOS%20MUNICIPALES_Censurado.pdf" TargetMode="External"/><Relationship Id="rId575" Type="http://schemas.openxmlformats.org/officeDocument/2006/relationships/hyperlink" Target="file:///\\192.168.0.56\uaci\edwin_ortez\A&#209;O%202023\DOCUMENTOS%20DE%20COMPRAS%202023\DOCUMENTOS%20POR%20UNIDAD\GERENCIA%20GENERAL\2DO%20TRIMESTRE\3819-JULIO%20ANTONIO%20QUINTANILLA%20CARCAMO-$125.00-GERENCIA%20GENERAL_Censurado.pdf" TargetMode="External"/><Relationship Id="rId782" Type="http://schemas.openxmlformats.org/officeDocument/2006/relationships/hyperlink" Target="file:///\\192.168.0.56\uaci\edwin_ortez\A&#209;O%202023\DOCUMENTOS%20DE%20COMPRAS%202023\DOCUMENTOS%20POR%20UNIDAD\SERVICIOS%20MUNICIPALES\2DO%20TRIMESTRE\4039-ELMER%20VLADIMIR%20PALACIOS%20ZAMORA-$165.00-SERVICIOS%20GENERALES_Censurado.pdf" TargetMode="External"/><Relationship Id="rId228" Type="http://schemas.openxmlformats.org/officeDocument/2006/relationships/hyperlink" Target="file:///\\192.168.0.56\uaci\edwin_ortez\A&#209;O%202023\DOCUMENTOS%20DE%20COMPRAS%202023\DOCUMENTOS%20POR%20UNIDAD\MEDIO%20AMBIENTE\1%20ER%20TRIMESTRE\3351-JOSE%20SALVADOR%20GUEVARA%20-$15.00-MEDIO%20AMBIENTE_Censurado.pdf" TargetMode="External"/><Relationship Id="rId435" Type="http://schemas.openxmlformats.org/officeDocument/2006/relationships/hyperlink" Target="file:///\\192.168.0.56\uaci\edwin_ortez\A&#209;O%202023\DOCUMENTOS%20DE%20COMPRAS%202023\DOCUMENTOS%20POR%20UNIDAD\PRIMERA%20INFANCIA%20SI&#209;EZ%20Y%20ADOLESCENCIA\2DO%20TRIMESTRE\3768-MARIA%20FRANCISCA%20HERNANDEZ%20DE%20CASTRO-$899.50-PRIMERA%20INFANCIA%20NI&#209;EZ%20Y%20ADOLESCENCIA_Censurado.pdf" TargetMode="External"/><Relationship Id="rId642" Type="http://schemas.openxmlformats.org/officeDocument/2006/relationships/hyperlink" Target="file:///\\192.168.0.56\uaci\edwin_ortez\A&#209;O%202023\DOCUMENTOS%20DE%20COMPRAS%202023\DOCUMENTOS%20POR%20UNIDAD\PROYECCION%20SOCIAL\2DO%20TRIMESTRE\3887-MAYRA%20IVONNY%20HERNANDEZ%20ZELAYA-$56.00-PROYECCION%20SOCIAL_Censurado.pdf" TargetMode="External"/><Relationship Id="rId1065" Type="http://schemas.openxmlformats.org/officeDocument/2006/relationships/hyperlink" Target="file:///\\192.168.0.56\uaci\edwin_ortez\A&#209;O%202023\DOCUMENTOS%20DE%20COMPRAS%202023\DOCUMENTOS%20POR%20UNIDAD\PRIMERA%20INFANCIA%20NI&#209;EZ%20Y%20ADOLESCENCIA\3ER%20TRIMESTRE\4537-CARLOS%20ANIBAL%20LOPEZ%20VILLALOBOS-$50.00-PRIMERIA%20INFANCIA%20NI&#209;EZ%20Y%20ADOLECENCIA_Censurado.pdf" TargetMode="External"/><Relationship Id="rId1272" Type="http://schemas.openxmlformats.org/officeDocument/2006/relationships/hyperlink" Target="file:///\\192.168.0.56\uaci\edwin_ortez\A&#209;O%202023\DOCUMENTOS%20DE%20COMPRAS%202023\DOCUMENTOS%20POR%20UNIDAD\PROYECCION%20SOCIAL\3ER%20TRIMESTRE\4731-BERTA%20%20ALICIA%20SERRANO%20DELGADO-$28.50-PROYECCION%20SOCIAL_Censurado.pdf" TargetMode="External"/><Relationship Id="rId502" Type="http://schemas.openxmlformats.org/officeDocument/2006/relationships/hyperlink" Target="file:///\\192.168.0.56\uaci\edwin_ortez\A&#209;O%202023\DOCUMENTOS%20DE%20COMPRAS%202023\DOCUMENTOS%20POR%20UNIDAD\SERVICIOS%20MUNICIPALES\2DO%20TRIMESTRE\3700-ELMER%20VLADIMIR%20PALACIOS%20ZAMORA-$566.00-SERVICIOS%20MUNICIPALES_Censurado.pdf" TargetMode="External"/><Relationship Id="rId947" Type="http://schemas.openxmlformats.org/officeDocument/2006/relationships/hyperlink" Target="file:///\\192.168.0.56\uaci\edwin_ortez\A&#209;O%202023\DOCUMENTOS%20DE%20COMPRAS%202023\DOCUMENTOS%20POR%20UNIDAD\SERVICIOS%20MUNICIPALES\3ER%20TRIMESTRE\4335-ELMER%20VLADIMIR%20PALACIOS%20ZAMORA-$150.00-SERVICIOS%20MUNICIPALES_Censurado.pdf" TargetMode="External"/><Relationship Id="rId1132" Type="http://schemas.openxmlformats.org/officeDocument/2006/relationships/hyperlink" Target="file:///\\192.168.0.56\uaci\edwin_ortez\A&#209;O%202023\DOCUMENTOS%20DE%20COMPRAS%202023\DOCUMENTOS%20POR%20UNIDAD\PROYECCION%20SOCIAL\3ER%20TRIMESTRE\4601-ANA%20YANIRA%20OLIVA%20LOPEZ-$48.00-PROYECCION%20SOCIAL_Censurado.pdf" TargetMode="External"/><Relationship Id="rId76" Type="http://schemas.openxmlformats.org/officeDocument/2006/relationships/hyperlink" Target="file:///\\192.168.0.56\uaci\edwin_ortez\A&#209;O%202023\DOCUMENTOS%20DE%20COMPRAS%202023\DOCUMENTOS%20POR%20UNIDAD\PROYECCION%20SOCIAL\1%20ER%20TRIMESTRE\3148-CARLOS%20ANIBAL%20LOPEZ%20VILLALOBOS%20-$56.00-PROYECCION%20SOCIAL_Censurado.pdf" TargetMode="External"/><Relationship Id="rId807" Type="http://schemas.openxmlformats.org/officeDocument/2006/relationships/hyperlink" Target="file:///\\192.168.0.56\uaci\edwin_ortez\A&#209;O%202023\DOCUMENTOS%20DE%20COMPRAS%202023\DOCUMENTOS%20POR%20UNIDAD\PROYECCION%20SOCIAL\3ER%20TRIMESTRE\4089-ANA%20RUTH%20ERAZO%20DE%20GUARDADO-$38.00-PROYECCION%20SOCIAL_Censurado.pdf" TargetMode="External"/><Relationship Id="rId292" Type="http://schemas.openxmlformats.org/officeDocument/2006/relationships/hyperlink" Target="file:///\\192.168.0.56\uaci\edwin_ortez\A&#209;O%202023\DOCUMENTOS%20DE%20COMPRAS%202023\DOCUMENTOS%20POR%20UNIDAD\SERVICIOS%20MUNICIPALES\1%20ER%20TRIMESTRE\3482-ROBERTO%20ATILIO%20RIVAS%20LOPEZ-$320.00-SERVICIOS%20MUNICIPALES_Censurado.pdf" TargetMode="External"/><Relationship Id="rId597" Type="http://schemas.openxmlformats.org/officeDocument/2006/relationships/hyperlink" Target="file:///\\192.168.0.56\uaci\edwin_ortez\A&#209;O%202023\DOCUMENTOS%20DE%20COMPRAS%202023\DOCUMENTOS%20POR%20UNIDAD\PROYECCION%20SOCIAL\2DO%20TRIMESTRE\3792-MRIA%20FRANCISCA%20HERNANDEZ%20CASTRO-$28.00-PROYECCION%20SOCIAL_Censurado.pdf" TargetMode="External"/><Relationship Id="rId152" Type="http://schemas.openxmlformats.org/officeDocument/2006/relationships/hyperlink" Target="file:///\\192.168.0.56\uaci\edwin_ortez\A&#209;O%202023\DOCUMENTOS%20DE%20COMPRAS%202023\DOCUMENTOS%20POR%20UNIDAD\ADMINISTRADOR%20DE%20AGUA%20POTABLE\1ER%20TRIMESTRE\3276-MARTIN%20GILBERTO%20FLORES%20VELASQUEZ-$226.00-AGUA%20POTABLE.pdf" TargetMode="External"/><Relationship Id="rId457" Type="http://schemas.openxmlformats.org/officeDocument/2006/relationships/hyperlink" Target="file:///\\192.168.0.56\uaci\edwin_ortez\A&#209;O%202023\DOCUMENTOS%20DE%20COMPRAS%202023\DOCUMENTOS%20POR%20UNIDAD\MERCADO%20MUNICIPAL\2DO%20TRIMESTRE\3327-SANTOS%20MURCIA%20SIBRIAN-$30.90-MERCADO%20MUNICIPAL_Censurado.pdf" TargetMode="External"/><Relationship Id="rId1087" Type="http://schemas.openxmlformats.org/officeDocument/2006/relationships/hyperlink" Target="file:///\\192.168.0.56\uaci\edwin_ortez\A&#209;O%202023\DOCUMENTOS%20DE%20COMPRAS%202023\DOCUMENTOS%20POR%20UNIDAD\PROYECCION%20SOCIAL\3ER%20TRIMESTRE\4552-MARTHA%20MARIA%20ORDO&#209;EZ%20CHINCHILLA%20-$30.00-PROYECCION%20SOCIAL_Censurado.pdf" TargetMode="External"/><Relationship Id="rId1294" Type="http://schemas.openxmlformats.org/officeDocument/2006/relationships/hyperlink" Target="file:///\\192.168.0.56\uaci\edwin_ortez\A&#209;O%202023\DOCUMENTOS%20DE%20COMPRAS%202023\DOCUMENTOS%20POR%20UNIDAD\PROYECCION%20SOCIAL\3ER%20TRIMESTRE\4788-UNIVERSIDAD%20MONSE&#209;OR%20OSCAR%20ARNULFO%20ROMERO-$187.50-PROYECCION%20SOCIAL_Censurado.pdf" TargetMode="External"/><Relationship Id="rId664" Type="http://schemas.openxmlformats.org/officeDocument/2006/relationships/hyperlink" Target="file:///\\192.168.0.56\uaci\edwin_ortez\A&#209;O%202023\DOCUMENTOS%20DE%20COMPRAS%202023\DOCUMENTOS%20POR%20UNIDAD\PROYECCION%20SOCIAL\2DO%20TRIMESTRE\3712-ANA%20RUTH%20ERAZO%20DE%20GUARDADO-$12.00-PROYECCION%20SOCIAL_Censurado.pdf" TargetMode="External"/><Relationship Id="rId871" Type="http://schemas.openxmlformats.org/officeDocument/2006/relationships/hyperlink" Target="file:///\\192.168.0.56\uaci\edwin_ortez\A&#209;O%202023\DOCUMENTOS%20DE%20COMPRAS%202023\DOCUMENTOS%20POR%20UNIDAD\PROYECCION%20SOCIAL\3ER%20TRIMESTRE\4388-ANA%20YANIRA%20OLIVA%20LOPEZ-$30.00-PROYECCION%20SOCIAL_Censurado.pdf" TargetMode="External"/><Relationship Id="rId969" Type="http://schemas.openxmlformats.org/officeDocument/2006/relationships/hyperlink" Target="file:///\\192.168.0.56\uaci\edwin_ortez\A&#209;O%202023\DOCUMENTOS%20DE%20COMPRAS%202023\DOCUMENTOS%20POR%20UNIDAD\DEPORTES%202023\3ER%20TRIMESTRE\0632-LUIS%20ALONSO%20RIVERA%20CEDILLOS-$175.00-DEPORTES_Censurado.pdf" TargetMode="External"/><Relationship Id="rId317" Type="http://schemas.openxmlformats.org/officeDocument/2006/relationships/hyperlink" Target="file:///\\192.168.0.56\uaci\edwin_ortez\A&#209;O%202023\DOCUMENTOS%20DE%20COMPRAS%202023\DOCUMENTOS%20POR%20UNIDAD\PROYECCION%20SOCIAL\1%20ER%20TRIMESTRE\3465-MARIA%20FRANCISCA%20HERNANDEZ%20DE%20CASTRO-$2500-PROYECCION%20SOCIAL_Censurado.pdf" TargetMode="External"/><Relationship Id="rId524" Type="http://schemas.openxmlformats.org/officeDocument/2006/relationships/hyperlink" Target="file:///\\192.168.0.56\uaci\edwin_ortez\A&#209;O%202023\DOCUMENTOS%20DE%20COMPRAS%202023\DOCUMENTOS%20POR%20UNIDAD\PROYECCION%20SOCIAL\2DO%20TRIMESTRE\3638-SONIA%20BETY%20LOPEZ-$90.00-PROYECCION%20SOCIAL_Censurado.pdf" TargetMode="External"/><Relationship Id="rId731" Type="http://schemas.openxmlformats.org/officeDocument/2006/relationships/hyperlink" Target="file:///\\192.168.0.56\uaci\edwin_ortez\A&#209;O%202023\DOCUMENTOS%20DE%20COMPRAS%202023\DOCUMENTOS%20POR%20UNIDAD\MEDIO%20AMBIENTE\2DO%20TRIMESTRE\4006-RAFAEL%20ANTONIO%20CHACON%20CUBAS-$452.00-MEDIO%20AMBIENTE_Censurado.pdf" TargetMode="External"/><Relationship Id="rId1154" Type="http://schemas.openxmlformats.org/officeDocument/2006/relationships/hyperlink" Target="file:///\\192.168.0.56\uaci\edwin_ortez\A&#209;O%202023\DOCUMENTOS%20DE%20COMPRAS%202023\DOCUMENTOS%20POR%20UNIDAD\UNIDAD%20DE%20GESTION%20DOCUMENTAL%20Y%20ARCHIVO\3ER%20TRIMESTRE\4620-CALTEC%20S.A%20DE%20C.V-$368.45-DE%20GESTIONY%20DOCUMENTO%20Y%20ARCHIVO_Censurado.pdf" TargetMode="External"/><Relationship Id="rId98" Type="http://schemas.openxmlformats.org/officeDocument/2006/relationships/hyperlink" Target="file:///\\192.168.0.56\uaci\edwin_ortez\A&#209;O%202023\DOCUMENTOS%20DE%20COMPRAS%202023\DOCUMENTOS%20POR%20UNIDAD\SERVICIOS%20MUNICIPALES\1%20ER%20TRIMESTRE\3213-PRO%20NOBIS%20S.A%20DE%20C.V%20-$9238.18-SERVICIOS%20MUNICIPALES_Censurado.pdf" TargetMode="External"/><Relationship Id="rId829" Type="http://schemas.openxmlformats.org/officeDocument/2006/relationships/hyperlink" Target="file:///\\192.168.0.56\uaci\edwin_ortez\A&#209;O%202023\DOCUMENTOS%20DE%20COMPRAS%202023\DOCUMENTOS%20POR%20UNIDAD\PROYECCION%20SOCIAL\3ER%20TRIMESTRE\4237-IRIS%20JACQUELINE%20PALMA%20CARTAGENA-$112.50-PROYECCION%20SOCIAL_Censurado.pdf" TargetMode="External"/><Relationship Id="rId1014" Type="http://schemas.openxmlformats.org/officeDocument/2006/relationships/hyperlink" Target="file:///\\192.168.0.56\uaci\edwin_ortez\A&#209;O%202023\DOCUMENTOS%20DE%20COMPRAS%202023\DOCUMENTOS%20POR%20UNIDAD\SERVICIOS%20MUNICIPALES\3ER%20TRIMESTRE\4492-ROBERTO%20ATILIO%20RIVAS%20LOPEZ-$245.00-SERVICIOS%20GENERALES_Censurado.pdf" TargetMode="External"/><Relationship Id="rId1221" Type="http://schemas.openxmlformats.org/officeDocument/2006/relationships/hyperlink" Target="file:///\\192.168.0.56\uaci\edwin_ortez\A&#209;O%202023\DOCUMENTOS%20DE%20COMPRAS%202023\DOCUMENTOS%20POR%20UNIDAD\PROYECCION%20SOCIAL\3ER%20TRIMESTRE\4626-MARIA%20FRANCISCA%20HERNADEZ%20DE%20CASTRO-$41.55-PROYECCION%20SOCIAL_Censurado.pdf" TargetMode="External"/><Relationship Id="rId25" Type="http://schemas.openxmlformats.org/officeDocument/2006/relationships/hyperlink" Target="file:///\\192.168.0.56\uaci\edwin_ortez\A&#209;O%202023\DOCUMENTOS%20DE%20COMPRAS%202023\DOCUMENTOS%20POR%20UNIDAD\PROYECCION%20SOCIAL\1%20ER%20TRIMESTRE\3105-LEONOR%20AGUIAR%20DE%20ESPINOLA-$27.00-PROYECCION%20SOCIAL_Censurado.pdf" TargetMode="External"/><Relationship Id="rId174" Type="http://schemas.openxmlformats.org/officeDocument/2006/relationships/hyperlink" Target="file:///\\192.168.0.56\uaci\edwin_ortez\A&#209;O%202023\DOCUMENTOS%20DE%20COMPRAS%202023\DOCUMENTOS%20POR%20UNIDAD\ADMINISTRADOR%20DE%20AGUA%20POTABLE\1ER%20TRIMESTRE\3312-SANTOS%20MURCIA%20SIBRIAN-$179.90-AGUA%20POTABLE_Censurado.pdf" TargetMode="External"/><Relationship Id="rId381" Type="http://schemas.openxmlformats.org/officeDocument/2006/relationships/hyperlink" Target="file:///\\192.168.0.56\uaci\edwin_ortez\A&#209;O%202023\DOCUMENTOS%20DE%20COMPRAS%202023\DOCUMENTOS%20POR%20UNIDAD\SERVICIOS%20MUNICIPALES\2DO%20TRIMESTRE\3597-JUAN%20CARLOS%20NU&#209;EZ%20LEON-$100.00-SERVICIOS%20MUNICIPALES_Censurado.pdf" TargetMode="External"/><Relationship Id="rId241" Type="http://schemas.openxmlformats.org/officeDocument/2006/relationships/hyperlink" Target="file:///\\192.168.0.56\uaci\edwin_ortez\A&#209;O%202023\DOCUMENTOS%20DE%20COMPRAS%202023\DOCUMENTOS%20POR%20UNIDAD\COMUNICACIONES\1%20ER%20TRIMESTRE\3372-RAF%20S.A%20DE%20C.V%20-$50.97-COMUNICACIONES_Censurado.pdf" TargetMode="External"/><Relationship Id="rId479" Type="http://schemas.openxmlformats.org/officeDocument/2006/relationships/hyperlink" Target="file:///\\192.168.0.56\uaci\edwin_ortez\A&#209;O%202023\DOCUMENTOS%20DE%20COMPRAS%202023\DOCUMENTOS%20POR%20UNIDAD\SERVICIOS%20MUNICIPALES\2DO%20TRIMESTRE\3694-JOSE%20SALVADOR%20GUEVARA-$50.75-SERVICIOS%20MUNICIPALES_Censurado.pdf" TargetMode="External"/><Relationship Id="rId686" Type="http://schemas.openxmlformats.org/officeDocument/2006/relationships/hyperlink" Target="file:///\\192.168.0.56\uaci\edwin_ortez\A&#209;O%202023\DOCUMENTOS%20DE%20COMPRAS%202023\DOCUMENTOS%20POR%20UNIDAD\ADMINISTRADOR%20DE%20AGUA%20POTABLE\2DO%20TRIMESTRE\3498-PITTA%20VAIRO%20S.A%20DE%20C.V-$402.56-AGUA%20POTABLE_Censurado.pdf" TargetMode="External"/><Relationship Id="rId893" Type="http://schemas.openxmlformats.org/officeDocument/2006/relationships/hyperlink" Target="file:///\\192.168.0.56\uaci\edwin_ortez\A&#209;O%202023\DOCUMENTOS%20DE%20COMPRAS%202023\DOCUMENTOS%20POR%20UNIDAD\SINDICATURA\3ER%20TRIMESTRE\4318-JUAN%20JAVIER%20ALVAREZ%20BELTRAN-$280-SINDICATURA_Censurado.pdf" TargetMode="External"/><Relationship Id="rId339" Type="http://schemas.openxmlformats.org/officeDocument/2006/relationships/hyperlink" Target="file:///\\192.168.0.56\uaci\edwin_ortez\A&#209;O%202023\DOCUMENTOS%20DE%20COMPRAS%202023\DOCUMENTOS%20POR%20UNIDAD\SERVICIOS%20MUNICIPALES\1%20ER%20TRIMESTRE\3530-AJ%20ESCOBAR%20S.A%20DE%20C.V-$250-SERVICIOS%20GENERALES_Censurado.pdf" TargetMode="External"/><Relationship Id="rId546" Type="http://schemas.openxmlformats.org/officeDocument/2006/relationships/hyperlink" Target="file:///\\192.168.0.56\uaci\edwin_ortez\A&#209;O%202023\DOCUMENTOS%20DE%20COMPRAS%202023\DOCUMENTOS%20POR%20UNIDAD\SERVICIOS%20MUNICIPALES\2DO%20TRIMESTRE\3844-WILFREDO%20ALEXANDER%20GARCIA%20AYALA-$61.00-SERVICIOS%20MUNICIPALE_Censurado.pdf" TargetMode="External"/><Relationship Id="rId753" Type="http://schemas.openxmlformats.org/officeDocument/2006/relationships/hyperlink" Target="file:///\\192.168.0.56\uaci\edwin_ortez\A&#209;O%202023\DOCUMENTOS%20DE%20COMPRAS%202023\DOCUMENTOS%20POR%20UNIDAD\DESPACHO%20MUNICIPAL\2DO%20TRIMESTRE\4080-MARIA%20FRANCISCA%20HERNANDEZ%20DE%20CASTRO-$21.00-DESPACHO%20MUNICIP_Censurado.pdf" TargetMode="External"/><Relationship Id="rId1176" Type="http://schemas.openxmlformats.org/officeDocument/2006/relationships/hyperlink" Target="file:///\\192.168.0.56\uaci\edwin_ortez\A&#209;O%202023\DOCUMENTOS%20DE%20COMPRAS%202023\DOCUMENTOS%20POR%20UNIDAD\PROYECCION%20SOCIAL\3ER%20TRIMESTRE\4663-ANA%20YANIRA%20OLIVA%20LOPEZ-$48.00-PROYECCION%20SOCIAL_Censurado.pdf" TargetMode="External"/><Relationship Id="rId101" Type="http://schemas.openxmlformats.org/officeDocument/2006/relationships/hyperlink" Target="file:///\\192.168.0.56\uaci\edwin_ortez\A&#209;O%202023\DOCUMENTOS%20DE%20COMPRAS%202023\DOCUMENTOS%20POR%20UNIDAD\COMUNICACIONES\1%20ER%20TRIMESTRE\3235-RADIO%20CHALATENANGO%20S.A%20DE%20C.V%20-$226.00-COMUNICACIONES_Censurado.pdf" TargetMode="External"/><Relationship Id="rId406" Type="http://schemas.openxmlformats.org/officeDocument/2006/relationships/hyperlink" Target="file:///\\192.168.0.56\uaci\edwin_ortez\A&#209;O%202023\DOCUMENTOS%20DE%20COMPRAS%202023\DOCUMENTOS%20POR%20UNIDAD\SINDICATURA\3570-JESUS%20JEIVANY%20MENJIVAR%20RIVERA-$144.45-SINDICATURA_Censurado.pdf" TargetMode="External"/><Relationship Id="rId960" Type="http://schemas.openxmlformats.org/officeDocument/2006/relationships/hyperlink" Target="file:///\\192.168.0.56\uaci\edwin_ortez\A&#209;O%202023\DOCUMENTOS%20DE%20COMPRAS%202023\DOCUMENTOS%20POR%20UNIDAD\PROYECCION%20SOCIAL\3ER%20TRIMESTRE\4380-ELENA%20DEL%20CARMEN%20ESCOBAR%20DE%20GALAN-$26.00-PROYECCION%20SOCIAL_Censurado.pdf" TargetMode="External"/><Relationship Id="rId1036" Type="http://schemas.openxmlformats.org/officeDocument/2006/relationships/hyperlink" Target="file:///\\192.168.0.56\uaci\edwin_ortez\A&#209;O%202023\DOCUMENTOS%20DE%20COMPRAS%202023\DOCUMENTOS%20POR%20UNIDAD\SERVICIOS%20MUNICIPALES\3ER%20TRIMESTRE\4535-ECONTROL%20S.A%20DE%20C.V-$846.67-SERVICIOS%20GENERALES_Censurado.pdf" TargetMode="External"/><Relationship Id="rId1243" Type="http://schemas.openxmlformats.org/officeDocument/2006/relationships/hyperlink" Target="file:///\\192.168.0.56\uaci\edwin_ortez\A&#209;O%202023\DOCUMENTOS%20DE%20COMPRAS%202023\DOCUMENTOS%20POR%20UNIDAD\GDEL\3ER%20TRIMESTRE\4710-CARLOS%20ANIBAL%20LOPEZ%20VILLALOBOS-$112.00-GDEL_Censurado.pdf" TargetMode="External"/><Relationship Id="rId613" Type="http://schemas.openxmlformats.org/officeDocument/2006/relationships/hyperlink" Target="file:///\\192.168.0.56\uaci\edwin_ortez\A&#209;O%202023\DOCUMENTOS%20DE%20COMPRAS%202023\DOCUMENTOS%20POR%20UNIDAD\UNIDAD%20DE%20LA%20MUJER\2DO%20TRIMESTRE\3835-CLAUDIA%20CLARIBEL%20MENJIVAR%20DE%20SANTAMARIA-$45.00-UNIDAD%20MUJER_Censurado.pdf" TargetMode="External"/><Relationship Id="rId820" Type="http://schemas.openxmlformats.org/officeDocument/2006/relationships/hyperlink" Target="file:///\\192.168.0.56\uaci\edwin_ortez\A&#209;O%202023\DOCUMENTOS%20DE%20COMPRAS%202023\DOCUMENTOS%20POR%20UNIDAD\SERVICIOS%20MUNICIPALES\3ER%20TRIMESTRE\4207-DIHARE%20S.A%20DE%20C.V-$1650.00-SERVICIOS%20GENERALES_Censurado.pdf" TargetMode="External"/><Relationship Id="rId918" Type="http://schemas.openxmlformats.org/officeDocument/2006/relationships/hyperlink" Target="file:///\\192.168.0.56\uaci\edwin_ortez\A&#209;O%202023\DOCUMENTOS%20DE%20COMPRAS%202023\DOCUMENTOS%20POR%20UNIDAD\SERVICIOS%20MUNICIPALES\3ER%20TRIMESTRE\4300-ROBERTO%20ATILIO%20RIVAS%20LOPEZ-$407.00-SERVICIOS%20MUNICIPALES_Censurado.pdf" TargetMode="External"/><Relationship Id="rId1103" Type="http://schemas.openxmlformats.org/officeDocument/2006/relationships/hyperlink" Target="file:///\\192.168.0.56\uaci\edwin_ortez\A&#209;O%202023\DOCUMENTOS%20DE%20COMPRAS%202023\DOCUMENTOS%20POR%20UNIDAD\SERVICIOS%20MUNICIPALES\3ER%20TRIMESTRE\4563-ERA%20S.A%20DE%20.CV-$2980.00-SERVICIO%20GENERALES_Censurado.pdf" TargetMode="External"/><Relationship Id="rId1310" Type="http://schemas.openxmlformats.org/officeDocument/2006/relationships/hyperlink" Target="file:///\\192.168.0.56\uaci\edwin_ortez\A&#209;O%202023\DOCUMENTOS%20DE%20COMPRAS%202023\DOCUMENTOS%20POR%20UNIDAD\SERVICIOS%20MUNICIPALES\3ER%20TRIMESTRE\4773-FREDI%20EDGARDO%20LOPEZ%20%20DELGADO-$282.40-SERVICIOS%20GENERALES_Censurado.pdf" TargetMode="External"/><Relationship Id="rId47" Type="http://schemas.openxmlformats.org/officeDocument/2006/relationships/hyperlink" Target="file:///\\192.168.0.56\uaci\edwin_ortez\A&#209;O%202023\DOCUMENTOS%20DE%20COMPRAS%202023\DOCUMENTOS%20POR%20UNIDAD\PROYECCION%20SOCIAL\1%20ER%20TRIMESTRE\3131-MARLENY%20ISABEL%20CARABANTES%20DE%20HERNANDEZ-$170.00-PROYECCION%20SOCIAL_Censurado.pdf" TargetMode="External"/><Relationship Id="rId196" Type="http://schemas.openxmlformats.org/officeDocument/2006/relationships/hyperlink" Target="file:///\\192.168.0.56\uaci\edwin_ortez\A&#209;O%202023\DOCUMENTOS%20DE%20COMPRAS%202023\DOCUMENTOS%20POR%20UNIDAD\PROYECCION%20SOCIAL\1%20ER%20TRIMESTRE\3118-FREDIS%20ROGELIO%20RIVAS%20LOPEZ-$2216.00-PROYECCION%20SOCIAL_Censurado.pdf" TargetMode="External"/><Relationship Id="rId263" Type="http://schemas.openxmlformats.org/officeDocument/2006/relationships/hyperlink" Target="file:///\\192.168.0.56\uaci\edwin_ortez\A&#209;O%202023\DOCUMENTOS%20DE%20COMPRAS%202023\DOCUMENTOS%20POR%20UNIDAD\MEDIO%20AMBIENTE\1%20ER%20TRIMESTRE\3404-ZONIA%20MARIBEL%20MARTINEZ%20NU&#209;EZ-$19.95-MEDIO%20AMBIENTE_Censurado.pdf" TargetMode="External"/><Relationship Id="rId470" Type="http://schemas.openxmlformats.org/officeDocument/2006/relationships/hyperlink" Target="file:///\\192.168.0.56\uaci\edwin_ortez\A&#209;O%202023\DOCUMENTOS%20DE%20COMPRAS%202023\DOCUMENTOS%20POR%20UNIDAD\GERENCIA%20GENERAL\2DO%20TRIMESTRE\3783-CLAUDI%20CLARIBEL%20MENJIVAR%20DE%20SANTA%20MARIA-$115.50-GERENCIA%20GENERAL_Censurado.pdf" TargetMode="External"/><Relationship Id="rId123" Type="http://schemas.openxmlformats.org/officeDocument/2006/relationships/hyperlink" Target="file:///\\192.168.0.56\uaci\edwin_ortez\A&#209;O%202023\DOCUMENTOS%20DE%20COMPRAS%202023\DOCUMENTOS%20POR%20UNIDAD\PRIMERA%20INFANCIA%20SI&#209;EZ%20Y%20ADOLESCENCIA\1ER%20TRIMESTRE\3234-MARIA%20FRANCISCA%20HERNANDEZ%20DE%20CASTRO-$14.00-PRIMERA%20INFANCIA%20NI&#209;EZ%20Y%20ADOLESCENCIA_Censurado.pdf" TargetMode="External"/><Relationship Id="rId330" Type="http://schemas.openxmlformats.org/officeDocument/2006/relationships/hyperlink" Target="file:///\\192.168.0.56\uaci\edwin_ortez\A&#209;O%202023\DOCUMENTOS%20DE%20COMPRAS%202023\DOCUMENTOS%20POR%20UNIDAD\PROYECCION%20SOCIAL\1%20ER%20TRIMESTRE\3414-DIHARE%20S.A%20DE%20C.V%20-$19.42-PROYECCION%20SOCIAL_Censurado.pdf" TargetMode="External"/><Relationship Id="rId568" Type="http://schemas.openxmlformats.org/officeDocument/2006/relationships/hyperlink" Target="file:///\\192.168.0.56\uaci\edwin_ortez\A&#209;O%202023\DOCUMENTOS%20DE%20COMPRAS%202023\DOCUMENTOS%20POR%20UNIDAD\PROYECCION%20SOCIAL\2DO%20TRIMESTRE\3829-GABRIELA%20ISAMAR%20VIDES%20GONZALEZ-$690.00-PROYECCION%20SOCIAL_Censurado.pdf" TargetMode="External"/><Relationship Id="rId775" Type="http://schemas.openxmlformats.org/officeDocument/2006/relationships/hyperlink" Target="file:///\\192.168.0.56\uaci\edwin_ortez\A&#209;O%202023\DOCUMENTOS%20DE%20COMPRAS%202023\DOCUMENTOS%20POR%20UNIDAD\SERVICIOS%20MUNICIPALES\2DO%20TRIMESTRE\4123-PRO%20NOBIS%20S.A%20DE%20C.V-$13700.32-SERVICIOS%20GENERALES_Censurado.pdf" TargetMode="External"/><Relationship Id="rId982" Type="http://schemas.openxmlformats.org/officeDocument/2006/relationships/hyperlink" Target="file:///\\192.168.0.56\uaci\edwin_ortez\A&#209;O%202023\DOCUMENTOS%20DE%20COMPRAS%202023\DOCUMENTOS%20POR%20UNIDAD\PRIMERA%20INFANCIA%20NI&#209;EZ%20Y%20ADOLESCENCIA\3ER%20TRIMESTRE\4449-HELIA%20HENRIQUEZ%20DE%20SANCHEZ-$215.30-UPINA_Censurado.pdf" TargetMode="External"/><Relationship Id="rId1198" Type="http://schemas.openxmlformats.org/officeDocument/2006/relationships/hyperlink" Target="file:///\\192.168.0.56\uaci\edwin_ortez\A&#209;O%202023\DOCUMENTOS%20DE%20COMPRAS%202023\DOCUMENTOS%20POR%20UNIDAD\DEPORTES%202023\3ER%20TRIMESTRE\0787-EDGARDO%20OTONIEL%20SILIEZAR%20MENA-$2,200.00-DEPORTES_Censurado.pdf" TargetMode="External"/><Relationship Id="rId428" Type="http://schemas.openxmlformats.org/officeDocument/2006/relationships/hyperlink" Target="file:///\\192.168.0.56\uaci\edwin_ortez\A&#209;O%202023\DOCUMENTOS%20DE%20COMPRAS%202023\DOCUMENTOS%20POR%20UNIDAD\MERCADO%20MUNICIPAL\2DO%20TRIMESTRE\2689-ZONIA%20MARIBEL%20MARTINEZ%20NU&#209;EZ-$90.00-MERCADO%20MUNICIPAL_Censurado.pdf" TargetMode="External"/><Relationship Id="rId635" Type="http://schemas.openxmlformats.org/officeDocument/2006/relationships/hyperlink" Target="file:///\\192.168.0.56\uaci\edwin_ortez\A&#209;O%202023\DOCUMENTOS%20DE%20COMPRAS%202023\DOCUMENTOS%20POR%20UNIDAD\COMUNICACIONES\2DO%20TRIMESTRE\3938-CORPORACION%20RENACER%20ECLESIAL%20DE%20EL%20SALVADOR%20S.A%20DE%20C.V-$150.00-COMUNICACIONES_Censurado.pdf" TargetMode="External"/><Relationship Id="rId842" Type="http://schemas.openxmlformats.org/officeDocument/2006/relationships/hyperlink" Target="file:///\\192.168.0.56\uaci\edwin_ortez\A&#209;O%202023\DOCUMENTOS%20DE%20COMPRAS%202023\DOCUMENTOS%20POR%20UNIDAD\SERVICIOS%20MUNICIPALES\3ER%20TRIMESTRE\4293-JOSE%20SALVADOR%20GUEVARA-$99.75-SERVICIOS%20MUNICIPALES_Censurado.pdf" TargetMode="External"/><Relationship Id="rId1058" Type="http://schemas.openxmlformats.org/officeDocument/2006/relationships/hyperlink" Target="file:///\\192.168.0.56\uaci\edwin_ortez\A&#209;O%202023\DOCUMENTOS%20DE%20COMPRAS%202023\DOCUMENTOS%20POR%20UNIDAD\MEDIO%20AMBIENTE\3ER%20TRIMESTRE\4528-GRUPO%20%20JOSELO%20S.A%20DE%20C.V-$137.50-MEDIO%20AMBIENTE_Censurado.pdf" TargetMode="External"/><Relationship Id="rId1265" Type="http://schemas.openxmlformats.org/officeDocument/2006/relationships/hyperlink" Target="file:///\\192.168.0.56\uaci\edwin_ortez\A&#209;O%202023\DOCUMENTOS%20DE%20COMPRAS%202023\DOCUMENTOS%20POR%20UNIDAD\PRIMERA%20INFANCIA%20NI&#209;EZ%20Y%20ADOLESCENCIA\3ER%20TRIMESTRE\4739-HELIA%20HERNRIQUEZ%20DE%20SANCHEZ%20-$498.10-PRIMERA%20INFANCIA%20NI&#209;EZ%20Y%20ADOLECENCIA_Censurado.pdf" TargetMode="External"/><Relationship Id="rId702" Type="http://schemas.openxmlformats.org/officeDocument/2006/relationships/hyperlink" Target="file:///\\192.168.0.56\uaci\edwin_ortez\A&#209;O%202023\DOCUMENTOS%20DE%20COMPRAS%202023\DOCUMENTOS%20POR%20UNIDAD\PROYECCION%20SOCIAL\2DO%20TRIMESTRE\4008-CRISTINA%20ESPERANZA%20LEMUS%20QUINTANILLA-$381.15-PROYECCION%20SOCIAL_Censurado.pdf" TargetMode="External"/><Relationship Id="rId1125" Type="http://schemas.openxmlformats.org/officeDocument/2006/relationships/hyperlink" Target="file:///\\192.168.0.56\uaci\edwin_ortez\A&#209;O%202023\DOCUMENTOS%20DE%20COMPRAS%202023\DOCUMENTOS%20POR%20UNIDAD\MERCADO%20MUNICIPAL\3ER%20TRIMESTRE\4550-SAGRIP%20S.A%20DE%20C.V-169.50-MERCADO%20MUNICIPAL_Censurado.pdf" TargetMode="External"/><Relationship Id="rId69" Type="http://schemas.openxmlformats.org/officeDocument/2006/relationships/hyperlink" Target="file:///\\192.168.0.56\uaci\edwin_ortez\A&#209;O%202023\DOCUMENTOS%20DE%20COMPRAS%202023\DOCUMENTOS%20POR%20UNIDAD\DESPACHO%20MUNICIPAL\1%20ER%20TRIMESTRE\3058-MARIA%20FRANCISCA%20HERNANDEZ%20DE%20CASTRO-$36.80-DESPACHO%20MUNICIPAL_Censurado.pdf" TargetMode="External"/><Relationship Id="rId285" Type="http://schemas.openxmlformats.org/officeDocument/2006/relationships/hyperlink" Target="file:///\\192.168.0.56\uaci\edwin_ortez\A&#209;O%202023\DOCUMENTOS%20DE%20COMPRAS%202023\DOCUMENTOS%20POR%20UNIDAD\RECURSOS%20HUMANOS\1%20ER%20TRIMESTRE\3486-SANTOS%20MURCIA%20SIBRIAN%20-%20$69.95-RECURSOS%20HUMANOS_Censurado.pdf" TargetMode="External"/><Relationship Id="rId492" Type="http://schemas.openxmlformats.org/officeDocument/2006/relationships/hyperlink" Target="file:///\\192.168.0.56\uaci\edwin_ortez\A&#209;O%202023\DOCUMENTOS%20DE%20COMPRAS%202023\DOCUMENTOS%20POR%20UNIDAD\PROYECCION%20SOCIAL\2DO%20TRIMESTRE\3706-WALTER%20SANTANA%20ARGUETA%20MORALES-$2530.00-PROYECCION%20SOCIAL_Censurado.pdf" TargetMode="External"/><Relationship Id="rId797" Type="http://schemas.openxmlformats.org/officeDocument/2006/relationships/hyperlink" Target="file:///\\192.168.0.56\uaci\edwin_ortez\A&#209;O%202023\DOCUMENTOS%20DE%20COMPRAS%202023\DOCUMENTOS%20POR%20UNIDAD\ALUMBRADO%20PUBLICO\2DO%20TRIMESTRE\4149-SANTOS%20MURCIA%20SIBRIAN-$129.75-ALUMBRADO%20PUBLICO_Censurado.pdf" TargetMode="External"/><Relationship Id="rId145" Type="http://schemas.openxmlformats.org/officeDocument/2006/relationships/hyperlink" Target="file:///\\192.168.0.56\uaci\edwin_ortez\A&#209;O%202023\DOCUMENTOS%20DE%20COMPRAS%202023\DOCUMENTOS%20POR%20UNIDAD\ADMINISTRADOR%20DE%20AGUA%20POTABLE\1ER%20TRIMESTRE\3275-SANTOS%20MURCIA%20SIBRIAN-$125.60-AGUA%20POTABLE_Censurado.pdf" TargetMode="External"/><Relationship Id="rId352" Type="http://schemas.openxmlformats.org/officeDocument/2006/relationships/hyperlink" Target="file:///\\192.168.0.56\uaci\edwin_ortez\A&#209;O%202023\DOCUMENTOS%20DE%20COMPRAS%202023\DOCUMENTOS%20POR%20UNIDAD\GERENCIA%20GENERAL\2DO%20TRIMESTRE\3619-CRISTINA%20ESPERANZA%20LEMUS%20QUINTANILLA-$236.15-GERENCIA%20GENERAL_Censurado.pdf" TargetMode="External"/><Relationship Id="rId1287" Type="http://schemas.openxmlformats.org/officeDocument/2006/relationships/hyperlink" Target="file:///\\192.168.0.56\uaci\edwin_ortez\A&#209;O%202023\DOCUMENTOS%20DE%20COMPRAS%202023\DOCUMENTOS%20POR%20UNIDAD\PROYECTOS\3ER%20TRIMESTRE\4776-FREDI%20EDGARDO%20LOPEZ%20DELGADO-$200.00-PROYECTOS_Censurado.pdf" TargetMode="External"/><Relationship Id="rId212" Type="http://schemas.openxmlformats.org/officeDocument/2006/relationships/hyperlink" Target="file:///\\192.168.0.56\uaci\edwin_ortez\A&#209;O%202023\DOCUMENTOS%20DE%20COMPRAS%202023\DOCUMENTOS%20POR%20UNIDAD\SERVICIOS%20MUNICIPALES\1%20ER%20TRIMESTRE\3349-DIHRE%20S.A%20DE%20C.V-$19.00-SERVICIOS%20MUNICIPALES_Censurado.pdf" TargetMode="External"/><Relationship Id="rId657" Type="http://schemas.openxmlformats.org/officeDocument/2006/relationships/hyperlink" Target="file:///\\192.168.0.56\uaci\edwin_ortez\A&#209;O%202023\DOCUMENTOS%20DE%20COMPRAS%202023\DOCUMENTOS%20POR%20UNIDAD\PROYECCION%20SOCIAL\2DO%20TRIMESTRE\3945-BETY%20ESTELA%20VASQUEZ%20PEREZ-$37.00-PROYECCION%20SOCIAL_Censurado.pdf" TargetMode="External"/><Relationship Id="rId864" Type="http://schemas.openxmlformats.org/officeDocument/2006/relationships/hyperlink" Target="file:///\\192.168.0.56\uaci\edwin_ortez\A&#209;O%202023\DOCUMENTOS%20DE%20COMPRAS%202023\DOCUMENTOS%20POR%20UNIDAD\DEPORTES%202023\3ER%20TRIMESTRE\0606-ZONIA%20MARIBEL%20MARTINEZ%20NU&#209;EZ-$22.40-DEPORTES_Censurado.pdf" TargetMode="External"/><Relationship Id="rId517" Type="http://schemas.openxmlformats.org/officeDocument/2006/relationships/hyperlink" Target="file:///\\192.168.0.56\uaci\edwin_ortez\A&#209;O%202023\DOCUMENTOS%20DE%20COMPRAS%202023\DOCUMENTOS%20POR%20UNIDAD\SERVICIOS%20MUNICIPALES\2DO%20TRIMESTRE\3821-INVERSIONES%20MAVERICK%20S.A%20DE%20C.V%20-$150.00-SERVICIOS%20MUNICIPALES_Censurado.pdf" TargetMode="External"/><Relationship Id="rId724" Type="http://schemas.openxmlformats.org/officeDocument/2006/relationships/hyperlink" Target="file:///\\192.168.0.56\uaci\edwin_ortez\A&#209;O%202023\DOCUMENTOS%20DE%20COMPRAS%202023\DOCUMENTOS%20POR%20UNIDAD\SERVICIOS%20MUNICIPALES\2DO%20TRIMESTRE\4075-JESUS%20ALBERTO%20GARCIA%20LEMUS-$3801.20-SERVICIOS%20GENERALES_Censurado.pdf" TargetMode="External"/><Relationship Id="rId931" Type="http://schemas.openxmlformats.org/officeDocument/2006/relationships/hyperlink" Target="file:///\\192.168.0.56\uaci\edwin_ortez\A&#209;O%202023\DOCUMENTOS%20DE%20COMPRAS%202023\DOCUMENTOS%20POR%20UNIDAD\DEPORTES%202023\3ER%20TRIMESTRE\0613-AMENPOR%20S.A.%20DE%20C.V.-$75.00-DEPORTES_Censurado.pdf" TargetMode="External"/><Relationship Id="rId1147" Type="http://schemas.openxmlformats.org/officeDocument/2006/relationships/hyperlink" Target="file:///\\192.168.0.56\uaci\edwin_ortez\A&#209;O%202023\DOCUMENTOS%20DE%20COMPRAS%202023\DOCUMENTOS%20POR%20UNIDAD\PROYECCION%20SOCIAL\3ER%20TRIMESTRE\4605-MARIA%20FRANCISCA%20HERNADEZ%20DE%20CASTRO-$41.55-PROYECCION%20SOCIAL_Censurado.pdf" TargetMode="External"/><Relationship Id="rId60" Type="http://schemas.openxmlformats.org/officeDocument/2006/relationships/hyperlink" Target="file:///\\192.168.0.56\uaci\edwin_ortez\A&#209;O%202023\DOCUMENTOS%20DE%20COMPRAS%202023\DOCUMENTOS%20POR%20UNIDAD\SERVICIOS%20MUNICIPALES\1%20ER%20TRIMESTRE\3169-ROBERTO%20ATILIO%20RIVAS%20LOPEZ-$300.00-SERVICIOS%20MUNICIPALES_Censurado.pdf" TargetMode="External"/><Relationship Id="rId1007" Type="http://schemas.openxmlformats.org/officeDocument/2006/relationships/hyperlink" Target="file:///\\192.168.0.56\uaci\edwin_ortez\A&#209;O%202023\DOCUMENTOS%20DE%20COMPRAS%202023\DOCUMENTOS%20POR%20UNIDAD\SERVICIOS%20MUNICIPALES\3ER%20TRIMESTRE\4434-DIHARE%20S.A.%20DE%20C.V.-$2176.00-SERVICIOS%20GENERALES_Censurado.pdf" TargetMode="External"/><Relationship Id="rId1214" Type="http://schemas.openxmlformats.org/officeDocument/2006/relationships/hyperlink" Target="file:///\\192.168.0.56\uaci\edwin_ortez\A&#209;O%202023\DOCUMENTOS%20DE%20COMPRAS%202023\DOCUMENTOS%20POR%20UNIDAD\DESPACHO%20MUNICIPAL\3ER%20TRIMESTRE\4696-DIHARE%20S.A%20DE%20C.V-$28.42-DESPACHO%20MUNICIPAL_Censurado.pdf" TargetMode="External"/><Relationship Id="rId18" Type="http://schemas.openxmlformats.org/officeDocument/2006/relationships/hyperlink" Target="file:///\\192.168.0.56\uaci\edwin_ortez\A&#209;O%202023\DOCUMENTOS%20DE%20COMPRAS%202023\DOCUMENTOS%20POR%20UNIDAD\SERVICIOS%20MUNICIPALES%20BODEGA\1%20ER%20TRIMESTRE\3094-MARIA%20FRANCISCA%20HERNANDEZ%20DE%20CASTRO-$67.50-SERVICIOS%20GENERA_Censurado.pdf" TargetMode="External"/><Relationship Id="rId167" Type="http://schemas.openxmlformats.org/officeDocument/2006/relationships/hyperlink" Target="file:///\\192.168.0.56\uaci\edwin_ortez\A&#209;O%202023\DOCUMENTOS%20DE%20COMPRAS%202023\DOCUMENTOS%20POR%20UNIDAD\PROYECTOS\1%20ER%20TRIMESTRE\3284-ROBERTO%20ATILIO%20RIVAS%20LOPEZ-$10.00-PROYECTOS_Censurado.pdf" TargetMode="External"/><Relationship Id="rId374" Type="http://schemas.openxmlformats.org/officeDocument/2006/relationships/hyperlink" Target="file:///\\192.168.0.56\uaci\edwin_ortez\A&#209;O%202023\DOCUMENTOS%20DE%20COMPRAS%202023\DOCUMENTOS%20POR%20UNIDAD\TESORERIA\1%20ER%20TRIMESTRE\3585-JOSE%20OBDULIO%20ROMERO-$50.00-TESORERIA_Censurado.pdf" TargetMode="External"/><Relationship Id="rId581" Type="http://schemas.openxmlformats.org/officeDocument/2006/relationships/hyperlink" Target="file:///\\192.168.0.56\uaci\edwin_ortez\A&#209;O%202023\DOCUMENTOS%20DE%20COMPRAS%202023\DOCUMENTOS%20POR%20UNIDAD\PROYECCION%20SOCIAL\2DO%20TRIMESTRE\3716-MARIA%20DE%20LOS%20ANGELES%20SANCHEZ%20LOPEZ-$40.00-PROYECCION%20SOCIAL_Censurado.pdf" TargetMode="External"/><Relationship Id="rId234" Type="http://schemas.openxmlformats.org/officeDocument/2006/relationships/hyperlink" Target="file:///\\192.168.0.56\uaci\edwin_ortez\A&#209;O%202023\DOCUMENTOS%20DE%20COMPRAS%202023\DOCUMENTOS%20POR%20UNIDAD\SERVICIOS%20MUNICIPALES\1%20ER%20TRIMESTRE\3358-CELASA%20INGENIERIA%20Y%20EQUIPOS%20S.A%20DE%20C.V%20_Censurado.pdf" TargetMode="External"/><Relationship Id="rId679" Type="http://schemas.openxmlformats.org/officeDocument/2006/relationships/hyperlink" Target="file:///\\192.168.0.56\uaci\edwin_ortez\A&#209;O%202023\DOCUMENTOS%20DE%20COMPRAS%202023\DOCUMENTOS%20POR%20UNIDAD\PROYECCION%20SOCIAL\2DO%20TRIMESTRE\3973-MARIA%20FRANCISCA%20HERNANDEZ%20DE%20CASTRO-$69.00-PROYECCION%20SOCIA_Censurado.pdf" TargetMode="External"/><Relationship Id="rId886" Type="http://schemas.openxmlformats.org/officeDocument/2006/relationships/hyperlink" Target="file:///\\192.168.0.56\uaci\edwin_ortez\A&#209;O%202023\DOCUMENTOS%20DE%20COMPRAS%202023\DOCUMENTOS%20POR%20UNIDAD\SERVICIOS%20MUNICIPALES\3ER%20TRIMESTRE\4371-ROBERTO%20ATILIO%20RIVAS%20LOPEZ-$135.00-SERVICIOS%20MUNICIPALES_Censurado.pdf" TargetMode="External"/><Relationship Id="rId2" Type="http://schemas.openxmlformats.org/officeDocument/2006/relationships/hyperlink" Target="file:///\\192.168.0.56\uaci\edwin_ortez\A&#209;O%202023\DOCUMENTOS%20DE%20COMPRAS%202023\DOCUMENTOS%20POR%20UNIDAD\MEDIO%20AMBIENTE\1%20ER%20TRIMESTRE\3051-SERVYQUIM%20S.A%20DE%20C.V%20-$350.00-MEDIO%20AMBIENTE_Censurado.pdf" TargetMode="External"/><Relationship Id="rId441" Type="http://schemas.openxmlformats.org/officeDocument/2006/relationships/hyperlink" Target="file:///\\192.168.0.56\uaci\edwin_ortez\A&#209;O%202023\DOCUMENTOS%20DE%20COMPRAS%202023\DOCUMENTOS%20POR%20UNIDAD\MEDIO%20AMBIENTE\2DO%20TRIMESTRE\3741-ZONIA%20MARIBEL%20MARTINEZ%20NU&#209;EZ-$165.25-MEDIO%20AMBIENTE_Censurado.pdf" TargetMode="External"/><Relationship Id="rId539" Type="http://schemas.openxmlformats.org/officeDocument/2006/relationships/hyperlink" Target="file:///\\192.168.0.56\uaci\edwin_ortez\A&#209;O%202023\DOCUMENTOS%20DE%20COMPRAS%202023\DOCUMENTOS%20POR%20UNIDAD\SERVICIOS%20MUNICIPALES\2DO%20TRIMESTRE\3837-EDGARDO%20ARISTIDES%20MORALES-$60.00-SERVICIOS%20MUNICIPALES_Censurado.pdf" TargetMode="External"/><Relationship Id="rId746" Type="http://schemas.openxmlformats.org/officeDocument/2006/relationships/hyperlink" Target="file:///\\192.168.0.56\uaci\edwin_ortez\A&#209;O%202023\DOCUMENTOS%20DE%20COMPRAS%202023\DOCUMENTOS%20POR%20UNIDAD\PROYECCION%20SOCIAL\2DO%20TRIMESTRE\4104-UNIVERSIDAD%20DR%20ANDRES%20BELLO%20CHALATENANGO-$5779.75-PROYECCIO_Censurado.pdf" TargetMode="External"/><Relationship Id="rId1071" Type="http://schemas.openxmlformats.org/officeDocument/2006/relationships/hyperlink" Target="file:///\\192.168.0.56\uaci\edwin_ortez\A&#209;O%202023\DOCUMENTOS%20DE%20COMPRAS%202023\DOCUMENTOS%20POR%20UNIDAD\PRIMERA%20INFANCIA%20NI&#209;EZ%20Y%20ADOLESCENCIA\3ER%20TRIMESTRE\4519-IRIS%20JAQUELINE%20PALMA%20CARTAGENA%20-$180.00-PRIMERA%20INFANCIA%20NI&#209;EZ%20Y%20ADOLECENCIA_Censurado.pdf" TargetMode="External"/><Relationship Id="rId1169" Type="http://schemas.openxmlformats.org/officeDocument/2006/relationships/hyperlink" Target="file:///\\192.168.0.56\uaci\edwin_ortez\A&#209;O%202023\DOCUMENTOS%20DE%20COMPRAS%202023\DOCUMENTOS%20POR%20UNIDAD\PROYECTOS\3ER%20TRIMESTRE\4655-INVERSIONES%20MAVERICK%20S.A%20DE%20C.V-$72.00-PROYECTOS_Censurado.pdf" TargetMode="External"/><Relationship Id="rId301" Type="http://schemas.openxmlformats.org/officeDocument/2006/relationships/hyperlink" Target="file:///\\192.168.0.56\uaci\edwin_ortez\A&#209;O%202023\DOCUMENTOS%20DE%20COMPRAS%202023\DOCUMENTOS%20POR%20UNIDAD\UNIDAD%20DE%20LA%20MUJER\1ER%20TRIMESTRE\3457-ADRIANA%20MARISOL%20ZELADA-$189.00-UNIDAD%20DE%20LA%20MUJER_Censurado.pdf" TargetMode="External"/><Relationship Id="rId953" Type="http://schemas.openxmlformats.org/officeDocument/2006/relationships/hyperlink" Target="file:///\\192.168.0.56\uaci\edwin_ortez\A&#209;O%202023\DOCUMENTOS%20DE%20COMPRAS%202023\DOCUMENTOS%20POR%20UNIDAD\DEPORTES%202023\3ER%20TRIMESTRE\0622-LUIS%20ALONSO%20RIVERA%20CEDILLOS-$420.00-DEPORTES_Censurado.pdf" TargetMode="External"/><Relationship Id="rId1029" Type="http://schemas.openxmlformats.org/officeDocument/2006/relationships/hyperlink" Target="file:///\\192.168.0.56\uaci\edwin_ortez\A&#209;O%202023\DOCUMENTOS%20DE%20COMPRAS%202023\DOCUMENTOS%20POR%20UNIDAD\PROYECCION%20SOCIAL\3ER%20TRIMESTRE\4524-ANA%20YANIRA%20OLIVA%20LOPEZ-$44.00-PROYECCION%20SOCIAL_Censurado.pdf" TargetMode="External"/><Relationship Id="rId1236" Type="http://schemas.openxmlformats.org/officeDocument/2006/relationships/hyperlink" Target="file:///\\192.168.0.56\uaci\edwin_ortez\A&#209;O%202023\DOCUMENTOS%20DE%20COMPRAS%202023\DOCUMENTOS%20POR%20UNIDAD\GDEL\3ER%20TRIMESTRE\4706-ALFONSO%20SAMAEL%20RAMIREZ%20BLANCO-$300.00-GDEL_Censurado.pdf" TargetMode="External"/><Relationship Id="rId82" Type="http://schemas.openxmlformats.org/officeDocument/2006/relationships/hyperlink" Target="file:///\\192.168.0.56\uaci\edwin_ortez\A&#209;O%202023\DOCUMENTOS%20DE%20COMPRAS%202023\DOCUMENTOS%20POR%20UNIDAD\PROYECCION%20SOCIAL\1%20ER%20TRIMESTRE\3209-JOSE%20RUTILIO%20ALEMAN%20VASQUEZ-$298.28-PROYECCION%20SOCIAL_Censurado.pdf" TargetMode="External"/><Relationship Id="rId606" Type="http://schemas.openxmlformats.org/officeDocument/2006/relationships/hyperlink" Target="file:///\\192.168.0.56\uaci\edwin_ortez\A&#209;O%202023\DOCUMENTOS%20DE%20COMPRAS%202023\DOCUMENTOS%20POR%20UNIDAD\SERVICIOS%20MUNICIPALES\2DO%20TRIMESTRE\3784-ASEGURADORA%20AGRICOLA%20COMERCIAL%20S.A%20-$2021.66-SERVICIOS%20MUNICIPALES_Censurado.pdf" TargetMode="External"/><Relationship Id="rId813" Type="http://schemas.openxmlformats.org/officeDocument/2006/relationships/hyperlink" Target="file:///\\192.168.0.56\uaci\edwin_ortez\A&#209;O%202023\DOCUMENTOS%20DE%20COMPRAS%202023\DOCUMENTOS%20POR%20UNIDAD\ADMINISTRADOR%20DE%20AGUA%20POTABLE\3ER%20TRIMESTRE\4244-SANTOS%20MURCI%20SIBRIAN-$97.75-AGUA%20POTABLE_Censurado.pdf" TargetMode="External"/><Relationship Id="rId1303" Type="http://schemas.openxmlformats.org/officeDocument/2006/relationships/hyperlink" Target="file:///\\192.168.0.56\uaci\edwin_ortez\A&#209;O%202023\DOCUMENTOS%20DE%20COMPRAS%202023\DOCUMENTOS%20POR%20UNIDAD\SERVICIOS%20MUNICIPALES\3ER%20TRIMESTRE\4714-PRONOBIS%20S.A%20DE%20C.V%20-$13,537.33-SERVICIOS%20GENERALES_Censurado.pdf" TargetMode="External"/><Relationship Id="rId189" Type="http://schemas.openxmlformats.org/officeDocument/2006/relationships/hyperlink" Target="file:///\\192.168.0.56\uaci\edwin_ortez\A&#209;O%202023\DOCUMENTOS%20DE%20COMPRAS%202023\DOCUMENTOS%20POR%20UNIDAD\INFORMATICA\1%20ER%20TRIMESTRE\3229-ZD%20S.A%20DE%20C.V%20-$191.55-INFORMATICA_Censurado.pdf" TargetMode="External"/><Relationship Id="rId396" Type="http://schemas.openxmlformats.org/officeDocument/2006/relationships/hyperlink" Target="file:///\\192.168.0.56\uaci\edwin_ortez\A&#209;O%202023\DOCUMENTOS%20DE%20COMPRAS%202023\DOCUMENTOS%20POR%20UNIDAD\ADMINISTRADOR%20DE%20AGUA%20POTABLE\2DO%20TRIMESTRE\3647-SANTOS%20MURCIA%20SIBRIAN-$157.80-SERVICIO%20DE%20AGUA%20POTABLE_Censurado.pdf" TargetMode="External"/><Relationship Id="rId256" Type="http://schemas.openxmlformats.org/officeDocument/2006/relationships/hyperlink" Target="file:///\\192.168.0.56\uaci\edwin_ortez\A&#209;O%202023\DOCUMENTOS%20DE%20COMPRAS%202023\DOCUMENTOS%20POR%20UNIDAD\SERVICIOS%20MUNICIPALES\1%20ER%20TRIMESTRE\3398-ROBERTO%20ATILIO%20RIVAS%20LOPEZ-$1045.00-SERVICIOS%20MUNICIPALES_Censurado.pdf" TargetMode="External"/><Relationship Id="rId463" Type="http://schemas.openxmlformats.org/officeDocument/2006/relationships/hyperlink" Target="file:///\\192.168.0.56\uaci\edwin_ortez\A&#209;O%202023\DOCUMENTOS%20DE%20COMPRAS%202023\DOCUMENTOS%20POR%20UNIDAD\SERVICIOS%20MUNICIPALES\2DO%20TRIMESTRE\3762-JUAN%20CARLOS%20NU&#209;EZ%20LEON-$75.00-SERVICIOS%20MUNICIPALES_Censurado.pdf" TargetMode="External"/><Relationship Id="rId670" Type="http://schemas.openxmlformats.org/officeDocument/2006/relationships/hyperlink" Target="file:///\\192.168.0.56\uaci\edwin_ortez\A&#209;O%202023\DOCUMENTOS%20DE%20COMPRAS%202023\DOCUMENTOS%20POR%20UNIDAD\PROYECCION%20SOCIAL\2DO%20TRIMESTRE\3953-NICOLAS%20ANTONIO%20MARTINEZ%20COREA-$2486.00-PROYECCION%20SOCIAL_Censurado.pdf" TargetMode="External"/><Relationship Id="rId1093" Type="http://schemas.openxmlformats.org/officeDocument/2006/relationships/hyperlink" Target="file:///\\192.168.0.56\uaci\edwin_ortez\A&#209;O%202023\DOCUMENTOS%20DE%20COMPRAS%202023\DOCUMENTOS%20POR%20UNIDAD\DEPORTES%202023\3ER%20TRIMESTRE\0768-WILFREDO%20ALAS%20ARDON-$200.00-DEPORTES_Censurado.pdf" TargetMode="External"/><Relationship Id="rId116" Type="http://schemas.openxmlformats.org/officeDocument/2006/relationships/hyperlink" Target="file:///\\192.168.0.56\uaci\edwin_ortez\A&#209;O%202023\DOCUMENTOS%20DE%20COMPRAS%202023\DOCUMENTOS%20POR%20UNIDAD\PROYECCION%20SOCIAL\1%20ER%20TRIMESTRE\3271-MARTHA%20ORDO&#209;EZ%20CHINCHILLA-$339.00-PROYECCION%20SOCIAL_Censurado.pdf" TargetMode="External"/><Relationship Id="rId323" Type="http://schemas.openxmlformats.org/officeDocument/2006/relationships/hyperlink" Target="file:///\\192.168.0.56\uaci\edwin_ortez\A&#209;O%202023\DOCUMENTOS%20DE%20COMPRAS%202023\DOCUMENTOS%20POR%20UNIDAD\SERVICIOS%20MUNICIPALES\1%20ER%20TRIMESTRE\3453-PRO%20NOBIS%20S.A%20DE%20C.V-$14156.43-SERVICIOS%20MUNICIPALES_Censurado.pdf" TargetMode="External"/><Relationship Id="rId530" Type="http://schemas.openxmlformats.org/officeDocument/2006/relationships/hyperlink" Target="file:///\\192.168.0.56\uaci\edwin_ortez\A&#209;O%202023\DOCUMENTOS%20DE%20COMPRAS%202023\DOCUMENTOS%20POR%20UNIDAD\SERVICIOS%20MUNICIPALES\2DO%20TRIMESTRE\3884-SERVYQUIM%20S.A%20DE%20C.V-$270.00-SERVICIOS%20MUNICIPALES_Censurado.pdf" TargetMode="External"/><Relationship Id="rId768" Type="http://schemas.openxmlformats.org/officeDocument/2006/relationships/hyperlink" Target="file:///\\192.168.0.56\uaci\edwin_ortez\A&#209;O%202023\DOCUMENTOS%20DE%20COMPRAS%202023\DOCUMENTOS%20POR%20UNIDAD\ALUMBRADO%20PUBLICO\2DO%20TRIMESTRE\3812-FERRETERIA%20EPA%20S.A%20DE%20C.V-$524.25-ALUMBRADO%20PUBLICO_Censurado.pdf" TargetMode="External"/><Relationship Id="rId975" Type="http://schemas.openxmlformats.org/officeDocument/2006/relationships/hyperlink" Target="file:///\\192.168.0.56\uaci\edwin_ortez\A&#209;O%202023\DOCUMENTOS%20DE%20COMPRAS%202023\DOCUMENTOS%20POR%20UNIDAD\PRIMERA%20INFANCIA%20NI&#209;EZ%20Y%20ADOLESCENCIA\3ER%20TRIMESTRE\4395-IRIS%20JACQUELINE%20PALMA%20CARTAGENA-$400.00-UPINA_Censurado.pdf" TargetMode="External"/><Relationship Id="rId1160" Type="http://schemas.openxmlformats.org/officeDocument/2006/relationships/hyperlink" Target="file:///\\192.168.0.56\uaci\edwin_ortez\A&#209;O%202023\DOCUMENTOS%20DE%20COMPRAS%202023\DOCUMENTOS%20POR%20UNIDAD\PROYECTOS\3ER%20TRIMESTRE\4644-FREDI%20EDAGRDO%20LOPEZ%20DELGADO-$160.00-PROYECTOS_Censurado.pdf" TargetMode="External"/><Relationship Id="rId628" Type="http://schemas.openxmlformats.org/officeDocument/2006/relationships/hyperlink" Target="file:///\\192.168.0.56\uaci\edwin_ortez\A&#209;O%202023\DOCUMENTOS%20DE%20COMPRAS%202023\DOCUMENTOS%20POR%20UNIDAD\SERVICIOS%20MUNICIPALES\2DO%20TRIMESTRE\3891-INVERSIONES%20MAVERICK%20S.A%20DE%20C.V-$140.00-SERVICIOS%20MUNICIPAL_Censurado.pdf" TargetMode="External"/><Relationship Id="rId835" Type="http://schemas.openxmlformats.org/officeDocument/2006/relationships/hyperlink" Target="file:///\\192.168.0.56\uaci\edwin_ortez\A&#209;O%202023\DOCUMENTOS%20DE%20COMPRAS%202023\DOCUMENTOS%20POR%20UNIDAD\DESPACHO%20MUNICIPAL\2DO%20TRIMESTRE\4272-MARIA%20FRANCISCA%20HERNANDEZ%20DE%20CASTRO-$46.50-DESPACHO_Censurado.pdf" TargetMode="External"/><Relationship Id="rId1258" Type="http://schemas.openxmlformats.org/officeDocument/2006/relationships/hyperlink" Target="file:///\\192.168.0.56\uaci\edwin_ortez\A&#209;O%202023\DOCUMENTOS%20DE%20COMPRAS%202023\DOCUMENTOS%20POR%20UNIDAD\PROYECCION%20SOCIAL\3ER%20TRIMESTRE\4732-MARIA%20FRANCISCA%20HERNADEZ%20DE%20CASTRO-$12.60-PROYECCION%20SOCIAL_Censurado.pdf" TargetMode="External"/><Relationship Id="rId1020" Type="http://schemas.openxmlformats.org/officeDocument/2006/relationships/hyperlink" Target="file:///\\192.168.0.56\uaci\edwin_ortez\A&#209;O%202023\DOCUMENTOS%20DE%20COMPRAS%202023\DOCUMENTOS%20POR%20UNIDAD\ALUMBRADO%20PUBLICO\3ER%20TRIMESTRE\4494-FREDI%20EDGARDO%20LOPEZ%20DELGADO-$172.45-ALUMBRADO%20PUBLICO_Censurado.pdf" TargetMode="External"/><Relationship Id="rId1118" Type="http://schemas.openxmlformats.org/officeDocument/2006/relationships/hyperlink" Target="file:///\\192.168.0.56\uaci\edwin_ortez\A&#209;O%202023\DOCUMENTOS%20DE%20COMPRAS%202023\DOCUMENTOS%20POR%20UNIDAD\DEPORTES%202023\3ER%20TRIMESTRE\0790-RIGOBERTO%20HERNANDEZ-$389.00-DEPORTES_Censurado.pdf" TargetMode="External"/><Relationship Id="rId902" Type="http://schemas.openxmlformats.org/officeDocument/2006/relationships/hyperlink" Target="file:///\\192.168.0.56\uaci\edwin_ortez\A&#209;O%202023\DOCUMENTOS%20DE%20COMPRAS%202023\DOCUMENTOS%20POR%20UNIDAD\ALUMBRADO%20PUBLICO\3ER%20TRIMESTRE\4343-SANTOS%20MURCIA%20SIBRIAN-$169.00-ALUMBRADO%20PUBLICO_Censurado.pdf" TargetMode="External"/><Relationship Id="rId31" Type="http://schemas.openxmlformats.org/officeDocument/2006/relationships/hyperlink" Target="file:///\\192.168.0.56\uaci\edwin_ortez\A&#209;O%202023\DOCUMENTOS%20DE%20COMPRAS%202023\DOCUMENTOS%20POR%20UNIDAD\ADMINISTRADOR%20DE%20AGUA%20POTABLE\1ER%20TRIMESTRE\3143-SANTOS%20MURCIA%20SIBRIAN%20-$87.95-AGUA%20POTABLE.pdf" TargetMode="External"/><Relationship Id="rId180" Type="http://schemas.openxmlformats.org/officeDocument/2006/relationships/hyperlink" Target="file:///\\192.168.0.56\uaci\edwin_ortez\A&#209;O%202023\DOCUMENTOS%20DE%20COMPRAS%202023\DOCUMENTOS%20POR%20UNIDAD\PROYECCION%20SOCIAL\1%20ER%20TRIMESTRE\3122-CARLOS%20ANIBAL%20LOPEZ%20VILLALOBOS-$56.00-PROYECCION%20SOCIAL_Censurado.pdf" TargetMode="External"/><Relationship Id="rId278" Type="http://schemas.openxmlformats.org/officeDocument/2006/relationships/hyperlink" Target="file:///\\192.168.0.56\uaci\edwin_ortez\A&#209;O%202023\DOCUMENTOS%20DE%20COMPRAS%202023\DOCUMENTOS%20POR%20UNIDAD\ADMINISTRADOR%20DE%20AGUA%20POTABLE\1ER%20TRIMESTRE\3475-SANTOS%20MURCIA%20SIBRIAN-$533.80-AGUA%20POTABLE_Censurado.pdf" TargetMode="External"/><Relationship Id="rId485" Type="http://schemas.openxmlformats.org/officeDocument/2006/relationships/hyperlink" Target="file:///\\192.168.0.56\uaci\edwin_ortez\A&#209;O%202023\DOCUMENTOS%20DE%20COMPRAS%202023\DOCUMENTOS%20POR%20UNIDAD\SERVICIOS%20MUNICIPALES\2DO%20TRIMESTRE\3740-ZONIA%20MARIBEL%20MARTINEZ%20NU&#209;EZ-$82.60-SERVICIOS%20MUNICIPALES_Censurado.pdf" TargetMode="External"/><Relationship Id="rId692" Type="http://schemas.openxmlformats.org/officeDocument/2006/relationships/hyperlink" Target="file:///\\192.168.0.56\uaci\edwin_ortez\A&#209;O%202023\DOCUMENTOS%20DE%20COMPRAS%202023\DOCUMENTOS%20POR%20UNIDAD\PROYECCION%20SOCIAL\2DO%20TRIMESTRE\3952-MARIA%20FRANCISCA%20HERNANDEZ%20DE%20CASTRO-$27.50-PROYECCION%20SOCIA_Censurado.pdf" TargetMode="External"/><Relationship Id="rId138" Type="http://schemas.openxmlformats.org/officeDocument/2006/relationships/hyperlink" Target="file:///\\192.168.0.56\uaci\edwin_ortez\A&#209;O%202023\DOCUMENTOS%20DE%20COMPRAS%202023\DOCUMENTOS%20POR%20UNIDAD\PROYECTOS\1%20ER%20TRIMESTRE\3270-FREDI%20EDGARDO%20LOPEZ%20DELGADO-$1700.00-PROYECTOS_Censurado.pdf" TargetMode="External"/><Relationship Id="rId345" Type="http://schemas.openxmlformats.org/officeDocument/2006/relationships/hyperlink" Target="file:///\\192.168.0.56\uaci\edwin_ortez\A&#209;O%202023\DOCUMENTOS%20DE%20COMPRAS%202023\DOCUMENTOS%20POR%20UNIDAD\SERVICIOS%20MUNICIPALES\1%20ER%20TRIMESTRE\3513-DIHARE%20S.A%20DE%20C.V-$505.90-SERVICIOS%20MUNICIPALES_Censurado.pdf" TargetMode="External"/><Relationship Id="rId552" Type="http://schemas.openxmlformats.org/officeDocument/2006/relationships/hyperlink" Target="file:///\\192.168.0.56\uaci\edwin_ortez\A&#209;O%202023\DOCUMENTOS%20DE%20COMPRAS%202023\DOCUMENTOS%20POR%20UNIDAD\SERVICIOS%20MUNICIPALES\2DO%20TRIMESTRE\3840-JUAN%20CARLOS%20NU&#209;EZ%20LEON-$3630.00-SERVICIOS%20MUNICIPALES_Censurado.pdf" TargetMode="External"/><Relationship Id="rId997" Type="http://schemas.openxmlformats.org/officeDocument/2006/relationships/hyperlink" Target="file:///\\192.168.0.56\uaci\edwin_ortez\A&#209;O%202023\DOCUMENTOS%20DE%20COMPRAS%202023\DOCUMENTOS%20POR%20UNIDAD\SERVICIOS%20MUNICIPALES\3ER%20TRIMESTRE\4419-JOSE%20SALVADOR%20GUEVARA-$110.25-SERVICIOS%20GENERALES_Censurado.pdf" TargetMode="External"/><Relationship Id="rId1182" Type="http://schemas.openxmlformats.org/officeDocument/2006/relationships/hyperlink" Target="file:///\\192.168.0.56\uaci\edwin_ortez\A&#209;O%202023\DOCUMENTOS%20DE%20COMPRAS%202023\DOCUMENTOS%20POR%20UNIDAD\SERVICIOS%20MUNICIPALES\3ER%20TRIMESTRE\4671-ERA%20S.A%20DE%20C.V-$2,700.00-SERVICIOS%20GENERALES_Censurado.pdf" TargetMode="External"/><Relationship Id="rId205" Type="http://schemas.openxmlformats.org/officeDocument/2006/relationships/hyperlink" Target="file:///\\192.168.0.56\uaci\edwin_ortez\A&#209;O%202023\DOCUMENTOS%20DE%20COMPRAS%202023\DOCUMENTOS%20POR%20UNIDAD\PROYECCION%20SOCIAL\1%20ER%20TRIMESTRE\3337-IRIS%20JACQUELINE%20PALMA%20CARTAGENA%20-$218.75-PROYECCION%20SOCIAL_Censurado.pdf" TargetMode="External"/><Relationship Id="rId412" Type="http://schemas.openxmlformats.org/officeDocument/2006/relationships/hyperlink" Target="file:///\\192.168.0.56\uaci\edwin_ortez\A&#209;O%202023\DOCUMENTOS%20DE%20COMPRAS%202023\DOCUMENTOS%20POR%20UNIDAD\SERVICIOS%20MUNICIPALES\2DO%20TRIMESTRE\3569-JOSE%20SALVADOR%20GUEVARA-$136.50-SERVICIOS%20MUNICIPALES_Censurado.pdf" TargetMode="External"/><Relationship Id="rId857" Type="http://schemas.openxmlformats.org/officeDocument/2006/relationships/hyperlink" Target="file:///\\192.168.0.56\uaci\edwin_ortez\A&#209;O%202023\DOCUMENTOS%20DE%20COMPRAS%202023\DOCUMENTOS%20POR%20UNIDAD\DEPORTES%202023\3ER%20TRIMESTRE\0609-ZONIA%20MARIBEL%20MARTINEZ%20NU&#209;EZ-$136.80-DEPORTES_Censurado.pdf" TargetMode="External"/><Relationship Id="rId1042" Type="http://schemas.openxmlformats.org/officeDocument/2006/relationships/hyperlink" Target="file:///\\192.168.0.56\uaci\edwin_ortez\A&#209;O%202023\DOCUMENTOS%20DE%20COMPRAS%202023\DOCUMENTOS%20POR%20UNIDAD\SERVICIOS%20MUNICIPALES\3ER%20TRIMESTRE\4503-JUAN%20CARLOS%20NU&#209;EZ%20LEON-$100.00-SERVICIOS%20GENERALES_Censurado.pdf" TargetMode="External"/><Relationship Id="rId717" Type="http://schemas.openxmlformats.org/officeDocument/2006/relationships/hyperlink" Target="file:///\\192.168.0.56\uaci\edwin_ortez\A&#209;O%202023\DOCUMENTOS%20DE%20COMPRAS%202023\DOCUMENTOS%20POR%20UNIDAD\CONTRAVENCIONAL\3645-CALTEC%20S.A%20DE%20C.V%20-$188.00-CONTRAVENCIONAL_Censurado.pdf" TargetMode="External"/><Relationship Id="rId924" Type="http://schemas.openxmlformats.org/officeDocument/2006/relationships/hyperlink" Target="file:///\\192.168.0.56\uaci\edwin_ortez\A&#209;O%202023\DOCUMENTOS%20DE%20COMPRAS%202023\DOCUMENTOS%20POR%20UNIDAD\ADMINISTRADOR%20DE%20AGUA%20POTABLE\3ER%20TRIMESTRE\4302-MARTIN%20GILBERTO%20FLORES%20VELAZQUEZ-$330.00-PROYECTO%20DE%20AGUA_Censurado.pdf" TargetMode="External"/><Relationship Id="rId53" Type="http://schemas.openxmlformats.org/officeDocument/2006/relationships/hyperlink" Target="file:///\\192.168.0.56\uaci\edwin_ortez\A&#209;O%202023\DOCUMENTOS%20DE%20COMPRAS%202023\DOCUMENTOS%20POR%20UNIDAD\SERVICIOS%20MUNICIPALES\1%20ER%20TRIMESTRE\3048-JUAN%20CARLOS%20NU&#209;EZ%20LEON-$145.00-SERVICIOS%20MUNICIPALES_Censurado.pdf" TargetMode="External"/><Relationship Id="rId1207" Type="http://schemas.openxmlformats.org/officeDocument/2006/relationships/hyperlink" Target="file:///\\192.168.0.56\uaci\edwin_ortez\A&#209;O%202023\DOCUMENTOS%20DE%20COMPRAS%202023\DOCUMENTOS%20POR%20UNIDAD\PRIMERA%20INFANCIA%20NI&#209;EZ%20Y%20ADOLESCENCIA\3ER%20TRIMESTRE\4575-PLAN%20INTERNACIONAL%20INC-$625.00-PRIMERA%20INFANCIA%20NI&#209;EZ%20Y%20ADOLECENCIA_Censurado.pdf" TargetMode="External"/><Relationship Id="rId367" Type="http://schemas.openxmlformats.org/officeDocument/2006/relationships/hyperlink" Target="file:///\\192.168.0.56\uaci\edwin_ortez\A&#209;O%202023\DOCUMENTOS%20DE%20COMPRAS%202023\DOCUMENTOS%20POR%20UNIDAD\ALUMBRADO%20PUBLICO\1%20ER%20TRIMESTRE\3574-SANTOS%20MURCIA%20SIBRIAN-$1393.20-ALUMBRADO%20PUBLICO_Censurado.pdf" TargetMode="External"/><Relationship Id="rId574" Type="http://schemas.openxmlformats.org/officeDocument/2006/relationships/hyperlink" Target="file:///\\192.168.0.56\uaci\edwin_ortez\A&#209;O%202023\DOCUMENTOS%20DE%20COMPRAS%202023\DOCUMENTOS%20POR%20UNIDAD\PROYECCION%20SOCIAL\2DO%20TRIMESTRE\3578-ELENA%20DEL%20CARMEN%20ESCOBAR%20DE%20GALAN%20-$30.00-PROYECCION%20SOCIAL_Censurado.pdf" TargetMode="External"/><Relationship Id="rId227" Type="http://schemas.openxmlformats.org/officeDocument/2006/relationships/hyperlink" Target="file:///\\192.168.0.56\uaci\edwin_ortez\A&#209;O%202023\DOCUMENTOS%20DE%20COMPRAS%202023\DOCUMENTOS%20POR%20UNIDAD\SERVICIOS%20MUNICIPALES\1%20ER%20TRIMESTRE\3260-ROBERTO%20ATILIO%20RIVAS%20LOPEZ-$1095.00-SERVICIOS%20MUNICIPALES_Censurado.pdf" TargetMode="External"/><Relationship Id="rId781" Type="http://schemas.openxmlformats.org/officeDocument/2006/relationships/hyperlink" Target="file:///\\192.168.0.56\uaci\edwin_ortez\A&#209;O%202023\DOCUMENTOS%20DE%20COMPRAS%202023\DOCUMENTOS%20POR%20UNIDAD\SERVICIOS%20MUNICIPALES\2DO%20TRIMESTRE\4038-ELMER%20VLADIMIR%20PALACIOS%20ZAMORA-$450.00-SERVICIOS%20GENERALES_Censurado.pdf" TargetMode="External"/><Relationship Id="rId879" Type="http://schemas.openxmlformats.org/officeDocument/2006/relationships/hyperlink" Target="file:///\\192.168.0.56\uaci\edwin_ortez\A&#209;O%202023\DOCUMENTOS%20DE%20COMPRAS%202023\DOCUMENTOS%20POR%20UNIDAD\RECURSOS%20HUMANOS\3ER%20TRIMESTRE\4368-INDUSTRIAS%20BORJA%20S.A.%20DE%20C.V.-$1605-RECURSOS%20HUMANOS_Censurado.pdf" TargetMode="External"/><Relationship Id="rId434" Type="http://schemas.openxmlformats.org/officeDocument/2006/relationships/hyperlink" Target="file:///\\192.168.0.56\uaci\edwin_ortez\A&#209;O%202023\DOCUMENTOS%20DE%20COMPRAS%202023\DOCUMENTOS%20POR%20UNIDAD\ADMINISTRADOR%20DE%20AGUA%20POTABLE\2DO%20TRIMESTRE\3450-ZONIA%20MARIBEL%20MARTINEZ%20NU&#209;EZ-$61.75-AGUA%20POTABLE_Censurado.pdf" TargetMode="External"/><Relationship Id="rId641" Type="http://schemas.openxmlformats.org/officeDocument/2006/relationships/hyperlink" Target="file:///\\192.168.0.56\uaci\edwin_ortez\A&#209;O%202023\DOCUMENTOS%20DE%20COMPRAS%202023\DOCUMENTOS%20POR%20UNIDAD\ALUMBRADO%20PUBLICO\2DO%20TRIMESTRE\3917-SANTOS%20MURCIA%20SIBRIAN-$153.70-ALUMBRADO%20PUBLICO_Censurado.pdf" TargetMode="External"/><Relationship Id="rId739" Type="http://schemas.openxmlformats.org/officeDocument/2006/relationships/hyperlink" Target="file:///\\192.168.0.56\uaci\edwin_ortez\A&#209;O%202023\DOCUMENTOS%20DE%20COMPRAS%202023\DOCUMENTOS%20POR%20UNIDAD\SERVICIOS%20MUNICIPALES\2DO%20TRIMESTRE\4016-INVERSIONES%20MAVERICK%20S.A%20DE%20C.V-$118.00-SERVICIOS%20GENERALES_Censurado.pdf" TargetMode="External"/><Relationship Id="rId1064" Type="http://schemas.openxmlformats.org/officeDocument/2006/relationships/hyperlink" Target="file:///\\192.168.0.56\uaci\edwin_ortez\A&#209;O%202023\DOCUMENTOS%20DE%20COMPRAS%202023\DOCUMENTOS%20POR%20UNIDAD\PRIMERA%20INFANCIA%20NI&#209;EZ%20Y%20ADOLESCENCIA\3ER%20TRIMESTRE\4539-BETY%20ESTELA%20VASQUEZ%20PEREZ-$24.75-PRIMERA%20INFANCIA%20NI&#209;EZ%20Y%20ADOLECENCIA_Censurado.pdf" TargetMode="External"/><Relationship Id="rId1271" Type="http://schemas.openxmlformats.org/officeDocument/2006/relationships/hyperlink" Target="file:///\\192.168.0.56\uaci\edwin_ortez\A&#209;O%202023\DOCUMENTOS%20DE%20COMPRAS%202023\DOCUMENTOS%20POR%20UNIDAD\SERVICIOS%20MUNICIPALES\3ER%20TRIMESTRE\4760-DIRECCION%20%20GENERAL%20DE%20TEDORERIA-$104.38-SERVICIOS%20GENERALES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12B5-DC61-4C2E-9B2E-B89EE6D36D6D}">
  <sheetPr>
    <tabColor rgb="FF7030A0"/>
  </sheetPr>
  <dimension ref="A1:Z2445"/>
  <sheetViews>
    <sheetView tabSelected="1" zoomScale="80" zoomScaleNormal="80" workbookViewId="0">
      <selection activeCell="H6" sqref="H6"/>
    </sheetView>
  </sheetViews>
  <sheetFormatPr baseColWidth="10" defaultColWidth="11.42578125" defaultRowHeight="12.75" x14ac:dyDescent="0.2"/>
  <cols>
    <col min="1" max="1" width="4.5703125" style="2" customWidth="1"/>
    <col min="2" max="2" width="12.5703125" style="2" customWidth="1"/>
    <col min="3" max="3" width="12.7109375" style="4" customWidth="1"/>
    <col min="4" max="4" width="11" style="2" customWidth="1"/>
    <col min="5" max="5" width="8.5703125" style="3" customWidth="1"/>
    <col min="6" max="6" width="13.42578125" style="4" customWidth="1"/>
    <col min="7" max="7" width="10.5703125" style="4" customWidth="1"/>
    <col min="8" max="8" width="34.85546875" style="2" customWidth="1"/>
    <col min="9" max="9" width="11.28515625" style="2" hidden="1" customWidth="1"/>
    <col min="10" max="10" width="10" style="2" customWidth="1"/>
    <col min="11" max="11" width="20" style="2" customWidth="1"/>
    <col min="12" max="12" width="24.42578125" style="2" customWidth="1"/>
    <col min="13" max="13" width="12.140625" style="2" customWidth="1"/>
    <col min="14" max="14" width="14.28515625" style="2" customWidth="1"/>
    <col min="15" max="15" width="18.42578125" style="2" customWidth="1"/>
    <col min="16" max="16" width="27.7109375" style="2" customWidth="1"/>
    <col min="17" max="17" width="16.42578125" style="2" customWidth="1"/>
    <col min="18" max="18" width="17.140625" style="2" hidden="1" customWidth="1"/>
    <col min="19" max="19" width="18" style="2" hidden="1" customWidth="1"/>
    <col min="20" max="20" width="11.42578125" style="2" hidden="1" customWidth="1"/>
    <col min="21" max="21" width="14.85546875" style="23" customWidth="1"/>
    <col min="22" max="22" width="11.42578125" style="1"/>
    <col min="23" max="23" width="16.5703125" style="1" customWidth="1"/>
    <col min="24" max="24" width="11.42578125" style="1"/>
    <col min="25" max="25" width="17.85546875" style="1" customWidth="1"/>
    <col min="26" max="16384" width="11.42578125" style="1"/>
  </cols>
  <sheetData>
    <row r="1" spans="1:26" ht="15.6" customHeight="1" x14ac:dyDescent="0.25">
      <c r="A1" s="56" t="s">
        <v>16</v>
      </c>
      <c r="B1" s="56"/>
      <c r="C1" s="56"/>
      <c r="D1" s="56"/>
      <c r="E1" s="56"/>
      <c r="F1" s="56"/>
      <c r="G1" s="56"/>
      <c r="H1" s="56"/>
      <c r="I1" s="56"/>
      <c r="J1" s="56"/>
      <c r="K1" s="56"/>
      <c r="L1" s="56"/>
      <c r="M1" s="56"/>
      <c r="N1" s="56"/>
      <c r="O1" s="56"/>
      <c r="P1" s="56"/>
      <c r="Q1" s="56"/>
      <c r="R1" s="56"/>
      <c r="S1" s="56"/>
      <c r="T1" s="56"/>
    </row>
    <row r="2" spans="1:26" ht="15" customHeight="1" x14ac:dyDescent="0.25">
      <c r="A2" s="56" t="s">
        <v>7</v>
      </c>
      <c r="B2" s="56"/>
      <c r="C2" s="56"/>
      <c r="D2" s="56"/>
      <c r="E2" s="56"/>
      <c r="F2" s="56"/>
      <c r="G2" s="56"/>
      <c r="H2" s="56"/>
      <c r="I2" s="56"/>
      <c r="J2" s="56"/>
      <c r="K2" s="56"/>
      <c r="L2" s="56"/>
      <c r="M2" s="56"/>
      <c r="N2" s="56"/>
      <c r="O2" s="56"/>
      <c r="P2" s="56"/>
      <c r="Q2" s="56"/>
      <c r="R2" s="56"/>
      <c r="S2" s="56"/>
      <c r="T2" s="56"/>
      <c r="W2" s="20" t="s">
        <v>2507</v>
      </c>
      <c r="X2" s="20"/>
      <c r="Y2" s="20" t="s">
        <v>2508</v>
      </c>
      <c r="Z2" s="20" t="s">
        <v>2509</v>
      </c>
    </row>
    <row r="3" spans="1:26" ht="15" customHeight="1" x14ac:dyDescent="0.25">
      <c r="A3" s="56" t="s">
        <v>2502</v>
      </c>
      <c r="B3" s="56"/>
      <c r="C3" s="56"/>
      <c r="D3" s="56"/>
      <c r="E3" s="56"/>
      <c r="F3" s="56"/>
      <c r="G3" s="56"/>
      <c r="H3" s="56"/>
      <c r="I3" s="56"/>
      <c r="J3" s="56"/>
      <c r="K3" s="56"/>
      <c r="L3" s="56"/>
      <c r="M3" s="56"/>
      <c r="N3" s="56"/>
      <c r="O3" s="56"/>
      <c r="P3" s="56"/>
      <c r="Q3" s="56"/>
      <c r="R3" s="56"/>
      <c r="S3" s="56"/>
      <c r="T3" s="56"/>
      <c r="W3" s="19" t="s">
        <v>2503</v>
      </c>
      <c r="X3" s="19"/>
      <c r="Y3" s="19" t="s">
        <v>959</v>
      </c>
      <c r="Z3" s="19" t="s">
        <v>2505</v>
      </c>
    </row>
    <row r="4" spans="1:26" ht="12.95" customHeight="1" x14ac:dyDescent="0.2">
      <c r="A4" s="57"/>
      <c r="B4" s="57"/>
      <c r="C4" s="57"/>
      <c r="D4" s="57"/>
      <c r="E4" s="57"/>
      <c r="F4" s="57"/>
      <c r="G4" s="57"/>
      <c r="H4" s="57"/>
      <c r="I4" s="57"/>
      <c r="J4" s="57"/>
      <c r="K4" s="57"/>
      <c r="L4" s="57"/>
      <c r="M4" s="57"/>
      <c r="N4" s="57"/>
      <c r="O4" s="57"/>
      <c r="P4" s="57"/>
      <c r="Q4" s="57"/>
      <c r="R4" s="57"/>
      <c r="S4" s="57"/>
      <c r="T4" s="57"/>
      <c r="W4" s="19" t="s">
        <v>2504</v>
      </c>
      <c r="X4" s="19"/>
      <c r="Y4" s="19" t="s">
        <v>959</v>
      </c>
      <c r="Z4" s="19" t="s">
        <v>2506</v>
      </c>
    </row>
    <row r="5" spans="1:26" s="5" customFormat="1" ht="44.1" customHeight="1" x14ac:dyDescent="0.25">
      <c r="A5" s="16" t="s">
        <v>10</v>
      </c>
      <c r="B5" s="17" t="s">
        <v>8</v>
      </c>
      <c r="C5" s="17" t="s">
        <v>15</v>
      </c>
      <c r="D5" s="17" t="s">
        <v>9</v>
      </c>
      <c r="E5" s="17" t="s">
        <v>2513</v>
      </c>
      <c r="F5" s="17" t="s">
        <v>12</v>
      </c>
      <c r="G5" s="17" t="s">
        <v>2510</v>
      </c>
      <c r="H5" s="17" t="s">
        <v>0</v>
      </c>
      <c r="I5" s="17" t="s">
        <v>2514</v>
      </c>
      <c r="J5" s="17" t="s">
        <v>1</v>
      </c>
      <c r="K5" s="17" t="s">
        <v>2</v>
      </c>
      <c r="L5" s="17" t="s">
        <v>57</v>
      </c>
      <c r="M5" s="17" t="s">
        <v>3</v>
      </c>
      <c r="N5" s="17" t="s">
        <v>4</v>
      </c>
      <c r="O5" s="17" t="s">
        <v>54</v>
      </c>
      <c r="P5" s="17" t="s">
        <v>5</v>
      </c>
      <c r="Q5" s="17" t="s">
        <v>6</v>
      </c>
      <c r="R5" s="17" t="s">
        <v>56</v>
      </c>
      <c r="S5" s="17" t="s">
        <v>55</v>
      </c>
      <c r="T5" s="17" t="s">
        <v>11</v>
      </c>
      <c r="U5" s="17" t="s">
        <v>53</v>
      </c>
    </row>
    <row r="6" spans="1:26" ht="101.25" x14ac:dyDescent="0.2">
      <c r="A6" s="15" t="s">
        <v>58</v>
      </c>
      <c r="B6" s="9">
        <v>3038</v>
      </c>
      <c r="C6" s="10">
        <v>44932</v>
      </c>
      <c r="D6" s="9" t="s">
        <v>960</v>
      </c>
      <c r="E6" s="11">
        <v>54118</v>
      </c>
      <c r="F6" s="12" t="str">
        <f>+VLOOKUP(E6,[1]Especifico!$A$2:$B$74,2,FALSE)</f>
        <v>HERRAMIENTAS, REPUESTOS Y ACCESORIOS</v>
      </c>
      <c r="G6" s="10">
        <v>44932</v>
      </c>
      <c r="H6" s="8" t="s">
        <v>2515</v>
      </c>
      <c r="I6" s="13">
        <v>642</v>
      </c>
      <c r="J6" s="13">
        <v>1</v>
      </c>
      <c r="K6" s="11" t="s">
        <v>2517</v>
      </c>
      <c r="L6" s="11" t="s">
        <v>2516</v>
      </c>
      <c r="M6" s="14">
        <v>1278</v>
      </c>
      <c r="N6" s="14">
        <f>SUM(J6*M6-O6)</f>
        <v>1266.69</v>
      </c>
      <c r="O6" s="14">
        <v>11.31</v>
      </c>
      <c r="P6" s="12" t="s">
        <v>2518</v>
      </c>
      <c r="Q6" s="11" t="s">
        <v>2519</v>
      </c>
      <c r="R6" s="11" t="s">
        <v>2520</v>
      </c>
      <c r="S6" s="11" t="s">
        <v>967</v>
      </c>
      <c r="T6" s="8" t="s">
        <v>2511</v>
      </c>
      <c r="U6" s="26" t="s">
        <v>3201</v>
      </c>
    </row>
    <row r="7" spans="1:26" ht="90" x14ac:dyDescent="0.2">
      <c r="A7" s="15" t="s">
        <v>59</v>
      </c>
      <c r="B7" s="9">
        <v>3051</v>
      </c>
      <c r="C7" s="10">
        <v>44932</v>
      </c>
      <c r="D7" s="9" t="s">
        <v>960</v>
      </c>
      <c r="E7" s="11">
        <v>54199</v>
      </c>
      <c r="F7" s="12" t="str">
        <f>+VLOOKUP(E7,[1]Especifico!$A$2:$B$74,2,FALSE)</f>
        <v>BIENES DE USO Y CONSUMO DIVERSOS</v>
      </c>
      <c r="G7" s="10">
        <v>44932</v>
      </c>
      <c r="H7" s="8" t="s">
        <v>6231</v>
      </c>
      <c r="I7" s="13" t="s">
        <v>2521</v>
      </c>
      <c r="J7" s="13">
        <v>100</v>
      </c>
      <c r="K7" s="11" t="s">
        <v>2522</v>
      </c>
      <c r="L7" s="11" t="s">
        <v>2523</v>
      </c>
      <c r="M7" s="14">
        <v>3.5</v>
      </c>
      <c r="N7" s="14">
        <f t="shared" ref="N7:N70" si="0">SUM(J7*M7-O7)</f>
        <v>346.9</v>
      </c>
      <c r="O7" s="14">
        <v>3.1</v>
      </c>
      <c r="P7" s="12" t="s">
        <v>2518</v>
      </c>
      <c r="Q7" s="11" t="s">
        <v>2519</v>
      </c>
      <c r="R7" s="11" t="s">
        <v>958</v>
      </c>
      <c r="S7" s="11" t="s">
        <v>967</v>
      </c>
      <c r="T7" s="8" t="s">
        <v>2511</v>
      </c>
      <c r="U7" s="26" t="s">
        <v>3202</v>
      </c>
      <c r="W7" s="24"/>
      <c r="X7" s="24"/>
    </row>
    <row r="8" spans="1:26" ht="101.25" x14ac:dyDescent="0.2">
      <c r="A8" s="15" t="s">
        <v>60</v>
      </c>
      <c r="B8" s="9">
        <v>3037</v>
      </c>
      <c r="C8" s="10">
        <v>44932</v>
      </c>
      <c r="D8" s="9" t="s">
        <v>960</v>
      </c>
      <c r="E8" s="11">
        <v>54107</v>
      </c>
      <c r="F8" s="12" t="str">
        <f>+VLOOKUP(E8,[1]Especifico!$A$2:$B$74,2,FALSE)</f>
        <v>PRODUCTOS QUIMICOS</v>
      </c>
      <c r="G8" s="10">
        <v>44932</v>
      </c>
      <c r="H8" s="8" t="s">
        <v>2524</v>
      </c>
      <c r="I8" s="13" t="s">
        <v>2521</v>
      </c>
      <c r="J8" s="13">
        <v>1</v>
      </c>
      <c r="K8" s="11" t="s">
        <v>2525</v>
      </c>
      <c r="L8" s="11" t="s">
        <v>2526</v>
      </c>
      <c r="M8" s="14">
        <v>372.9</v>
      </c>
      <c r="N8" s="14">
        <f t="shared" si="0"/>
        <v>369.59999999999997</v>
      </c>
      <c r="O8" s="14">
        <v>3.3</v>
      </c>
      <c r="P8" s="12" t="s">
        <v>2518</v>
      </c>
      <c r="Q8" s="11" t="s">
        <v>2519</v>
      </c>
      <c r="R8" s="11" t="s">
        <v>958</v>
      </c>
      <c r="S8" s="11" t="s">
        <v>967</v>
      </c>
      <c r="T8" s="8" t="s">
        <v>2511</v>
      </c>
      <c r="U8" s="26" t="s">
        <v>3203</v>
      </c>
    </row>
    <row r="9" spans="1:26" ht="90" x14ac:dyDescent="0.2">
      <c r="A9" s="15" t="s">
        <v>61</v>
      </c>
      <c r="B9" s="9">
        <v>3063</v>
      </c>
      <c r="C9" s="10">
        <v>44936</v>
      </c>
      <c r="D9" s="9" t="s">
        <v>960</v>
      </c>
      <c r="E9" s="11"/>
      <c r="F9" s="12" t="e">
        <f>+VLOOKUP(E9,[1]Especifico!$A$2:$B$74,2,FALSE)</f>
        <v>#N/A</v>
      </c>
      <c r="G9" s="10">
        <v>44936</v>
      </c>
      <c r="H9" s="8" t="s">
        <v>2527</v>
      </c>
      <c r="I9" s="13" t="s">
        <v>2521</v>
      </c>
      <c r="J9" s="13">
        <v>1</v>
      </c>
      <c r="K9" s="11" t="s">
        <v>2528</v>
      </c>
      <c r="L9" s="11" t="s">
        <v>2529</v>
      </c>
      <c r="M9" s="14">
        <v>540</v>
      </c>
      <c r="N9" s="14">
        <f t="shared" si="0"/>
        <v>535.22</v>
      </c>
      <c r="O9" s="14">
        <v>4.78</v>
      </c>
      <c r="P9" s="12" t="s">
        <v>2530</v>
      </c>
      <c r="Q9" s="11" t="s">
        <v>2531</v>
      </c>
      <c r="R9" s="11" t="s">
        <v>958</v>
      </c>
      <c r="S9" s="11" t="s">
        <v>967</v>
      </c>
      <c r="T9" s="8" t="s">
        <v>2511</v>
      </c>
      <c r="U9" s="26" t="s">
        <v>3204</v>
      </c>
    </row>
    <row r="10" spans="1:26" ht="90" x14ac:dyDescent="0.2">
      <c r="A10" s="15" t="s">
        <v>62</v>
      </c>
      <c r="B10" s="9">
        <v>3061</v>
      </c>
      <c r="C10" s="10">
        <v>44936</v>
      </c>
      <c r="D10" s="9" t="s">
        <v>960</v>
      </c>
      <c r="E10" s="11">
        <v>54107</v>
      </c>
      <c r="F10" s="12" t="str">
        <f>+VLOOKUP(E10,[1]Especifico!$A$2:$B$74,2,FALSE)</f>
        <v>PRODUCTOS QUIMICOS</v>
      </c>
      <c r="G10" s="10">
        <v>44936</v>
      </c>
      <c r="H10" s="8" t="s">
        <v>964</v>
      </c>
      <c r="I10" s="13">
        <v>633</v>
      </c>
      <c r="J10" s="13">
        <v>1</v>
      </c>
      <c r="K10" s="11" t="s">
        <v>2532</v>
      </c>
      <c r="L10" s="11" t="s">
        <v>2533</v>
      </c>
      <c r="M10" s="14">
        <v>218.65</v>
      </c>
      <c r="N10" s="14">
        <f t="shared" si="0"/>
        <v>216.72</v>
      </c>
      <c r="O10" s="14">
        <v>1.93</v>
      </c>
      <c r="P10" s="12" t="s">
        <v>965</v>
      </c>
      <c r="Q10" s="11" t="s">
        <v>2534</v>
      </c>
      <c r="R10" s="11" t="s">
        <v>958</v>
      </c>
      <c r="S10" s="11" t="s">
        <v>967</v>
      </c>
      <c r="T10" s="8" t="s">
        <v>807</v>
      </c>
      <c r="U10" s="26" t="s">
        <v>3205</v>
      </c>
    </row>
    <row r="11" spans="1:26" ht="101.25" x14ac:dyDescent="0.2">
      <c r="A11" s="15" t="s">
        <v>63</v>
      </c>
      <c r="B11" s="9">
        <v>3060</v>
      </c>
      <c r="C11" s="10">
        <v>44936</v>
      </c>
      <c r="D11" s="9" t="s">
        <v>960</v>
      </c>
      <c r="E11" s="11">
        <v>54101</v>
      </c>
      <c r="F11" s="12" t="str">
        <f>+VLOOKUP(E11,[1]Especifico!$A$2:$B$74,2,FALSE)</f>
        <v>PRODUCTOS ALIMENTICIOS PARA PERSONAS</v>
      </c>
      <c r="G11" s="10">
        <v>44936</v>
      </c>
      <c r="H11" s="8" t="s">
        <v>2535</v>
      </c>
      <c r="I11" s="13" t="s">
        <v>2536</v>
      </c>
      <c r="J11" s="13">
        <v>1</v>
      </c>
      <c r="K11" s="11" t="s">
        <v>2537</v>
      </c>
      <c r="L11" s="11" t="s">
        <v>2538</v>
      </c>
      <c r="M11" s="14">
        <v>70</v>
      </c>
      <c r="N11" s="14">
        <f t="shared" si="0"/>
        <v>70</v>
      </c>
      <c r="O11" s="14"/>
      <c r="P11" s="12" t="s">
        <v>2539</v>
      </c>
      <c r="Q11" s="11" t="s">
        <v>2501</v>
      </c>
      <c r="R11" s="11" t="s">
        <v>2520</v>
      </c>
      <c r="S11" s="11" t="s">
        <v>967</v>
      </c>
      <c r="T11" s="8" t="s">
        <v>2511</v>
      </c>
      <c r="U11" s="26" t="s">
        <v>3206</v>
      </c>
    </row>
    <row r="12" spans="1:26" ht="123.75" x14ac:dyDescent="0.2">
      <c r="A12" s="15" t="s">
        <v>64</v>
      </c>
      <c r="B12" s="9">
        <v>3142</v>
      </c>
      <c r="C12" s="10">
        <v>44935</v>
      </c>
      <c r="D12" s="9" t="s">
        <v>960</v>
      </c>
      <c r="E12" s="11">
        <v>54199</v>
      </c>
      <c r="F12" s="12" t="str">
        <f>+VLOOKUP(E12,[1]Especifico!$A$2:$B$74,2,FALSE)</f>
        <v>BIENES DE USO Y CONSUMO DIVERSOS</v>
      </c>
      <c r="G12" s="10">
        <v>44935</v>
      </c>
      <c r="H12" s="8" t="s">
        <v>2540</v>
      </c>
      <c r="I12" s="13">
        <v>11962</v>
      </c>
      <c r="J12" s="13">
        <v>1</v>
      </c>
      <c r="K12" s="11" t="s">
        <v>2541</v>
      </c>
      <c r="L12" s="11" t="s">
        <v>2542</v>
      </c>
      <c r="M12" s="14">
        <v>2425.8000000000002</v>
      </c>
      <c r="N12" s="14">
        <f t="shared" si="0"/>
        <v>2404.3300000000004</v>
      </c>
      <c r="O12" s="14">
        <v>21.47</v>
      </c>
      <c r="P12" s="12" t="s">
        <v>2543</v>
      </c>
      <c r="Q12" s="11" t="s">
        <v>2501</v>
      </c>
      <c r="R12" s="11" t="s">
        <v>2544</v>
      </c>
      <c r="S12" s="11" t="s">
        <v>967</v>
      </c>
      <c r="T12" s="8" t="s">
        <v>2511</v>
      </c>
      <c r="U12" s="27" t="s">
        <v>3207</v>
      </c>
    </row>
    <row r="13" spans="1:26" ht="112.5" x14ac:dyDescent="0.2">
      <c r="A13" s="15" t="s">
        <v>65</v>
      </c>
      <c r="B13" s="9">
        <v>3057</v>
      </c>
      <c r="C13" s="10">
        <v>44935</v>
      </c>
      <c r="D13" s="9" t="s">
        <v>960</v>
      </c>
      <c r="E13" s="11">
        <v>54199</v>
      </c>
      <c r="F13" s="12" t="str">
        <f>+VLOOKUP(E13,[1]Especifico!$A$2:$B$74,2,FALSE)</f>
        <v>BIENES DE USO Y CONSUMO DIVERSOS</v>
      </c>
      <c r="G13" s="10">
        <v>44937</v>
      </c>
      <c r="H13" s="8" t="s">
        <v>2540</v>
      </c>
      <c r="I13" s="13">
        <v>11833</v>
      </c>
      <c r="J13" s="13">
        <v>1</v>
      </c>
      <c r="K13" s="11" t="s">
        <v>2545</v>
      </c>
      <c r="L13" s="11" t="s">
        <v>2546</v>
      </c>
      <c r="M13" s="14">
        <v>28</v>
      </c>
      <c r="N13" s="14">
        <f t="shared" si="0"/>
        <v>28</v>
      </c>
      <c r="O13" s="14"/>
      <c r="P13" s="12" t="s">
        <v>2547</v>
      </c>
      <c r="Q13" s="11" t="s">
        <v>2548</v>
      </c>
      <c r="R13" s="11" t="s">
        <v>2520</v>
      </c>
      <c r="S13" s="11" t="s">
        <v>967</v>
      </c>
      <c r="T13" s="8" t="s">
        <v>2511</v>
      </c>
      <c r="U13" s="27" t="s">
        <v>3208</v>
      </c>
    </row>
    <row r="14" spans="1:26" ht="101.25" x14ac:dyDescent="0.2">
      <c r="A14" s="15" t="s">
        <v>66</v>
      </c>
      <c r="B14" s="9">
        <v>3092</v>
      </c>
      <c r="C14" s="10">
        <v>44935</v>
      </c>
      <c r="D14" s="9" t="s">
        <v>960</v>
      </c>
      <c r="E14" s="11">
        <v>54101</v>
      </c>
      <c r="F14" s="12" t="str">
        <f>+VLOOKUP(E14,[1]Especifico!$A$2:$B$74,2,FALSE)</f>
        <v>PRODUCTOS ALIMENTICIOS PARA PERSONAS</v>
      </c>
      <c r="G14" s="10">
        <v>44935</v>
      </c>
      <c r="H14" s="8" t="s">
        <v>2549</v>
      </c>
      <c r="I14" s="13" t="s">
        <v>2550</v>
      </c>
      <c r="J14" s="13">
        <v>1</v>
      </c>
      <c r="K14" s="11" t="s">
        <v>2551</v>
      </c>
      <c r="L14" s="11" t="s">
        <v>2552</v>
      </c>
      <c r="M14" s="14">
        <v>47.5</v>
      </c>
      <c r="N14" s="14">
        <f t="shared" si="0"/>
        <v>47.5</v>
      </c>
      <c r="O14" s="14"/>
      <c r="P14" s="12" t="s">
        <v>2539</v>
      </c>
      <c r="Q14" s="11" t="s">
        <v>2553</v>
      </c>
      <c r="R14" s="11" t="s">
        <v>2520</v>
      </c>
      <c r="S14" s="11" t="s">
        <v>967</v>
      </c>
      <c r="T14" s="8" t="s">
        <v>2511</v>
      </c>
      <c r="U14" s="27" t="s">
        <v>3209</v>
      </c>
    </row>
    <row r="15" spans="1:26" ht="101.25" x14ac:dyDescent="0.2">
      <c r="A15" s="15" t="s">
        <v>67</v>
      </c>
      <c r="B15" s="9">
        <v>3099</v>
      </c>
      <c r="C15" s="10">
        <v>44938</v>
      </c>
      <c r="D15" s="9" t="s">
        <v>960</v>
      </c>
      <c r="E15" s="11"/>
      <c r="F15" s="12" t="e">
        <f>+VLOOKUP(E15,[1]Especifico!$A$2:$B$74,2,FALSE)</f>
        <v>#N/A</v>
      </c>
      <c r="G15" s="10">
        <v>44938</v>
      </c>
      <c r="H15" s="8" t="s">
        <v>964</v>
      </c>
      <c r="I15" s="13">
        <v>634</v>
      </c>
      <c r="J15" s="13">
        <v>1</v>
      </c>
      <c r="K15" s="11" t="s">
        <v>2554</v>
      </c>
      <c r="L15" s="11" t="s">
        <v>2555</v>
      </c>
      <c r="M15" s="14">
        <v>59.5</v>
      </c>
      <c r="N15" s="14">
        <f t="shared" si="0"/>
        <v>59.5</v>
      </c>
      <c r="O15" s="14"/>
      <c r="P15" s="12" t="s">
        <v>2556</v>
      </c>
      <c r="Q15" s="11" t="s">
        <v>2557</v>
      </c>
      <c r="R15" s="11" t="s">
        <v>2520</v>
      </c>
      <c r="S15" s="11" t="s">
        <v>967</v>
      </c>
      <c r="T15" s="8" t="s">
        <v>2511</v>
      </c>
      <c r="U15" s="27" t="s">
        <v>3210</v>
      </c>
    </row>
    <row r="16" spans="1:26" ht="101.25" x14ac:dyDescent="0.2">
      <c r="A16" s="15" t="s">
        <v>68</v>
      </c>
      <c r="B16" s="9">
        <v>3044</v>
      </c>
      <c r="C16" s="10">
        <v>44938</v>
      </c>
      <c r="D16" s="9" t="s">
        <v>960</v>
      </c>
      <c r="E16" s="11"/>
      <c r="F16" s="12" t="e">
        <f>+VLOOKUP(E16,[1]Especifico!$A$2:$B$74,2,FALSE)</f>
        <v>#N/A</v>
      </c>
      <c r="G16" s="10">
        <v>44938</v>
      </c>
      <c r="H16" s="8" t="s">
        <v>962</v>
      </c>
      <c r="I16" s="13" t="s">
        <v>2558</v>
      </c>
      <c r="J16" s="13">
        <v>1</v>
      </c>
      <c r="K16" s="11" t="s">
        <v>2560</v>
      </c>
      <c r="L16" s="11" t="s">
        <v>2559</v>
      </c>
      <c r="M16" s="14">
        <v>245</v>
      </c>
      <c r="N16" s="14">
        <f t="shared" si="0"/>
        <v>243.67</v>
      </c>
      <c r="O16" s="14">
        <v>1.33</v>
      </c>
      <c r="P16" s="12" t="s">
        <v>2539</v>
      </c>
      <c r="Q16" s="11" t="s">
        <v>2501</v>
      </c>
      <c r="R16" s="11" t="s">
        <v>2520</v>
      </c>
      <c r="S16" s="11" t="s">
        <v>967</v>
      </c>
      <c r="T16" s="8" t="s">
        <v>2511</v>
      </c>
      <c r="U16" s="27" t="s">
        <v>3211</v>
      </c>
    </row>
    <row r="17" spans="1:21" ht="112.5" x14ac:dyDescent="0.2">
      <c r="A17" s="15" t="s">
        <v>69</v>
      </c>
      <c r="B17" s="9">
        <v>3097</v>
      </c>
      <c r="C17" s="10">
        <v>44938</v>
      </c>
      <c r="D17" s="9" t="s">
        <v>960</v>
      </c>
      <c r="E17" s="11">
        <v>54107</v>
      </c>
      <c r="F17" s="12" t="str">
        <f>+VLOOKUP(E17,[1]Especifico!$A$2:$B$74,2,FALSE)</f>
        <v>PRODUCTOS QUIMICOS</v>
      </c>
      <c r="G17" s="10">
        <v>44938</v>
      </c>
      <c r="H17" s="8" t="s">
        <v>2561</v>
      </c>
      <c r="I17" s="13">
        <v>1887</v>
      </c>
      <c r="J17" s="13">
        <v>1</v>
      </c>
      <c r="K17" s="11" t="s">
        <v>2562</v>
      </c>
      <c r="L17" s="11" t="s">
        <v>2563</v>
      </c>
      <c r="M17" s="14">
        <v>720</v>
      </c>
      <c r="N17" s="14">
        <f t="shared" si="0"/>
        <v>713.63</v>
      </c>
      <c r="O17" s="14">
        <v>6.37</v>
      </c>
      <c r="P17" s="12" t="s">
        <v>2539</v>
      </c>
      <c r="Q17" s="11" t="s">
        <v>963</v>
      </c>
      <c r="R17" s="11" t="s">
        <v>2544</v>
      </c>
      <c r="S17" s="11" t="s">
        <v>967</v>
      </c>
      <c r="T17" s="8" t="s">
        <v>2511</v>
      </c>
      <c r="U17" s="27" t="s">
        <v>3212</v>
      </c>
    </row>
    <row r="18" spans="1:21" ht="78.75" x14ac:dyDescent="0.2">
      <c r="A18" s="15" t="s">
        <v>70</v>
      </c>
      <c r="B18" s="9">
        <v>3090</v>
      </c>
      <c r="C18" s="10">
        <v>44939</v>
      </c>
      <c r="D18" s="9" t="s">
        <v>960</v>
      </c>
      <c r="E18" s="11">
        <v>54399</v>
      </c>
      <c r="F18" s="12" t="str">
        <f>+VLOOKUP(E18,[1]Especifico!$A$2:$B$74,2,FALSE)</f>
        <v>SERVICIOS GENERALES Y ARRENDAMIENTOS DIVERSOS</v>
      </c>
      <c r="G18" s="10">
        <v>44949</v>
      </c>
      <c r="H18" s="8" t="s">
        <v>2564</v>
      </c>
      <c r="I18" s="13" t="s">
        <v>2565</v>
      </c>
      <c r="J18" s="13">
        <v>1</v>
      </c>
      <c r="K18" s="11" t="s">
        <v>2566</v>
      </c>
      <c r="L18" s="11" t="s">
        <v>2567</v>
      </c>
      <c r="M18" s="14">
        <v>70</v>
      </c>
      <c r="N18" s="14">
        <f t="shared" si="0"/>
        <v>70</v>
      </c>
      <c r="O18" s="14"/>
      <c r="P18" s="12" t="s">
        <v>2568</v>
      </c>
      <c r="Q18" s="11" t="s">
        <v>2569</v>
      </c>
      <c r="R18" s="11" t="s">
        <v>2520</v>
      </c>
      <c r="S18" s="11" t="s">
        <v>967</v>
      </c>
      <c r="T18" s="8" t="s">
        <v>2511</v>
      </c>
      <c r="U18" s="26"/>
    </row>
    <row r="19" spans="1:21" ht="56.25" x14ac:dyDescent="0.2">
      <c r="A19" s="15" t="s">
        <v>71</v>
      </c>
      <c r="B19" s="9">
        <v>2414</v>
      </c>
      <c r="C19" s="10">
        <v>44939</v>
      </c>
      <c r="D19" s="9" t="s">
        <v>960</v>
      </c>
      <c r="E19" s="11">
        <v>54101</v>
      </c>
      <c r="F19" s="12" t="str">
        <f>+VLOOKUP(E19,[1]Especifico!$A$2:$B$74,2,FALSE)</f>
        <v>PRODUCTOS ALIMENTICIOS PARA PERSONAS</v>
      </c>
      <c r="G19" s="10">
        <v>44939</v>
      </c>
      <c r="H19" s="8" t="s">
        <v>2570</v>
      </c>
      <c r="I19" s="13">
        <v>213</v>
      </c>
      <c r="J19" s="13">
        <v>1</v>
      </c>
      <c r="K19" s="11" t="s">
        <v>2571</v>
      </c>
      <c r="L19" s="11" t="s">
        <v>2572</v>
      </c>
      <c r="M19" s="14">
        <v>33.6</v>
      </c>
      <c r="N19" s="14">
        <f t="shared" si="0"/>
        <v>33.6</v>
      </c>
      <c r="O19" s="14"/>
      <c r="P19" s="12" t="s">
        <v>2539</v>
      </c>
      <c r="Q19" s="11" t="s">
        <v>963</v>
      </c>
      <c r="R19" s="11" t="s">
        <v>2520</v>
      </c>
      <c r="S19" s="11" t="s">
        <v>967</v>
      </c>
      <c r="T19" s="8" t="s">
        <v>2511</v>
      </c>
      <c r="U19" s="26"/>
    </row>
    <row r="20" spans="1:21" ht="101.25" x14ac:dyDescent="0.2">
      <c r="A20" s="15" t="s">
        <v>72</v>
      </c>
      <c r="B20" s="9">
        <v>3045</v>
      </c>
      <c r="C20" s="10">
        <v>44939</v>
      </c>
      <c r="D20" s="9" t="s">
        <v>960</v>
      </c>
      <c r="E20" s="11"/>
      <c r="F20" s="12" t="e">
        <f>+VLOOKUP(E20,[1]Especifico!$A$2:$B$74,2,FALSE)</f>
        <v>#N/A</v>
      </c>
      <c r="G20" s="10">
        <v>44939</v>
      </c>
      <c r="H20" s="8" t="s">
        <v>2573</v>
      </c>
      <c r="I20" s="13" t="s">
        <v>2521</v>
      </c>
      <c r="J20" s="13">
        <v>1</v>
      </c>
      <c r="K20" s="11" t="s">
        <v>2574</v>
      </c>
      <c r="L20" s="11" t="s">
        <v>2574</v>
      </c>
      <c r="M20" s="14">
        <v>411.78</v>
      </c>
      <c r="N20" s="14">
        <f t="shared" si="0"/>
        <v>408.14</v>
      </c>
      <c r="O20" s="14">
        <v>3.64</v>
      </c>
      <c r="P20" s="12" t="s">
        <v>2539</v>
      </c>
      <c r="Q20" s="11" t="s">
        <v>2501</v>
      </c>
      <c r="R20" s="11" t="s">
        <v>2520</v>
      </c>
      <c r="S20" s="11" t="s">
        <v>967</v>
      </c>
      <c r="T20" s="8" t="s">
        <v>2511</v>
      </c>
      <c r="U20" s="27" t="s">
        <v>3213</v>
      </c>
    </row>
    <row r="21" spans="1:21" ht="101.25" x14ac:dyDescent="0.2">
      <c r="A21" s="15" t="s">
        <v>73</v>
      </c>
      <c r="B21" s="9">
        <v>3098</v>
      </c>
      <c r="C21" s="10">
        <v>44939</v>
      </c>
      <c r="D21" s="9" t="s">
        <v>960</v>
      </c>
      <c r="E21" s="11"/>
      <c r="F21" s="12" t="e">
        <f>+VLOOKUP(E21,[1]Especifico!$A$2:$B$74,2,FALSE)</f>
        <v>#N/A</v>
      </c>
      <c r="G21" s="10">
        <v>44939</v>
      </c>
      <c r="H21" s="8" t="s">
        <v>2575</v>
      </c>
      <c r="I21" s="13">
        <v>630</v>
      </c>
      <c r="J21" s="13">
        <v>1</v>
      </c>
      <c r="K21" s="11" t="s">
        <v>2576</v>
      </c>
      <c r="L21" s="11" t="s">
        <v>2577</v>
      </c>
      <c r="M21" s="14">
        <v>35</v>
      </c>
      <c r="N21" s="14">
        <f t="shared" si="0"/>
        <v>35</v>
      </c>
      <c r="O21" s="14"/>
      <c r="P21" s="12" t="s">
        <v>2539</v>
      </c>
      <c r="Q21" s="11" t="s">
        <v>2501</v>
      </c>
      <c r="R21" s="11" t="s">
        <v>2520</v>
      </c>
      <c r="S21" s="11" t="s">
        <v>967</v>
      </c>
      <c r="T21" s="8" t="s">
        <v>2511</v>
      </c>
      <c r="U21" s="27" t="s">
        <v>3214</v>
      </c>
    </row>
    <row r="22" spans="1:21" ht="101.25" x14ac:dyDescent="0.2">
      <c r="A22" s="15" t="s">
        <v>74</v>
      </c>
      <c r="B22" s="9">
        <v>3043</v>
      </c>
      <c r="C22" s="10">
        <v>44939</v>
      </c>
      <c r="D22" s="9" t="s">
        <v>960</v>
      </c>
      <c r="E22" s="11"/>
      <c r="F22" s="12" t="e">
        <f>+VLOOKUP(E22,[1]Especifico!$A$2:$B$74,2,FALSE)</f>
        <v>#N/A</v>
      </c>
      <c r="G22" s="10">
        <v>44943</v>
      </c>
      <c r="H22" s="8" t="s">
        <v>2535</v>
      </c>
      <c r="I22" s="13" t="s">
        <v>2578</v>
      </c>
      <c r="J22" s="13">
        <v>1</v>
      </c>
      <c r="K22" s="11" t="s">
        <v>2579</v>
      </c>
      <c r="L22" s="11" t="s">
        <v>2580</v>
      </c>
      <c r="M22" s="14">
        <v>91</v>
      </c>
      <c r="N22" s="14">
        <f t="shared" si="0"/>
        <v>91</v>
      </c>
      <c r="O22" s="14"/>
      <c r="P22" s="12" t="s">
        <v>2539</v>
      </c>
      <c r="Q22" s="11" t="s">
        <v>2501</v>
      </c>
      <c r="R22" s="11" t="s">
        <v>2520</v>
      </c>
      <c r="S22" s="11" t="s">
        <v>967</v>
      </c>
      <c r="T22" s="8" t="s">
        <v>2511</v>
      </c>
      <c r="U22" s="27" t="s">
        <v>3215</v>
      </c>
    </row>
    <row r="23" spans="1:21" ht="101.25" x14ac:dyDescent="0.2">
      <c r="A23" s="15" t="s">
        <v>75</v>
      </c>
      <c r="B23" s="9">
        <v>3071</v>
      </c>
      <c r="C23" s="10">
        <v>44910</v>
      </c>
      <c r="D23" s="9" t="s">
        <v>2512</v>
      </c>
      <c r="E23" s="11">
        <v>54104</v>
      </c>
      <c r="F23" s="12" t="str">
        <f>+VLOOKUP(E23,[1]Especifico!$A$2:$B$74,2,FALSE)</f>
        <v>PRODUCTOS TEXTILES Y VESTUARIOS</v>
      </c>
      <c r="G23" s="10">
        <v>44910</v>
      </c>
      <c r="H23" s="8" t="s">
        <v>961</v>
      </c>
      <c r="I23" s="13">
        <v>6916</v>
      </c>
      <c r="J23" s="13">
        <v>1</v>
      </c>
      <c r="K23" s="11" t="s">
        <v>2581</v>
      </c>
      <c r="L23" s="11" t="s">
        <v>2582</v>
      </c>
      <c r="M23" s="14">
        <v>40</v>
      </c>
      <c r="N23" s="14">
        <f t="shared" si="0"/>
        <v>40</v>
      </c>
      <c r="O23" s="14"/>
      <c r="P23" s="12" t="s">
        <v>2583</v>
      </c>
      <c r="Q23" s="11" t="s">
        <v>2584</v>
      </c>
      <c r="R23" s="11" t="s">
        <v>2520</v>
      </c>
      <c r="S23" s="11" t="s">
        <v>967</v>
      </c>
      <c r="T23" s="8" t="s">
        <v>2511</v>
      </c>
      <c r="U23" s="27" t="s">
        <v>3216</v>
      </c>
    </row>
    <row r="24" spans="1:21" ht="90" x14ac:dyDescent="0.2">
      <c r="A24" s="15" t="s">
        <v>76</v>
      </c>
      <c r="B24" s="9">
        <v>3046</v>
      </c>
      <c r="C24" s="10">
        <v>44941</v>
      </c>
      <c r="D24" s="9" t="s">
        <v>960</v>
      </c>
      <c r="E24" s="11">
        <v>54399</v>
      </c>
      <c r="F24" s="12" t="str">
        <f>+VLOOKUP(E24,[1]Especifico!$A$2:$B$74,2,FALSE)</f>
        <v>SERVICIOS GENERALES Y ARRENDAMIENTOS DIVERSOS</v>
      </c>
      <c r="G24" s="10">
        <v>44941</v>
      </c>
      <c r="H24" s="8" t="s">
        <v>2585</v>
      </c>
      <c r="I24" s="13">
        <v>344</v>
      </c>
      <c r="J24" s="13">
        <v>1</v>
      </c>
      <c r="K24" s="11" t="s">
        <v>2586</v>
      </c>
      <c r="L24" s="11" t="s">
        <v>2587</v>
      </c>
      <c r="M24" s="14">
        <v>7781.13</v>
      </c>
      <c r="N24" s="14">
        <f t="shared" si="0"/>
        <v>7712.27</v>
      </c>
      <c r="O24" s="14">
        <v>68.86</v>
      </c>
      <c r="P24" s="12" t="s">
        <v>2539</v>
      </c>
      <c r="Q24" s="11" t="s">
        <v>2501</v>
      </c>
      <c r="R24" s="11" t="s">
        <v>2520</v>
      </c>
      <c r="S24" s="11" t="s">
        <v>3200</v>
      </c>
      <c r="T24" s="8" t="s">
        <v>3534</v>
      </c>
      <c r="U24" s="27" t="s">
        <v>3217</v>
      </c>
    </row>
    <row r="25" spans="1:21" ht="123.75" x14ac:dyDescent="0.2">
      <c r="A25" s="15" t="s">
        <v>77</v>
      </c>
      <c r="B25" s="9">
        <v>3094</v>
      </c>
      <c r="C25" s="10">
        <v>44942</v>
      </c>
      <c r="D25" s="9" t="s">
        <v>960</v>
      </c>
      <c r="E25" s="11">
        <v>54199</v>
      </c>
      <c r="F25" s="12" t="str">
        <f>+VLOOKUP(E25,[1]Especifico!$A$2:$B$74,2,FALSE)</f>
        <v>BIENES DE USO Y CONSUMO DIVERSOS</v>
      </c>
      <c r="G25" s="10">
        <v>44942</v>
      </c>
      <c r="H25" s="8" t="s">
        <v>2540</v>
      </c>
      <c r="I25" s="13">
        <v>11832</v>
      </c>
      <c r="J25" s="13">
        <v>1</v>
      </c>
      <c r="K25" s="11" t="s">
        <v>2588</v>
      </c>
      <c r="L25" s="11" t="s">
        <v>2589</v>
      </c>
      <c r="M25" s="14">
        <v>67.5</v>
      </c>
      <c r="N25" s="14">
        <f t="shared" si="0"/>
        <v>67.5</v>
      </c>
      <c r="O25" s="14"/>
      <c r="P25" s="12" t="s">
        <v>2543</v>
      </c>
      <c r="Q25" s="11" t="s">
        <v>2590</v>
      </c>
      <c r="R25" s="11" t="s">
        <v>958</v>
      </c>
      <c r="S25" s="11" t="s">
        <v>967</v>
      </c>
      <c r="T25" s="8" t="s">
        <v>2511</v>
      </c>
      <c r="U25" s="27" t="s">
        <v>3218</v>
      </c>
    </row>
    <row r="26" spans="1:21" ht="112.5" x14ac:dyDescent="0.2">
      <c r="A26" s="15" t="s">
        <v>78</v>
      </c>
      <c r="B26" s="9">
        <v>3096</v>
      </c>
      <c r="C26" s="10">
        <v>44942</v>
      </c>
      <c r="D26" s="9" t="s">
        <v>960</v>
      </c>
      <c r="E26" s="11">
        <v>54101</v>
      </c>
      <c r="F26" s="12" t="str">
        <f>+VLOOKUP(E26,[1]Especifico!$A$2:$B$74,2,FALSE)</f>
        <v>PRODUCTOS ALIMENTICIOS PARA PERSONAS</v>
      </c>
      <c r="G26" s="10">
        <v>44942</v>
      </c>
      <c r="H26" s="8" t="s">
        <v>2540</v>
      </c>
      <c r="I26" s="13">
        <v>11831</v>
      </c>
      <c r="J26" s="13">
        <v>1</v>
      </c>
      <c r="K26" s="11" t="s">
        <v>2591</v>
      </c>
      <c r="L26" s="11" t="s">
        <v>2592</v>
      </c>
      <c r="M26" s="14">
        <v>57.25</v>
      </c>
      <c r="N26" s="14">
        <f t="shared" si="0"/>
        <v>57.25</v>
      </c>
      <c r="O26" s="14"/>
      <c r="P26" s="12" t="s">
        <v>2547</v>
      </c>
      <c r="Q26" s="11" t="s">
        <v>2548</v>
      </c>
      <c r="R26" s="11" t="s">
        <v>2520</v>
      </c>
      <c r="S26" s="11" t="s">
        <v>967</v>
      </c>
      <c r="T26" s="8" t="s">
        <v>2511</v>
      </c>
      <c r="U26" s="27" t="s">
        <v>3219</v>
      </c>
    </row>
    <row r="27" spans="1:21" ht="90" x14ac:dyDescent="0.2">
      <c r="A27" s="15" t="s">
        <v>79</v>
      </c>
      <c r="B27" s="9">
        <v>3095</v>
      </c>
      <c r="C27" s="10">
        <v>44942</v>
      </c>
      <c r="D27" s="9" t="s">
        <v>960</v>
      </c>
      <c r="E27" s="11">
        <v>54107</v>
      </c>
      <c r="F27" s="12" t="str">
        <f>+VLOOKUP(E27,[1]Especifico!$A$2:$B$74,2,FALSE)</f>
        <v>PRODUCTOS QUIMICOS</v>
      </c>
      <c r="G27" s="10">
        <v>44942</v>
      </c>
      <c r="H27" s="8" t="s">
        <v>964</v>
      </c>
      <c r="I27" s="13" t="s">
        <v>2593</v>
      </c>
      <c r="J27" s="13">
        <v>1</v>
      </c>
      <c r="K27" s="11" t="s">
        <v>2594</v>
      </c>
      <c r="L27" s="11" t="s">
        <v>2594</v>
      </c>
      <c r="M27" s="14">
        <v>680.05</v>
      </c>
      <c r="N27" s="14">
        <f t="shared" si="0"/>
        <v>674.03</v>
      </c>
      <c r="O27" s="14">
        <v>6.02</v>
      </c>
      <c r="P27" s="12" t="s">
        <v>965</v>
      </c>
      <c r="Q27" s="11" t="s">
        <v>2534</v>
      </c>
      <c r="R27" s="11" t="s">
        <v>2520</v>
      </c>
      <c r="S27" s="11" t="s">
        <v>967</v>
      </c>
      <c r="T27" s="8" t="s">
        <v>2511</v>
      </c>
      <c r="U27" s="27" t="s">
        <v>3220</v>
      </c>
    </row>
    <row r="28" spans="1:21" ht="90" x14ac:dyDescent="0.2">
      <c r="A28" s="15" t="s">
        <v>80</v>
      </c>
      <c r="B28" s="9">
        <v>3101</v>
      </c>
      <c r="C28" s="10">
        <v>44943</v>
      </c>
      <c r="D28" s="9" t="s">
        <v>960</v>
      </c>
      <c r="E28" s="11">
        <v>54118</v>
      </c>
      <c r="F28" s="12" t="str">
        <f>+VLOOKUP(E28,[1]Especifico!$A$2:$B$74,2,FALSE)</f>
        <v>HERRAMIENTAS, REPUESTOS Y ACCESORIOS</v>
      </c>
      <c r="G28" s="10">
        <v>44943</v>
      </c>
      <c r="H28" s="8" t="s">
        <v>964</v>
      </c>
      <c r="I28" s="13">
        <v>646</v>
      </c>
      <c r="J28" s="13">
        <v>1</v>
      </c>
      <c r="K28" s="11" t="s">
        <v>2595</v>
      </c>
      <c r="L28" s="11" t="s">
        <v>2596</v>
      </c>
      <c r="M28" s="14">
        <v>65.8</v>
      </c>
      <c r="N28" s="14">
        <f t="shared" si="0"/>
        <v>65.8</v>
      </c>
      <c r="O28" s="14"/>
      <c r="P28" s="12" t="s">
        <v>965</v>
      </c>
      <c r="Q28" s="11" t="s">
        <v>2534</v>
      </c>
      <c r="R28" s="11" t="s">
        <v>2520</v>
      </c>
      <c r="S28" s="11" t="s">
        <v>967</v>
      </c>
      <c r="T28" s="8" t="s">
        <v>2511</v>
      </c>
      <c r="U28" s="27" t="s">
        <v>3221</v>
      </c>
    </row>
    <row r="29" spans="1:21" ht="78.75" x14ac:dyDescent="0.2">
      <c r="A29" s="15" t="s">
        <v>81</v>
      </c>
      <c r="B29" s="9">
        <v>3100</v>
      </c>
      <c r="C29" s="10">
        <v>44943</v>
      </c>
      <c r="D29" s="9" t="s">
        <v>960</v>
      </c>
      <c r="E29" s="11">
        <v>54203</v>
      </c>
      <c r="F29" s="12" t="str">
        <f>+VLOOKUP(E29,[1]Especifico!$A$2:$B$74,2,FALSE)</f>
        <v>SERVICIOS DE TELECOMUNICACIONES</v>
      </c>
      <c r="G29" s="10">
        <v>44943</v>
      </c>
      <c r="H29" s="8" t="s">
        <v>2597</v>
      </c>
      <c r="I29" s="13">
        <v>8541</v>
      </c>
      <c r="J29" s="13">
        <v>1</v>
      </c>
      <c r="K29" s="11" t="s">
        <v>2598</v>
      </c>
      <c r="L29" s="11" t="s">
        <v>2599</v>
      </c>
      <c r="M29" s="14">
        <v>1225.03</v>
      </c>
      <c r="N29" s="14">
        <f t="shared" si="0"/>
        <v>1216.6099999999999</v>
      </c>
      <c r="O29" s="14">
        <v>8.42</v>
      </c>
      <c r="P29" s="12" t="s">
        <v>2547</v>
      </c>
      <c r="Q29" s="11" t="s">
        <v>2548</v>
      </c>
      <c r="R29" s="11" t="s">
        <v>958</v>
      </c>
      <c r="S29" s="11" t="s">
        <v>967</v>
      </c>
      <c r="T29" s="8" t="s">
        <v>2511</v>
      </c>
      <c r="U29" s="27" t="s">
        <v>3222</v>
      </c>
    </row>
    <row r="30" spans="1:21" ht="112.5" x14ac:dyDescent="0.2">
      <c r="A30" s="15" t="s">
        <v>82</v>
      </c>
      <c r="B30" s="9">
        <v>3140</v>
      </c>
      <c r="C30" s="10">
        <v>44944</v>
      </c>
      <c r="D30" s="9" t="s">
        <v>960</v>
      </c>
      <c r="E30" s="11">
        <v>54101</v>
      </c>
      <c r="F30" s="12" t="str">
        <f>+VLOOKUP(E30,[1]Especifico!$A$2:$B$74,2,FALSE)</f>
        <v>PRODUCTOS ALIMENTICIOS PARA PERSONAS</v>
      </c>
      <c r="G30" s="10">
        <v>44975</v>
      </c>
      <c r="H30" s="8" t="s">
        <v>2540</v>
      </c>
      <c r="I30" s="13">
        <v>11834</v>
      </c>
      <c r="J30" s="13">
        <v>1</v>
      </c>
      <c r="K30" s="11" t="s">
        <v>2600</v>
      </c>
      <c r="L30" s="11" t="s">
        <v>2601</v>
      </c>
      <c r="M30" s="14">
        <v>3.9</v>
      </c>
      <c r="N30" s="14">
        <f t="shared" si="0"/>
        <v>3.9</v>
      </c>
      <c r="O30" s="14"/>
      <c r="P30" s="12" t="s">
        <v>2547</v>
      </c>
      <c r="Q30" s="11" t="s">
        <v>2548</v>
      </c>
      <c r="R30" s="11" t="s">
        <v>2520</v>
      </c>
      <c r="S30" s="11" t="s">
        <v>967</v>
      </c>
      <c r="T30" s="8" t="s">
        <v>2511</v>
      </c>
      <c r="U30" s="27" t="s">
        <v>3223</v>
      </c>
    </row>
    <row r="31" spans="1:21" ht="90" x14ac:dyDescent="0.2">
      <c r="A31" s="15" t="s">
        <v>83</v>
      </c>
      <c r="B31" s="9">
        <v>3104</v>
      </c>
      <c r="C31" s="10">
        <v>44975</v>
      </c>
      <c r="D31" s="9" t="s">
        <v>960</v>
      </c>
      <c r="E31" s="11">
        <v>54107</v>
      </c>
      <c r="F31" s="12" t="str">
        <f>+VLOOKUP(E31,[1]Especifico!$A$2:$B$74,2,FALSE)</f>
        <v>PRODUCTOS QUIMICOS</v>
      </c>
      <c r="G31" s="10">
        <v>44944</v>
      </c>
      <c r="H31" s="8" t="s">
        <v>2602</v>
      </c>
      <c r="I31" s="13" t="s">
        <v>2521</v>
      </c>
      <c r="J31" s="13">
        <v>1</v>
      </c>
      <c r="K31" s="11" t="s">
        <v>2603</v>
      </c>
      <c r="L31" s="11" t="s">
        <v>2604</v>
      </c>
      <c r="M31" s="14">
        <v>90</v>
      </c>
      <c r="N31" s="14">
        <f t="shared" si="0"/>
        <v>90</v>
      </c>
      <c r="O31" s="14"/>
      <c r="P31" s="12" t="s">
        <v>2539</v>
      </c>
      <c r="Q31" s="11" t="s">
        <v>963</v>
      </c>
      <c r="R31" s="11" t="s">
        <v>2520</v>
      </c>
      <c r="S31" s="11" t="s">
        <v>967</v>
      </c>
      <c r="T31" s="8" t="s">
        <v>2511</v>
      </c>
      <c r="U31" s="27" t="s">
        <v>3224</v>
      </c>
    </row>
    <row r="32" spans="1:21" ht="101.25" x14ac:dyDescent="0.2">
      <c r="A32" s="15" t="s">
        <v>84</v>
      </c>
      <c r="B32" s="9">
        <v>3105</v>
      </c>
      <c r="C32" s="10">
        <v>44944</v>
      </c>
      <c r="D32" s="9" t="s">
        <v>960</v>
      </c>
      <c r="E32" s="11">
        <v>54104</v>
      </c>
      <c r="F32" s="12" t="str">
        <f>+VLOOKUP(E32,[1]Especifico!$A$2:$B$74,2,FALSE)</f>
        <v>PRODUCTOS TEXTILES Y VESTUARIOS</v>
      </c>
      <c r="G32" s="10">
        <v>44944</v>
      </c>
      <c r="H32" s="8" t="s">
        <v>2605</v>
      </c>
      <c r="I32" s="13">
        <v>819</v>
      </c>
      <c r="J32" s="13">
        <v>1</v>
      </c>
      <c r="K32" s="11" t="s">
        <v>2606</v>
      </c>
      <c r="L32" s="11" t="s">
        <v>2607</v>
      </c>
      <c r="M32" s="14">
        <v>27</v>
      </c>
      <c r="N32" s="14">
        <f t="shared" si="0"/>
        <v>27</v>
      </c>
      <c r="O32" s="14"/>
      <c r="P32" s="12" t="s">
        <v>2539</v>
      </c>
      <c r="Q32" s="11" t="s">
        <v>963</v>
      </c>
      <c r="R32" s="11" t="s">
        <v>2520</v>
      </c>
      <c r="S32" s="11" t="s">
        <v>967</v>
      </c>
      <c r="T32" s="8" t="s">
        <v>2511</v>
      </c>
      <c r="U32" s="27" t="s">
        <v>3225</v>
      </c>
    </row>
    <row r="33" spans="1:21" ht="112.5" x14ac:dyDescent="0.2">
      <c r="A33" s="15" t="s">
        <v>85</v>
      </c>
      <c r="B33" s="9">
        <v>3107</v>
      </c>
      <c r="C33" s="10">
        <v>44944</v>
      </c>
      <c r="D33" s="9" t="s">
        <v>960</v>
      </c>
      <c r="E33" s="11">
        <v>54101</v>
      </c>
      <c r="F33" s="12" t="str">
        <f>+VLOOKUP(E33,[1]Especifico!$A$2:$B$74,2,FALSE)</f>
        <v>PRODUCTOS ALIMENTICIOS PARA PERSONAS</v>
      </c>
      <c r="G33" s="10">
        <v>44944</v>
      </c>
      <c r="H33" s="8" t="s">
        <v>2608</v>
      </c>
      <c r="I33" s="13" t="s">
        <v>2609</v>
      </c>
      <c r="J33" s="13">
        <v>200</v>
      </c>
      <c r="K33" s="11" t="s">
        <v>2610</v>
      </c>
      <c r="L33" s="11" t="s">
        <v>2611</v>
      </c>
      <c r="M33" s="14">
        <v>1</v>
      </c>
      <c r="N33" s="14">
        <f t="shared" si="0"/>
        <v>200</v>
      </c>
      <c r="O33" s="14"/>
      <c r="P33" s="12" t="s">
        <v>2539</v>
      </c>
      <c r="Q33" s="11" t="s">
        <v>963</v>
      </c>
      <c r="R33" s="11" t="s">
        <v>958</v>
      </c>
      <c r="S33" s="11" t="s">
        <v>967</v>
      </c>
      <c r="T33" s="8" t="s">
        <v>2511</v>
      </c>
      <c r="U33" s="27" t="s">
        <v>3226</v>
      </c>
    </row>
    <row r="34" spans="1:21" ht="101.25" x14ac:dyDescent="0.2">
      <c r="A34" s="15" t="s">
        <v>86</v>
      </c>
      <c r="B34" s="9">
        <v>3106</v>
      </c>
      <c r="C34" s="10">
        <v>44944</v>
      </c>
      <c r="D34" s="9" t="s">
        <v>960</v>
      </c>
      <c r="E34" s="11">
        <v>54199</v>
      </c>
      <c r="F34" s="12" t="str">
        <f>+VLOOKUP(E34,[1]Especifico!$A$2:$B$74,2,FALSE)</f>
        <v>BIENES DE USO Y CONSUMO DIVERSOS</v>
      </c>
      <c r="G34" s="10">
        <v>44944</v>
      </c>
      <c r="H34" s="8" t="s">
        <v>2612</v>
      </c>
      <c r="I34" s="13">
        <v>156</v>
      </c>
      <c r="J34" s="13">
        <v>1</v>
      </c>
      <c r="K34" s="11" t="s">
        <v>2613</v>
      </c>
      <c r="L34" s="11" t="s">
        <v>2614</v>
      </c>
      <c r="M34" s="14">
        <v>54</v>
      </c>
      <c r="N34" s="14">
        <f t="shared" si="0"/>
        <v>54</v>
      </c>
      <c r="O34" s="14"/>
      <c r="P34" s="12" t="s">
        <v>2539</v>
      </c>
      <c r="Q34" s="11" t="s">
        <v>963</v>
      </c>
      <c r="R34" s="11" t="s">
        <v>2520</v>
      </c>
      <c r="S34" s="11" t="s">
        <v>967</v>
      </c>
      <c r="T34" s="8" t="s">
        <v>2511</v>
      </c>
      <c r="U34" s="27" t="s">
        <v>3227</v>
      </c>
    </row>
    <row r="35" spans="1:21" ht="112.5" x14ac:dyDescent="0.2">
      <c r="A35" s="15" t="s">
        <v>87</v>
      </c>
      <c r="B35" s="9">
        <v>3091</v>
      </c>
      <c r="C35" s="10">
        <v>44946</v>
      </c>
      <c r="D35" s="9" t="s">
        <v>960</v>
      </c>
      <c r="E35" s="11">
        <v>54101</v>
      </c>
      <c r="F35" s="12" t="str">
        <f>+VLOOKUP(E35,[1]Especifico!$A$2:$B$74,2,FALSE)</f>
        <v>PRODUCTOS ALIMENTICIOS PARA PERSONAS</v>
      </c>
      <c r="G35" s="10">
        <v>44946</v>
      </c>
      <c r="H35" s="8" t="s">
        <v>2540</v>
      </c>
      <c r="I35" s="13">
        <v>11961</v>
      </c>
      <c r="J35" s="13">
        <v>1</v>
      </c>
      <c r="K35" s="11" t="s">
        <v>2615</v>
      </c>
      <c r="L35" s="11" t="s">
        <v>2616</v>
      </c>
      <c r="M35" s="14">
        <v>59.1</v>
      </c>
      <c r="N35" s="14">
        <f t="shared" si="0"/>
        <v>59.1</v>
      </c>
      <c r="O35" s="14"/>
      <c r="P35" s="12" t="s">
        <v>2547</v>
      </c>
      <c r="Q35" s="11" t="s">
        <v>2548</v>
      </c>
      <c r="R35" s="11" t="s">
        <v>2520</v>
      </c>
      <c r="S35" s="11" t="s">
        <v>967</v>
      </c>
      <c r="T35" s="8" t="s">
        <v>2511</v>
      </c>
      <c r="U35" s="27" t="s">
        <v>3228</v>
      </c>
    </row>
    <row r="36" spans="1:21" ht="90" x14ac:dyDescent="0.2">
      <c r="A36" s="15" t="s">
        <v>88</v>
      </c>
      <c r="B36" s="9">
        <v>3145</v>
      </c>
      <c r="C36" s="10">
        <v>44949</v>
      </c>
      <c r="D36" s="9" t="s">
        <v>960</v>
      </c>
      <c r="E36" s="11">
        <v>54118</v>
      </c>
      <c r="F36" s="12" t="str">
        <f>+VLOOKUP(E36,[1]Especifico!$A$2:$B$74,2,FALSE)</f>
        <v>HERRAMIENTAS, REPUESTOS Y ACCESORIOS</v>
      </c>
      <c r="G36" s="10">
        <v>44949</v>
      </c>
      <c r="H36" s="8" t="s">
        <v>2617</v>
      </c>
      <c r="I36" s="13" t="s">
        <v>2618</v>
      </c>
      <c r="J36" s="13">
        <v>1</v>
      </c>
      <c r="K36" s="11" t="s">
        <v>2619</v>
      </c>
      <c r="L36" s="11" t="s">
        <v>2620</v>
      </c>
      <c r="M36" s="14">
        <v>20</v>
      </c>
      <c r="N36" s="14">
        <f t="shared" si="0"/>
        <v>20</v>
      </c>
      <c r="O36" s="14"/>
      <c r="P36" s="12" t="s">
        <v>2621</v>
      </c>
      <c r="Q36" s="11" t="s">
        <v>2622</v>
      </c>
      <c r="R36" s="11" t="s">
        <v>2520</v>
      </c>
      <c r="S36" s="11" t="s">
        <v>967</v>
      </c>
      <c r="T36" s="8" t="s">
        <v>2511</v>
      </c>
      <c r="U36" s="27" t="s">
        <v>3229</v>
      </c>
    </row>
    <row r="37" spans="1:21" ht="101.25" x14ac:dyDescent="0.2">
      <c r="A37" s="15" t="s">
        <v>89</v>
      </c>
      <c r="B37" s="9">
        <v>3151</v>
      </c>
      <c r="C37" s="10">
        <v>44949</v>
      </c>
      <c r="D37" s="9" t="s">
        <v>960</v>
      </c>
      <c r="E37" s="11">
        <v>54399</v>
      </c>
      <c r="F37" s="12" t="str">
        <f>+VLOOKUP(E37,[1]Especifico!$A$2:$B$74,2,FALSE)</f>
        <v>SERVICIOS GENERALES Y ARRENDAMIENTOS DIVERSOS</v>
      </c>
      <c r="G37" s="10">
        <v>44949</v>
      </c>
      <c r="H37" s="8" t="s">
        <v>2623</v>
      </c>
      <c r="I37" s="13" t="s">
        <v>2565</v>
      </c>
      <c r="J37" s="13">
        <v>1</v>
      </c>
      <c r="K37" s="11" t="s">
        <v>2624</v>
      </c>
      <c r="L37" s="11" t="s">
        <v>2624</v>
      </c>
      <c r="M37" s="14">
        <v>500</v>
      </c>
      <c r="N37" s="14">
        <f t="shared" si="0"/>
        <v>500</v>
      </c>
      <c r="O37" s="14"/>
      <c r="P37" s="12" t="s">
        <v>2539</v>
      </c>
      <c r="Q37" s="11" t="s">
        <v>963</v>
      </c>
      <c r="R37" s="11" t="s">
        <v>2520</v>
      </c>
      <c r="S37" s="11" t="s">
        <v>967</v>
      </c>
      <c r="T37" s="8" t="s">
        <v>2511</v>
      </c>
      <c r="U37" s="27" t="s">
        <v>3230</v>
      </c>
    </row>
    <row r="38" spans="1:21" ht="90" x14ac:dyDescent="0.2">
      <c r="A38" s="15" t="s">
        <v>90</v>
      </c>
      <c r="B38" s="9">
        <v>3143</v>
      </c>
      <c r="C38" s="10">
        <v>44949</v>
      </c>
      <c r="D38" s="9" t="s">
        <v>960</v>
      </c>
      <c r="E38" s="11">
        <v>54107</v>
      </c>
      <c r="F38" s="12" t="str">
        <f>+VLOOKUP(E38,[1]Especifico!$A$2:$B$74,2,FALSE)</f>
        <v>PRODUCTOS QUIMICOS</v>
      </c>
      <c r="G38" s="10">
        <v>44949</v>
      </c>
      <c r="H38" s="8" t="s">
        <v>964</v>
      </c>
      <c r="I38" s="13">
        <v>660</v>
      </c>
      <c r="J38" s="13">
        <v>1</v>
      </c>
      <c r="K38" s="11" t="s">
        <v>2625</v>
      </c>
      <c r="L38" s="11" t="s">
        <v>2626</v>
      </c>
      <c r="M38" s="14">
        <v>87.95</v>
      </c>
      <c r="N38" s="14">
        <f t="shared" si="0"/>
        <v>87.95</v>
      </c>
      <c r="O38" s="14"/>
      <c r="P38" s="12" t="s">
        <v>965</v>
      </c>
      <c r="Q38" s="11" t="s">
        <v>2534</v>
      </c>
      <c r="R38" s="11" t="s">
        <v>2520</v>
      </c>
      <c r="S38" s="11" t="s">
        <v>967</v>
      </c>
      <c r="T38" s="8" t="s">
        <v>2511</v>
      </c>
      <c r="U38" s="27" t="s">
        <v>3231</v>
      </c>
    </row>
    <row r="39" spans="1:21" ht="90" x14ac:dyDescent="0.2">
      <c r="A39" s="15" t="s">
        <v>91</v>
      </c>
      <c r="B39" s="9">
        <v>3144</v>
      </c>
      <c r="C39" s="10">
        <v>44949</v>
      </c>
      <c r="D39" s="9" t="s">
        <v>960</v>
      </c>
      <c r="E39" s="11">
        <v>54112</v>
      </c>
      <c r="F39" s="12" t="str">
        <f>+VLOOKUP(E39,[1]Especifico!$A$2:$B$74,2,FALSE)</f>
        <v>MINERALES METALICOS Y PRODUCTOS DERIVADOS</v>
      </c>
      <c r="G39" s="10">
        <v>44949</v>
      </c>
      <c r="H39" s="8" t="s">
        <v>964</v>
      </c>
      <c r="I39" s="13">
        <v>661</v>
      </c>
      <c r="J39" s="13">
        <v>1</v>
      </c>
      <c r="K39" s="11" t="s">
        <v>2627</v>
      </c>
      <c r="L39" s="11" t="s">
        <v>2628</v>
      </c>
      <c r="M39" s="14">
        <v>125.5</v>
      </c>
      <c r="N39" s="14">
        <f t="shared" si="0"/>
        <v>124.38</v>
      </c>
      <c r="O39" s="14">
        <v>1.1200000000000001</v>
      </c>
      <c r="P39" s="12" t="s">
        <v>965</v>
      </c>
      <c r="Q39" s="11" t="s">
        <v>2629</v>
      </c>
      <c r="R39" s="11" t="s">
        <v>958</v>
      </c>
      <c r="S39" s="11" t="s">
        <v>967</v>
      </c>
      <c r="T39" s="8" t="s">
        <v>2511</v>
      </c>
      <c r="U39" s="27" t="s">
        <v>3232</v>
      </c>
    </row>
    <row r="40" spans="1:21" ht="101.25" x14ac:dyDescent="0.2">
      <c r="A40" s="15" t="s">
        <v>92</v>
      </c>
      <c r="B40" s="9">
        <v>2881</v>
      </c>
      <c r="C40" s="10">
        <v>44950</v>
      </c>
      <c r="D40" s="9" t="s">
        <v>960</v>
      </c>
      <c r="E40" s="11">
        <v>54106</v>
      </c>
      <c r="F40" s="12" t="str">
        <f>+VLOOKUP(E40,[1]Especifico!$A$2:$B$74,2,FALSE)</f>
        <v>PRODUCTOS DE CUERO Y CAUCHO</v>
      </c>
      <c r="G40" s="10">
        <v>44950</v>
      </c>
      <c r="H40" s="8" t="s">
        <v>2630</v>
      </c>
      <c r="I40" s="13">
        <v>482</v>
      </c>
      <c r="J40" s="13">
        <v>1</v>
      </c>
      <c r="K40" s="11" t="s">
        <v>2631</v>
      </c>
      <c r="L40" s="11" t="s">
        <v>2632</v>
      </c>
      <c r="M40" s="14">
        <v>12.5</v>
      </c>
      <c r="N40" s="14">
        <f t="shared" si="0"/>
        <v>12.5</v>
      </c>
      <c r="O40" s="14"/>
      <c r="P40" s="12" t="s">
        <v>2518</v>
      </c>
      <c r="Q40" s="11" t="s">
        <v>2519</v>
      </c>
      <c r="R40" s="11" t="s">
        <v>958</v>
      </c>
      <c r="S40" s="11" t="s">
        <v>967</v>
      </c>
      <c r="T40" s="8" t="s">
        <v>2511</v>
      </c>
      <c r="U40" s="27" t="s">
        <v>3233</v>
      </c>
    </row>
    <row r="41" spans="1:21" ht="101.25" x14ac:dyDescent="0.2">
      <c r="A41" s="15" t="s">
        <v>93</v>
      </c>
      <c r="B41" s="9">
        <v>3152</v>
      </c>
      <c r="C41" s="10">
        <v>44950</v>
      </c>
      <c r="D41" s="9" t="s">
        <v>960</v>
      </c>
      <c r="E41" s="11">
        <v>54101</v>
      </c>
      <c r="F41" s="12" t="str">
        <f>+VLOOKUP(E41,[1]Especifico!$A$2:$B$74,2,FALSE)</f>
        <v>PRODUCTOS ALIMENTICIOS PARA PERSONAS</v>
      </c>
      <c r="G41" s="10">
        <v>44950</v>
      </c>
      <c r="H41" s="8" t="s">
        <v>2633</v>
      </c>
      <c r="I41" s="13" t="s">
        <v>2609</v>
      </c>
      <c r="J41" s="13">
        <v>300</v>
      </c>
      <c r="K41" s="11" t="s">
        <v>2634</v>
      </c>
      <c r="L41" s="11" t="s">
        <v>2635</v>
      </c>
      <c r="M41" s="14">
        <v>3.25</v>
      </c>
      <c r="N41" s="14">
        <f t="shared" si="0"/>
        <v>975</v>
      </c>
      <c r="O41" s="14"/>
      <c r="P41" s="12" t="s">
        <v>2539</v>
      </c>
      <c r="Q41" s="11" t="s">
        <v>963</v>
      </c>
      <c r="R41" s="11" t="s">
        <v>2520</v>
      </c>
      <c r="S41" s="11" t="s">
        <v>967</v>
      </c>
      <c r="T41" s="8" t="s">
        <v>2511</v>
      </c>
      <c r="U41" s="27" t="s">
        <v>3234</v>
      </c>
    </row>
    <row r="42" spans="1:21" ht="78.75" x14ac:dyDescent="0.2">
      <c r="A42" s="15" t="s">
        <v>94</v>
      </c>
      <c r="B42" s="9">
        <v>3146</v>
      </c>
      <c r="C42" s="10">
        <v>44950</v>
      </c>
      <c r="D42" s="9" t="s">
        <v>960</v>
      </c>
      <c r="E42" s="11">
        <v>61104</v>
      </c>
      <c r="F42" s="12" t="str">
        <f>+VLOOKUP(E42,[1]Especifico!$A$2:$B$74,2,FALSE)</f>
        <v>EQUIPOS INFORMATICOS</v>
      </c>
      <c r="G42" s="10">
        <v>44950</v>
      </c>
      <c r="H42" s="8" t="s">
        <v>6234</v>
      </c>
      <c r="I42" s="13" t="s">
        <v>2521</v>
      </c>
      <c r="J42" s="13">
        <v>1</v>
      </c>
      <c r="K42" s="11" t="s">
        <v>2636</v>
      </c>
      <c r="L42" s="11" t="s">
        <v>2637</v>
      </c>
      <c r="M42" s="14">
        <v>759</v>
      </c>
      <c r="N42" s="14">
        <f t="shared" si="0"/>
        <v>752.28</v>
      </c>
      <c r="O42" s="14">
        <v>6.72</v>
      </c>
      <c r="P42" s="12" t="s">
        <v>2638</v>
      </c>
      <c r="Q42" s="11" t="s">
        <v>2639</v>
      </c>
      <c r="R42" s="11" t="s">
        <v>958</v>
      </c>
      <c r="S42" s="11" t="s">
        <v>967</v>
      </c>
      <c r="T42" s="8" t="s">
        <v>2511</v>
      </c>
      <c r="U42" s="27" t="s">
        <v>3235</v>
      </c>
    </row>
    <row r="43" spans="1:21" ht="101.25" x14ac:dyDescent="0.2">
      <c r="A43" s="15" t="s">
        <v>95</v>
      </c>
      <c r="B43" s="9">
        <v>3185</v>
      </c>
      <c r="C43" s="10">
        <v>44957</v>
      </c>
      <c r="D43" s="9" t="s">
        <v>960</v>
      </c>
      <c r="E43" s="11">
        <v>54305</v>
      </c>
      <c r="F43" s="12" t="str">
        <f>+VLOOKUP(E43,[1]Especifico!$A$2:$B$74,2,FALSE)</f>
        <v>SERVICIOS DE PUBLICIDAD</v>
      </c>
      <c r="G43" s="10">
        <v>44957</v>
      </c>
      <c r="H43" s="8" t="s">
        <v>2640</v>
      </c>
      <c r="I43" s="13" t="s">
        <v>2521</v>
      </c>
      <c r="J43" s="13">
        <v>1</v>
      </c>
      <c r="K43" s="11" t="s">
        <v>2641</v>
      </c>
      <c r="L43" s="11" t="s">
        <v>2642</v>
      </c>
      <c r="M43" s="14">
        <v>140</v>
      </c>
      <c r="N43" s="14">
        <f t="shared" si="0"/>
        <v>138.76</v>
      </c>
      <c r="O43" s="14">
        <v>1.24</v>
      </c>
      <c r="P43" s="12" t="s">
        <v>2638</v>
      </c>
      <c r="Q43" s="11" t="s">
        <v>2639</v>
      </c>
      <c r="R43" s="11" t="s">
        <v>2520</v>
      </c>
      <c r="S43" s="11" t="s">
        <v>967</v>
      </c>
      <c r="T43" s="8" t="s">
        <v>2511</v>
      </c>
      <c r="U43" s="27" t="s">
        <v>3236</v>
      </c>
    </row>
    <row r="44" spans="1:21" ht="112.5" x14ac:dyDescent="0.2">
      <c r="A44" s="15" t="s">
        <v>96</v>
      </c>
      <c r="B44" s="9">
        <v>3179</v>
      </c>
      <c r="C44" s="10">
        <v>44953</v>
      </c>
      <c r="D44" s="9" t="s">
        <v>960</v>
      </c>
      <c r="E44" s="11">
        <v>54101</v>
      </c>
      <c r="F44" s="12" t="str">
        <f>+VLOOKUP(E44,[1]Especifico!$A$2:$B$74,2,FALSE)</f>
        <v>PRODUCTOS ALIMENTICIOS PARA PERSONAS</v>
      </c>
      <c r="G44" s="10">
        <v>44953</v>
      </c>
      <c r="H44" s="8" t="s">
        <v>2643</v>
      </c>
      <c r="I44" s="13" t="s">
        <v>2565</v>
      </c>
      <c r="J44" s="13">
        <v>35</v>
      </c>
      <c r="K44" s="11" t="s">
        <v>2644</v>
      </c>
      <c r="L44" s="11" t="s">
        <v>2645</v>
      </c>
      <c r="M44" s="14">
        <v>4</v>
      </c>
      <c r="N44" s="14">
        <f t="shared" si="0"/>
        <v>140</v>
      </c>
      <c r="O44" s="14"/>
      <c r="P44" s="12" t="s">
        <v>2539</v>
      </c>
      <c r="Q44" s="11" t="s">
        <v>963</v>
      </c>
      <c r="R44" s="11" t="s">
        <v>2520</v>
      </c>
      <c r="S44" s="11" t="s">
        <v>967</v>
      </c>
      <c r="T44" s="8" t="s">
        <v>807</v>
      </c>
      <c r="U44" s="27" t="s">
        <v>3237</v>
      </c>
    </row>
    <row r="45" spans="1:21" ht="101.25" x14ac:dyDescent="0.2">
      <c r="A45" s="15" t="s">
        <v>97</v>
      </c>
      <c r="B45" s="9">
        <v>3187</v>
      </c>
      <c r="C45" s="10">
        <v>44953</v>
      </c>
      <c r="D45" s="9" t="s">
        <v>960</v>
      </c>
      <c r="E45" s="11">
        <v>54101</v>
      </c>
      <c r="F45" s="12" t="str">
        <f>+VLOOKUP(E45,[1]Especifico!$A$2:$B$74,2,FALSE)</f>
        <v>PRODUCTOS ALIMENTICIOS PARA PERSONAS</v>
      </c>
      <c r="G45" s="10">
        <v>44953</v>
      </c>
      <c r="H45" s="8" t="s">
        <v>2608</v>
      </c>
      <c r="I45" s="13" t="s">
        <v>2609</v>
      </c>
      <c r="J45" s="13">
        <v>35</v>
      </c>
      <c r="K45" s="11" t="s">
        <v>2646</v>
      </c>
      <c r="L45" s="11" t="s">
        <v>2647</v>
      </c>
      <c r="M45" s="14">
        <v>2</v>
      </c>
      <c r="N45" s="14">
        <f t="shared" si="0"/>
        <v>70</v>
      </c>
      <c r="O45" s="14"/>
      <c r="P45" s="12" t="s">
        <v>2539</v>
      </c>
      <c r="Q45" s="11" t="s">
        <v>963</v>
      </c>
      <c r="R45" s="11" t="s">
        <v>958</v>
      </c>
      <c r="S45" s="11" t="s">
        <v>967</v>
      </c>
      <c r="T45" s="8" t="s">
        <v>2511</v>
      </c>
      <c r="U45" s="27" t="s">
        <v>3238</v>
      </c>
    </row>
    <row r="46" spans="1:21" ht="90" x14ac:dyDescent="0.2">
      <c r="A46" s="15" t="s">
        <v>98</v>
      </c>
      <c r="B46" s="9">
        <v>2885</v>
      </c>
      <c r="C46" s="10">
        <v>44907</v>
      </c>
      <c r="D46" s="9" t="s">
        <v>2648</v>
      </c>
      <c r="E46" s="11">
        <v>54313</v>
      </c>
      <c r="F46" s="12" t="str">
        <f>+VLOOKUP(E46,[1]Especifico!$A$2:$B$74,2,FALSE)</f>
        <v>IMPRESIONES, PUBLICACIONES Y REPRODUCCIONES</v>
      </c>
      <c r="G46" s="10">
        <v>44907</v>
      </c>
      <c r="H46" s="8" t="s">
        <v>2649</v>
      </c>
      <c r="I46" s="13" t="s">
        <v>2618</v>
      </c>
      <c r="J46" s="13">
        <v>1</v>
      </c>
      <c r="K46" s="11" t="s">
        <v>2650</v>
      </c>
      <c r="L46" s="11" t="s">
        <v>2651</v>
      </c>
      <c r="M46" s="14">
        <v>62.4</v>
      </c>
      <c r="N46" s="14">
        <f t="shared" si="0"/>
        <v>62.4</v>
      </c>
      <c r="O46" s="14"/>
      <c r="P46" s="12" t="s">
        <v>2539</v>
      </c>
      <c r="Q46" s="11" t="s">
        <v>2501</v>
      </c>
      <c r="R46" s="11" t="s">
        <v>958</v>
      </c>
      <c r="S46" s="11" t="s">
        <v>967</v>
      </c>
      <c r="T46" s="8" t="s">
        <v>2511</v>
      </c>
      <c r="U46" s="27" t="s">
        <v>3239</v>
      </c>
    </row>
    <row r="47" spans="1:21" ht="90" x14ac:dyDescent="0.2">
      <c r="A47" s="15" t="s">
        <v>99</v>
      </c>
      <c r="B47" s="9">
        <v>3036</v>
      </c>
      <c r="C47" s="10">
        <v>44932</v>
      </c>
      <c r="D47" s="9" t="s">
        <v>960</v>
      </c>
      <c r="E47" s="11">
        <v>54199</v>
      </c>
      <c r="F47" s="12" t="str">
        <f>+VLOOKUP(E47,[1]Especifico!$A$2:$B$74,2,FALSE)</f>
        <v>BIENES DE USO Y CONSUMO DIVERSOS</v>
      </c>
      <c r="G47" s="10">
        <v>44932</v>
      </c>
      <c r="H47" s="8" t="s">
        <v>2652</v>
      </c>
      <c r="I47" s="13" t="s">
        <v>2521</v>
      </c>
      <c r="J47" s="13">
        <v>1</v>
      </c>
      <c r="K47" s="11" t="s">
        <v>2653</v>
      </c>
      <c r="L47" s="11" t="s">
        <v>2653</v>
      </c>
      <c r="M47" s="14">
        <v>20</v>
      </c>
      <c r="N47" s="14">
        <f t="shared" si="0"/>
        <v>20</v>
      </c>
      <c r="O47" s="14"/>
      <c r="P47" s="12" t="s">
        <v>2583</v>
      </c>
      <c r="Q47" s="11" t="s">
        <v>2584</v>
      </c>
      <c r="R47" s="11" t="s">
        <v>2520</v>
      </c>
      <c r="S47" s="11" t="s">
        <v>967</v>
      </c>
      <c r="T47" s="8" t="s">
        <v>2511</v>
      </c>
      <c r="U47" s="27" t="s">
        <v>3240</v>
      </c>
    </row>
    <row r="48" spans="1:21" ht="101.25" x14ac:dyDescent="0.2">
      <c r="A48" s="15" t="s">
        <v>100</v>
      </c>
      <c r="B48" s="9">
        <v>3203</v>
      </c>
      <c r="C48" s="10">
        <v>44932</v>
      </c>
      <c r="D48" s="9" t="s">
        <v>960</v>
      </c>
      <c r="E48" s="11">
        <v>54301</v>
      </c>
      <c r="F48" s="12" t="str">
        <f>+VLOOKUP(E48,[1]Especifico!$A$2:$B$74,2,FALSE)</f>
        <v>MANTENIMIENTOS Y REPARACIONES DE BIENES MUEBLES</v>
      </c>
      <c r="G48" s="10">
        <v>44932</v>
      </c>
      <c r="H48" s="8" t="s">
        <v>2585</v>
      </c>
      <c r="I48" s="13" t="s">
        <v>2609</v>
      </c>
      <c r="J48" s="13">
        <v>1</v>
      </c>
      <c r="K48" s="11" t="s">
        <v>2654</v>
      </c>
      <c r="L48" s="11" t="s">
        <v>2655</v>
      </c>
      <c r="M48" s="14">
        <v>140</v>
      </c>
      <c r="N48" s="14">
        <f t="shared" si="0"/>
        <v>140</v>
      </c>
      <c r="O48" s="14"/>
      <c r="P48" s="12" t="s">
        <v>2539</v>
      </c>
      <c r="Q48" s="11" t="s">
        <v>963</v>
      </c>
      <c r="R48" s="11" t="s">
        <v>2520</v>
      </c>
      <c r="S48" s="11" t="s">
        <v>3200</v>
      </c>
      <c r="T48" s="8" t="s">
        <v>3534</v>
      </c>
      <c r="U48" s="27" t="s">
        <v>3241</v>
      </c>
    </row>
    <row r="49" spans="1:21" ht="101.25" x14ac:dyDescent="0.2">
      <c r="A49" s="15" t="s">
        <v>101</v>
      </c>
      <c r="B49" s="9">
        <v>3139</v>
      </c>
      <c r="C49" s="10">
        <v>44943</v>
      </c>
      <c r="D49" s="9" t="s">
        <v>960</v>
      </c>
      <c r="E49" s="11">
        <v>54119</v>
      </c>
      <c r="F49" s="12" t="str">
        <f>+VLOOKUP(E49,[1]Especifico!$A$2:$B$74,2,FALSE)</f>
        <v>MATERIALES ELECTRICOS</v>
      </c>
      <c r="G49" s="10">
        <v>44943</v>
      </c>
      <c r="H49" s="8" t="s">
        <v>2656</v>
      </c>
      <c r="I49" s="13" t="s">
        <v>2657</v>
      </c>
      <c r="J49" s="13">
        <v>1</v>
      </c>
      <c r="K49" s="11" t="s">
        <v>2658</v>
      </c>
      <c r="L49" s="11" t="s">
        <v>2659</v>
      </c>
      <c r="M49" s="14">
        <v>72</v>
      </c>
      <c r="N49" s="14">
        <f t="shared" si="0"/>
        <v>72</v>
      </c>
      <c r="O49" s="14"/>
      <c r="P49" s="12" t="s">
        <v>2660</v>
      </c>
      <c r="Q49" s="11" t="s">
        <v>2661</v>
      </c>
      <c r="R49" s="11" t="s">
        <v>2520</v>
      </c>
      <c r="S49" s="11" t="s">
        <v>967</v>
      </c>
      <c r="T49" s="8" t="s">
        <v>2511</v>
      </c>
      <c r="U49" s="27" t="s">
        <v>3242</v>
      </c>
    </row>
    <row r="50" spans="1:21" ht="101.25" x14ac:dyDescent="0.2">
      <c r="A50" s="15" t="s">
        <v>102</v>
      </c>
      <c r="B50" s="9">
        <v>3113</v>
      </c>
      <c r="C50" s="10">
        <v>44944</v>
      </c>
      <c r="D50" s="9" t="s">
        <v>960</v>
      </c>
      <c r="E50" s="11"/>
      <c r="F50" s="12" t="e">
        <f>+VLOOKUP(E50,[1]Especifico!$A$2:$B$74,2,FALSE)</f>
        <v>#N/A</v>
      </c>
      <c r="G50" s="10">
        <v>44944</v>
      </c>
      <c r="H50" s="8" t="s">
        <v>6226</v>
      </c>
      <c r="I50" s="13" t="s">
        <v>2609</v>
      </c>
      <c r="J50" s="13">
        <v>1</v>
      </c>
      <c r="K50" s="11" t="s">
        <v>2662</v>
      </c>
      <c r="L50" s="11" t="s">
        <v>2663</v>
      </c>
      <c r="M50" s="14">
        <v>45</v>
      </c>
      <c r="N50" s="14">
        <f t="shared" si="0"/>
        <v>45</v>
      </c>
      <c r="O50" s="14"/>
      <c r="P50" s="12" t="s">
        <v>2539</v>
      </c>
      <c r="Q50" s="11" t="s">
        <v>963</v>
      </c>
      <c r="R50" s="11" t="s">
        <v>2520</v>
      </c>
      <c r="S50" s="11" t="s">
        <v>967</v>
      </c>
      <c r="T50" s="8" t="s">
        <v>807</v>
      </c>
      <c r="U50" s="27" t="s">
        <v>3243</v>
      </c>
    </row>
    <row r="51" spans="1:21" ht="112.5" x14ac:dyDescent="0.2">
      <c r="A51" s="15" t="s">
        <v>103</v>
      </c>
      <c r="B51" s="9">
        <v>3110</v>
      </c>
      <c r="C51" s="10">
        <v>44944</v>
      </c>
      <c r="D51" s="9" t="s">
        <v>960</v>
      </c>
      <c r="E51" s="11">
        <v>54101</v>
      </c>
      <c r="F51" s="12" t="str">
        <f>+VLOOKUP(E51,[1]Especifico!$A$2:$B$74,2,FALSE)</f>
        <v>PRODUCTOS ALIMENTICIOS PARA PERSONAS</v>
      </c>
      <c r="G51" s="10">
        <v>44944</v>
      </c>
      <c r="H51" s="8" t="s">
        <v>2540</v>
      </c>
      <c r="I51" s="13">
        <v>12128</v>
      </c>
      <c r="J51" s="13">
        <v>200</v>
      </c>
      <c r="K51" s="11" t="s">
        <v>2664</v>
      </c>
      <c r="L51" s="11" t="s">
        <v>2665</v>
      </c>
      <c r="M51" s="14">
        <v>0.55000000000000004</v>
      </c>
      <c r="N51" s="14">
        <f t="shared" si="0"/>
        <v>110.00000000000001</v>
      </c>
      <c r="O51" s="14"/>
      <c r="P51" s="12" t="s">
        <v>2539</v>
      </c>
      <c r="Q51" s="11" t="s">
        <v>963</v>
      </c>
      <c r="R51" s="11" t="s">
        <v>958</v>
      </c>
      <c r="S51" s="11" t="s">
        <v>967</v>
      </c>
      <c r="T51" s="8" t="s">
        <v>807</v>
      </c>
      <c r="U51" s="27" t="s">
        <v>3244</v>
      </c>
    </row>
    <row r="52" spans="1:21" ht="101.25" x14ac:dyDescent="0.2">
      <c r="A52" s="15" t="s">
        <v>104</v>
      </c>
      <c r="B52" s="9">
        <v>3208</v>
      </c>
      <c r="C52" s="10">
        <v>44944</v>
      </c>
      <c r="D52" s="9" t="s">
        <v>960</v>
      </c>
      <c r="E52" s="11">
        <v>54101</v>
      </c>
      <c r="F52" s="12" t="str">
        <f>+VLOOKUP(E52,[1]Especifico!$A$2:$B$74,2,FALSE)</f>
        <v>PRODUCTOS ALIMENTICIOS PARA PERSONAS</v>
      </c>
      <c r="G52" s="10">
        <v>44944</v>
      </c>
      <c r="H52" s="8" t="s">
        <v>2608</v>
      </c>
      <c r="I52" s="13" t="s">
        <v>2609</v>
      </c>
      <c r="J52" s="13">
        <v>200</v>
      </c>
      <c r="K52" s="11" t="s">
        <v>2666</v>
      </c>
      <c r="L52" s="11" t="s">
        <v>2667</v>
      </c>
      <c r="M52" s="14">
        <v>0.65</v>
      </c>
      <c r="N52" s="14">
        <f t="shared" si="0"/>
        <v>130</v>
      </c>
      <c r="O52" s="14"/>
      <c r="P52" s="12" t="s">
        <v>2539</v>
      </c>
      <c r="Q52" s="11" t="s">
        <v>963</v>
      </c>
      <c r="R52" s="11" t="s">
        <v>2520</v>
      </c>
      <c r="S52" s="11" t="s">
        <v>967</v>
      </c>
      <c r="T52" s="8" t="s">
        <v>2511</v>
      </c>
      <c r="U52" s="27" t="s">
        <v>3245</v>
      </c>
    </row>
    <row r="53" spans="1:21" ht="101.25" x14ac:dyDescent="0.2">
      <c r="A53" s="15" t="s">
        <v>105</v>
      </c>
      <c r="B53" s="9">
        <v>3111</v>
      </c>
      <c r="C53" s="10">
        <v>44944</v>
      </c>
      <c r="D53" s="9" t="s">
        <v>960</v>
      </c>
      <c r="E53" s="11">
        <v>54399</v>
      </c>
      <c r="F53" s="12" t="str">
        <f>+VLOOKUP(E53,[1]Especifico!$A$2:$B$74,2,FALSE)</f>
        <v>SERVICIOS GENERALES Y ARRENDAMIENTOS DIVERSOS</v>
      </c>
      <c r="G53" s="10">
        <v>44944</v>
      </c>
      <c r="H53" s="8" t="s">
        <v>2759</v>
      </c>
      <c r="I53" s="13" t="s">
        <v>2609</v>
      </c>
      <c r="J53" s="13">
        <v>1</v>
      </c>
      <c r="K53" s="11" t="s">
        <v>2668</v>
      </c>
      <c r="L53" s="11" t="s">
        <v>2669</v>
      </c>
      <c r="M53" s="14">
        <v>56</v>
      </c>
      <c r="N53" s="14">
        <f t="shared" si="0"/>
        <v>56</v>
      </c>
      <c r="O53" s="14"/>
      <c r="P53" s="12" t="s">
        <v>2539</v>
      </c>
      <c r="Q53" s="11" t="s">
        <v>963</v>
      </c>
      <c r="R53" s="11" t="s">
        <v>958</v>
      </c>
      <c r="S53" s="11" t="s">
        <v>967</v>
      </c>
      <c r="T53" s="8" t="s">
        <v>2511</v>
      </c>
      <c r="U53" s="27" t="s">
        <v>3246</v>
      </c>
    </row>
    <row r="54" spans="1:21" ht="112.5" x14ac:dyDescent="0.2">
      <c r="A54" s="15" t="s">
        <v>106</v>
      </c>
      <c r="B54" s="9">
        <v>3131</v>
      </c>
      <c r="C54" s="10">
        <v>44945</v>
      </c>
      <c r="D54" s="9" t="s">
        <v>2670</v>
      </c>
      <c r="E54" s="11"/>
      <c r="F54" s="12" t="e">
        <f>+VLOOKUP(E54,[1]Especifico!$A$2:$B$74,2,FALSE)</f>
        <v>#N/A</v>
      </c>
      <c r="G54" s="10">
        <v>44949</v>
      </c>
      <c r="H54" s="8" t="s">
        <v>2671</v>
      </c>
      <c r="I54" s="13" t="s">
        <v>2609</v>
      </c>
      <c r="J54" s="13">
        <v>1</v>
      </c>
      <c r="K54" s="11" t="s">
        <v>2672</v>
      </c>
      <c r="L54" s="11" t="s">
        <v>2673</v>
      </c>
      <c r="M54" s="14">
        <v>170</v>
      </c>
      <c r="N54" s="14">
        <f t="shared" si="0"/>
        <v>170</v>
      </c>
      <c r="O54" s="14"/>
      <c r="P54" s="12" t="s">
        <v>2539</v>
      </c>
      <c r="Q54" s="11" t="s">
        <v>963</v>
      </c>
      <c r="R54" s="11" t="s">
        <v>2520</v>
      </c>
      <c r="S54" s="11" t="s">
        <v>967</v>
      </c>
      <c r="T54" s="8" t="s">
        <v>2511</v>
      </c>
      <c r="U54" s="27" t="s">
        <v>3247</v>
      </c>
    </row>
    <row r="55" spans="1:21" ht="101.25" x14ac:dyDescent="0.2">
      <c r="A55" s="15" t="s">
        <v>107</v>
      </c>
      <c r="B55" s="9">
        <v>3183</v>
      </c>
      <c r="C55" s="10">
        <v>44949</v>
      </c>
      <c r="D55" s="9" t="s">
        <v>2670</v>
      </c>
      <c r="E55" s="11">
        <v>54399</v>
      </c>
      <c r="F55" s="12" t="str">
        <f>+VLOOKUP(E55,[1]Especifico!$A$2:$B$74,2,FALSE)</f>
        <v>SERVICIOS GENERALES Y ARRENDAMIENTOS DIVERSOS</v>
      </c>
      <c r="G55" s="10">
        <v>44949</v>
      </c>
      <c r="H55" s="8" t="s">
        <v>2674</v>
      </c>
      <c r="I55" s="13" t="s">
        <v>2609</v>
      </c>
      <c r="J55" s="13">
        <v>1</v>
      </c>
      <c r="K55" s="11" t="s">
        <v>2675</v>
      </c>
      <c r="L55" s="11" t="s">
        <v>2676</v>
      </c>
      <c r="M55" s="14">
        <v>280</v>
      </c>
      <c r="N55" s="14">
        <f t="shared" si="0"/>
        <v>280</v>
      </c>
      <c r="O55" s="14"/>
      <c r="P55" s="12" t="s">
        <v>2539</v>
      </c>
      <c r="Q55" s="11" t="s">
        <v>2677</v>
      </c>
      <c r="R55" s="11" t="s">
        <v>958</v>
      </c>
      <c r="S55" s="11" t="s">
        <v>967</v>
      </c>
      <c r="T55" s="8" t="s">
        <v>2511</v>
      </c>
      <c r="U55" s="27" t="s">
        <v>3248</v>
      </c>
    </row>
    <row r="56" spans="1:21" ht="101.25" x14ac:dyDescent="0.2">
      <c r="A56" s="15" t="s">
        <v>108</v>
      </c>
      <c r="B56" s="9">
        <v>3161</v>
      </c>
      <c r="C56" s="10">
        <v>44950</v>
      </c>
      <c r="D56" s="9" t="s">
        <v>960</v>
      </c>
      <c r="E56" s="11">
        <v>54302</v>
      </c>
      <c r="F56" s="12" t="str">
        <f>+VLOOKUP(E56,[1]Especifico!$A$2:$B$74,2,FALSE)</f>
        <v>MANTENIMIENTOS Y REPARACIONES DE VEHICULOS</v>
      </c>
      <c r="G56" s="10">
        <v>44950</v>
      </c>
      <c r="H56" s="8" t="s">
        <v>2678</v>
      </c>
      <c r="I56" s="13">
        <v>21</v>
      </c>
      <c r="J56" s="13">
        <v>1</v>
      </c>
      <c r="K56" s="11" t="s">
        <v>2679</v>
      </c>
      <c r="L56" s="11" t="s">
        <v>2680</v>
      </c>
      <c r="M56" s="14">
        <v>60</v>
      </c>
      <c r="N56" s="14">
        <f t="shared" si="0"/>
        <v>60</v>
      </c>
      <c r="O56" s="14"/>
      <c r="P56" s="12" t="s">
        <v>2539</v>
      </c>
      <c r="Q56" s="11" t="s">
        <v>2501</v>
      </c>
      <c r="R56" s="11" t="s">
        <v>2520</v>
      </c>
      <c r="S56" s="11" t="s">
        <v>967</v>
      </c>
      <c r="T56" s="8" t="s">
        <v>2511</v>
      </c>
      <c r="U56" s="27" t="s">
        <v>3249</v>
      </c>
    </row>
    <row r="57" spans="1:21" ht="112.5" x14ac:dyDescent="0.2">
      <c r="A57" s="15" t="s">
        <v>109</v>
      </c>
      <c r="B57" s="9">
        <v>3189</v>
      </c>
      <c r="C57" s="10">
        <v>44950</v>
      </c>
      <c r="D57" s="9" t="s">
        <v>960</v>
      </c>
      <c r="E57" s="11">
        <v>54101</v>
      </c>
      <c r="F57" s="12" t="str">
        <f>+VLOOKUP(E57,[1]Especifico!$A$2:$B$74,2,FALSE)</f>
        <v>PRODUCTOS ALIMENTICIOS PARA PERSONAS</v>
      </c>
      <c r="G57" s="10">
        <v>44950</v>
      </c>
      <c r="H57" s="8" t="s">
        <v>2681</v>
      </c>
      <c r="I57" s="13" t="s">
        <v>2609</v>
      </c>
      <c r="J57" s="13">
        <v>1</v>
      </c>
      <c r="K57" s="11" t="s">
        <v>2682</v>
      </c>
      <c r="L57" s="11" t="s">
        <v>2683</v>
      </c>
      <c r="M57" s="14">
        <v>42</v>
      </c>
      <c r="N57" s="14">
        <f t="shared" si="0"/>
        <v>42</v>
      </c>
      <c r="O57" s="14"/>
      <c r="P57" s="12" t="s">
        <v>2583</v>
      </c>
      <c r="Q57" s="11" t="s">
        <v>2684</v>
      </c>
      <c r="R57" s="11" t="s">
        <v>2520</v>
      </c>
      <c r="S57" s="11" t="s">
        <v>967</v>
      </c>
      <c r="T57" s="8" t="s">
        <v>2511</v>
      </c>
      <c r="U57" s="27" t="s">
        <v>3250</v>
      </c>
    </row>
    <row r="58" spans="1:21" ht="101.25" x14ac:dyDescent="0.2">
      <c r="A58" s="15" t="s">
        <v>110</v>
      </c>
      <c r="B58" s="9">
        <v>3166</v>
      </c>
      <c r="C58" s="10">
        <v>44950</v>
      </c>
      <c r="D58" s="9" t="s">
        <v>960</v>
      </c>
      <c r="E58" s="11">
        <v>54101</v>
      </c>
      <c r="F58" s="12" t="str">
        <f>+VLOOKUP(E58,[1]Especifico!$A$2:$B$74,2,FALSE)</f>
        <v>PRODUCTOS ALIMENTICIOS PARA PERSONAS</v>
      </c>
      <c r="G58" s="10">
        <v>44950</v>
      </c>
      <c r="H58" s="8" t="s">
        <v>2535</v>
      </c>
      <c r="I58" s="13" t="s">
        <v>2685</v>
      </c>
      <c r="J58" s="13">
        <v>66</v>
      </c>
      <c r="K58" s="11" t="s">
        <v>2686</v>
      </c>
      <c r="L58" s="11" t="s">
        <v>2687</v>
      </c>
      <c r="M58" s="14">
        <v>1.75</v>
      </c>
      <c r="N58" s="14">
        <f t="shared" si="0"/>
        <v>115.5</v>
      </c>
      <c r="O58" s="14"/>
      <c r="P58" s="12" t="s">
        <v>2539</v>
      </c>
      <c r="Q58" s="11" t="s">
        <v>2688</v>
      </c>
      <c r="R58" s="11" t="s">
        <v>2520</v>
      </c>
      <c r="S58" s="11" t="s">
        <v>967</v>
      </c>
      <c r="T58" s="8" t="s">
        <v>2511</v>
      </c>
      <c r="U58" s="27" t="s">
        <v>3251</v>
      </c>
    </row>
    <row r="59" spans="1:21" ht="101.25" x14ac:dyDescent="0.2">
      <c r="A59" s="15" t="s">
        <v>111</v>
      </c>
      <c r="B59" s="9">
        <v>3165</v>
      </c>
      <c r="C59" s="10">
        <v>44950</v>
      </c>
      <c r="D59" s="9" t="s">
        <v>960</v>
      </c>
      <c r="E59" s="11">
        <v>54302</v>
      </c>
      <c r="F59" s="12" t="str">
        <f>+VLOOKUP(E59,[1]Especifico!$A$2:$B$74,2,FALSE)</f>
        <v>MANTENIMIENTOS Y REPARACIONES DE VEHICULOS</v>
      </c>
      <c r="G59" s="10">
        <v>44950</v>
      </c>
      <c r="H59" s="8" t="s">
        <v>2689</v>
      </c>
      <c r="I59" s="13">
        <v>365</v>
      </c>
      <c r="J59" s="13">
        <v>1</v>
      </c>
      <c r="K59" s="11" t="s">
        <v>2690</v>
      </c>
      <c r="L59" s="11" t="s">
        <v>2691</v>
      </c>
      <c r="M59" s="14">
        <v>50</v>
      </c>
      <c r="N59" s="14">
        <f t="shared" si="0"/>
        <v>50</v>
      </c>
      <c r="O59" s="14"/>
      <c r="P59" s="12" t="s">
        <v>2539</v>
      </c>
      <c r="Q59" s="11" t="s">
        <v>2692</v>
      </c>
      <c r="R59" s="11" t="s">
        <v>2520</v>
      </c>
      <c r="S59" s="11" t="s">
        <v>967</v>
      </c>
      <c r="T59" s="8" t="s">
        <v>2511</v>
      </c>
      <c r="U59" s="27" t="s">
        <v>3252</v>
      </c>
    </row>
    <row r="60" spans="1:21" ht="101.25" x14ac:dyDescent="0.2">
      <c r="A60" s="15" t="s">
        <v>112</v>
      </c>
      <c r="B60" s="9">
        <v>3048</v>
      </c>
      <c r="C60" s="10">
        <v>44950</v>
      </c>
      <c r="D60" s="9" t="s">
        <v>960</v>
      </c>
      <c r="E60" s="11">
        <v>54302</v>
      </c>
      <c r="F60" s="12" t="str">
        <f>+VLOOKUP(E60,[1]Especifico!$A$2:$B$74,2,FALSE)</f>
        <v>MANTENIMIENTOS Y REPARACIONES DE VEHICULOS</v>
      </c>
      <c r="G60" s="10">
        <v>44950</v>
      </c>
      <c r="H60" s="8" t="s">
        <v>2693</v>
      </c>
      <c r="I60" s="13">
        <v>26</v>
      </c>
      <c r="J60" s="13">
        <v>1</v>
      </c>
      <c r="K60" s="11" t="s">
        <v>2694</v>
      </c>
      <c r="L60" s="11" t="s">
        <v>2695</v>
      </c>
      <c r="M60" s="14">
        <v>145</v>
      </c>
      <c r="N60" s="14">
        <f t="shared" si="0"/>
        <v>143.72</v>
      </c>
      <c r="O60" s="14">
        <v>1.28</v>
      </c>
      <c r="P60" s="12" t="s">
        <v>2539</v>
      </c>
      <c r="Q60" s="11" t="s">
        <v>2501</v>
      </c>
      <c r="R60" s="11" t="s">
        <v>958</v>
      </c>
      <c r="S60" s="11" t="s">
        <v>967</v>
      </c>
      <c r="T60" s="8" t="s">
        <v>2511</v>
      </c>
      <c r="U60" s="27" t="s">
        <v>3253</v>
      </c>
    </row>
    <row r="61" spans="1:21" ht="101.25" x14ac:dyDescent="0.2">
      <c r="A61" s="15" t="s">
        <v>113</v>
      </c>
      <c r="B61" s="9">
        <v>3049</v>
      </c>
      <c r="C61" s="10">
        <v>44950</v>
      </c>
      <c r="D61" s="9" t="s">
        <v>2670</v>
      </c>
      <c r="E61" s="11">
        <v>54302</v>
      </c>
      <c r="F61" s="12" t="str">
        <f>+VLOOKUP(E61,[1]Especifico!$A$2:$B$74,2,FALSE)</f>
        <v>MANTENIMIENTOS Y REPARACIONES DE VEHICULOS</v>
      </c>
      <c r="G61" s="10">
        <v>44950</v>
      </c>
      <c r="H61" s="8" t="s">
        <v>2678</v>
      </c>
      <c r="I61" s="13" t="s">
        <v>2696</v>
      </c>
      <c r="J61" s="13">
        <v>1</v>
      </c>
      <c r="K61" s="11" t="s">
        <v>2697</v>
      </c>
      <c r="L61" s="11" t="s">
        <v>2698</v>
      </c>
      <c r="M61" s="14">
        <v>550</v>
      </c>
      <c r="N61" s="14">
        <f t="shared" si="0"/>
        <v>545.14</v>
      </c>
      <c r="O61" s="14">
        <v>4.8600000000000003</v>
      </c>
      <c r="P61" s="12" t="s">
        <v>2539</v>
      </c>
      <c r="Q61" s="11" t="s">
        <v>2501</v>
      </c>
      <c r="R61" s="11" t="s">
        <v>2520</v>
      </c>
      <c r="S61" s="11" t="s">
        <v>967</v>
      </c>
      <c r="T61" s="8" t="s">
        <v>2511</v>
      </c>
      <c r="U61" s="27" t="s">
        <v>3254</v>
      </c>
    </row>
    <row r="62" spans="1:21" ht="101.25" x14ac:dyDescent="0.2">
      <c r="A62" s="15" t="s">
        <v>114</v>
      </c>
      <c r="B62" s="9">
        <v>3050</v>
      </c>
      <c r="C62" s="10">
        <v>44950</v>
      </c>
      <c r="D62" s="9" t="s">
        <v>960</v>
      </c>
      <c r="E62" s="11">
        <v>54302</v>
      </c>
      <c r="F62" s="12" t="str">
        <f>+VLOOKUP(E62,[1]Especifico!$A$2:$B$74,2,FALSE)</f>
        <v>MANTENIMIENTOS Y REPARACIONES DE VEHICULOS</v>
      </c>
      <c r="G62" s="10">
        <v>44950</v>
      </c>
      <c r="H62" s="8" t="s">
        <v>2678</v>
      </c>
      <c r="I62" s="13" t="s">
        <v>2699</v>
      </c>
      <c r="J62" s="13">
        <v>1</v>
      </c>
      <c r="K62" s="11" t="s">
        <v>2700</v>
      </c>
      <c r="L62" s="11" t="s">
        <v>2701</v>
      </c>
      <c r="M62" s="14">
        <v>525</v>
      </c>
      <c r="N62" s="14">
        <f t="shared" si="0"/>
        <v>520.36</v>
      </c>
      <c r="O62" s="14">
        <v>4.6399999999999997</v>
      </c>
      <c r="P62" s="12" t="s">
        <v>2539</v>
      </c>
      <c r="Q62" s="11" t="s">
        <v>2501</v>
      </c>
      <c r="R62" s="11" t="s">
        <v>2520</v>
      </c>
      <c r="S62" s="11" t="s">
        <v>967</v>
      </c>
      <c r="T62" s="8" t="s">
        <v>2511</v>
      </c>
      <c r="U62" s="27" t="s">
        <v>3255</v>
      </c>
    </row>
    <row r="63" spans="1:21" ht="101.25" x14ac:dyDescent="0.2">
      <c r="A63" s="15" t="s">
        <v>115</v>
      </c>
      <c r="B63" s="9">
        <v>3162</v>
      </c>
      <c r="C63" s="10">
        <v>44950</v>
      </c>
      <c r="D63" s="9" t="s">
        <v>2670</v>
      </c>
      <c r="E63" s="11">
        <v>54118</v>
      </c>
      <c r="F63" s="12" t="str">
        <f>+VLOOKUP(E63,[1]Especifico!$A$2:$B$74,2,FALSE)</f>
        <v>HERRAMIENTAS, REPUESTOS Y ACCESORIOS</v>
      </c>
      <c r="G63" s="10">
        <v>44950</v>
      </c>
      <c r="H63" s="8" t="s">
        <v>2689</v>
      </c>
      <c r="I63" s="13" t="s">
        <v>2702</v>
      </c>
      <c r="J63" s="13">
        <v>1</v>
      </c>
      <c r="K63" s="11" t="s">
        <v>2703</v>
      </c>
      <c r="L63" s="11" t="s">
        <v>2704</v>
      </c>
      <c r="M63" s="14">
        <v>338</v>
      </c>
      <c r="N63" s="14">
        <f t="shared" si="0"/>
        <v>336.16</v>
      </c>
      <c r="O63" s="14">
        <v>1.84</v>
      </c>
      <c r="P63" s="12" t="s">
        <v>2539</v>
      </c>
      <c r="Q63" s="11" t="s">
        <v>2501</v>
      </c>
      <c r="R63" s="11" t="s">
        <v>2520</v>
      </c>
      <c r="S63" s="11" t="s">
        <v>967</v>
      </c>
      <c r="T63" s="8" t="s">
        <v>2511</v>
      </c>
      <c r="U63" s="27" t="s">
        <v>3256</v>
      </c>
    </row>
    <row r="64" spans="1:21" ht="101.25" x14ac:dyDescent="0.2">
      <c r="A64" s="15" t="s">
        <v>116</v>
      </c>
      <c r="B64" s="9">
        <v>3160</v>
      </c>
      <c r="C64" s="10">
        <v>44950</v>
      </c>
      <c r="D64" s="9" t="s">
        <v>2670</v>
      </c>
      <c r="E64" s="11">
        <v>54118</v>
      </c>
      <c r="F64" s="12" t="str">
        <f>+VLOOKUP(E64,[1]Especifico!$A$2:$B$74,2,FALSE)</f>
        <v>HERRAMIENTAS, REPUESTOS Y ACCESORIOS</v>
      </c>
      <c r="G64" s="10">
        <v>44950</v>
      </c>
      <c r="H64" s="8" t="s">
        <v>2575</v>
      </c>
      <c r="I64" s="13">
        <v>729</v>
      </c>
      <c r="J64" s="13">
        <v>1</v>
      </c>
      <c r="K64" s="11" t="s">
        <v>2705</v>
      </c>
      <c r="L64" s="11" t="s">
        <v>2705</v>
      </c>
      <c r="M64" s="14">
        <v>134</v>
      </c>
      <c r="N64" s="14">
        <f t="shared" si="0"/>
        <v>132.81</v>
      </c>
      <c r="O64" s="14">
        <v>1.19</v>
      </c>
      <c r="P64" s="12" t="s">
        <v>2539</v>
      </c>
      <c r="Q64" s="11" t="s">
        <v>2501</v>
      </c>
      <c r="R64" s="11" t="s">
        <v>2520</v>
      </c>
      <c r="S64" s="11" t="s">
        <v>967</v>
      </c>
      <c r="T64" s="8" t="s">
        <v>2511</v>
      </c>
      <c r="U64" s="27" t="s">
        <v>3257</v>
      </c>
    </row>
    <row r="65" spans="1:21" ht="101.25" x14ac:dyDescent="0.2">
      <c r="A65" s="15" t="s">
        <v>117</v>
      </c>
      <c r="B65" s="9">
        <v>3163</v>
      </c>
      <c r="C65" s="10">
        <v>44950</v>
      </c>
      <c r="D65" s="9" t="s">
        <v>2670</v>
      </c>
      <c r="E65" s="11">
        <v>54118</v>
      </c>
      <c r="F65" s="12" t="str">
        <f>+VLOOKUP(E65,[1]Especifico!$A$2:$B$74,2,FALSE)</f>
        <v>HERRAMIENTAS, REPUESTOS Y ACCESORIOS</v>
      </c>
      <c r="G65" s="10">
        <v>44950</v>
      </c>
      <c r="H65" s="8" t="s">
        <v>2689</v>
      </c>
      <c r="I65" s="13">
        <v>356</v>
      </c>
      <c r="J65" s="13">
        <v>1</v>
      </c>
      <c r="K65" s="11" t="s">
        <v>2706</v>
      </c>
      <c r="L65" s="11" t="s">
        <v>2706</v>
      </c>
      <c r="M65" s="14">
        <v>945</v>
      </c>
      <c r="N65" s="14">
        <f t="shared" si="0"/>
        <v>936.73</v>
      </c>
      <c r="O65" s="14">
        <v>8.27</v>
      </c>
      <c r="P65" s="12" t="s">
        <v>2539</v>
      </c>
      <c r="Q65" s="11" t="s">
        <v>2692</v>
      </c>
      <c r="R65" s="11" t="s">
        <v>2520</v>
      </c>
      <c r="S65" s="11" t="s">
        <v>967</v>
      </c>
      <c r="T65" s="8" t="s">
        <v>2511</v>
      </c>
      <c r="U65" s="27" t="s">
        <v>3258</v>
      </c>
    </row>
    <row r="66" spans="1:21" ht="101.25" x14ac:dyDescent="0.2">
      <c r="A66" s="15" t="s">
        <v>118</v>
      </c>
      <c r="B66" s="9">
        <v>3164</v>
      </c>
      <c r="C66" s="10">
        <v>44950</v>
      </c>
      <c r="D66" s="9" t="s">
        <v>2670</v>
      </c>
      <c r="E66" s="11">
        <v>54302</v>
      </c>
      <c r="F66" s="12" t="str">
        <f>+VLOOKUP(E66,[1]Especifico!$A$2:$B$74,2,FALSE)</f>
        <v>MANTENIMIENTOS Y REPARACIONES DE VEHICULOS</v>
      </c>
      <c r="G66" s="10">
        <v>44950</v>
      </c>
      <c r="H66" s="8" t="s">
        <v>2689</v>
      </c>
      <c r="I66" s="13">
        <v>364</v>
      </c>
      <c r="J66" s="13">
        <v>1</v>
      </c>
      <c r="K66" s="11" t="s">
        <v>2707</v>
      </c>
      <c r="L66" s="11" t="s">
        <v>2708</v>
      </c>
      <c r="M66" s="14">
        <v>150</v>
      </c>
      <c r="N66" s="14">
        <f t="shared" si="0"/>
        <v>148.66999999999999</v>
      </c>
      <c r="O66" s="14">
        <v>1.33</v>
      </c>
      <c r="P66" s="12" t="s">
        <v>2539</v>
      </c>
      <c r="Q66" s="11" t="s">
        <v>2501</v>
      </c>
      <c r="R66" s="11" t="s">
        <v>958</v>
      </c>
      <c r="S66" s="11" t="s">
        <v>967</v>
      </c>
      <c r="T66" s="8" t="s">
        <v>2511</v>
      </c>
      <c r="U66" s="27" t="s">
        <v>3259</v>
      </c>
    </row>
    <row r="67" spans="1:21" ht="101.25" x14ac:dyDescent="0.2">
      <c r="A67" s="15" t="s">
        <v>119</v>
      </c>
      <c r="B67" s="9">
        <v>3169</v>
      </c>
      <c r="C67" s="10">
        <v>44953</v>
      </c>
      <c r="D67" s="9" t="s">
        <v>960</v>
      </c>
      <c r="E67" s="11">
        <v>54110</v>
      </c>
      <c r="F67" s="12" t="str">
        <f>+VLOOKUP(E67,[1]Especifico!$A$2:$B$74,2,FALSE)</f>
        <v>COMBUSTIBLES Y LUBRICANTES</v>
      </c>
      <c r="G67" s="10">
        <v>44953</v>
      </c>
      <c r="H67" s="8" t="s">
        <v>962</v>
      </c>
      <c r="I67" s="13" t="s">
        <v>2709</v>
      </c>
      <c r="J67" s="13">
        <v>1</v>
      </c>
      <c r="K67" s="11" t="s">
        <v>2710</v>
      </c>
      <c r="L67" s="11" t="s">
        <v>2711</v>
      </c>
      <c r="M67" s="14">
        <v>300</v>
      </c>
      <c r="N67" s="14">
        <f t="shared" si="0"/>
        <v>297.52</v>
      </c>
      <c r="O67" s="14">
        <v>2.48</v>
      </c>
      <c r="P67" s="12" t="s">
        <v>2539</v>
      </c>
      <c r="Q67" s="11" t="s">
        <v>2501</v>
      </c>
      <c r="R67" s="11" t="s">
        <v>2520</v>
      </c>
      <c r="S67" s="11" t="s">
        <v>967</v>
      </c>
      <c r="T67" s="8" t="s">
        <v>2511</v>
      </c>
      <c r="U67" s="27" t="s">
        <v>3260</v>
      </c>
    </row>
    <row r="68" spans="1:21" ht="90" x14ac:dyDescent="0.2">
      <c r="A68" s="15" t="s">
        <v>120</v>
      </c>
      <c r="B68" s="9">
        <v>2880</v>
      </c>
      <c r="C68" s="10">
        <v>44951</v>
      </c>
      <c r="D68" s="9" t="s">
        <v>2670</v>
      </c>
      <c r="E68" s="11">
        <v>54101</v>
      </c>
      <c r="F68" s="12" t="str">
        <f>+VLOOKUP(E68,[1]Especifico!$A$2:$B$74,2,FALSE)</f>
        <v>PRODUCTOS ALIMENTICIOS PARA PERSONAS</v>
      </c>
      <c r="G68" s="10">
        <v>44951</v>
      </c>
      <c r="H68" s="8" t="s">
        <v>6220</v>
      </c>
      <c r="I68" s="13">
        <v>55391</v>
      </c>
      <c r="J68" s="13">
        <v>1</v>
      </c>
      <c r="K68" s="11" t="s">
        <v>2712</v>
      </c>
      <c r="L68" s="11" t="s">
        <v>2713</v>
      </c>
      <c r="M68" s="14">
        <v>33.96</v>
      </c>
      <c r="N68" s="14">
        <f t="shared" si="0"/>
        <v>33.96</v>
      </c>
      <c r="O68" s="14"/>
      <c r="P68" s="12" t="s">
        <v>2518</v>
      </c>
      <c r="Q68" s="11" t="s">
        <v>2519</v>
      </c>
      <c r="R68" s="11" t="s">
        <v>2520</v>
      </c>
      <c r="S68" s="11" t="s">
        <v>3200</v>
      </c>
      <c r="T68" s="8" t="s">
        <v>2511</v>
      </c>
      <c r="U68" s="27" t="s">
        <v>3261</v>
      </c>
    </row>
    <row r="69" spans="1:21" ht="90" x14ac:dyDescent="0.2">
      <c r="A69" s="15" t="s">
        <v>121</v>
      </c>
      <c r="B69" s="9">
        <v>3159</v>
      </c>
      <c r="C69" s="10">
        <v>44951</v>
      </c>
      <c r="D69" s="9" t="s">
        <v>960</v>
      </c>
      <c r="E69" s="11">
        <v>54118</v>
      </c>
      <c r="F69" s="12" t="str">
        <f>+VLOOKUP(E69,[1]Especifico!$A$2:$B$74,2,FALSE)</f>
        <v>HERRAMIENTAS, REPUESTOS Y ACCESORIOS</v>
      </c>
      <c r="G69" s="10">
        <v>44951</v>
      </c>
      <c r="H69" s="8" t="s">
        <v>2515</v>
      </c>
      <c r="I69" s="13">
        <v>668</v>
      </c>
      <c r="J69" s="13">
        <v>1</v>
      </c>
      <c r="K69" s="11" t="s">
        <v>2714</v>
      </c>
      <c r="L69" s="11" t="s">
        <v>2714</v>
      </c>
      <c r="M69" s="14">
        <v>122.75</v>
      </c>
      <c r="N69" s="14">
        <f t="shared" si="0"/>
        <v>121.66</v>
      </c>
      <c r="O69" s="14">
        <v>1.0900000000000001</v>
      </c>
      <c r="P69" s="12" t="s">
        <v>965</v>
      </c>
      <c r="Q69" s="11" t="s">
        <v>2715</v>
      </c>
      <c r="R69" s="11" t="s">
        <v>2520</v>
      </c>
      <c r="S69" s="11" t="s">
        <v>967</v>
      </c>
      <c r="T69" s="8" t="s">
        <v>2511</v>
      </c>
      <c r="U69" s="27" t="s">
        <v>3262</v>
      </c>
    </row>
    <row r="70" spans="1:21" ht="112.5" x14ac:dyDescent="0.2">
      <c r="A70" s="15" t="s">
        <v>122</v>
      </c>
      <c r="B70" s="9">
        <v>3150</v>
      </c>
      <c r="C70" s="10">
        <v>44951</v>
      </c>
      <c r="D70" s="9" t="s">
        <v>2670</v>
      </c>
      <c r="E70" s="11">
        <v>54101</v>
      </c>
      <c r="F70" s="12" t="str">
        <f>+VLOOKUP(E70,[1]Especifico!$A$2:$B$74,2,FALSE)</f>
        <v>PRODUCTOS ALIMENTICIOS PARA PERSONAS</v>
      </c>
      <c r="G70" s="10">
        <v>44951</v>
      </c>
      <c r="H70" s="8" t="s">
        <v>2540</v>
      </c>
      <c r="I70" s="13">
        <v>12335</v>
      </c>
      <c r="J70" s="13">
        <v>1</v>
      </c>
      <c r="K70" s="11" t="s">
        <v>2716</v>
      </c>
      <c r="L70" s="11" t="s">
        <v>2716</v>
      </c>
      <c r="M70" s="14">
        <v>35</v>
      </c>
      <c r="N70" s="14">
        <f t="shared" si="0"/>
        <v>35</v>
      </c>
      <c r="O70" s="14"/>
      <c r="P70" s="12" t="s">
        <v>2539</v>
      </c>
      <c r="Q70" s="11" t="s">
        <v>963</v>
      </c>
      <c r="R70" s="11" t="s">
        <v>2520</v>
      </c>
      <c r="S70" s="11" t="s">
        <v>967</v>
      </c>
      <c r="T70" s="8" t="s">
        <v>2511</v>
      </c>
      <c r="U70" s="27" t="s">
        <v>3263</v>
      </c>
    </row>
    <row r="71" spans="1:21" ht="101.25" x14ac:dyDescent="0.2">
      <c r="A71" s="15" t="s">
        <v>123</v>
      </c>
      <c r="B71" s="9">
        <v>3056</v>
      </c>
      <c r="C71" s="10">
        <v>44930</v>
      </c>
      <c r="D71" s="9" t="s">
        <v>2670</v>
      </c>
      <c r="E71" s="11">
        <v>54112</v>
      </c>
      <c r="F71" s="12" t="s">
        <v>2717</v>
      </c>
      <c r="G71" s="10">
        <v>44937</v>
      </c>
      <c r="H71" s="8" t="s">
        <v>961</v>
      </c>
      <c r="I71" s="13">
        <v>6913</v>
      </c>
      <c r="J71" s="13">
        <v>4</v>
      </c>
      <c r="K71" s="11" t="s">
        <v>2718</v>
      </c>
      <c r="L71" s="11" t="s">
        <v>2718</v>
      </c>
      <c r="M71" s="14">
        <v>1</v>
      </c>
      <c r="N71" s="14">
        <f t="shared" ref="N71:N134" si="1">SUM(J71*M71-O71)</f>
        <v>4</v>
      </c>
      <c r="O71" s="14"/>
      <c r="P71" s="12" t="s">
        <v>2719</v>
      </c>
      <c r="Q71" s="11" t="s">
        <v>2720</v>
      </c>
      <c r="R71" s="11" t="s">
        <v>958</v>
      </c>
      <c r="S71" s="11" t="s">
        <v>967</v>
      </c>
      <c r="T71" s="8" t="s">
        <v>2511</v>
      </c>
      <c r="U71" s="27" t="s">
        <v>3264</v>
      </c>
    </row>
    <row r="72" spans="1:21" ht="90" x14ac:dyDescent="0.2">
      <c r="A72" s="15" t="s">
        <v>124</v>
      </c>
      <c r="B72" s="9">
        <v>3064</v>
      </c>
      <c r="C72" s="10">
        <v>44937</v>
      </c>
      <c r="D72" s="9" t="s">
        <v>2670</v>
      </c>
      <c r="E72" s="11">
        <v>54301</v>
      </c>
      <c r="F72" s="12" t="s">
        <v>2721</v>
      </c>
      <c r="G72" s="10">
        <v>44937</v>
      </c>
      <c r="H72" s="8" t="s">
        <v>2722</v>
      </c>
      <c r="I72" s="13" t="s">
        <v>2618</v>
      </c>
      <c r="J72" s="13">
        <v>1</v>
      </c>
      <c r="K72" s="11" t="s">
        <v>2723</v>
      </c>
      <c r="L72" s="11" t="s">
        <v>2723</v>
      </c>
      <c r="M72" s="14">
        <v>67.8</v>
      </c>
      <c r="N72" s="14">
        <f t="shared" si="1"/>
        <v>67.8</v>
      </c>
      <c r="O72" s="14"/>
      <c r="P72" s="12" t="s">
        <v>2724</v>
      </c>
      <c r="Q72" s="11" t="s">
        <v>2725</v>
      </c>
      <c r="R72" s="11" t="s">
        <v>958</v>
      </c>
      <c r="S72" s="11" t="s">
        <v>967</v>
      </c>
      <c r="T72" s="8" t="s">
        <v>2511</v>
      </c>
      <c r="U72" s="27" t="s">
        <v>3265</v>
      </c>
    </row>
    <row r="73" spans="1:21" ht="101.25" x14ac:dyDescent="0.2">
      <c r="A73" s="15" t="s">
        <v>125</v>
      </c>
      <c r="B73" s="9">
        <v>3016</v>
      </c>
      <c r="C73" s="10">
        <v>44930</v>
      </c>
      <c r="D73" s="9" t="s">
        <v>960</v>
      </c>
      <c r="E73" s="11">
        <v>61104</v>
      </c>
      <c r="F73" s="12" t="s">
        <v>47</v>
      </c>
      <c r="G73" s="10">
        <v>44930</v>
      </c>
      <c r="H73" s="8" t="s">
        <v>2726</v>
      </c>
      <c r="I73" s="13">
        <v>1120</v>
      </c>
      <c r="J73" s="13">
        <v>1</v>
      </c>
      <c r="K73" s="11" t="s">
        <v>2727</v>
      </c>
      <c r="L73" s="11" t="s">
        <v>2727</v>
      </c>
      <c r="M73" s="14">
        <v>60</v>
      </c>
      <c r="N73" s="14">
        <f t="shared" si="1"/>
        <v>60</v>
      </c>
      <c r="O73" s="14"/>
      <c r="P73" s="12" t="s">
        <v>2660</v>
      </c>
      <c r="Q73" s="11" t="s">
        <v>2661</v>
      </c>
      <c r="R73" s="11" t="s">
        <v>958</v>
      </c>
      <c r="S73" s="11" t="s">
        <v>967</v>
      </c>
      <c r="T73" s="8" t="s">
        <v>2511</v>
      </c>
      <c r="U73" s="27" t="s">
        <v>3266</v>
      </c>
    </row>
    <row r="74" spans="1:21" ht="101.25" x14ac:dyDescent="0.2">
      <c r="A74" s="15" t="s">
        <v>126</v>
      </c>
      <c r="B74" s="9">
        <v>3035</v>
      </c>
      <c r="C74" s="10">
        <v>44931</v>
      </c>
      <c r="D74" s="9" t="s">
        <v>960</v>
      </c>
      <c r="E74" s="11">
        <v>61104</v>
      </c>
      <c r="F74" s="12" t="s">
        <v>47</v>
      </c>
      <c r="G74" s="10">
        <v>44931</v>
      </c>
      <c r="H74" s="8" t="s">
        <v>2726</v>
      </c>
      <c r="I74" s="13">
        <v>1122</v>
      </c>
      <c r="J74" s="13">
        <v>2</v>
      </c>
      <c r="K74" s="11" t="s">
        <v>2728</v>
      </c>
      <c r="L74" s="11" t="s">
        <v>2728</v>
      </c>
      <c r="M74" s="14">
        <v>120</v>
      </c>
      <c r="N74" s="14">
        <f t="shared" si="1"/>
        <v>238.94</v>
      </c>
      <c r="O74" s="14">
        <v>1.06</v>
      </c>
      <c r="P74" s="12" t="s">
        <v>2660</v>
      </c>
      <c r="Q74" s="11" t="s">
        <v>2661</v>
      </c>
      <c r="R74" s="11" t="s">
        <v>958</v>
      </c>
      <c r="S74" s="11" t="s">
        <v>967</v>
      </c>
      <c r="T74" s="8" t="s">
        <v>2511</v>
      </c>
      <c r="U74" s="27" t="s">
        <v>3267</v>
      </c>
    </row>
    <row r="75" spans="1:21" ht="101.25" x14ac:dyDescent="0.2">
      <c r="A75" s="15" t="s">
        <v>127</v>
      </c>
      <c r="B75" s="9">
        <v>3042</v>
      </c>
      <c r="C75" s="10">
        <v>44931</v>
      </c>
      <c r="D75" s="9" t="s">
        <v>960</v>
      </c>
      <c r="E75" s="11">
        <v>54302</v>
      </c>
      <c r="F75" s="12" t="s">
        <v>2729</v>
      </c>
      <c r="G75" s="10">
        <v>44931</v>
      </c>
      <c r="H75" s="8" t="s">
        <v>962</v>
      </c>
      <c r="I75" s="13" t="s">
        <v>2730</v>
      </c>
      <c r="J75" s="13">
        <v>1</v>
      </c>
      <c r="K75" s="11" t="s">
        <v>2731</v>
      </c>
      <c r="L75" s="11" t="s">
        <v>2731</v>
      </c>
      <c r="M75" s="14">
        <v>380</v>
      </c>
      <c r="N75" s="14">
        <f t="shared" si="1"/>
        <v>377.52</v>
      </c>
      <c r="O75" s="14">
        <v>2.48</v>
      </c>
      <c r="P75" s="12" t="s">
        <v>2732</v>
      </c>
      <c r="Q75" s="11" t="s">
        <v>2501</v>
      </c>
      <c r="R75" s="11" t="s">
        <v>958</v>
      </c>
      <c r="S75" s="11" t="s">
        <v>2733</v>
      </c>
      <c r="T75" s="8" t="s">
        <v>2511</v>
      </c>
      <c r="U75" s="27" t="s">
        <v>3268</v>
      </c>
    </row>
    <row r="76" spans="1:21" ht="112.5" x14ac:dyDescent="0.2">
      <c r="A76" s="15" t="s">
        <v>128</v>
      </c>
      <c r="B76" s="9">
        <v>3058</v>
      </c>
      <c r="C76" s="10">
        <v>44932</v>
      </c>
      <c r="D76" s="9" t="s">
        <v>2670</v>
      </c>
      <c r="E76" s="11">
        <v>54199</v>
      </c>
      <c r="F76" s="12" t="s">
        <v>2734</v>
      </c>
      <c r="G76" s="10">
        <v>44937</v>
      </c>
      <c r="H76" s="8" t="s">
        <v>2540</v>
      </c>
      <c r="I76" s="13">
        <v>11463</v>
      </c>
      <c r="J76" s="13">
        <v>1</v>
      </c>
      <c r="K76" s="11" t="s">
        <v>2735</v>
      </c>
      <c r="L76" s="11" t="s">
        <v>2735</v>
      </c>
      <c r="M76" s="14">
        <v>36.799999999999997</v>
      </c>
      <c r="N76" s="14">
        <f t="shared" si="1"/>
        <v>36.799999999999997</v>
      </c>
      <c r="O76" s="14"/>
      <c r="P76" s="12" t="s">
        <v>2736</v>
      </c>
      <c r="Q76" s="11" t="s">
        <v>2737</v>
      </c>
      <c r="R76" s="11" t="s">
        <v>958</v>
      </c>
      <c r="S76" s="11" t="s">
        <v>967</v>
      </c>
      <c r="T76" s="8" t="s">
        <v>807</v>
      </c>
      <c r="U76" s="27" t="s">
        <v>3269</v>
      </c>
    </row>
    <row r="77" spans="1:21" ht="101.25" x14ac:dyDescent="0.2">
      <c r="A77" s="15" t="s">
        <v>129</v>
      </c>
      <c r="B77" s="9">
        <v>3132</v>
      </c>
      <c r="C77" s="10">
        <v>44929</v>
      </c>
      <c r="D77" s="9" t="s">
        <v>960</v>
      </c>
      <c r="E77" s="11">
        <v>54305</v>
      </c>
      <c r="F77" s="12" t="s">
        <v>24</v>
      </c>
      <c r="G77" s="10">
        <v>44929</v>
      </c>
      <c r="H77" s="8" t="s">
        <v>2738</v>
      </c>
      <c r="I77" s="13">
        <v>250</v>
      </c>
      <c r="J77" s="13">
        <v>1</v>
      </c>
      <c r="K77" s="11" t="s">
        <v>2739</v>
      </c>
      <c r="L77" s="11" t="s">
        <v>2739</v>
      </c>
      <c r="M77" s="14">
        <v>226</v>
      </c>
      <c r="N77" s="14">
        <f t="shared" si="1"/>
        <v>224</v>
      </c>
      <c r="O77" s="14">
        <v>2</v>
      </c>
      <c r="P77" s="12" t="s">
        <v>2740</v>
      </c>
      <c r="Q77" s="11" t="s">
        <v>2741</v>
      </c>
      <c r="R77" s="11" t="s">
        <v>2742</v>
      </c>
      <c r="S77" s="11" t="s">
        <v>967</v>
      </c>
      <c r="T77" s="8" t="s">
        <v>2511</v>
      </c>
      <c r="U77" s="27" t="s">
        <v>3270</v>
      </c>
    </row>
    <row r="78" spans="1:21" ht="101.25" x14ac:dyDescent="0.2">
      <c r="A78" s="15" t="s">
        <v>130</v>
      </c>
      <c r="B78" s="9">
        <v>3033</v>
      </c>
      <c r="C78" s="10">
        <v>44929</v>
      </c>
      <c r="D78" s="9" t="s">
        <v>960</v>
      </c>
      <c r="E78" s="11">
        <v>54104</v>
      </c>
      <c r="F78" s="12" t="s">
        <v>2743</v>
      </c>
      <c r="G78" s="10">
        <v>44929</v>
      </c>
      <c r="H78" s="8" t="s">
        <v>2744</v>
      </c>
      <c r="I78" s="13">
        <v>6378</v>
      </c>
      <c r="J78" s="13">
        <v>1</v>
      </c>
      <c r="K78" s="11" t="s">
        <v>2745</v>
      </c>
      <c r="L78" s="11" t="s">
        <v>2745</v>
      </c>
      <c r="M78" s="14">
        <v>660</v>
      </c>
      <c r="N78" s="14">
        <f t="shared" si="1"/>
        <v>654.16</v>
      </c>
      <c r="O78" s="14">
        <v>5.84</v>
      </c>
      <c r="P78" s="12" t="s">
        <v>2746</v>
      </c>
      <c r="Q78" s="11" t="s">
        <v>2747</v>
      </c>
      <c r="R78" s="11" t="s">
        <v>958</v>
      </c>
      <c r="S78" s="11" t="s">
        <v>967</v>
      </c>
      <c r="T78" s="8" t="s">
        <v>807</v>
      </c>
      <c r="U78" s="27" t="s">
        <v>3271</v>
      </c>
    </row>
    <row r="79" spans="1:21" ht="90" x14ac:dyDescent="0.2">
      <c r="A79" s="15" t="s">
        <v>131</v>
      </c>
      <c r="B79" s="9">
        <v>2981</v>
      </c>
      <c r="C79" s="10">
        <v>44929</v>
      </c>
      <c r="D79" s="9" t="s">
        <v>2670</v>
      </c>
      <c r="E79" s="11">
        <v>54112</v>
      </c>
      <c r="F79" s="12" t="s">
        <v>2717</v>
      </c>
      <c r="G79" s="10">
        <v>44929</v>
      </c>
      <c r="H79" s="8" t="s">
        <v>964</v>
      </c>
      <c r="I79" s="13">
        <v>609</v>
      </c>
      <c r="J79" s="13">
        <v>1</v>
      </c>
      <c r="K79" s="11" t="s">
        <v>2748</v>
      </c>
      <c r="L79" s="11" t="s">
        <v>2748</v>
      </c>
      <c r="M79" s="14">
        <v>221.55</v>
      </c>
      <c r="N79" s="14">
        <f t="shared" si="1"/>
        <v>219.58</v>
      </c>
      <c r="O79" s="14">
        <v>1.97</v>
      </c>
      <c r="P79" s="12" t="s">
        <v>965</v>
      </c>
      <c r="Q79" s="11" t="s">
        <v>2749</v>
      </c>
      <c r="R79" s="11" t="s">
        <v>958</v>
      </c>
      <c r="S79" s="11" t="s">
        <v>967</v>
      </c>
      <c r="T79" s="8" t="s">
        <v>807</v>
      </c>
      <c r="U79" s="27" t="s">
        <v>3272</v>
      </c>
    </row>
    <row r="80" spans="1:21" ht="90" x14ac:dyDescent="0.2">
      <c r="A80" s="15" t="s">
        <v>132</v>
      </c>
      <c r="B80" s="9">
        <v>3041</v>
      </c>
      <c r="C80" s="10">
        <v>44929</v>
      </c>
      <c r="D80" s="9" t="s">
        <v>960</v>
      </c>
      <c r="E80" s="11">
        <v>54112</v>
      </c>
      <c r="F80" s="12" t="s">
        <v>2717</v>
      </c>
      <c r="G80" s="10">
        <v>44929</v>
      </c>
      <c r="H80" s="8" t="s">
        <v>964</v>
      </c>
      <c r="I80" s="13">
        <v>608</v>
      </c>
      <c r="J80" s="13">
        <v>1</v>
      </c>
      <c r="K80" s="11" t="s">
        <v>2750</v>
      </c>
      <c r="L80" s="11" t="s">
        <v>2750</v>
      </c>
      <c r="M80" s="14">
        <v>103.9</v>
      </c>
      <c r="N80" s="14">
        <f t="shared" si="1"/>
        <v>103.9</v>
      </c>
      <c r="O80" s="14"/>
      <c r="P80" s="12" t="s">
        <v>2719</v>
      </c>
      <c r="Q80" s="11" t="s">
        <v>2720</v>
      </c>
      <c r="R80" s="11" t="s">
        <v>958</v>
      </c>
      <c r="S80" s="11" t="s">
        <v>967</v>
      </c>
      <c r="T80" s="8" t="s">
        <v>2511</v>
      </c>
      <c r="U80" s="27" t="s">
        <v>3273</v>
      </c>
    </row>
    <row r="81" spans="1:21" ht="101.25" x14ac:dyDescent="0.2">
      <c r="A81" s="15" t="s">
        <v>133</v>
      </c>
      <c r="B81" s="9">
        <v>2985</v>
      </c>
      <c r="C81" s="10">
        <v>44913</v>
      </c>
      <c r="D81" s="9" t="s">
        <v>2512</v>
      </c>
      <c r="E81" s="11">
        <v>54101</v>
      </c>
      <c r="F81" s="12" t="s">
        <v>2751</v>
      </c>
      <c r="G81" s="10">
        <v>44930</v>
      </c>
      <c r="H81" s="8" t="s">
        <v>2752</v>
      </c>
      <c r="I81" s="13" t="s">
        <v>2609</v>
      </c>
      <c r="J81" s="13">
        <v>1</v>
      </c>
      <c r="K81" s="11" t="s">
        <v>2753</v>
      </c>
      <c r="L81" s="11" t="s">
        <v>2753</v>
      </c>
      <c r="M81" s="14">
        <v>65</v>
      </c>
      <c r="N81" s="14">
        <f t="shared" si="1"/>
        <v>65</v>
      </c>
      <c r="O81" s="14"/>
      <c r="P81" s="12" t="s">
        <v>2732</v>
      </c>
      <c r="Q81" s="11" t="s">
        <v>963</v>
      </c>
      <c r="R81" s="11" t="s">
        <v>958</v>
      </c>
      <c r="S81" s="11" t="s">
        <v>967</v>
      </c>
      <c r="T81" s="8" t="s">
        <v>807</v>
      </c>
      <c r="U81" s="27" t="s">
        <v>3274</v>
      </c>
    </row>
    <row r="82" spans="1:21" ht="101.25" x14ac:dyDescent="0.2">
      <c r="A82" s="15" t="s">
        <v>134</v>
      </c>
      <c r="B82" s="9">
        <v>3116</v>
      </c>
      <c r="C82" s="10">
        <v>44932</v>
      </c>
      <c r="D82" s="9" t="s">
        <v>960</v>
      </c>
      <c r="E82" s="11">
        <v>54119</v>
      </c>
      <c r="F82" s="12" t="s">
        <v>2754</v>
      </c>
      <c r="G82" s="10">
        <v>44932</v>
      </c>
      <c r="H82" s="8" t="s">
        <v>2755</v>
      </c>
      <c r="I82" s="13">
        <v>1793</v>
      </c>
      <c r="J82" s="13">
        <v>1</v>
      </c>
      <c r="K82" s="11" t="s">
        <v>2756</v>
      </c>
      <c r="L82" s="11" t="s">
        <v>2756</v>
      </c>
      <c r="M82" s="14">
        <v>918</v>
      </c>
      <c r="N82" s="14">
        <f t="shared" si="1"/>
        <v>909.88</v>
      </c>
      <c r="O82" s="14">
        <v>8.1199999999999992</v>
      </c>
      <c r="P82" s="12" t="s">
        <v>2757</v>
      </c>
      <c r="Q82" s="11" t="s">
        <v>2758</v>
      </c>
      <c r="R82" s="11" t="s">
        <v>958</v>
      </c>
      <c r="S82" s="11" t="s">
        <v>967</v>
      </c>
      <c r="T82" s="8" t="s">
        <v>2511</v>
      </c>
      <c r="U82" s="27" t="s">
        <v>3275</v>
      </c>
    </row>
    <row r="83" spans="1:21" ht="101.25" x14ac:dyDescent="0.2">
      <c r="A83" s="15" t="s">
        <v>135</v>
      </c>
      <c r="B83" s="9">
        <v>3148</v>
      </c>
      <c r="C83" s="10">
        <v>44951</v>
      </c>
      <c r="D83" s="9" t="s">
        <v>2670</v>
      </c>
      <c r="E83" s="11">
        <v>54399</v>
      </c>
      <c r="F83" s="12" t="str">
        <f>+VLOOKUP(E83,[1]Especifico!$A$2:$B$74,2,FALSE)</f>
        <v>SERVICIOS GENERALES Y ARRENDAMIENTOS DIVERSOS</v>
      </c>
      <c r="G83" s="10">
        <v>44951</v>
      </c>
      <c r="H83" s="8" t="s">
        <v>2759</v>
      </c>
      <c r="I83" s="13" t="s">
        <v>2609</v>
      </c>
      <c r="J83" s="13">
        <v>1</v>
      </c>
      <c r="K83" s="11" t="s">
        <v>2760</v>
      </c>
      <c r="L83" s="11" t="s">
        <v>2761</v>
      </c>
      <c r="M83" s="14">
        <v>56</v>
      </c>
      <c r="N83" s="14">
        <f t="shared" si="1"/>
        <v>56</v>
      </c>
      <c r="O83" s="14"/>
      <c r="P83" s="12" t="s">
        <v>2539</v>
      </c>
      <c r="Q83" s="11" t="s">
        <v>963</v>
      </c>
      <c r="R83" s="11" t="s">
        <v>2520</v>
      </c>
      <c r="S83" s="11" t="s">
        <v>967</v>
      </c>
      <c r="T83" s="8" t="s">
        <v>2511</v>
      </c>
      <c r="U83" s="27" t="s">
        <v>3276</v>
      </c>
    </row>
    <row r="84" spans="1:21" ht="90" x14ac:dyDescent="0.2">
      <c r="A84" s="15" t="s">
        <v>136</v>
      </c>
      <c r="B84" s="9">
        <v>3153</v>
      </c>
      <c r="C84" s="10">
        <v>44952</v>
      </c>
      <c r="D84" s="9" t="s">
        <v>960</v>
      </c>
      <c r="E84" s="11">
        <v>54199</v>
      </c>
      <c r="F84" s="12" t="str">
        <f>+VLOOKUP(E84,[1]Especifico!$A$2:$B$74,2,FALSE)</f>
        <v>BIENES DE USO Y CONSUMO DIVERSOS</v>
      </c>
      <c r="G84" s="10">
        <v>44952</v>
      </c>
      <c r="H84" s="8" t="s">
        <v>6221</v>
      </c>
      <c r="I84" s="13">
        <v>55389</v>
      </c>
      <c r="J84" s="13">
        <v>1</v>
      </c>
      <c r="K84" s="11" t="s">
        <v>2762</v>
      </c>
      <c r="L84" s="11" t="s">
        <v>2763</v>
      </c>
      <c r="M84" s="14">
        <v>36.33</v>
      </c>
      <c r="N84" s="14">
        <f t="shared" si="1"/>
        <v>36.33</v>
      </c>
      <c r="O84" s="14"/>
      <c r="P84" s="12" t="s">
        <v>2539</v>
      </c>
      <c r="Q84" s="11" t="s">
        <v>963</v>
      </c>
      <c r="R84" s="11" t="s">
        <v>2520</v>
      </c>
      <c r="S84" s="11" t="s">
        <v>2505</v>
      </c>
      <c r="T84" s="8" t="s">
        <v>2511</v>
      </c>
      <c r="U84" s="27" t="s">
        <v>3277</v>
      </c>
    </row>
    <row r="85" spans="1:21" ht="101.25" x14ac:dyDescent="0.2">
      <c r="A85" s="15" t="s">
        <v>137</v>
      </c>
      <c r="B85" s="9">
        <v>3184</v>
      </c>
      <c r="C85" s="10">
        <v>44952</v>
      </c>
      <c r="D85" s="9" t="s">
        <v>2670</v>
      </c>
      <c r="E85" s="11"/>
      <c r="F85" s="12" t="e">
        <f>+VLOOKUP(E85,[1]Especifico!$A$2:$B$74,2,FALSE)</f>
        <v>#N/A</v>
      </c>
      <c r="G85" s="10">
        <v>44952</v>
      </c>
      <c r="H85" s="8" t="s">
        <v>2608</v>
      </c>
      <c r="I85" s="13" t="s">
        <v>2565</v>
      </c>
      <c r="J85" s="13">
        <v>1</v>
      </c>
      <c r="K85" s="11" t="s">
        <v>2764</v>
      </c>
      <c r="L85" s="11" t="s">
        <v>2765</v>
      </c>
      <c r="M85" s="14">
        <v>28</v>
      </c>
      <c r="N85" s="14">
        <f t="shared" si="1"/>
        <v>28</v>
      </c>
      <c r="O85" s="14"/>
      <c r="P85" s="12" t="s">
        <v>2539</v>
      </c>
      <c r="Q85" s="11" t="s">
        <v>963</v>
      </c>
      <c r="R85" s="11" t="s">
        <v>2520</v>
      </c>
      <c r="S85" s="11" t="s">
        <v>967</v>
      </c>
      <c r="T85" s="8" t="s">
        <v>2511</v>
      </c>
      <c r="U85" s="27" t="s">
        <v>3288</v>
      </c>
    </row>
    <row r="86" spans="1:21" ht="101.25" x14ac:dyDescent="0.2">
      <c r="A86" s="15" t="s">
        <v>138</v>
      </c>
      <c r="B86" s="9">
        <v>3181</v>
      </c>
      <c r="C86" s="10">
        <v>44952</v>
      </c>
      <c r="D86" s="9" t="s">
        <v>2670</v>
      </c>
      <c r="E86" s="11">
        <v>54119</v>
      </c>
      <c r="F86" s="12" t="str">
        <f>+VLOOKUP(E86,[1]Especifico!$A$2:$B$74,2,FALSE)</f>
        <v>MATERIALES ELECTRICOS</v>
      </c>
      <c r="G86" s="10">
        <v>44952</v>
      </c>
      <c r="H86" s="8" t="s">
        <v>964</v>
      </c>
      <c r="I86" s="13">
        <v>667</v>
      </c>
      <c r="J86" s="13">
        <v>1</v>
      </c>
      <c r="K86" s="11" t="s">
        <v>2766</v>
      </c>
      <c r="L86" s="11" t="s">
        <v>2767</v>
      </c>
      <c r="M86" s="14">
        <v>41.7</v>
      </c>
      <c r="N86" s="14">
        <f t="shared" si="1"/>
        <v>41.7</v>
      </c>
      <c r="O86" s="14"/>
      <c r="P86" s="12" t="s">
        <v>2539</v>
      </c>
      <c r="Q86" s="11" t="s">
        <v>2557</v>
      </c>
      <c r="R86" s="11" t="s">
        <v>2520</v>
      </c>
      <c r="S86" s="11" t="s">
        <v>967</v>
      </c>
      <c r="T86" s="8" t="s">
        <v>2511</v>
      </c>
      <c r="U86" s="27" t="s">
        <v>3278</v>
      </c>
    </row>
    <row r="87" spans="1:21" ht="101.25" x14ac:dyDescent="0.2">
      <c r="A87" s="15" t="s">
        <v>139</v>
      </c>
      <c r="B87" s="9">
        <v>3168</v>
      </c>
      <c r="C87" s="10">
        <v>44952</v>
      </c>
      <c r="D87" s="9" t="s">
        <v>960</v>
      </c>
      <c r="E87" s="11">
        <v>54110</v>
      </c>
      <c r="F87" s="12" t="str">
        <f>+VLOOKUP(E87,[1]Especifico!$A$2:$B$74,2,FALSE)</f>
        <v>COMBUSTIBLES Y LUBRICANTES</v>
      </c>
      <c r="G87" s="10">
        <v>44956</v>
      </c>
      <c r="H87" s="8" t="s">
        <v>962</v>
      </c>
      <c r="I87" s="13" t="s">
        <v>2768</v>
      </c>
      <c r="J87" s="13">
        <v>1</v>
      </c>
      <c r="K87" s="11" t="s">
        <v>2769</v>
      </c>
      <c r="L87" s="11" t="s">
        <v>2770</v>
      </c>
      <c r="M87" s="14">
        <v>380</v>
      </c>
      <c r="N87" s="14">
        <f t="shared" si="1"/>
        <v>376.81</v>
      </c>
      <c r="O87" s="14">
        <v>3.19</v>
      </c>
      <c r="P87" s="12" t="s">
        <v>2539</v>
      </c>
      <c r="Q87" s="11" t="s">
        <v>2501</v>
      </c>
      <c r="R87" s="11" t="s">
        <v>958</v>
      </c>
      <c r="S87" s="11" t="s">
        <v>967</v>
      </c>
      <c r="T87" s="8" t="s">
        <v>2511</v>
      </c>
      <c r="U87" s="27" t="s">
        <v>3279</v>
      </c>
    </row>
    <row r="88" spans="1:21" ht="101.25" x14ac:dyDescent="0.2">
      <c r="A88" s="15" t="s">
        <v>140</v>
      </c>
      <c r="B88" s="9">
        <v>3167</v>
      </c>
      <c r="C88" s="10">
        <v>44952</v>
      </c>
      <c r="D88" s="9" t="s">
        <v>960</v>
      </c>
      <c r="E88" s="11">
        <v>54110</v>
      </c>
      <c r="F88" s="12" t="str">
        <f>+VLOOKUP(E88,[1]Especifico!$A$2:$B$74,2,FALSE)</f>
        <v>COMBUSTIBLES Y LUBRICANTES</v>
      </c>
      <c r="G88" s="10">
        <v>44952</v>
      </c>
      <c r="H88" s="8" t="s">
        <v>962</v>
      </c>
      <c r="I88" s="13" t="s">
        <v>2709</v>
      </c>
      <c r="J88" s="13">
        <v>1</v>
      </c>
      <c r="K88" s="11" t="s">
        <v>2771</v>
      </c>
      <c r="L88" s="11" t="s">
        <v>2772</v>
      </c>
      <c r="M88" s="14">
        <v>250</v>
      </c>
      <c r="N88" s="14">
        <f t="shared" si="1"/>
        <v>248.8</v>
      </c>
      <c r="O88" s="14">
        <v>1.2</v>
      </c>
      <c r="P88" s="12" t="s">
        <v>2539</v>
      </c>
      <c r="Q88" s="11" t="s">
        <v>2501</v>
      </c>
      <c r="R88" s="11" t="s">
        <v>2520</v>
      </c>
      <c r="S88" s="11" t="s">
        <v>967</v>
      </c>
      <c r="T88" s="8" t="s">
        <v>2511</v>
      </c>
      <c r="U88" s="27" t="s">
        <v>3280</v>
      </c>
    </row>
    <row r="89" spans="1:21" ht="101.25" x14ac:dyDescent="0.2">
      <c r="A89" s="15" t="s">
        <v>141</v>
      </c>
      <c r="B89" s="9">
        <v>2687</v>
      </c>
      <c r="C89" s="10">
        <v>44952</v>
      </c>
      <c r="D89" s="9" t="s">
        <v>960</v>
      </c>
      <c r="E89" s="11">
        <v>54109</v>
      </c>
      <c r="F89" s="12" t="str">
        <f>+VLOOKUP(E89,[1]Especifico!$A$2:$B$74,2,FALSE)</f>
        <v>LLANTAS Y NEUMATICOS</v>
      </c>
      <c r="G89" s="10">
        <v>44952</v>
      </c>
      <c r="H89" s="8" t="s">
        <v>964</v>
      </c>
      <c r="I89" s="13">
        <v>669</v>
      </c>
      <c r="J89" s="13">
        <v>1</v>
      </c>
      <c r="K89" s="11" t="s">
        <v>2773</v>
      </c>
      <c r="L89" s="11" t="s">
        <v>2774</v>
      </c>
      <c r="M89" s="14">
        <v>36.85</v>
      </c>
      <c r="N89" s="14">
        <f t="shared" si="1"/>
        <v>36.85</v>
      </c>
      <c r="O89" s="14"/>
      <c r="P89" s="12" t="s">
        <v>2775</v>
      </c>
      <c r="Q89" s="11" t="s">
        <v>2776</v>
      </c>
      <c r="R89" s="11" t="s">
        <v>958</v>
      </c>
      <c r="S89" s="11" t="s">
        <v>967</v>
      </c>
      <c r="T89" s="8" t="s">
        <v>2511</v>
      </c>
      <c r="U89" s="27" t="s">
        <v>3281</v>
      </c>
    </row>
    <row r="90" spans="1:21" ht="112.5" x14ac:dyDescent="0.2">
      <c r="A90" s="15" t="s">
        <v>142</v>
      </c>
      <c r="B90" s="9">
        <v>3209</v>
      </c>
      <c r="C90" s="10">
        <v>44952</v>
      </c>
      <c r="D90" s="9" t="s">
        <v>960</v>
      </c>
      <c r="E90" s="11">
        <v>54108</v>
      </c>
      <c r="F90" s="12" t="str">
        <f>+VLOOKUP(E90,[1]Especifico!$A$2:$B$74,2,FALSE)</f>
        <v>PRODUCTOS FARMACEUTICOS Y MEDICINALES</v>
      </c>
      <c r="G90" s="10">
        <v>44952</v>
      </c>
      <c r="H90" s="8" t="s">
        <v>2630</v>
      </c>
      <c r="I90" s="13" t="s">
        <v>2777</v>
      </c>
      <c r="J90" s="13">
        <v>1</v>
      </c>
      <c r="K90" s="11" t="s">
        <v>2778</v>
      </c>
      <c r="L90" s="11" t="s">
        <v>2778</v>
      </c>
      <c r="M90" s="14">
        <v>298.29000000000002</v>
      </c>
      <c r="N90" s="14">
        <f t="shared" si="1"/>
        <v>295.65000000000003</v>
      </c>
      <c r="O90" s="14">
        <v>2.64</v>
      </c>
      <c r="P90" s="12" t="s">
        <v>2539</v>
      </c>
      <c r="Q90" s="11" t="s">
        <v>963</v>
      </c>
      <c r="R90" s="11" t="s">
        <v>958</v>
      </c>
      <c r="S90" s="11" t="s">
        <v>967</v>
      </c>
      <c r="T90" s="8" t="s">
        <v>2511</v>
      </c>
      <c r="U90" s="27" t="s">
        <v>3282</v>
      </c>
    </row>
    <row r="91" spans="1:21" ht="112.5" x14ac:dyDescent="0.2">
      <c r="A91" s="15" t="s">
        <v>143</v>
      </c>
      <c r="B91" s="9">
        <v>3204</v>
      </c>
      <c r="C91" s="10">
        <v>44952</v>
      </c>
      <c r="D91" s="9" t="s">
        <v>960</v>
      </c>
      <c r="E91" s="11">
        <v>54108</v>
      </c>
      <c r="F91" s="12" t="str">
        <f>+VLOOKUP(E91,[1]Especifico!$A$2:$B$74,2,FALSE)</f>
        <v>PRODUCTOS FARMACEUTICOS Y MEDICINALES</v>
      </c>
      <c r="G91" s="10">
        <v>44952</v>
      </c>
      <c r="H91" s="8" t="s">
        <v>2630</v>
      </c>
      <c r="I91" s="13">
        <v>491</v>
      </c>
      <c r="J91" s="13">
        <v>1</v>
      </c>
      <c r="K91" s="11" t="s">
        <v>2779</v>
      </c>
      <c r="L91" s="11" t="s">
        <v>2779</v>
      </c>
      <c r="M91" s="14">
        <v>378.16</v>
      </c>
      <c r="N91" s="14">
        <f t="shared" si="1"/>
        <v>374.81</v>
      </c>
      <c r="O91" s="14">
        <v>3.35</v>
      </c>
      <c r="P91" s="12" t="s">
        <v>2539</v>
      </c>
      <c r="Q91" s="11" t="s">
        <v>963</v>
      </c>
      <c r="R91" s="11" t="s">
        <v>958</v>
      </c>
      <c r="S91" s="11" t="s">
        <v>967</v>
      </c>
      <c r="T91" s="8" t="s">
        <v>2511</v>
      </c>
      <c r="U91" s="27" t="s">
        <v>3283</v>
      </c>
    </row>
    <row r="92" spans="1:21" ht="101.25" x14ac:dyDescent="0.2">
      <c r="A92" s="15" t="s">
        <v>144</v>
      </c>
      <c r="B92" s="9">
        <v>3191</v>
      </c>
      <c r="C92" s="10">
        <v>44956</v>
      </c>
      <c r="D92" s="9" t="s">
        <v>2670</v>
      </c>
      <c r="E92" s="11">
        <v>54119</v>
      </c>
      <c r="F92" s="12" t="str">
        <f>+VLOOKUP(E92,[1]Especifico!$A$2:$B$74,2,FALSE)</f>
        <v>MATERIALES ELECTRICOS</v>
      </c>
      <c r="G92" s="10">
        <v>44956</v>
      </c>
      <c r="H92" s="8" t="s">
        <v>964</v>
      </c>
      <c r="I92" s="13">
        <v>676</v>
      </c>
      <c r="J92" s="13">
        <v>1</v>
      </c>
      <c r="K92" s="11" t="s">
        <v>2780</v>
      </c>
      <c r="L92" s="11" t="s">
        <v>2780</v>
      </c>
      <c r="M92" s="14">
        <v>31.85</v>
      </c>
      <c r="N92" s="14">
        <f t="shared" si="1"/>
        <v>31.85</v>
      </c>
      <c r="O92" s="14"/>
      <c r="P92" s="12" t="s">
        <v>2757</v>
      </c>
      <c r="Q92" s="11" t="s">
        <v>2557</v>
      </c>
      <c r="R92" s="11" t="s">
        <v>2520</v>
      </c>
      <c r="S92" s="11" t="s">
        <v>967</v>
      </c>
      <c r="T92" s="8" t="s">
        <v>2511</v>
      </c>
      <c r="U92" s="27" t="s">
        <v>3284</v>
      </c>
    </row>
    <row r="93" spans="1:21" ht="112.5" x14ac:dyDescent="0.2">
      <c r="A93" s="15" t="s">
        <v>145</v>
      </c>
      <c r="B93" s="9">
        <v>3154</v>
      </c>
      <c r="C93" s="10">
        <v>44953</v>
      </c>
      <c r="D93" s="9" t="s">
        <v>2670</v>
      </c>
      <c r="E93" s="11">
        <v>43399</v>
      </c>
      <c r="F93" s="12" t="e">
        <f>+VLOOKUP(E93,[1]Especifico!$A$2:$B$74,2,FALSE)</f>
        <v>#N/A</v>
      </c>
      <c r="G93" s="10">
        <v>44953</v>
      </c>
      <c r="H93" s="8" t="s">
        <v>2781</v>
      </c>
      <c r="I93" s="13" t="s">
        <v>2609</v>
      </c>
      <c r="J93" s="13">
        <v>1</v>
      </c>
      <c r="K93" s="11" t="s">
        <v>2782</v>
      </c>
      <c r="L93" s="11" t="s">
        <v>2783</v>
      </c>
      <c r="M93" s="14">
        <v>500</v>
      </c>
      <c r="N93" s="14">
        <f t="shared" si="1"/>
        <v>500</v>
      </c>
      <c r="O93" s="14"/>
      <c r="P93" s="12" t="s">
        <v>2539</v>
      </c>
      <c r="Q93" s="11" t="s">
        <v>963</v>
      </c>
      <c r="R93" s="11" t="s">
        <v>958</v>
      </c>
      <c r="S93" s="11" t="s">
        <v>967</v>
      </c>
      <c r="T93" s="8" t="s">
        <v>2511</v>
      </c>
      <c r="U93" s="27" t="s">
        <v>3285</v>
      </c>
    </row>
    <row r="94" spans="1:21" ht="101.25" x14ac:dyDescent="0.2">
      <c r="A94" s="15" t="s">
        <v>146</v>
      </c>
      <c r="B94" s="9">
        <v>3182</v>
      </c>
      <c r="C94" s="10">
        <v>44953</v>
      </c>
      <c r="D94" s="9" t="s">
        <v>2670</v>
      </c>
      <c r="E94" s="11">
        <v>54112</v>
      </c>
      <c r="F94" s="12" t="str">
        <f>+VLOOKUP(E94,[1]Especifico!$A$2:$B$74,2,FALSE)</f>
        <v>MINERALES METALICOS Y PRODUCTOS DERIVADOS</v>
      </c>
      <c r="G94" s="10">
        <v>44956</v>
      </c>
      <c r="H94" s="8" t="s">
        <v>964</v>
      </c>
      <c r="I94" s="13">
        <v>670</v>
      </c>
      <c r="J94" s="13">
        <v>1</v>
      </c>
      <c r="K94" s="11" t="s">
        <v>2784</v>
      </c>
      <c r="L94" s="11" t="s">
        <v>2785</v>
      </c>
      <c r="M94" s="14">
        <v>69.95</v>
      </c>
      <c r="N94" s="14">
        <f t="shared" si="1"/>
        <v>69.95</v>
      </c>
      <c r="O94" s="14"/>
      <c r="P94" s="12" t="s">
        <v>2539</v>
      </c>
      <c r="Q94" s="11" t="s">
        <v>2501</v>
      </c>
      <c r="R94" s="11" t="s">
        <v>958</v>
      </c>
      <c r="S94" s="11" t="s">
        <v>967</v>
      </c>
      <c r="T94" s="8" t="s">
        <v>2511</v>
      </c>
      <c r="U94" s="27" t="s">
        <v>3286</v>
      </c>
    </row>
    <row r="95" spans="1:21" ht="112.5" x14ac:dyDescent="0.2">
      <c r="A95" s="15" t="s">
        <v>147</v>
      </c>
      <c r="B95" s="9">
        <v>3172</v>
      </c>
      <c r="C95" s="10">
        <v>44956</v>
      </c>
      <c r="D95" s="9" t="s">
        <v>960</v>
      </c>
      <c r="E95" s="11">
        <v>54199</v>
      </c>
      <c r="F95" s="12" t="str">
        <f>+VLOOKUP(E95,[1]Especifico!$A$2:$B$74,2,FALSE)</f>
        <v>BIENES DE USO Y CONSUMO DIVERSOS</v>
      </c>
      <c r="G95" s="10">
        <v>44956</v>
      </c>
      <c r="H95" s="8" t="s">
        <v>2540</v>
      </c>
      <c r="I95" s="13">
        <v>12131</v>
      </c>
      <c r="J95" s="13">
        <v>1</v>
      </c>
      <c r="K95" s="11" t="s">
        <v>2786</v>
      </c>
      <c r="L95" s="11" t="s">
        <v>2787</v>
      </c>
      <c r="M95" s="14">
        <v>28</v>
      </c>
      <c r="N95" s="14">
        <f t="shared" si="1"/>
        <v>28</v>
      </c>
      <c r="O95" s="14"/>
      <c r="P95" s="12" t="s">
        <v>2547</v>
      </c>
      <c r="Q95" s="11" t="s">
        <v>2737</v>
      </c>
      <c r="R95" s="11" t="s">
        <v>958</v>
      </c>
      <c r="S95" s="11" t="s">
        <v>967</v>
      </c>
      <c r="T95" s="8" t="s">
        <v>2511</v>
      </c>
      <c r="U95" s="27" t="s">
        <v>3287</v>
      </c>
    </row>
    <row r="96" spans="1:21" ht="101.25" x14ac:dyDescent="0.2">
      <c r="A96" s="15" t="s">
        <v>148</v>
      </c>
      <c r="B96" s="9">
        <v>3195</v>
      </c>
      <c r="C96" s="10">
        <v>44957</v>
      </c>
      <c r="D96" s="9" t="s">
        <v>960</v>
      </c>
      <c r="E96" s="11">
        <v>54101</v>
      </c>
      <c r="F96" s="12" t="str">
        <f>+VLOOKUP(E96,[1]Especifico!$A$2:$B$74,2,FALSE)</f>
        <v>PRODUCTOS ALIMENTICIOS PARA PERSONAS</v>
      </c>
      <c r="G96" s="10">
        <v>44957</v>
      </c>
      <c r="H96" s="8" t="s">
        <v>2540</v>
      </c>
      <c r="I96" s="13" t="s">
        <v>2788</v>
      </c>
      <c r="J96" s="13">
        <v>1</v>
      </c>
      <c r="K96" s="11" t="s">
        <v>2789</v>
      </c>
      <c r="L96" s="11" t="s">
        <v>2789</v>
      </c>
      <c r="M96" s="14">
        <v>2500</v>
      </c>
      <c r="N96" s="14">
        <f t="shared" si="1"/>
        <v>2477.87</v>
      </c>
      <c r="O96" s="14">
        <v>22.13</v>
      </c>
      <c r="P96" s="12" t="s">
        <v>2539</v>
      </c>
      <c r="Q96" s="11" t="s">
        <v>963</v>
      </c>
      <c r="R96" s="11" t="s">
        <v>958</v>
      </c>
      <c r="S96" s="11" t="s">
        <v>967</v>
      </c>
      <c r="T96" s="8" t="s">
        <v>2511</v>
      </c>
      <c r="U96" s="27" t="s">
        <v>3289</v>
      </c>
    </row>
    <row r="97" spans="1:21" ht="90" x14ac:dyDescent="0.2">
      <c r="A97" s="15" t="s">
        <v>149</v>
      </c>
      <c r="B97" s="9">
        <v>3218</v>
      </c>
      <c r="C97" s="10">
        <v>44957</v>
      </c>
      <c r="D97" s="9" t="s">
        <v>2670</v>
      </c>
      <c r="E97" s="11">
        <v>54110</v>
      </c>
      <c r="F97" s="12" t="str">
        <f>+VLOOKUP(E97,[1]Especifico!$A$2:$B$74,2,FALSE)</f>
        <v>COMBUSTIBLES Y LUBRICANTES</v>
      </c>
      <c r="G97" s="10">
        <v>44957</v>
      </c>
      <c r="H97" s="8" t="s">
        <v>6220</v>
      </c>
      <c r="I97" s="13" t="s">
        <v>2709</v>
      </c>
      <c r="J97" s="13">
        <v>1</v>
      </c>
      <c r="K97" s="11" t="s">
        <v>2790</v>
      </c>
      <c r="L97" s="11" t="s">
        <v>2790</v>
      </c>
      <c r="M97" s="14">
        <v>3043</v>
      </c>
      <c r="N97" s="14">
        <f t="shared" si="1"/>
        <v>3043</v>
      </c>
      <c r="O97" s="14"/>
      <c r="P97" s="12" t="s">
        <v>2539</v>
      </c>
      <c r="Q97" s="11" t="s">
        <v>2501</v>
      </c>
      <c r="R97" s="11" t="s">
        <v>958</v>
      </c>
      <c r="S97" s="11" t="s">
        <v>3200</v>
      </c>
      <c r="T97" s="8" t="s">
        <v>3534</v>
      </c>
      <c r="U97" s="27" t="s">
        <v>3290</v>
      </c>
    </row>
    <row r="98" spans="1:21" ht="90" x14ac:dyDescent="0.2">
      <c r="A98" s="15" t="s">
        <v>150</v>
      </c>
      <c r="B98" s="9">
        <v>3216</v>
      </c>
      <c r="C98" s="10">
        <v>44956</v>
      </c>
      <c r="D98" s="9" t="s">
        <v>2670</v>
      </c>
      <c r="E98" s="11">
        <v>54110</v>
      </c>
      <c r="F98" s="12" t="str">
        <f>+VLOOKUP(E98,[1]Especifico!$A$2:$B$74,2,FALSE)</f>
        <v>COMBUSTIBLES Y LUBRICANTES</v>
      </c>
      <c r="G98" s="10">
        <v>44956</v>
      </c>
      <c r="H98" s="8" t="s">
        <v>6221</v>
      </c>
      <c r="I98" s="13" t="s">
        <v>2709</v>
      </c>
      <c r="J98" s="13">
        <v>1</v>
      </c>
      <c r="K98" s="11" t="s">
        <v>2791</v>
      </c>
      <c r="L98" s="11" t="s">
        <v>2791</v>
      </c>
      <c r="M98" s="14">
        <v>3450</v>
      </c>
      <c r="N98" s="14">
        <f t="shared" si="1"/>
        <v>3450</v>
      </c>
      <c r="O98" s="14"/>
      <c r="P98" s="12" t="s">
        <v>2539</v>
      </c>
      <c r="Q98" s="11" t="s">
        <v>2501</v>
      </c>
      <c r="R98" s="11" t="s">
        <v>958</v>
      </c>
      <c r="S98" s="11" t="s">
        <v>3200</v>
      </c>
      <c r="T98" s="8" t="s">
        <v>3534</v>
      </c>
      <c r="U98" s="27" t="s">
        <v>3291</v>
      </c>
    </row>
    <row r="99" spans="1:21" ht="101.25" x14ac:dyDescent="0.2">
      <c r="A99" s="15" t="s">
        <v>151</v>
      </c>
      <c r="B99" s="9">
        <v>3240</v>
      </c>
      <c r="C99" s="10">
        <v>44918</v>
      </c>
      <c r="D99" s="9" t="s">
        <v>2648</v>
      </c>
      <c r="E99" s="11">
        <v>54399</v>
      </c>
      <c r="F99" s="12" t="str">
        <f>+VLOOKUP(E99,[1]Especifico!$A$2:$B$74,2,FALSE)</f>
        <v>SERVICIOS GENERALES Y ARRENDAMIENTOS DIVERSOS</v>
      </c>
      <c r="G99" s="10">
        <v>44918</v>
      </c>
      <c r="H99" s="8" t="s">
        <v>2792</v>
      </c>
      <c r="I99" s="13" t="s">
        <v>2565</v>
      </c>
      <c r="J99" s="13">
        <v>1</v>
      </c>
      <c r="K99" s="11" t="s">
        <v>2793</v>
      </c>
      <c r="L99" s="11" t="s">
        <v>2793</v>
      </c>
      <c r="M99" s="14">
        <v>56</v>
      </c>
      <c r="N99" s="14">
        <f t="shared" si="1"/>
        <v>56</v>
      </c>
      <c r="O99" s="14"/>
      <c r="P99" s="12" t="s">
        <v>2539</v>
      </c>
      <c r="Q99" s="11" t="s">
        <v>963</v>
      </c>
      <c r="R99" s="11" t="s">
        <v>958</v>
      </c>
      <c r="S99" s="11" t="s">
        <v>967</v>
      </c>
      <c r="T99" s="8" t="s">
        <v>2511</v>
      </c>
      <c r="U99" s="27" t="s">
        <v>3292</v>
      </c>
    </row>
    <row r="100" spans="1:21" ht="101.25" x14ac:dyDescent="0.2">
      <c r="A100" s="15" t="s">
        <v>152</v>
      </c>
      <c r="B100" s="9">
        <v>3210</v>
      </c>
      <c r="C100" s="10">
        <v>44964</v>
      </c>
      <c r="D100" s="9" t="s">
        <v>2794</v>
      </c>
      <c r="E100" s="11">
        <v>54119</v>
      </c>
      <c r="F100" s="12" t="str">
        <f>+VLOOKUP(E100,[1]Especifico!$A$2:$B$74,2,FALSE)</f>
        <v>MATERIALES ELECTRICOS</v>
      </c>
      <c r="G100" s="10">
        <v>44964</v>
      </c>
      <c r="H100" s="8" t="s">
        <v>2795</v>
      </c>
      <c r="I100" s="13" t="s">
        <v>2521</v>
      </c>
      <c r="J100" s="13">
        <v>1</v>
      </c>
      <c r="K100" s="11" t="s">
        <v>2796</v>
      </c>
      <c r="L100" s="11" t="s">
        <v>2796</v>
      </c>
      <c r="M100" s="14">
        <v>1047.5999999999999</v>
      </c>
      <c r="N100" s="14">
        <f t="shared" si="1"/>
        <v>1038.33</v>
      </c>
      <c r="O100" s="14">
        <v>9.27</v>
      </c>
      <c r="P100" s="12" t="s">
        <v>2556</v>
      </c>
      <c r="Q100" s="11" t="s">
        <v>2557</v>
      </c>
      <c r="R100" s="11" t="s">
        <v>958</v>
      </c>
      <c r="S100" s="11" t="s">
        <v>967</v>
      </c>
      <c r="T100" s="8" t="s">
        <v>2511</v>
      </c>
      <c r="U100" s="27" t="s">
        <v>3293</v>
      </c>
    </row>
    <row r="101" spans="1:21" ht="101.25" x14ac:dyDescent="0.2">
      <c r="A101" s="15" t="s">
        <v>153</v>
      </c>
      <c r="B101" s="9">
        <v>3178</v>
      </c>
      <c r="C101" s="10">
        <v>44956</v>
      </c>
      <c r="D101" s="9" t="s">
        <v>960</v>
      </c>
      <c r="E101" s="11">
        <v>54399</v>
      </c>
      <c r="F101" s="12" t="str">
        <f>+VLOOKUP(E101,[1]Especifico!$A$2:$B$74,2,FALSE)</f>
        <v>SERVICIOS GENERALES Y ARRENDAMIENTOS DIVERSOS</v>
      </c>
      <c r="G101" s="10">
        <v>44956</v>
      </c>
      <c r="H101" s="8" t="s">
        <v>2797</v>
      </c>
      <c r="I101" s="13" t="s">
        <v>2565</v>
      </c>
      <c r="J101" s="13">
        <v>1</v>
      </c>
      <c r="K101" s="11" t="s">
        <v>2798</v>
      </c>
      <c r="L101" s="11" t="s">
        <v>2799</v>
      </c>
      <c r="M101" s="14">
        <v>56</v>
      </c>
      <c r="N101" s="14">
        <f t="shared" si="1"/>
        <v>56</v>
      </c>
      <c r="O101" s="14"/>
      <c r="P101" s="12" t="s">
        <v>2539</v>
      </c>
      <c r="Q101" s="11" t="s">
        <v>963</v>
      </c>
      <c r="R101" s="11" t="s">
        <v>2520</v>
      </c>
      <c r="S101" s="11" t="s">
        <v>967</v>
      </c>
      <c r="T101" s="8" t="s">
        <v>2511</v>
      </c>
      <c r="U101" s="27" t="s">
        <v>3294</v>
      </c>
    </row>
    <row r="102" spans="1:21" ht="101.25" x14ac:dyDescent="0.2">
      <c r="A102" s="15" t="s">
        <v>154</v>
      </c>
      <c r="B102" s="9">
        <v>3174</v>
      </c>
      <c r="C102" s="10">
        <v>44956</v>
      </c>
      <c r="D102" s="9" t="s">
        <v>960</v>
      </c>
      <c r="E102" s="11">
        <v>54107</v>
      </c>
      <c r="F102" s="12" t="str">
        <f>+VLOOKUP(E102,[1]Especifico!$A$2:$B$74,2,FALSE)</f>
        <v>PRODUCTOS QUIMICOS</v>
      </c>
      <c r="G102" s="10">
        <v>44956</v>
      </c>
      <c r="H102" s="8" t="s">
        <v>2602</v>
      </c>
      <c r="I102" s="13">
        <v>67</v>
      </c>
      <c r="J102" s="13">
        <v>1</v>
      </c>
      <c r="K102" s="11" t="s">
        <v>2800</v>
      </c>
      <c r="L102" s="11" t="s">
        <v>2801</v>
      </c>
      <c r="M102" s="14">
        <v>300</v>
      </c>
      <c r="N102" s="14">
        <f t="shared" si="1"/>
        <v>297.35000000000002</v>
      </c>
      <c r="O102" s="14">
        <v>2.65</v>
      </c>
      <c r="P102" s="12" t="s">
        <v>2539</v>
      </c>
      <c r="Q102" s="11" t="s">
        <v>963</v>
      </c>
      <c r="R102" s="11" t="s">
        <v>2520</v>
      </c>
      <c r="S102" s="11" t="s">
        <v>967</v>
      </c>
      <c r="T102" s="8" t="s">
        <v>2511</v>
      </c>
      <c r="U102" s="27" t="s">
        <v>3295</v>
      </c>
    </row>
    <row r="103" spans="1:21" ht="101.25" x14ac:dyDescent="0.2">
      <c r="A103" s="15" t="s">
        <v>155</v>
      </c>
      <c r="B103" s="9">
        <v>3243</v>
      </c>
      <c r="C103" s="10">
        <v>44956</v>
      </c>
      <c r="D103" s="9" t="s">
        <v>960</v>
      </c>
      <c r="E103" s="11"/>
      <c r="F103" s="12" t="e">
        <f>+VLOOKUP(E103,[1]Especifico!$A$2:$B$74,2,FALSE)</f>
        <v>#N/A</v>
      </c>
      <c r="G103" s="10">
        <v>44956</v>
      </c>
      <c r="H103" s="8" t="s">
        <v>2802</v>
      </c>
      <c r="I103" s="13" t="s">
        <v>2565</v>
      </c>
      <c r="J103" s="13">
        <v>1</v>
      </c>
      <c r="K103" s="11" t="s">
        <v>2803</v>
      </c>
      <c r="L103" s="11" t="s">
        <v>2804</v>
      </c>
      <c r="M103" s="14">
        <v>800</v>
      </c>
      <c r="N103" s="14">
        <f t="shared" si="1"/>
        <v>800</v>
      </c>
      <c r="O103" s="14"/>
      <c r="P103" s="12" t="s">
        <v>2539</v>
      </c>
      <c r="Q103" s="11" t="s">
        <v>963</v>
      </c>
      <c r="R103" s="11" t="s">
        <v>958</v>
      </c>
      <c r="S103" s="11" t="s">
        <v>967</v>
      </c>
      <c r="T103" s="8" t="s">
        <v>2511</v>
      </c>
      <c r="U103" s="27" t="s">
        <v>3296</v>
      </c>
    </row>
    <row r="104" spans="1:21" ht="112.5" x14ac:dyDescent="0.2">
      <c r="A104" s="15" t="s">
        <v>156</v>
      </c>
      <c r="B104" s="9">
        <v>3186</v>
      </c>
      <c r="C104" s="10">
        <v>44957</v>
      </c>
      <c r="D104" s="9" t="s">
        <v>960</v>
      </c>
      <c r="E104" s="11">
        <v>54119</v>
      </c>
      <c r="F104" s="12" t="str">
        <f>+VLOOKUP(E104,[1]Especifico!$A$2:$B$74,2,FALSE)</f>
        <v>MATERIALES ELECTRICOS</v>
      </c>
      <c r="G104" s="10">
        <v>44957</v>
      </c>
      <c r="H104" s="8" t="s">
        <v>2805</v>
      </c>
      <c r="I104" s="13" t="s">
        <v>2521</v>
      </c>
      <c r="J104" s="13">
        <v>1</v>
      </c>
      <c r="K104" s="11" t="s">
        <v>2806</v>
      </c>
      <c r="L104" s="11" t="s">
        <v>2807</v>
      </c>
      <c r="M104" s="14">
        <v>3182</v>
      </c>
      <c r="N104" s="14">
        <f t="shared" si="1"/>
        <v>3153.84</v>
      </c>
      <c r="O104" s="14">
        <v>28.16</v>
      </c>
      <c r="P104" s="12" t="s">
        <v>2757</v>
      </c>
      <c r="Q104" s="11" t="s">
        <v>2557</v>
      </c>
      <c r="R104" s="11" t="s">
        <v>958</v>
      </c>
      <c r="S104" s="11" t="s">
        <v>967</v>
      </c>
      <c r="T104" s="8" t="s">
        <v>2511</v>
      </c>
      <c r="U104" s="27" t="s">
        <v>3297</v>
      </c>
    </row>
    <row r="105" spans="1:21" ht="90" x14ac:dyDescent="0.2">
      <c r="A105" s="15" t="s">
        <v>157</v>
      </c>
      <c r="B105" s="9">
        <v>3213</v>
      </c>
      <c r="C105" s="10">
        <v>44957</v>
      </c>
      <c r="D105" s="9" t="s">
        <v>2670</v>
      </c>
      <c r="E105" s="11">
        <v>54399</v>
      </c>
      <c r="F105" s="12" t="str">
        <f>+VLOOKUP(E105,[1]Especifico!$A$2:$B$74,2,FALSE)</f>
        <v>SERVICIOS GENERALES Y ARRENDAMIENTOS DIVERSOS</v>
      </c>
      <c r="G105" s="10">
        <v>44957</v>
      </c>
      <c r="H105" s="8" t="s">
        <v>2585</v>
      </c>
      <c r="I105" s="13">
        <v>376</v>
      </c>
      <c r="J105" s="13">
        <v>1</v>
      </c>
      <c r="K105" s="11" t="s">
        <v>2808</v>
      </c>
      <c r="L105" s="11" t="s">
        <v>2808</v>
      </c>
      <c r="M105" s="14">
        <v>9238.18</v>
      </c>
      <c r="N105" s="14">
        <f t="shared" si="1"/>
        <v>9156.43</v>
      </c>
      <c r="O105" s="14">
        <v>81.75</v>
      </c>
      <c r="P105" s="12" t="s">
        <v>2539</v>
      </c>
      <c r="Q105" s="11" t="s">
        <v>2501</v>
      </c>
      <c r="R105" s="11" t="s">
        <v>2520</v>
      </c>
      <c r="S105" s="11" t="s">
        <v>3200</v>
      </c>
      <c r="T105" s="8" t="s">
        <v>3534</v>
      </c>
      <c r="U105" s="27" t="s">
        <v>3298</v>
      </c>
    </row>
    <row r="106" spans="1:21" ht="90" x14ac:dyDescent="0.2">
      <c r="A106" s="15" t="s">
        <v>158</v>
      </c>
      <c r="B106" s="9">
        <v>3215</v>
      </c>
      <c r="C106" s="10">
        <v>44946</v>
      </c>
      <c r="D106" s="9" t="s">
        <v>2670</v>
      </c>
      <c r="E106" s="11">
        <v>54110</v>
      </c>
      <c r="F106" s="12" t="str">
        <f>+VLOOKUP(E106,[1]Especifico!$A$2:$B$74,2,FALSE)</f>
        <v>COMBUSTIBLES Y LUBRICANTES</v>
      </c>
      <c r="G106" s="10">
        <v>44946</v>
      </c>
      <c r="H106" s="8" t="s">
        <v>6220</v>
      </c>
      <c r="I106" s="13" t="s">
        <v>2709</v>
      </c>
      <c r="J106" s="13">
        <v>1</v>
      </c>
      <c r="K106" s="11" t="s">
        <v>2809</v>
      </c>
      <c r="L106" s="11" t="s">
        <v>2809</v>
      </c>
      <c r="M106" s="14">
        <v>21</v>
      </c>
      <c r="N106" s="14">
        <f t="shared" si="1"/>
        <v>21</v>
      </c>
      <c r="O106" s="14"/>
      <c r="P106" s="12" t="s">
        <v>2539</v>
      </c>
      <c r="Q106" s="11" t="s">
        <v>2501</v>
      </c>
      <c r="R106" s="11" t="s">
        <v>2520</v>
      </c>
      <c r="S106" s="11" t="s">
        <v>967</v>
      </c>
      <c r="T106" s="8" t="s">
        <v>2511</v>
      </c>
      <c r="U106" s="27" t="s">
        <v>3299</v>
      </c>
    </row>
    <row r="107" spans="1:21" ht="101.25" x14ac:dyDescent="0.2">
      <c r="A107" s="15" t="s">
        <v>159</v>
      </c>
      <c r="B107" s="9">
        <v>3257</v>
      </c>
      <c r="C107" s="10">
        <v>44957</v>
      </c>
      <c r="D107" s="9" t="s">
        <v>2670</v>
      </c>
      <c r="E107" s="11">
        <v>54302</v>
      </c>
      <c r="F107" s="12" t="str">
        <f>+VLOOKUP(E107,[1]Especifico!$A$2:$B$74,2,FALSE)</f>
        <v>MANTENIMIENTOS Y REPARACIONES DE VEHICULOS</v>
      </c>
      <c r="G107" s="10">
        <v>44957</v>
      </c>
      <c r="H107" s="8" t="s">
        <v>962</v>
      </c>
      <c r="I107" s="13" t="s">
        <v>2810</v>
      </c>
      <c r="J107" s="13">
        <v>1</v>
      </c>
      <c r="K107" s="11" t="s">
        <v>2811</v>
      </c>
      <c r="L107" s="11" t="s">
        <v>2812</v>
      </c>
      <c r="M107" s="14">
        <v>15</v>
      </c>
      <c r="N107" s="14">
        <f t="shared" si="1"/>
        <v>15</v>
      </c>
      <c r="O107" s="14"/>
      <c r="P107" s="12" t="s">
        <v>2539</v>
      </c>
      <c r="Q107" s="11" t="s">
        <v>2501</v>
      </c>
      <c r="R107" s="11" t="s">
        <v>958</v>
      </c>
      <c r="S107" s="11" t="s">
        <v>967</v>
      </c>
      <c r="T107" s="8" t="s">
        <v>2511</v>
      </c>
      <c r="U107" s="27" t="s">
        <v>3300</v>
      </c>
    </row>
    <row r="108" spans="1:21" ht="101.25" x14ac:dyDescent="0.2">
      <c r="A108" s="15" t="s">
        <v>160</v>
      </c>
      <c r="B108" s="9">
        <v>3235</v>
      </c>
      <c r="C108" s="10">
        <v>44958</v>
      </c>
      <c r="D108" s="9" t="s">
        <v>2794</v>
      </c>
      <c r="E108" s="11">
        <v>54305</v>
      </c>
      <c r="F108" s="12" t="str">
        <f>+VLOOKUP(E108,[1]Especifico!$A$2:$B$74,2,FALSE)</f>
        <v>SERVICIOS DE PUBLICIDAD</v>
      </c>
      <c r="G108" s="10">
        <v>44958</v>
      </c>
      <c r="H108" s="8" t="s">
        <v>2738</v>
      </c>
      <c r="I108" s="13">
        <v>253</v>
      </c>
      <c r="J108" s="13">
        <v>1</v>
      </c>
      <c r="K108" s="11" t="s">
        <v>2813</v>
      </c>
      <c r="L108" s="11" t="s">
        <v>2813</v>
      </c>
      <c r="M108" s="14">
        <v>226</v>
      </c>
      <c r="N108" s="14">
        <f t="shared" si="1"/>
        <v>224</v>
      </c>
      <c r="O108" s="14">
        <v>2</v>
      </c>
      <c r="P108" s="12" t="s">
        <v>2740</v>
      </c>
      <c r="Q108" s="11" t="s">
        <v>2741</v>
      </c>
      <c r="R108" s="11" t="s">
        <v>958</v>
      </c>
      <c r="S108" s="11" t="s">
        <v>967</v>
      </c>
      <c r="T108" s="8" t="s">
        <v>2511</v>
      </c>
      <c r="U108" s="27" t="s">
        <v>3301</v>
      </c>
    </row>
    <row r="109" spans="1:21" ht="123.75" x14ac:dyDescent="0.2">
      <c r="A109" s="15" t="s">
        <v>161</v>
      </c>
      <c r="B109" s="9">
        <v>3278</v>
      </c>
      <c r="C109" s="10">
        <v>44958</v>
      </c>
      <c r="D109" s="9" t="s">
        <v>2794</v>
      </c>
      <c r="E109" s="11">
        <v>54199</v>
      </c>
      <c r="F109" s="12" t="str">
        <f>+VLOOKUP(E109,[1]Especifico!$A$2:$B$74,2,FALSE)</f>
        <v>BIENES DE USO Y CONSUMO DIVERSOS</v>
      </c>
      <c r="G109" s="10">
        <v>44958</v>
      </c>
      <c r="H109" s="8" t="s">
        <v>2814</v>
      </c>
      <c r="I109" s="13">
        <v>375</v>
      </c>
      <c r="J109" s="13">
        <v>1</v>
      </c>
      <c r="K109" s="11" t="s">
        <v>2815</v>
      </c>
      <c r="L109" s="11" t="s">
        <v>2815</v>
      </c>
      <c r="M109" s="14">
        <v>718.2</v>
      </c>
      <c r="N109" s="14">
        <f t="shared" si="1"/>
        <v>711.84</v>
      </c>
      <c r="O109" s="14">
        <v>6.36</v>
      </c>
      <c r="P109" s="12" t="s">
        <v>2543</v>
      </c>
      <c r="Q109" s="11" t="s">
        <v>2816</v>
      </c>
      <c r="R109" s="11" t="s">
        <v>2520</v>
      </c>
      <c r="S109" s="11" t="s">
        <v>967</v>
      </c>
      <c r="T109" s="8" t="s">
        <v>2511</v>
      </c>
      <c r="U109" s="27" t="s">
        <v>3302</v>
      </c>
    </row>
    <row r="110" spans="1:21" ht="112.5" x14ac:dyDescent="0.2">
      <c r="A110" s="15" t="s">
        <v>162</v>
      </c>
      <c r="B110" s="9">
        <v>3265</v>
      </c>
      <c r="C110" s="10">
        <v>44958</v>
      </c>
      <c r="D110" s="9" t="s">
        <v>2794</v>
      </c>
      <c r="E110" s="11"/>
      <c r="F110" s="12" t="e">
        <f>+VLOOKUP(E110,[1]Especifico!$A$2:$B$74,2,FALSE)</f>
        <v>#N/A</v>
      </c>
      <c r="G110" s="10">
        <v>44958</v>
      </c>
      <c r="H110" s="8" t="s">
        <v>2817</v>
      </c>
      <c r="I110" s="13">
        <v>523</v>
      </c>
      <c r="J110" s="13">
        <v>1</v>
      </c>
      <c r="K110" s="11" t="s">
        <v>2813</v>
      </c>
      <c r="L110" s="11" t="s">
        <v>2813</v>
      </c>
      <c r="M110" s="14">
        <v>150</v>
      </c>
      <c r="N110" s="14">
        <f t="shared" si="1"/>
        <v>148.66999999999999</v>
      </c>
      <c r="O110" s="14">
        <v>1.33</v>
      </c>
      <c r="P110" s="12" t="s">
        <v>2740</v>
      </c>
      <c r="Q110" s="11" t="s">
        <v>2741</v>
      </c>
      <c r="R110" s="11" t="s">
        <v>958</v>
      </c>
      <c r="S110" s="11" t="s">
        <v>967</v>
      </c>
      <c r="T110" s="8" t="s">
        <v>2511</v>
      </c>
      <c r="U110" s="27" t="s">
        <v>3303</v>
      </c>
    </row>
    <row r="111" spans="1:21" ht="90" x14ac:dyDescent="0.2">
      <c r="A111" s="15" t="s">
        <v>163</v>
      </c>
      <c r="B111" s="9">
        <v>3196</v>
      </c>
      <c r="C111" s="10">
        <v>44959</v>
      </c>
      <c r="D111" s="9" t="s">
        <v>2794</v>
      </c>
      <c r="E111" s="11">
        <v>54107</v>
      </c>
      <c r="F111" s="12" t="str">
        <f>+VLOOKUP(E111,[1]Especifico!$A$2:$B$74,2,FALSE)</f>
        <v>PRODUCTOS QUIMICOS</v>
      </c>
      <c r="G111" s="10">
        <v>44959</v>
      </c>
      <c r="H111" s="8" t="s">
        <v>2818</v>
      </c>
      <c r="I111" s="13">
        <v>4877</v>
      </c>
      <c r="J111" s="13">
        <v>1</v>
      </c>
      <c r="K111" s="11" t="s">
        <v>2819</v>
      </c>
      <c r="L111" s="11" t="s">
        <v>2819</v>
      </c>
      <c r="M111" s="14">
        <v>10</v>
      </c>
      <c r="N111" s="14">
        <f t="shared" si="1"/>
        <v>10</v>
      </c>
      <c r="O111" s="14"/>
      <c r="P111" s="12" t="s">
        <v>2746</v>
      </c>
      <c r="Q111" s="11" t="s">
        <v>2519</v>
      </c>
      <c r="R111" s="11" t="s">
        <v>958</v>
      </c>
      <c r="S111" s="11" t="s">
        <v>967</v>
      </c>
      <c r="T111" s="8" t="s">
        <v>2511</v>
      </c>
      <c r="U111" s="27" t="s">
        <v>3304</v>
      </c>
    </row>
    <row r="112" spans="1:21" ht="101.25" x14ac:dyDescent="0.2">
      <c r="A112" s="15" t="s">
        <v>164</v>
      </c>
      <c r="B112" s="9">
        <v>3190</v>
      </c>
      <c r="C112" s="10">
        <v>44959</v>
      </c>
      <c r="D112" s="9" t="s">
        <v>2794</v>
      </c>
      <c r="E112" s="11">
        <v>54119</v>
      </c>
      <c r="F112" s="12" t="str">
        <f>+VLOOKUP(E112,[1]Especifico!$A$2:$B$74,2,FALSE)</f>
        <v>MATERIALES ELECTRICOS</v>
      </c>
      <c r="G112" s="10">
        <v>44959</v>
      </c>
      <c r="H112" s="8" t="s">
        <v>961</v>
      </c>
      <c r="I112" s="13">
        <v>9012</v>
      </c>
      <c r="J112" s="13">
        <v>1</v>
      </c>
      <c r="K112" s="11" t="s">
        <v>2820</v>
      </c>
      <c r="L112" s="11" t="s">
        <v>2820</v>
      </c>
      <c r="M112" s="14">
        <v>84.8</v>
      </c>
      <c r="N112" s="14">
        <f t="shared" si="1"/>
        <v>84.8</v>
      </c>
      <c r="O112" s="14"/>
      <c r="P112" s="12" t="s">
        <v>2757</v>
      </c>
      <c r="Q112" s="11" t="s">
        <v>2557</v>
      </c>
      <c r="R112" s="11" t="s">
        <v>958</v>
      </c>
      <c r="S112" s="11" t="s">
        <v>967</v>
      </c>
      <c r="T112" s="8" t="s">
        <v>807</v>
      </c>
      <c r="U112" s="27" t="s">
        <v>3305</v>
      </c>
    </row>
    <row r="113" spans="1:21" ht="101.25" x14ac:dyDescent="0.2">
      <c r="A113" s="15" t="s">
        <v>165</v>
      </c>
      <c r="B113" s="9">
        <v>3198</v>
      </c>
      <c r="C113" s="10">
        <v>44959</v>
      </c>
      <c r="D113" s="9" t="s">
        <v>2794</v>
      </c>
      <c r="E113" s="11">
        <v>54119</v>
      </c>
      <c r="F113" s="12" t="str">
        <f>+VLOOKUP(E113,[1]Especifico!$A$2:$B$74,2,FALSE)</f>
        <v>MATERIALES ELECTRICOS</v>
      </c>
      <c r="G113" s="10">
        <v>44959</v>
      </c>
      <c r="H113" s="8" t="s">
        <v>2755</v>
      </c>
      <c r="I113" s="13">
        <v>1805</v>
      </c>
      <c r="J113" s="13">
        <v>1</v>
      </c>
      <c r="K113" s="11" t="s">
        <v>2821</v>
      </c>
      <c r="L113" s="11" t="s">
        <v>2822</v>
      </c>
      <c r="M113" s="14">
        <v>912</v>
      </c>
      <c r="N113" s="14">
        <f t="shared" si="1"/>
        <v>903.93</v>
      </c>
      <c r="O113" s="14">
        <v>8.07</v>
      </c>
      <c r="P113" s="12" t="s">
        <v>2757</v>
      </c>
      <c r="Q113" s="11" t="s">
        <v>2557</v>
      </c>
      <c r="R113" s="11" t="s">
        <v>958</v>
      </c>
      <c r="S113" s="11" t="s">
        <v>967</v>
      </c>
      <c r="T113" s="8" t="s">
        <v>2511</v>
      </c>
      <c r="U113" s="27" t="s">
        <v>3306</v>
      </c>
    </row>
    <row r="114" spans="1:21" ht="101.25" x14ac:dyDescent="0.2">
      <c r="A114" s="15" t="s">
        <v>166</v>
      </c>
      <c r="B114" s="9">
        <v>3200</v>
      </c>
      <c r="C114" s="10">
        <v>44959</v>
      </c>
      <c r="D114" s="9" t="s">
        <v>2794</v>
      </c>
      <c r="E114" s="11">
        <v>54112</v>
      </c>
      <c r="F114" s="12" t="str">
        <f>+VLOOKUP(E114,[1]Especifico!$A$2:$B$74,2,FALSE)</f>
        <v>MINERALES METALICOS Y PRODUCTOS DERIVADOS</v>
      </c>
      <c r="G114" s="10">
        <v>44959</v>
      </c>
      <c r="H114" s="8" t="s">
        <v>964</v>
      </c>
      <c r="I114" s="13" t="s">
        <v>2823</v>
      </c>
      <c r="J114" s="13">
        <v>1</v>
      </c>
      <c r="K114" s="11" t="s">
        <v>2824</v>
      </c>
      <c r="L114" s="11" t="s">
        <v>2824</v>
      </c>
      <c r="M114" s="14">
        <v>232.3</v>
      </c>
      <c r="N114" s="14">
        <f t="shared" si="1"/>
        <v>230.86</v>
      </c>
      <c r="O114" s="14">
        <v>1.44</v>
      </c>
      <c r="P114" s="12" t="s">
        <v>2757</v>
      </c>
      <c r="Q114" s="11" t="s">
        <v>2557</v>
      </c>
      <c r="R114" s="11" t="s">
        <v>958</v>
      </c>
      <c r="S114" s="11" t="s">
        <v>967</v>
      </c>
      <c r="T114" s="8" t="s">
        <v>2511</v>
      </c>
      <c r="U114" s="27" t="s">
        <v>3307</v>
      </c>
    </row>
    <row r="115" spans="1:21" ht="101.25" x14ac:dyDescent="0.2">
      <c r="A115" s="15" t="s">
        <v>167</v>
      </c>
      <c r="B115" s="9">
        <v>3199</v>
      </c>
      <c r="C115" s="10">
        <v>44959</v>
      </c>
      <c r="D115" s="9" t="s">
        <v>2794</v>
      </c>
      <c r="E115" s="11">
        <v>54119</v>
      </c>
      <c r="F115" s="12" t="str">
        <f>+VLOOKUP(E115,[1]Especifico!$A$2:$B$74,2,FALSE)</f>
        <v>MATERIALES ELECTRICOS</v>
      </c>
      <c r="G115" s="10">
        <v>44959</v>
      </c>
      <c r="H115" s="8" t="s">
        <v>964</v>
      </c>
      <c r="I115" s="13" t="s">
        <v>2825</v>
      </c>
      <c r="J115" s="13">
        <v>1</v>
      </c>
      <c r="K115" s="11" t="s">
        <v>2826</v>
      </c>
      <c r="L115" s="11" t="s">
        <v>2826</v>
      </c>
      <c r="M115" s="14">
        <v>178.25</v>
      </c>
      <c r="N115" s="14">
        <f t="shared" si="1"/>
        <v>178.25</v>
      </c>
      <c r="O115" s="14"/>
      <c r="P115" s="12" t="s">
        <v>2827</v>
      </c>
      <c r="Q115" s="11" t="s">
        <v>2557</v>
      </c>
      <c r="R115" s="11" t="s">
        <v>958</v>
      </c>
      <c r="S115" s="11" t="s">
        <v>967</v>
      </c>
      <c r="T115" s="8" t="s">
        <v>2511</v>
      </c>
      <c r="U115" s="27" t="s">
        <v>3308</v>
      </c>
    </row>
    <row r="116" spans="1:21" ht="101.25" x14ac:dyDescent="0.2">
      <c r="A116" s="15" t="s">
        <v>168</v>
      </c>
      <c r="B116" s="9">
        <v>3170</v>
      </c>
      <c r="C116" s="10">
        <v>44960</v>
      </c>
      <c r="D116" s="9" t="s">
        <v>2794</v>
      </c>
      <c r="E116" s="11"/>
      <c r="F116" s="12" t="e">
        <f>+VLOOKUP(E116,[1]Especifico!$A$2:$B$74,2,FALSE)</f>
        <v>#N/A</v>
      </c>
      <c r="G116" s="10">
        <v>44960</v>
      </c>
      <c r="H116" s="8" t="s">
        <v>962</v>
      </c>
      <c r="I116" s="13"/>
      <c r="J116" s="13">
        <v>1</v>
      </c>
      <c r="K116" s="11" t="s">
        <v>2828</v>
      </c>
      <c r="L116" s="11" t="s">
        <v>2828</v>
      </c>
      <c r="M116" s="14">
        <v>450</v>
      </c>
      <c r="N116" s="14">
        <f t="shared" si="1"/>
        <v>446.32</v>
      </c>
      <c r="O116" s="14">
        <v>3.68</v>
      </c>
      <c r="P116" s="12" t="s">
        <v>2539</v>
      </c>
      <c r="Q116" s="11" t="s">
        <v>2816</v>
      </c>
      <c r="R116" s="11" t="s">
        <v>2520</v>
      </c>
      <c r="S116" s="11" t="s">
        <v>967</v>
      </c>
      <c r="T116" s="8" t="s">
        <v>2511</v>
      </c>
      <c r="U116" s="27" t="s">
        <v>3309</v>
      </c>
    </row>
    <row r="117" spans="1:21" ht="112.5" x14ac:dyDescent="0.2">
      <c r="A117" s="15" t="s">
        <v>169</v>
      </c>
      <c r="B117" s="9">
        <v>3193</v>
      </c>
      <c r="C117" s="10">
        <v>44960</v>
      </c>
      <c r="D117" s="9" t="s">
        <v>2794</v>
      </c>
      <c r="E117" s="11">
        <v>54101</v>
      </c>
      <c r="F117" s="12" t="str">
        <f>+VLOOKUP(E117,[1]Especifico!$A$2:$B$74,2,FALSE)</f>
        <v>PRODUCTOS ALIMENTICIOS PARA PERSONAS</v>
      </c>
      <c r="G117" s="10">
        <v>44960</v>
      </c>
      <c r="H117" s="8" t="s">
        <v>2540</v>
      </c>
      <c r="I117" s="13">
        <v>12251</v>
      </c>
      <c r="J117" s="13">
        <v>1</v>
      </c>
      <c r="K117" s="11" t="s">
        <v>2829</v>
      </c>
      <c r="L117" s="11" t="s">
        <v>2829</v>
      </c>
      <c r="M117" s="14">
        <v>22.5</v>
      </c>
      <c r="N117" s="14">
        <f t="shared" si="1"/>
        <v>22.5</v>
      </c>
      <c r="O117" s="14"/>
      <c r="P117" s="12" t="s">
        <v>2547</v>
      </c>
      <c r="Q117" s="11" t="s">
        <v>2548</v>
      </c>
      <c r="R117" s="11" t="s">
        <v>958</v>
      </c>
      <c r="S117" s="11" t="s">
        <v>967</v>
      </c>
      <c r="T117" s="8" t="s">
        <v>2511</v>
      </c>
      <c r="U117" s="27" t="s">
        <v>3310</v>
      </c>
    </row>
    <row r="118" spans="1:21" ht="101.25" x14ac:dyDescent="0.2">
      <c r="A118" s="15" t="s">
        <v>170</v>
      </c>
      <c r="B118" s="9">
        <v>3261</v>
      </c>
      <c r="C118" s="10">
        <v>44960</v>
      </c>
      <c r="D118" s="9" t="s">
        <v>2794</v>
      </c>
      <c r="E118" s="11"/>
      <c r="F118" s="12" t="e">
        <f>+VLOOKUP(E118,[1]Especifico!$A$2:$B$74,2,FALSE)</f>
        <v>#N/A</v>
      </c>
      <c r="G118" s="10">
        <v>44960</v>
      </c>
      <c r="H118" s="8" t="s">
        <v>2830</v>
      </c>
      <c r="I118" s="13">
        <v>2170</v>
      </c>
      <c r="J118" s="13">
        <v>1</v>
      </c>
      <c r="K118" s="11" t="s">
        <v>2831</v>
      </c>
      <c r="L118" s="11" t="s">
        <v>2831</v>
      </c>
      <c r="M118" s="14">
        <v>14</v>
      </c>
      <c r="N118" s="14">
        <f t="shared" si="1"/>
        <v>14</v>
      </c>
      <c r="O118" s="14"/>
      <c r="P118" s="12" t="s">
        <v>2539</v>
      </c>
      <c r="Q118" s="11" t="s">
        <v>2677</v>
      </c>
      <c r="R118" s="11" t="s">
        <v>958</v>
      </c>
      <c r="S118" s="11" t="s">
        <v>967</v>
      </c>
      <c r="T118" s="8" t="s">
        <v>2511</v>
      </c>
      <c r="U118" s="27" t="s">
        <v>3311</v>
      </c>
    </row>
    <row r="119" spans="1:21" ht="90" x14ac:dyDescent="0.2">
      <c r="A119" s="15" t="s">
        <v>171</v>
      </c>
      <c r="B119" s="9">
        <v>3214</v>
      </c>
      <c r="C119" s="10">
        <v>44930</v>
      </c>
      <c r="D119" s="9" t="s">
        <v>960</v>
      </c>
      <c r="E119" s="11">
        <v>54118</v>
      </c>
      <c r="F119" s="12" t="str">
        <f>+VLOOKUP(E119,[1]Especifico!$A$2:$B$74,2,FALSE)</f>
        <v>HERRAMIENTAS, REPUESTOS Y ACCESORIOS</v>
      </c>
      <c r="G119" s="10">
        <v>44930</v>
      </c>
      <c r="H119" s="8" t="s">
        <v>6221</v>
      </c>
      <c r="I119" s="13">
        <v>25538</v>
      </c>
      <c r="J119" s="13">
        <v>1</v>
      </c>
      <c r="K119" s="11" t="s">
        <v>2832</v>
      </c>
      <c r="L119" s="11" t="s">
        <v>2832</v>
      </c>
      <c r="M119" s="14">
        <v>90</v>
      </c>
      <c r="N119" s="14">
        <f t="shared" si="1"/>
        <v>90</v>
      </c>
      <c r="O119" s="14"/>
      <c r="P119" s="12" t="s">
        <v>2539</v>
      </c>
      <c r="Q119" s="11" t="s">
        <v>2501</v>
      </c>
      <c r="R119" s="11" t="s">
        <v>958</v>
      </c>
      <c r="S119" s="11" t="s">
        <v>967</v>
      </c>
      <c r="T119" s="8" t="s">
        <v>2511</v>
      </c>
      <c r="U119" s="27" t="s">
        <v>3312</v>
      </c>
    </row>
    <row r="120" spans="1:21" ht="101.25" x14ac:dyDescent="0.2">
      <c r="A120" s="15" t="s">
        <v>172</v>
      </c>
      <c r="B120" s="9">
        <v>3211</v>
      </c>
      <c r="C120" s="10">
        <v>44958</v>
      </c>
      <c r="D120" s="9" t="s">
        <v>2794</v>
      </c>
      <c r="E120" s="11">
        <v>54110</v>
      </c>
      <c r="F120" s="12" t="str">
        <f>+VLOOKUP(E120,[1]Especifico!$A$2:$B$74,2,FALSE)</f>
        <v>COMBUSTIBLES Y LUBRICANTES</v>
      </c>
      <c r="G120" s="10">
        <v>44930</v>
      </c>
      <c r="H120" s="8" t="s">
        <v>962</v>
      </c>
      <c r="I120" s="13" t="s">
        <v>2709</v>
      </c>
      <c r="J120" s="13">
        <v>1</v>
      </c>
      <c r="K120" s="11" t="s">
        <v>2833</v>
      </c>
      <c r="L120" s="11" t="s">
        <v>2833</v>
      </c>
      <c r="M120" s="14">
        <v>215</v>
      </c>
      <c r="N120" s="14">
        <f t="shared" si="1"/>
        <v>215</v>
      </c>
      <c r="O120" s="14"/>
      <c r="P120" s="12" t="s">
        <v>2539</v>
      </c>
      <c r="Q120" s="11" t="s">
        <v>2501</v>
      </c>
      <c r="R120" s="11" t="s">
        <v>958</v>
      </c>
      <c r="S120" s="11" t="s">
        <v>967</v>
      </c>
      <c r="T120" s="8" t="s">
        <v>2511</v>
      </c>
      <c r="U120" s="27" t="s">
        <v>3313</v>
      </c>
    </row>
    <row r="121" spans="1:21" ht="101.25" x14ac:dyDescent="0.2">
      <c r="A121" s="15" t="s">
        <v>173</v>
      </c>
      <c r="B121" s="9">
        <v>3212</v>
      </c>
      <c r="C121" s="10">
        <v>44963</v>
      </c>
      <c r="D121" s="9" t="s">
        <v>2794</v>
      </c>
      <c r="E121" s="11">
        <v>54110</v>
      </c>
      <c r="F121" s="12" t="str">
        <f>+VLOOKUP(E121,[1]Especifico!$A$2:$B$74,2,FALSE)</f>
        <v>COMBUSTIBLES Y LUBRICANTES</v>
      </c>
      <c r="G121" s="10">
        <v>44963</v>
      </c>
      <c r="H121" s="8" t="s">
        <v>962</v>
      </c>
      <c r="I121" s="13" t="s">
        <v>2709</v>
      </c>
      <c r="J121" s="13">
        <v>1</v>
      </c>
      <c r="K121" s="11" t="s">
        <v>2834</v>
      </c>
      <c r="L121" s="11" t="s">
        <v>2834</v>
      </c>
      <c r="M121" s="14">
        <v>140</v>
      </c>
      <c r="N121" s="14">
        <f t="shared" si="1"/>
        <v>138.93</v>
      </c>
      <c r="O121" s="14">
        <v>1.07</v>
      </c>
      <c r="P121" s="12" t="s">
        <v>2539</v>
      </c>
      <c r="Q121" s="11" t="s">
        <v>2501</v>
      </c>
      <c r="R121" s="11" t="s">
        <v>958</v>
      </c>
      <c r="S121" s="11" t="s">
        <v>967</v>
      </c>
      <c r="T121" s="8" t="s">
        <v>2511</v>
      </c>
      <c r="U121" s="27" t="s">
        <v>3314</v>
      </c>
    </row>
    <row r="122" spans="1:21" ht="112.5" x14ac:dyDescent="0.2">
      <c r="A122" s="15" t="s">
        <v>174</v>
      </c>
      <c r="B122" s="9">
        <v>3272</v>
      </c>
      <c r="C122" s="10">
        <v>44870</v>
      </c>
      <c r="D122" s="9" t="s">
        <v>2835</v>
      </c>
      <c r="E122" s="11">
        <v>54103</v>
      </c>
      <c r="F122" s="12" t="str">
        <f>+VLOOKUP(E122,[1]Especifico!$A$2:$B$74,2,FALSE)</f>
        <v>PRODUCTOS AGROPECUARIOS Y FORESTALES</v>
      </c>
      <c r="G122" s="10">
        <v>44978</v>
      </c>
      <c r="H122" s="8" t="s">
        <v>2836</v>
      </c>
      <c r="I122" s="13" t="s">
        <v>2565</v>
      </c>
      <c r="J122" s="13">
        <v>1</v>
      </c>
      <c r="K122" s="11" t="s">
        <v>2837</v>
      </c>
      <c r="L122" s="11" t="s">
        <v>2837</v>
      </c>
      <c r="M122" s="14">
        <v>40</v>
      </c>
      <c r="N122" s="14">
        <f t="shared" si="1"/>
        <v>40</v>
      </c>
      <c r="O122" s="14"/>
      <c r="P122" s="12" t="s">
        <v>2539</v>
      </c>
      <c r="Q122" s="11" t="s">
        <v>963</v>
      </c>
      <c r="R122" s="11" t="s">
        <v>958</v>
      </c>
      <c r="S122" s="11" t="s">
        <v>967</v>
      </c>
      <c r="T122" s="8" t="s">
        <v>2511</v>
      </c>
      <c r="U122" s="27" t="s">
        <v>3315</v>
      </c>
    </row>
    <row r="123" spans="1:21" ht="101.25" hidden="1" x14ac:dyDescent="0.2">
      <c r="A123" s="15" t="s">
        <v>175</v>
      </c>
      <c r="B123" s="9">
        <v>3271</v>
      </c>
      <c r="C123" s="10">
        <v>45204</v>
      </c>
      <c r="D123" s="9" t="s">
        <v>2838</v>
      </c>
      <c r="E123" s="11">
        <v>54103</v>
      </c>
      <c r="F123" s="12" t="str">
        <f>+VLOOKUP(E123,[1]Especifico!$A$2:$B$74,2,FALSE)</f>
        <v>PRODUCTOS AGROPECUARIOS Y FORESTALES</v>
      </c>
      <c r="G123" s="10">
        <v>44978</v>
      </c>
      <c r="H123" s="8" t="s">
        <v>2836</v>
      </c>
      <c r="I123" s="13" t="s">
        <v>2565</v>
      </c>
      <c r="J123" s="13">
        <v>1</v>
      </c>
      <c r="K123" s="11" t="s">
        <v>2839</v>
      </c>
      <c r="L123" s="11" t="s">
        <v>2839</v>
      </c>
      <c r="M123" s="14">
        <v>339</v>
      </c>
      <c r="N123" s="14">
        <f t="shared" si="1"/>
        <v>339</v>
      </c>
      <c r="O123" s="14"/>
      <c r="P123" s="12" t="s">
        <v>2539</v>
      </c>
      <c r="Q123" s="11" t="s">
        <v>963</v>
      </c>
      <c r="R123" s="11" t="s">
        <v>2520</v>
      </c>
      <c r="S123" s="11" t="s">
        <v>967</v>
      </c>
      <c r="T123" s="8" t="s">
        <v>2511</v>
      </c>
      <c r="U123" s="27" t="s">
        <v>3316</v>
      </c>
    </row>
    <row r="124" spans="1:21" ht="101.25" x14ac:dyDescent="0.2">
      <c r="A124" s="15" t="s">
        <v>176</v>
      </c>
      <c r="B124" s="9">
        <v>3227</v>
      </c>
      <c r="C124" s="10">
        <v>44963</v>
      </c>
      <c r="D124" s="9" t="s">
        <v>2794</v>
      </c>
      <c r="E124" s="11">
        <v>54112</v>
      </c>
      <c r="F124" s="12" t="str">
        <f>+VLOOKUP(E124,[1]Especifico!$A$2:$B$74,2,FALSE)</f>
        <v>MINERALES METALICOS Y PRODUCTOS DERIVADOS</v>
      </c>
      <c r="G124" s="10">
        <v>44967</v>
      </c>
      <c r="H124" s="8" t="s">
        <v>2575</v>
      </c>
      <c r="I124" s="13">
        <v>826</v>
      </c>
      <c r="J124" s="13">
        <v>1</v>
      </c>
      <c r="K124" s="11" t="s">
        <v>2840</v>
      </c>
      <c r="L124" s="11" t="s">
        <v>2840</v>
      </c>
      <c r="M124" s="14">
        <v>20.2</v>
      </c>
      <c r="N124" s="14">
        <f t="shared" si="1"/>
        <v>20.2</v>
      </c>
      <c r="O124" s="14"/>
      <c r="P124" s="12" t="s">
        <v>2539</v>
      </c>
      <c r="Q124" s="11" t="s">
        <v>2692</v>
      </c>
      <c r="R124" s="11" t="s">
        <v>958</v>
      </c>
      <c r="S124" s="11" t="s">
        <v>967</v>
      </c>
      <c r="T124" s="8" t="s">
        <v>2511</v>
      </c>
      <c r="U124" s="27" t="s">
        <v>3317</v>
      </c>
    </row>
    <row r="125" spans="1:21" ht="101.25" x14ac:dyDescent="0.2">
      <c r="A125" s="15" t="s">
        <v>177</v>
      </c>
      <c r="B125" s="9">
        <v>3223</v>
      </c>
      <c r="C125" s="10">
        <v>44963</v>
      </c>
      <c r="D125" s="9" t="s">
        <v>2794</v>
      </c>
      <c r="E125" s="11">
        <v>54101</v>
      </c>
      <c r="F125" s="12" t="str">
        <f>+VLOOKUP(E125,[1]Especifico!$A$2:$B$74,2,FALSE)</f>
        <v>PRODUCTOS ALIMENTICIOS PARA PERSONAS</v>
      </c>
      <c r="G125" s="10">
        <v>44963</v>
      </c>
      <c r="H125" s="8" t="s">
        <v>2608</v>
      </c>
      <c r="I125" s="13" t="s">
        <v>2565</v>
      </c>
      <c r="J125" s="13">
        <v>1</v>
      </c>
      <c r="K125" s="11" t="s">
        <v>2841</v>
      </c>
      <c r="L125" s="11" t="s">
        <v>2842</v>
      </c>
      <c r="M125" s="14">
        <v>115</v>
      </c>
      <c r="N125" s="14">
        <f t="shared" si="1"/>
        <v>115</v>
      </c>
      <c r="O125" s="14"/>
      <c r="P125" s="12" t="s">
        <v>2539</v>
      </c>
      <c r="Q125" s="11" t="s">
        <v>963</v>
      </c>
      <c r="R125" s="11" t="s">
        <v>2520</v>
      </c>
      <c r="S125" s="11" t="s">
        <v>967</v>
      </c>
      <c r="T125" s="8" t="s">
        <v>2511</v>
      </c>
      <c r="U125" s="27" t="s">
        <v>3318</v>
      </c>
    </row>
    <row r="126" spans="1:21" ht="112.5" x14ac:dyDescent="0.2">
      <c r="A126" s="15" t="s">
        <v>178</v>
      </c>
      <c r="B126" s="9">
        <v>3222</v>
      </c>
      <c r="C126" s="10">
        <v>44963</v>
      </c>
      <c r="D126" s="9" t="s">
        <v>2794</v>
      </c>
      <c r="E126" s="11">
        <v>54101</v>
      </c>
      <c r="F126" s="12" t="str">
        <f>+VLOOKUP(E126,[1]Especifico!$A$2:$B$74,2,FALSE)</f>
        <v>PRODUCTOS ALIMENTICIOS PARA PERSONAS</v>
      </c>
      <c r="G126" s="10">
        <v>44963</v>
      </c>
      <c r="H126" s="8" t="s">
        <v>2608</v>
      </c>
      <c r="I126" s="13" t="s">
        <v>2565</v>
      </c>
      <c r="J126" s="13">
        <v>1</v>
      </c>
      <c r="K126" s="11" t="s">
        <v>2843</v>
      </c>
      <c r="L126" s="11" t="s">
        <v>2844</v>
      </c>
      <c r="M126" s="14">
        <v>230</v>
      </c>
      <c r="N126" s="14">
        <f t="shared" si="1"/>
        <v>230</v>
      </c>
      <c r="O126" s="14"/>
      <c r="P126" s="12" t="s">
        <v>2539</v>
      </c>
      <c r="Q126" s="11" t="s">
        <v>963</v>
      </c>
      <c r="R126" s="11" t="s">
        <v>958</v>
      </c>
      <c r="S126" s="11" t="s">
        <v>967</v>
      </c>
      <c r="T126" s="8" t="s">
        <v>2511</v>
      </c>
      <c r="U126" s="27" t="s">
        <v>3319</v>
      </c>
    </row>
    <row r="127" spans="1:21" ht="101.25" x14ac:dyDescent="0.2">
      <c r="A127" s="15" t="s">
        <v>179</v>
      </c>
      <c r="B127" s="9">
        <v>3202</v>
      </c>
      <c r="C127" s="10">
        <v>44964</v>
      </c>
      <c r="D127" s="9" t="s">
        <v>2794</v>
      </c>
      <c r="E127" s="11">
        <v>54118</v>
      </c>
      <c r="F127" s="12" t="str">
        <f>+VLOOKUP(E127,[1]Especifico!$A$2:$B$74,2,FALSE)</f>
        <v>HERRAMIENTAS, REPUESTOS Y ACCESORIOS</v>
      </c>
      <c r="G127" s="10">
        <v>44964</v>
      </c>
      <c r="H127" s="8" t="s">
        <v>2845</v>
      </c>
      <c r="I127" s="13">
        <v>146</v>
      </c>
      <c r="J127" s="13">
        <v>1</v>
      </c>
      <c r="K127" s="11" t="s">
        <v>2846</v>
      </c>
      <c r="L127" s="11" t="s">
        <v>2846</v>
      </c>
      <c r="M127" s="14">
        <v>22</v>
      </c>
      <c r="N127" s="14">
        <f t="shared" si="1"/>
        <v>22</v>
      </c>
      <c r="O127" s="14"/>
      <c r="P127" s="12" t="s">
        <v>2539</v>
      </c>
      <c r="Q127" s="11" t="s">
        <v>2501</v>
      </c>
      <c r="R127" s="11" t="s">
        <v>2520</v>
      </c>
      <c r="S127" s="11" t="s">
        <v>967</v>
      </c>
      <c r="T127" s="8" t="s">
        <v>2511</v>
      </c>
      <c r="U127" s="27" t="s">
        <v>3320</v>
      </c>
    </row>
    <row r="128" spans="1:21" ht="101.25" x14ac:dyDescent="0.2">
      <c r="A128" s="15" t="s">
        <v>180</v>
      </c>
      <c r="B128" s="9">
        <v>3201</v>
      </c>
      <c r="C128" s="10">
        <v>44964</v>
      </c>
      <c r="D128" s="9" t="s">
        <v>2794</v>
      </c>
      <c r="E128" s="11">
        <v>54101</v>
      </c>
      <c r="F128" s="12" t="str">
        <f>+VLOOKUP(E128,[1]Especifico!$A$2:$B$74,2,FALSE)</f>
        <v>PRODUCTOS ALIMENTICIOS PARA PERSONAS</v>
      </c>
      <c r="G128" s="10">
        <v>44964</v>
      </c>
      <c r="H128" s="8" t="s">
        <v>2535</v>
      </c>
      <c r="I128" s="13" t="s">
        <v>2847</v>
      </c>
      <c r="J128" s="13">
        <v>1</v>
      </c>
      <c r="K128" s="11" t="s">
        <v>2848</v>
      </c>
      <c r="L128" s="11" t="s">
        <v>2849</v>
      </c>
      <c r="M128" s="14">
        <v>122.5</v>
      </c>
      <c r="N128" s="14">
        <f t="shared" si="1"/>
        <v>122.5</v>
      </c>
      <c r="O128" s="14"/>
      <c r="P128" s="12" t="s">
        <v>2539</v>
      </c>
      <c r="Q128" s="11" t="s">
        <v>2692</v>
      </c>
      <c r="R128" s="11" t="s">
        <v>958</v>
      </c>
      <c r="S128" s="11" t="s">
        <v>967</v>
      </c>
      <c r="T128" s="8" t="s">
        <v>2511</v>
      </c>
      <c r="U128" s="27" t="s">
        <v>3321</v>
      </c>
    </row>
    <row r="129" spans="1:21" ht="135" x14ac:dyDescent="0.2">
      <c r="A129" s="15" t="s">
        <v>181</v>
      </c>
      <c r="B129" s="9">
        <v>3233</v>
      </c>
      <c r="C129" s="10">
        <v>44964</v>
      </c>
      <c r="D129" s="9" t="s">
        <v>2794</v>
      </c>
      <c r="E129" s="11">
        <v>54101</v>
      </c>
      <c r="F129" s="12" t="str">
        <f>+VLOOKUP(E129,[1]Especifico!$A$2:$B$74,2,FALSE)</f>
        <v>PRODUCTOS ALIMENTICIOS PARA PERSONAS</v>
      </c>
      <c r="G129" s="10">
        <v>44964</v>
      </c>
      <c r="H129" s="8" t="s">
        <v>6219</v>
      </c>
      <c r="I129" s="13">
        <v>186</v>
      </c>
      <c r="J129" s="13">
        <v>1</v>
      </c>
      <c r="K129" s="11" t="s">
        <v>2850</v>
      </c>
      <c r="L129" s="11" t="s">
        <v>2851</v>
      </c>
      <c r="M129" s="14">
        <v>112.5</v>
      </c>
      <c r="N129" s="14">
        <f t="shared" si="1"/>
        <v>112.5</v>
      </c>
      <c r="O129" s="14"/>
      <c r="P129" s="12" t="s">
        <v>2852</v>
      </c>
      <c r="Q129" s="11" t="s">
        <v>2853</v>
      </c>
      <c r="R129" s="11" t="s">
        <v>958</v>
      </c>
      <c r="S129" s="11" t="s">
        <v>967</v>
      </c>
      <c r="T129" s="8" t="s">
        <v>2511</v>
      </c>
      <c r="U129" s="27" t="s">
        <v>3322</v>
      </c>
    </row>
    <row r="130" spans="1:21" ht="135" x14ac:dyDescent="0.2">
      <c r="A130" s="15" t="s">
        <v>182</v>
      </c>
      <c r="B130" s="9">
        <v>3234</v>
      </c>
      <c r="C130" s="10">
        <v>44964</v>
      </c>
      <c r="D130" s="9" t="s">
        <v>2794</v>
      </c>
      <c r="E130" s="11">
        <v>54101</v>
      </c>
      <c r="F130" s="12" t="str">
        <f>+VLOOKUP(E130,[1]Especifico!$A$2:$B$74,2,FALSE)</f>
        <v>PRODUCTOS ALIMENTICIOS PARA PERSONAS</v>
      </c>
      <c r="G130" s="10">
        <v>44964</v>
      </c>
      <c r="H130" s="8" t="s">
        <v>2540</v>
      </c>
      <c r="I130" s="13">
        <v>12419</v>
      </c>
      <c r="J130" s="13">
        <v>1</v>
      </c>
      <c r="K130" s="11" t="s">
        <v>2854</v>
      </c>
      <c r="L130" s="11" t="s">
        <v>2854</v>
      </c>
      <c r="M130" s="14">
        <v>14</v>
      </c>
      <c r="N130" s="14">
        <f t="shared" si="1"/>
        <v>14</v>
      </c>
      <c r="O130" s="14"/>
      <c r="P130" s="12" t="s">
        <v>2852</v>
      </c>
      <c r="Q130" s="11" t="s">
        <v>2853</v>
      </c>
      <c r="R130" s="11" t="s">
        <v>958</v>
      </c>
      <c r="S130" s="11" t="s">
        <v>967</v>
      </c>
      <c r="T130" s="8" t="s">
        <v>2511</v>
      </c>
      <c r="U130" s="27" t="s">
        <v>3323</v>
      </c>
    </row>
    <row r="131" spans="1:21" ht="90" x14ac:dyDescent="0.2">
      <c r="A131" s="15" t="s">
        <v>183</v>
      </c>
      <c r="B131" s="9">
        <v>3236</v>
      </c>
      <c r="C131" s="10">
        <v>44966</v>
      </c>
      <c r="D131" s="9" t="s">
        <v>2794</v>
      </c>
      <c r="E131" s="11">
        <v>54101</v>
      </c>
      <c r="F131" s="12" t="str">
        <f>+VLOOKUP(E131,[1]Especifico!$A$2:$B$74,2,FALSE)</f>
        <v>PRODUCTOS ALIMENTICIOS PARA PERSONAS</v>
      </c>
      <c r="G131" s="10">
        <v>44966</v>
      </c>
      <c r="H131" s="8" t="s">
        <v>6220</v>
      </c>
      <c r="I131" s="13">
        <v>55404</v>
      </c>
      <c r="J131" s="13">
        <v>1</v>
      </c>
      <c r="K131" s="11" t="s">
        <v>2855</v>
      </c>
      <c r="L131" s="11" t="s">
        <v>2855</v>
      </c>
      <c r="M131" s="14">
        <v>67.2</v>
      </c>
      <c r="N131" s="14">
        <f t="shared" si="1"/>
        <v>67.2</v>
      </c>
      <c r="O131" s="14"/>
      <c r="P131" s="12" t="s">
        <v>2547</v>
      </c>
      <c r="Q131" s="11" t="s">
        <v>2737</v>
      </c>
      <c r="R131" s="11" t="s">
        <v>2520</v>
      </c>
      <c r="S131" s="11" t="s">
        <v>967</v>
      </c>
      <c r="T131" s="8" t="s">
        <v>3534</v>
      </c>
      <c r="U131" s="27" t="s">
        <v>3324</v>
      </c>
    </row>
    <row r="132" spans="1:21" ht="101.25" x14ac:dyDescent="0.2">
      <c r="A132" s="15" t="s">
        <v>184</v>
      </c>
      <c r="B132" s="9">
        <v>3247</v>
      </c>
      <c r="C132" s="10">
        <v>44965</v>
      </c>
      <c r="D132" s="9" t="s">
        <v>2794</v>
      </c>
      <c r="E132" s="11">
        <v>54118</v>
      </c>
      <c r="F132" s="12" t="str">
        <f>+VLOOKUP(E132,[1]Especifico!$A$2:$B$74,2,FALSE)</f>
        <v>HERRAMIENTAS, REPUESTOS Y ACCESORIOS</v>
      </c>
      <c r="G132" s="10">
        <v>44965</v>
      </c>
      <c r="H132" s="8" t="s">
        <v>2856</v>
      </c>
      <c r="I132" s="13">
        <v>3597</v>
      </c>
      <c r="J132" s="13">
        <v>1</v>
      </c>
      <c r="K132" s="11" t="s">
        <v>2857</v>
      </c>
      <c r="L132" s="11" t="s">
        <v>2857</v>
      </c>
      <c r="M132" s="14">
        <v>421</v>
      </c>
      <c r="N132" s="14">
        <f t="shared" si="1"/>
        <v>417.27</v>
      </c>
      <c r="O132" s="14">
        <v>3.73</v>
      </c>
      <c r="P132" s="12" t="s">
        <v>2539</v>
      </c>
      <c r="Q132" s="11" t="s">
        <v>2501</v>
      </c>
      <c r="R132" s="11" t="s">
        <v>958</v>
      </c>
      <c r="S132" s="11" t="s">
        <v>967</v>
      </c>
      <c r="T132" s="8" t="s">
        <v>2511</v>
      </c>
      <c r="U132" s="27" t="s">
        <v>3325</v>
      </c>
    </row>
    <row r="133" spans="1:21" ht="101.25" x14ac:dyDescent="0.2">
      <c r="A133" s="15" t="s">
        <v>185</v>
      </c>
      <c r="B133" s="9">
        <v>3249</v>
      </c>
      <c r="C133" s="10">
        <v>44965</v>
      </c>
      <c r="D133" s="9" t="s">
        <v>2794</v>
      </c>
      <c r="E133" s="11">
        <v>54119</v>
      </c>
      <c r="F133" s="12" t="str">
        <f>+VLOOKUP(E133,[1]Especifico!$A$2:$B$74,2,FALSE)</f>
        <v>MATERIALES ELECTRICOS</v>
      </c>
      <c r="G133" s="10">
        <v>44965</v>
      </c>
      <c r="H133" s="8" t="s">
        <v>964</v>
      </c>
      <c r="I133" s="13">
        <v>698</v>
      </c>
      <c r="J133" s="13">
        <v>1</v>
      </c>
      <c r="K133" s="11" t="s">
        <v>2858</v>
      </c>
      <c r="L133" s="11" t="s">
        <v>2858</v>
      </c>
      <c r="M133" s="14">
        <v>16.95</v>
      </c>
      <c r="N133" s="14">
        <f t="shared" si="1"/>
        <v>16.95</v>
      </c>
      <c r="O133" s="14"/>
      <c r="P133" s="12" t="s">
        <v>2757</v>
      </c>
      <c r="Q133" s="11" t="s">
        <v>2557</v>
      </c>
      <c r="R133" s="11" t="s">
        <v>958</v>
      </c>
      <c r="S133" s="11" t="s">
        <v>967</v>
      </c>
      <c r="T133" s="8" t="s">
        <v>2511</v>
      </c>
      <c r="U133" s="27" t="s">
        <v>3326</v>
      </c>
    </row>
    <row r="134" spans="1:21" ht="101.25" x14ac:dyDescent="0.2">
      <c r="A134" s="15" t="s">
        <v>186</v>
      </c>
      <c r="B134" s="9">
        <v>3220</v>
      </c>
      <c r="C134" s="10">
        <v>44965</v>
      </c>
      <c r="D134" s="9" t="s">
        <v>2794</v>
      </c>
      <c r="E134" s="11"/>
      <c r="F134" s="12" t="e">
        <f>+VLOOKUP(E134,[1]Especifico!$A$2:$B$74,2,FALSE)</f>
        <v>#N/A</v>
      </c>
      <c r="G134" s="10">
        <v>44965</v>
      </c>
      <c r="H134" s="8" t="s">
        <v>2859</v>
      </c>
      <c r="I134" s="13" t="s">
        <v>2860</v>
      </c>
      <c r="J134" s="13">
        <v>1</v>
      </c>
      <c r="K134" s="11" t="s">
        <v>2861</v>
      </c>
      <c r="L134" s="11" t="s">
        <v>2861</v>
      </c>
      <c r="M134" s="14">
        <v>67</v>
      </c>
      <c r="N134" s="14">
        <f t="shared" si="1"/>
        <v>67</v>
      </c>
      <c r="O134" s="14"/>
      <c r="P134" s="12" t="s">
        <v>2539</v>
      </c>
      <c r="Q134" s="11" t="s">
        <v>2692</v>
      </c>
      <c r="R134" s="11" t="s">
        <v>958</v>
      </c>
      <c r="S134" s="11" t="s">
        <v>967</v>
      </c>
      <c r="T134" s="8" t="s">
        <v>2511</v>
      </c>
      <c r="U134" s="27" t="s">
        <v>3327</v>
      </c>
    </row>
    <row r="135" spans="1:21" ht="101.25" x14ac:dyDescent="0.2">
      <c r="A135" s="15" t="s">
        <v>187</v>
      </c>
      <c r="B135" s="9">
        <v>3219</v>
      </c>
      <c r="C135" s="10">
        <v>44965</v>
      </c>
      <c r="D135" s="9" t="s">
        <v>2794</v>
      </c>
      <c r="E135" s="11">
        <v>54304</v>
      </c>
      <c r="F135" s="12" t="str">
        <f>+VLOOKUP(E135,[1]Especifico!$A$2:$B$74,2,FALSE)</f>
        <v>TRANSPORTES, FLETES Y ALMACENAMIENTOS</v>
      </c>
      <c r="G135" s="10">
        <v>44965</v>
      </c>
      <c r="H135" s="8" t="s">
        <v>2862</v>
      </c>
      <c r="I135" s="13" t="s">
        <v>2609</v>
      </c>
      <c r="J135" s="13">
        <v>1</v>
      </c>
      <c r="K135" s="11" t="s">
        <v>2863</v>
      </c>
      <c r="L135" s="11" t="s">
        <v>2864</v>
      </c>
      <c r="M135" s="14">
        <v>89</v>
      </c>
      <c r="N135" s="14">
        <f t="shared" ref="N135:N198" si="2">SUM(J135*M135-O135)</f>
        <v>89</v>
      </c>
      <c r="O135" s="14"/>
      <c r="P135" s="12" t="s">
        <v>2539</v>
      </c>
      <c r="Q135" s="11" t="s">
        <v>2501</v>
      </c>
      <c r="R135" s="11" t="s">
        <v>2520</v>
      </c>
      <c r="S135" s="11" t="s">
        <v>967</v>
      </c>
      <c r="T135" s="8" t="s">
        <v>2511</v>
      </c>
      <c r="U135" s="27" t="s">
        <v>3328</v>
      </c>
    </row>
    <row r="136" spans="1:21" ht="56.25" x14ac:dyDescent="0.2">
      <c r="A136" s="15" t="s">
        <v>188</v>
      </c>
      <c r="B136" s="9">
        <v>54107</v>
      </c>
      <c r="C136" s="10">
        <v>44967</v>
      </c>
      <c r="D136" s="9" t="s">
        <v>2794</v>
      </c>
      <c r="E136" s="11">
        <v>54107</v>
      </c>
      <c r="F136" s="12" t="str">
        <f>+VLOOKUP(E136,[1]Especifico!$A$2:$B$74,2,FALSE)</f>
        <v>PRODUCTOS QUIMICOS</v>
      </c>
      <c r="G136" s="10">
        <v>44967</v>
      </c>
      <c r="H136" s="8" t="s">
        <v>2818</v>
      </c>
      <c r="I136" s="13">
        <v>5076</v>
      </c>
      <c r="J136" s="13">
        <v>1</v>
      </c>
      <c r="K136" s="11" t="s">
        <v>2865</v>
      </c>
      <c r="L136" s="11" t="s">
        <v>2866</v>
      </c>
      <c r="M136" s="14">
        <v>7</v>
      </c>
      <c r="N136" s="14">
        <f t="shared" si="2"/>
        <v>7</v>
      </c>
      <c r="O136" s="14"/>
      <c r="P136" s="12" t="s">
        <v>2518</v>
      </c>
      <c r="Q136" s="11" t="s">
        <v>2519</v>
      </c>
      <c r="R136" s="11" t="s">
        <v>958</v>
      </c>
      <c r="S136" s="11" t="s">
        <v>967</v>
      </c>
      <c r="T136" s="8" t="s">
        <v>2511</v>
      </c>
      <c r="U136" s="26"/>
    </row>
    <row r="137" spans="1:21" ht="101.25" x14ac:dyDescent="0.2">
      <c r="A137" s="15" t="s">
        <v>189</v>
      </c>
      <c r="B137" s="9">
        <v>3248</v>
      </c>
      <c r="C137" s="10">
        <v>44966</v>
      </c>
      <c r="D137" s="9" t="s">
        <v>2794</v>
      </c>
      <c r="E137" s="11">
        <v>54118</v>
      </c>
      <c r="F137" s="12" t="str">
        <f>+VLOOKUP(E137,[1]Especifico!$A$2:$B$74,2,FALSE)</f>
        <v>HERRAMIENTAS, REPUESTOS Y ACCESORIOS</v>
      </c>
      <c r="G137" s="10">
        <v>44966</v>
      </c>
      <c r="H137" s="8" t="s">
        <v>6218</v>
      </c>
      <c r="I137" s="13">
        <v>9669</v>
      </c>
      <c r="J137" s="13">
        <v>1</v>
      </c>
      <c r="K137" s="11" t="s">
        <v>2867</v>
      </c>
      <c r="L137" s="11" t="s">
        <v>2867</v>
      </c>
      <c r="M137" s="14">
        <v>144</v>
      </c>
      <c r="N137" s="14">
        <f t="shared" si="2"/>
        <v>142.72999999999999</v>
      </c>
      <c r="O137" s="14">
        <v>1.27</v>
      </c>
      <c r="P137" s="12" t="s">
        <v>2539</v>
      </c>
      <c r="Q137" s="11" t="s">
        <v>2501</v>
      </c>
      <c r="R137" s="11" t="s">
        <v>958</v>
      </c>
      <c r="S137" s="11" t="s">
        <v>967</v>
      </c>
      <c r="T137" s="8" t="s">
        <v>2511</v>
      </c>
      <c r="U137" s="27" t="s">
        <v>3329</v>
      </c>
    </row>
    <row r="138" spans="1:21" ht="101.25" x14ac:dyDescent="0.2">
      <c r="A138" s="15" t="s">
        <v>190</v>
      </c>
      <c r="B138" s="9">
        <v>3239</v>
      </c>
      <c r="C138" s="10">
        <v>44967</v>
      </c>
      <c r="D138" s="9" t="s">
        <v>2794</v>
      </c>
      <c r="E138" s="11">
        <v>54103</v>
      </c>
      <c r="F138" s="12" t="str">
        <f>+VLOOKUP(E138,[1]Especifico!$A$2:$B$74,2,FALSE)</f>
        <v>PRODUCTOS AGROPECUARIOS Y FORESTALES</v>
      </c>
      <c r="G138" s="10">
        <v>44967</v>
      </c>
      <c r="H138" s="8" t="s">
        <v>2868</v>
      </c>
      <c r="I138" s="13">
        <v>49</v>
      </c>
      <c r="J138" s="13">
        <v>1</v>
      </c>
      <c r="K138" s="11" t="s">
        <v>2869</v>
      </c>
      <c r="L138" s="11" t="s">
        <v>2870</v>
      </c>
      <c r="M138" s="14">
        <v>200</v>
      </c>
      <c r="N138" s="14">
        <f t="shared" si="2"/>
        <v>198.23</v>
      </c>
      <c r="O138" s="14">
        <v>1.77</v>
      </c>
      <c r="P138" s="12" t="s">
        <v>2539</v>
      </c>
      <c r="Q138" s="11" t="s">
        <v>2501</v>
      </c>
      <c r="R138" s="11" t="s">
        <v>2520</v>
      </c>
      <c r="S138" s="11" t="s">
        <v>967</v>
      </c>
      <c r="T138" s="8" t="s">
        <v>2511</v>
      </c>
      <c r="U138" s="27" t="s">
        <v>3330</v>
      </c>
    </row>
    <row r="139" spans="1:21" ht="101.25" x14ac:dyDescent="0.2">
      <c r="A139" s="15" t="s">
        <v>191</v>
      </c>
      <c r="B139" s="9">
        <v>3246</v>
      </c>
      <c r="C139" s="10">
        <v>44965</v>
      </c>
      <c r="D139" s="9" t="s">
        <v>2794</v>
      </c>
      <c r="E139" s="11">
        <v>54118</v>
      </c>
      <c r="F139" s="12" t="str">
        <f>+VLOOKUP(E139,[1]Especifico!$A$2:$B$74,2,FALSE)</f>
        <v>HERRAMIENTAS, REPUESTOS Y ACCESORIOS</v>
      </c>
      <c r="G139" s="10">
        <v>44965</v>
      </c>
      <c r="H139" s="8" t="s">
        <v>2856</v>
      </c>
      <c r="I139" s="13">
        <v>3596</v>
      </c>
      <c r="J139" s="13">
        <v>1</v>
      </c>
      <c r="K139" s="11" t="s">
        <v>2871</v>
      </c>
      <c r="L139" s="11" t="s">
        <v>2871</v>
      </c>
      <c r="M139" s="14">
        <v>1074</v>
      </c>
      <c r="N139" s="14">
        <f t="shared" si="2"/>
        <v>1064.5</v>
      </c>
      <c r="O139" s="14">
        <v>9.5</v>
      </c>
      <c r="P139" s="12" t="s">
        <v>2539</v>
      </c>
      <c r="Q139" s="11" t="s">
        <v>2501</v>
      </c>
      <c r="R139" s="11" t="s">
        <v>958</v>
      </c>
      <c r="S139" s="11" t="s">
        <v>967</v>
      </c>
      <c r="T139" s="8" t="s">
        <v>2511</v>
      </c>
      <c r="U139" s="27" t="s">
        <v>3331</v>
      </c>
    </row>
    <row r="140" spans="1:21" ht="90" x14ac:dyDescent="0.2">
      <c r="A140" s="15" t="s">
        <v>192</v>
      </c>
      <c r="B140" s="9">
        <v>3180</v>
      </c>
      <c r="C140" s="10">
        <v>44965</v>
      </c>
      <c r="D140" s="9" t="s">
        <v>2794</v>
      </c>
      <c r="E140" s="11">
        <v>54107</v>
      </c>
      <c r="F140" s="12" t="str">
        <f>+VLOOKUP(E140,[1]Especifico!$A$2:$B$74,2,FALSE)</f>
        <v>PRODUCTOS QUIMICOS</v>
      </c>
      <c r="G140" s="10">
        <v>44970</v>
      </c>
      <c r="H140" s="8" t="s">
        <v>964</v>
      </c>
      <c r="I140" s="13">
        <v>699</v>
      </c>
      <c r="J140" s="13">
        <v>1</v>
      </c>
      <c r="K140" s="11" t="s">
        <v>2872</v>
      </c>
      <c r="L140" s="11" t="s">
        <v>2872</v>
      </c>
      <c r="M140" s="14">
        <v>171.6</v>
      </c>
      <c r="N140" s="14">
        <f t="shared" si="2"/>
        <v>170.07999999999998</v>
      </c>
      <c r="O140" s="14">
        <v>1.52</v>
      </c>
      <c r="P140" s="12" t="s">
        <v>965</v>
      </c>
      <c r="Q140" s="11" t="s">
        <v>2749</v>
      </c>
      <c r="R140" s="11" t="s">
        <v>958</v>
      </c>
      <c r="S140" s="11" t="s">
        <v>967</v>
      </c>
      <c r="T140" s="8" t="s">
        <v>2511</v>
      </c>
      <c r="U140" s="27" t="s">
        <v>3332</v>
      </c>
    </row>
    <row r="141" spans="1:21" ht="101.25" x14ac:dyDescent="0.2">
      <c r="A141" s="15" t="s">
        <v>193</v>
      </c>
      <c r="B141" s="9">
        <v>3232</v>
      </c>
      <c r="C141" s="10">
        <v>44964</v>
      </c>
      <c r="D141" s="9" t="s">
        <v>2794</v>
      </c>
      <c r="E141" s="11">
        <v>54107</v>
      </c>
      <c r="F141" s="12" t="str">
        <f>+VLOOKUP(E141,[1]Especifico!$A$2:$B$74,2,FALSE)</f>
        <v>PRODUCTOS QUIMICOS</v>
      </c>
      <c r="G141" s="10">
        <v>44964</v>
      </c>
      <c r="H141" s="8" t="s">
        <v>2818</v>
      </c>
      <c r="I141" s="13">
        <v>4987</v>
      </c>
      <c r="J141" s="13">
        <v>1</v>
      </c>
      <c r="K141" s="11" t="s">
        <v>2873</v>
      </c>
      <c r="L141" s="11" t="s">
        <v>2873</v>
      </c>
      <c r="M141" s="14">
        <v>11</v>
      </c>
      <c r="N141" s="14">
        <f t="shared" si="2"/>
        <v>11</v>
      </c>
      <c r="O141" s="14"/>
      <c r="P141" s="12" t="s">
        <v>2746</v>
      </c>
      <c r="Q141" s="11" t="s">
        <v>2519</v>
      </c>
      <c r="R141" s="11" t="s">
        <v>958</v>
      </c>
      <c r="S141" s="11" t="s">
        <v>967</v>
      </c>
      <c r="T141" s="8" t="s">
        <v>2511</v>
      </c>
      <c r="U141" s="27" t="s">
        <v>3333</v>
      </c>
    </row>
    <row r="142" spans="1:21" ht="101.25" x14ac:dyDescent="0.2">
      <c r="A142" s="15" t="s">
        <v>194</v>
      </c>
      <c r="B142" s="9">
        <v>2690</v>
      </c>
      <c r="C142" s="10">
        <v>44970</v>
      </c>
      <c r="D142" s="9" t="s">
        <v>2794</v>
      </c>
      <c r="E142" s="11">
        <v>61101</v>
      </c>
      <c r="F142" s="12" t="str">
        <f>+VLOOKUP(E142,[1]Especifico!$A$2:$B$74,2,FALSE)</f>
        <v>MOBILIARIOS</v>
      </c>
      <c r="G142" s="10">
        <v>44970</v>
      </c>
      <c r="H142" s="8" t="s">
        <v>2874</v>
      </c>
      <c r="I142" s="13">
        <v>43332</v>
      </c>
      <c r="J142" s="13">
        <v>1</v>
      </c>
      <c r="K142" s="11" t="s">
        <v>2875</v>
      </c>
      <c r="L142" s="11" t="s">
        <v>2876</v>
      </c>
      <c r="M142" s="14">
        <v>80</v>
      </c>
      <c r="N142" s="14">
        <f t="shared" si="2"/>
        <v>80</v>
      </c>
      <c r="O142" s="14"/>
      <c r="P142" s="12" t="s">
        <v>2775</v>
      </c>
      <c r="Q142" s="11" t="s">
        <v>2877</v>
      </c>
      <c r="R142" s="11" t="s">
        <v>958</v>
      </c>
      <c r="S142" s="11" t="s">
        <v>967</v>
      </c>
      <c r="T142" s="8" t="s">
        <v>2511</v>
      </c>
      <c r="U142" s="27" t="s">
        <v>3334</v>
      </c>
    </row>
    <row r="143" spans="1:21" ht="101.25" x14ac:dyDescent="0.2">
      <c r="A143" s="15" t="s">
        <v>195</v>
      </c>
      <c r="B143" s="9">
        <v>3253</v>
      </c>
      <c r="C143" s="10">
        <v>44970</v>
      </c>
      <c r="D143" s="9" t="s">
        <v>2794</v>
      </c>
      <c r="E143" s="11">
        <v>54110</v>
      </c>
      <c r="F143" s="12" t="str">
        <f>+VLOOKUP(E143,[1]Especifico!$A$2:$B$74,2,FALSE)</f>
        <v>COMBUSTIBLES Y LUBRICANTES</v>
      </c>
      <c r="G143" s="10">
        <v>44970</v>
      </c>
      <c r="H143" s="8" t="s">
        <v>2878</v>
      </c>
      <c r="I143" s="13">
        <v>3428</v>
      </c>
      <c r="J143" s="13">
        <v>1</v>
      </c>
      <c r="K143" s="11" t="s">
        <v>2879</v>
      </c>
      <c r="L143" s="11" t="s">
        <v>2879</v>
      </c>
      <c r="M143" s="14">
        <v>96.5</v>
      </c>
      <c r="N143" s="14">
        <f t="shared" si="2"/>
        <v>96.5</v>
      </c>
      <c r="O143" s="14"/>
      <c r="P143" s="12" t="s">
        <v>2621</v>
      </c>
      <c r="Q143" s="11" t="s">
        <v>2622</v>
      </c>
      <c r="R143" s="11" t="s">
        <v>958</v>
      </c>
      <c r="S143" s="11" t="s">
        <v>967</v>
      </c>
      <c r="T143" s="8" t="s">
        <v>2511</v>
      </c>
      <c r="U143" s="27" t="s">
        <v>3335</v>
      </c>
    </row>
    <row r="144" spans="1:21" ht="101.25" x14ac:dyDescent="0.2">
      <c r="A144" s="15" t="s">
        <v>196</v>
      </c>
      <c r="B144" s="9">
        <v>3268</v>
      </c>
      <c r="C144" s="10">
        <v>44970</v>
      </c>
      <c r="D144" s="9" t="s">
        <v>2794</v>
      </c>
      <c r="E144" s="11">
        <v>54118</v>
      </c>
      <c r="F144" s="12" t="str">
        <f>+VLOOKUP(E144,[1]Especifico!$A$2:$B$74,2,FALSE)</f>
        <v>HERRAMIENTAS, REPUESTOS Y ACCESORIOS</v>
      </c>
      <c r="G144" s="10">
        <v>44970</v>
      </c>
      <c r="H144" s="8" t="s">
        <v>2878</v>
      </c>
      <c r="I144" s="13">
        <v>3427</v>
      </c>
      <c r="J144" s="13">
        <v>1</v>
      </c>
      <c r="K144" s="11" t="s">
        <v>2880</v>
      </c>
      <c r="L144" s="11" t="s">
        <v>2880</v>
      </c>
      <c r="M144" s="14">
        <v>29.5</v>
      </c>
      <c r="N144" s="14">
        <f t="shared" si="2"/>
        <v>29.5</v>
      </c>
      <c r="O144" s="14"/>
      <c r="P144" s="12" t="s">
        <v>2621</v>
      </c>
      <c r="Q144" s="11" t="s">
        <v>2720</v>
      </c>
      <c r="R144" s="11" t="s">
        <v>958</v>
      </c>
      <c r="S144" s="11" t="s">
        <v>967</v>
      </c>
      <c r="T144" s="8" t="s">
        <v>2511</v>
      </c>
      <c r="U144" s="27" t="s">
        <v>3336</v>
      </c>
    </row>
    <row r="145" spans="1:21" ht="101.25" x14ac:dyDescent="0.2">
      <c r="A145" s="15" t="s">
        <v>197</v>
      </c>
      <c r="B145" s="9">
        <v>3252</v>
      </c>
      <c r="C145" s="10">
        <v>44970</v>
      </c>
      <c r="D145" s="9" t="s">
        <v>2794</v>
      </c>
      <c r="E145" s="11">
        <v>54302</v>
      </c>
      <c r="F145" s="12" t="str">
        <f>+VLOOKUP(E145,[1]Especifico!$A$2:$B$74,2,FALSE)</f>
        <v>MANTENIMIENTOS Y REPARACIONES DE VEHICULOS</v>
      </c>
      <c r="G145" s="10">
        <v>44973</v>
      </c>
      <c r="H145" s="8" t="s">
        <v>2878</v>
      </c>
      <c r="I145" s="13">
        <v>3425</v>
      </c>
      <c r="J145" s="13">
        <v>1</v>
      </c>
      <c r="K145" s="11" t="s">
        <v>2881</v>
      </c>
      <c r="L145" s="11" t="s">
        <v>2881</v>
      </c>
      <c r="M145" s="14">
        <v>1200</v>
      </c>
      <c r="N145" s="14">
        <f t="shared" si="2"/>
        <v>1189.3800000000001</v>
      </c>
      <c r="O145" s="14">
        <v>10.62</v>
      </c>
      <c r="P145" s="12" t="s">
        <v>2621</v>
      </c>
      <c r="Q145" s="11" t="s">
        <v>2622</v>
      </c>
      <c r="R145" s="11" t="s">
        <v>2520</v>
      </c>
      <c r="S145" s="11" t="s">
        <v>967</v>
      </c>
      <c r="T145" s="8" t="s">
        <v>2511</v>
      </c>
      <c r="U145" s="27" t="s">
        <v>3337</v>
      </c>
    </row>
    <row r="146" spans="1:21" ht="101.25" x14ac:dyDescent="0.2">
      <c r="A146" s="15" t="s">
        <v>198</v>
      </c>
      <c r="B146" s="9">
        <v>3270</v>
      </c>
      <c r="C146" s="10">
        <v>44970</v>
      </c>
      <c r="D146" s="9" t="s">
        <v>2794</v>
      </c>
      <c r="E146" s="11">
        <v>54302</v>
      </c>
      <c r="F146" s="12" t="str">
        <f>+VLOOKUP(E146,[1]Especifico!$A$2:$B$74,2,FALSE)</f>
        <v>MANTENIMIENTOS Y REPARACIONES DE VEHICULOS</v>
      </c>
      <c r="G146" s="10">
        <v>44970</v>
      </c>
      <c r="H146" s="8" t="s">
        <v>2878</v>
      </c>
      <c r="I146" s="13">
        <v>3424</v>
      </c>
      <c r="J146" s="13">
        <v>1</v>
      </c>
      <c r="K146" s="11" t="s">
        <v>2882</v>
      </c>
      <c r="L146" s="11" t="s">
        <v>2882</v>
      </c>
      <c r="M146" s="14">
        <v>1700</v>
      </c>
      <c r="N146" s="14">
        <f t="shared" si="2"/>
        <v>1684.96</v>
      </c>
      <c r="O146" s="14">
        <v>15.04</v>
      </c>
      <c r="P146" s="12" t="s">
        <v>2621</v>
      </c>
      <c r="Q146" s="11" t="s">
        <v>2720</v>
      </c>
      <c r="R146" s="11" t="s">
        <v>958</v>
      </c>
      <c r="S146" s="11" t="s">
        <v>967</v>
      </c>
      <c r="T146" s="8" t="s">
        <v>2511</v>
      </c>
      <c r="U146" s="27" t="s">
        <v>3338</v>
      </c>
    </row>
    <row r="147" spans="1:21" ht="101.25" x14ac:dyDescent="0.2">
      <c r="A147" s="15" t="s">
        <v>199</v>
      </c>
      <c r="B147" s="9">
        <v>3267</v>
      </c>
      <c r="C147" s="10">
        <v>44970</v>
      </c>
      <c r="D147" s="9" t="s">
        <v>2794</v>
      </c>
      <c r="E147" s="11">
        <v>54118</v>
      </c>
      <c r="F147" s="12" t="str">
        <f>+VLOOKUP(E147,[1]Especifico!$A$2:$B$74,2,FALSE)</f>
        <v>HERRAMIENTAS, REPUESTOS Y ACCESORIOS</v>
      </c>
      <c r="G147" s="10">
        <v>44970</v>
      </c>
      <c r="H147" s="8" t="s">
        <v>2878</v>
      </c>
      <c r="I147" s="13">
        <v>3426</v>
      </c>
      <c r="J147" s="13">
        <v>1</v>
      </c>
      <c r="K147" s="11" t="s">
        <v>2883</v>
      </c>
      <c r="L147" s="11" t="s">
        <v>2883</v>
      </c>
      <c r="M147" s="14">
        <v>719.65</v>
      </c>
      <c r="N147" s="14">
        <f t="shared" si="2"/>
        <v>713.28</v>
      </c>
      <c r="O147" s="14">
        <v>6.37</v>
      </c>
      <c r="P147" s="12" t="s">
        <v>2621</v>
      </c>
      <c r="Q147" s="11" t="s">
        <v>2622</v>
      </c>
      <c r="R147" s="11" t="s">
        <v>958</v>
      </c>
      <c r="S147" s="11" t="s">
        <v>967</v>
      </c>
      <c r="T147" s="8" t="s">
        <v>2511</v>
      </c>
      <c r="U147" s="27" t="s">
        <v>3339</v>
      </c>
    </row>
    <row r="148" spans="1:21" ht="101.25" x14ac:dyDescent="0.2">
      <c r="A148" s="15" t="s">
        <v>200</v>
      </c>
      <c r="B148" s="9">
        <v>3254</v>
      </c>
      <c r="C148" s="10">
        <v>44971</v>
      </c>
      <c r="D148" s="9" t="s">
        <v>2794</v>
      </c>
      <c r="E148" s="11"/>
      <c r="F148" s="12" t="e">
        <f>+VLOOKUP(E148,[1]Especifico!$A$2:$B$74,2,FALSE)</f>
        <v>#N/A</v>
      </c>
      <c r="G148" s="10">
        <v>44970</v>
      </c>
      <c r="H148" s="8" t="s">
        <v>2678</v>
      </c>
      <c r="I148" s="13">
        <v>36</v>
      </c>
      <c r="J148" s="13">
        <v>1</v>
      </c>
      <c r="K148" s="11" t="s">
        <v>2884</v>
      </c>
      <c r="L148" s="11" t="s">
        <v>2884</v>
      </c>
      <c r="M148" s="14">
        <v>180</v>
      </c>
      <c r="N148" s="14">
        <f t="shared" si="2"/>
        <v>178.41</v>
      </c>
      <c r="O148" s="14">
        <v>1.59</v>
      </c>
      <c r="P148" s="12" t="s">
        <v>2539</v>
      </c>
      <c r="Q148" s="11" t="s">
        <v>2501</v>
      </c>
      <c r="R148" s="11" t="s">
        <v>2520</v>
      </c>
      <c r="S148" s="11" t="s">
        <v>967</v>
      </c>
      <c r="T148" s="8" t="s">
        <v>2511</v>
      </c>
      <c r="U148" s="27" t="s">
        <v>3340</v>
      </c>
    </row>
    <row r="149" spans="1:21" ht="101.25" x14ac:dyDescent="0.2">
      <c r="A149" s="15" t="s">
        <v>201</v>
      </c>
      <c r="B149" s="9">
        <v>3250</v>
      </c>
      <c r="C149" s="10">
        <v>44971</v>
      </c>
      <c r="D149" s="9" t="s">
        <v>2794</v>
      </c>
      <c r="E149" s="11"/>
      <c r="F149" s="12" t="e">
        <f>+VLOOKUP(E149,[1]Especifico!$A$2:$B$74,2,FALSE)</f>
        <v>#N/A</v>
      </c>
      <c r="G149" s="10">
        <v>44971</v>
      </c>
      <c r="H149" s="8" t="s">
        <v>2678</v>
      </c>
      <c r="I149" s="13">
        <v>35</v>
      </c>
      <c r="J149" s="13">
        <v>1</v>
      </c>
      <c r="K149" s="11" t="s">
        <v>2885</v>
      </c>
      <c r="L149" s="11" t="s">
        <v>2885</v>
      </c>
      <c r="M149" s="14">
        <v>1350</v>
      </c>
      <c r="N149" s="14">
        <f t="shared" si="2"/>
        <v>1338.06</v>
      </c>
      <c r="O149" s="14">
        <v>11.94</v>
      </c>
      <c r="P149" s="12" t="s">
        <v>2539</v>
      </c>
      <c r="Q149" s="11" t="s">
        <v>2501</v>
      </c>
      <c r="R149" s="11" t="s">
        <v>958</v>
      </c>
      <c r="S149" s="11" t="s">
        <v>967</v>
      </c>
      <c r="T149" s="8" t="s">
        <v>2511</v>
      </c>
      <c r="U149" s="27" t="s">
        <v>3341</v>
      </c>
    </row>
    <row r="150" spans="1:21" ht="101.25" x14ac:dyDescent="0.2">
      <c r="A150" s="15" t="s">
        <v>202</v>
      </c>
      <c r="B150" s="9">
        <v>3258</v>
      </c>
      <c r="C150" s="10">
        <v>44971</v>
      </c>
      <c r="D150" s="9" t="s">
        <v>2794</v>
      </c>
      <c r="E150" s="11">
        <v>54101</v>
      </c>
      <c r="F150" s="12" t="str">
        <f>+VLOOKUP(E150,[1]Especifico!$A$2:$B$74,2,FALSE)</f>
        <v>PRODUCTOS ALIMENTICIOS PARA PERSONAS</v>
      </c>
      <c r="G150" s="10">
        <v>44971</v>
      </c>
      <c r="H150" s="8" t="s">
        <v>2535</v>
      </c>
      <c r="I150" s="13" t="s">
        <v>2709</v>
      </c>
      <c r="J150" s="13">
        <v>1</v>
      </c>
      <c r="K150" s="11" t="s">
        <v>2886</v>
      </c>
      <c r="L150" s="11" t="s">
        <v>2886</v>
      </c>
      <c r="M150" s="14">
        <v>203</v>
      </c>
      <c r="N150" s="14">
        <f t="shared" si="2"/>
        <v>203</v>
      </c>
      <c r="O150" s="14"/>
      <c r="P150" s="12" t="s">
        <v>2539</v>
      </c>
      <c r="Q150" s="11" t="s">
        <v>2501</v>
      </c>
      <c r="R150" s="11" t="s">
        <v>958</v>
      </c>
      <c r="S150" s="11" t="s">
        <v>967</v>
      </c>
      <c r="T150" s="8" t="s">
        <v>2511</v>
      </c>
      <c r="U150" s="27" t="s">
        <v>3342</v>
      </c>
    </row>
    <row r="151" spans="1:21" ht="101.25" x14ac:dyDescent="0.2">
      <c r="A151" s="15" t="s">
        <v>203</v>
      </c>
      <c r="B151" s="9">
        <v>3263</v>
      </c>
      <c r="C151" s="10">
        <v>44971</v>
      </c>
      <c r="D151" s="9" t="s">
        <v>2794</v>
      </c>
      <c r="E151" s="11">
        <v>54104</v>
      </c>
      <c r="F151" s="12" t="str">
        <f>+VLOOKUP(E151,[1]Especifico!$A$2:$B$74,2,FALSE)</f>
        <v>PRODUCTOS TEXTILES Y VESTUARIOS</v>
      </c>
      <c r="G151" s="10">
        <v>44971</v>
      </c>
      <c r="H151" s="8" t="s">
        <v>2795</v>
      </c>
      <c r="I151" s="13" t="s">
        <v>2521</v>
      </c>
      <c r="J151" s="13">
        <v>1</v>
      </c>
      <c r="K151" s="11" t="s">
        <v>2887</v>
      </c>
      <c r="L151" s="11" t="s">
        <v>2887</v>
      </c>
      <c r="M151" s="14">
        <v>57.75</v>
      </c>
      <c r="N151" s="14">
        <f t="shared" si="2"/>
        <v>57.75</v>
      </c>
      <c r="O151" s="14"/>
      <c r="P151" s="12" t="s">
        <v>2746</v>
      </c>
      <c r="Q151" s="11" t="s">
        <v>2519</v>
      </c>
      <c r="R151" s="11" t="s">
        <v>958</v>
      </c>
      <c r="S151" s="11" t="s">
        <v>967</v>
      </c>
      <c r="T151" s="8" t="s">
        <v>2511</v>
      </c>
      <c r="U151" s="27" t="s">
        <v>3343</v>
      </c>
    </row>
    <row r="152" spans="1:21" ht="101.25" x14ac:dyDescent="0.2">
      <c r="A152" s="15" t="s">
        <v>204</v>
      </c>
      <c r="B152" s="9">
        <v>3269</v>
      </c>
      <c r="C152" s="10">
        <v>44971</v>
      </c>
      <c r="D152" s="9" t="s">
        <v>2794</v>
      </c>
      <c r="E152" s="11">
        <v>54103</v>
      </c>
      <c r="F152" s="12" t="str">
        <f>+VLOOKUP(E152,[1]Especifico!$A$2:$B$74,2,FALSE)</f>
        <v>PRODUCTOS AGROPECUARIOS Y FORESTALES</v>
      </c>
      <c r="G152" s="10">
        <v>44973</v>
      </c>
      <c r="H152" s="8" t="s">
        <v>2878</v>
      </c>
      <c r="I152" s="13">
        <v>3441</v>
      </c>
      <c r="J152" s="13">
        <v>1</v>
      </c>
      <c r="K152" s="11" t="s">
        <v>2888</v>
      </c>
      <c r="L152" s="11" t="s">
        <v>2888</v>
      </c>
      <c r="M152" s="14">
        <v>162</v>
      </c>
      <c r="N152" s="14">
        <f t="shared" si="2"/>
        <v>160.57</v>
      </c>
      <c r="O152" s="14">
        <v>1.43</v>
      </c>
      <c r="P152" s="12" t="s">
        <v>2621</v>
      </c>
      <c r="Q152" s="11" t="s">
        <v>2720</v>
      </c>
      <c r="R152" s="11" t="s">
        <v>958</v>
      </c>
      <c r="S152" s="11" t="s">
        <v>967</v>
      </c>
      <c r="T152" s="8" t="s">
        <v>2511</v>
      </c>
      <c r="U152" s="27" t="s">
        <v>3344</v>
      </c>
    </row>
    <row r="153" spans="1:21" ht="112.5" x14ac:dyDescent="0.2">
      <c r="A153" s="15" t="s">
        <v>205</v>
      </c>
      <c r="B153" s="9">
        <v>3275</v>
      </c>
      <c r="C153" s="10">
        <v>44971</v>
      </c>
      <c r="D153" s="9" t="s">
        <v>2794</v>
      </c>
      <c r="E153" s="11">
        <v>54112</v>
      </c>
      <c r="F153" s="12" t="str">
        <f>+VLOOKUP(E153,[1]Especifico!$A$2:$B$74,2,FALSE)</f>
        <v>MINERALES METALICOS Y PRODUCTOS DERIVADOS</v>
      </c>
      <c r="G153" s="10">
        <v>44971</v>
      </c>
      <c r="H153" s="8" t="s">
        <v>2515</v>
      </c>
      <c r="I153" s="13">
        <v>736</v>
      </c>
      <c r="J153" s="13">
        <v>1</v>
      </c>
      <c r="K153" s="11" t="s">
        <v>2889</v>
      </c>
      <c r="L153" s="11" t="s">
        <v>2889</v>
      </c>
      <c r="M153" s="14">
        <v>125.6</v>
      </c>
      <c r="N153" s="14">
        <f t="shared" si="2"/>
        <v>124.47999999999999</v>
      </c>
      <c r="O153" s="14">
        <v>1.1200000000000001</v>
      </c>
      <c r="P153" s="12" t="s">
        <v>965</v>
      </c>
      <c r="Q153" s="11" t="s">
        <v>2629</v>
      </c>
      <c r="R153" s="11" t="s">
        <v>958</v>
      </c>
      <c r="S153" s="11" t="s">
        <v>967</v>
      </c>
      <c r="T153" s="8" t="s">
        <v>2511</v>
      </c>
      <c r="U153" s="27" t="s">
        <v>3345</v>
      </c>
    </row>
    <row r="154" spans="1:21" ht="146.25" x14ac:dyDescent="0.2">
      <c r="A154" s="15" t="s">
        <v>206</v>
      </c>
      <c r="B154" s="9">
        <v>3317</v>
      </c>
      <c r="C154" s="10">
        <v>44973</v>
      </c>
      <c r="D154" s="9" t="s">
        <v>2794</v>
      </c>
      <c r="E154" s="11">
        <v>54399</v>
      </c>
      <c r="F154" s="12" t="str">
        <f>+VLOOKUP(E154,[1]Especifico!$A$2:$B$74,2,FALSE)</f>
        <v>SERVICIOS GENERALES Y ARRENDAMIENTOS DIVERSOS</v>
      </c>
      <c r="G154" s="10">
        <v>44984</v>
      </c>
      <c r="H154" s="8" t="s">
        <v>2890</v>
      </c>
      <c r="I154" s="13">
        <v>317</v>
      </c>
      <c r="J154" s="13">
        <v>1</v>
      </c>
      <c r="K154" s="11" t="s">
        <v>2891</v>
      </c>
      <c r="L154" s="11" t="s">
        <v>2891</v>
      </c>
      <c r="M154" s="14">
        <v>150</v>
      </c>
      <c r="N154" s="14">
        <f t="shared" si="2"/>
        <v>148.68</v>
      </c>
      <c r="O154" s="14">
        <v>1.32</v>
      </c>
      <c r="P154" s="12" t="s">
        <v>965</v>
      </c>
      <c r="Q154" s="11" t="s">
        <v>2629</v>
      </c>
      <c r="R154" s="11" t="s">
        <v>958</v>
      </c>
      <c r="S154" s="11" t="s">
        <v>967</v>
      </c>
      <c r="T154" s="8" t="s">
        <v>2511</v>
      </c>
      <c r="U154" s="27" t="s">
        <v>3346</v>
      </c>
    </row>
    <row r="155" spans="1:21" ht="112.5" x14ac:dyDescent="0.2">
      <c r="A155" s="15" t="s">
        <v>207</v>
      </c>
      <c r="B155" s="9">
        <v>3117</v>
      </c>
      <c r="C155" s="10">
        <v>44945</v>
      </c>
      <c r="D155" s="9" t="s">
        <v>960</v>
      </c>
      <c r="E155" s="11">
        <v>54399</v>
      </c>
      <c r="F155" s="12" t="str">
        <f>+VLOOKUP(E155,[1]Especifico!$A$2:$B$74,2,FALSE)</f>
        <v>SERVICIOS GENERALES Y ARRENDAMIENTOS DIVERSOS</v>
      </c>
      <c r="G155" s="10">
        <v>44949</v>
      </c>
      <c r="H155" s="8" t="s">
        <v>2892</v>
      </c>
      <c r="I155" s="13" t="s">
        <v>2565</v>
      </c>
      <c r="J155" s="13">
        <v>1</v>
      </c>
      <c r="K155" s="11" t="s">
        <v>2893</v>
      </c>
      <c r="L155" s="11" t="s">
        <v>2893</v>
      </c>
      <c r="M155" s="14">
        <v>2333.34</v>
      </c>
      <c r="N155" s="14">
        <f t="shared" si="2"/>
        <v>2333.34</v>
      </c>
      <c r="O155" s="14"/>
      <c r="P155" s="12" t="s">
        <v>2539</v>
      </c>
      <c r="Q155" s="11" t="s">
        <v>963</v>
      </c>
      <c r="R155" s="11" t="s">
        <v>958</v>
      </c>
      <c r="S155" s="11" t="s">
        <v>967</v>
      </c>
      <c r="T155" s="8" t="s">
        <v>2511</v>
      </c>
      <c r="U155" s="27" t="s">
        <v>3347</v>
      </c>
    </row>
    <row r="156" spans="1:21" ht="112.5" x14ac:dyDescent="0.2">
      <c r="A156" s="15" t="s">
        <v>208</v>
      </c>
      <c r="B156" s="9">
        <v>3285</v>
      </c>
      <c r="C156" s="10">
        <v>44972</v>
      </c>
      <c r="D156" s="9" t="s">
        <v>2794</v>
      </c>
      <c r="E156" s="11">
        <v>54304</v>
      </c>
      <c r="F156" s="12" t="str">
        <f>+VLOOKUP(E156,[1]Especifico!$A$2:$B$74,2,FALSE)</f>
        <v>TRANSPORTES, FLETES Y ALMACENAMIENTOS</v>
      </c>
      <c r="G156" s="10">
        <v>44972</v>
      </c>
      <c r="H156" s="8" t="s">
        <v>2894</v>
      </c>
      <c r="I156" s="13" t="s">
        <v>2565</v>
      </c>
      <c r="J156" s="13">
        <v>1</v>
      </c>
      <c r="K156" s="11" t="s">
        <v>2895</v>
      </c>
      <c r="L156" s="11" t="s">
        <v>2895</v>
      </c>
      <c r="M156" s="14">
        <v>134</v>
      </c>
      <c r="N156" s="14">
        <f t="shared" si="2"/>
        <v>134</v>
      </c>
      <c r="O156" s="14"/>
      <c r="P156" s="12" t="s">
        <v>2896</v>
      </c>
      <c r="Q156" s="11" t="s">
        <v>2897</v>
      </c>
      <c r="R156" s="11" t="s">
        <v>958</v>
      </c>
      <c r="S156" s="11" t="s">
        <v>967</v>
      </c>
      <c r="T156" s="8" t="s">
        <v>807</v>
      </c>
      <c r="U156" s="27" t="s">
        <v>3348</v>
      </c>
    </row>
    <row r="157" spans="1:21" ht="90" x14ac:dyDescent="0.2">
      <c r="A157" s="15" t="s">
        <v>209</v>
      </c>
      <c r="B157" s="9">
        <v>3264</v>
      </c>
      <c r="C157" s="10">
        <v>44972</v>
      </c>
      <c r="D157" s="9" t="s">
        <v>2794</v>
      </c>
      <c r="E157" s="11"/>
      <c r="F157" s="12" t="e">
        <f>+VLOOKUP(E157,[1]Especifico!$A$2:$B$74,2,FALSE)</f>
        <v>#N/A</v>
      </c>
      <c r="G157" s="10">
        <v>44972</v>
      </c>
      <c r="H157" s="8" t="s">
        <v>2597</v>
      </c>
      <c r="I157" s="13">
        <v>8587</v>
      </c>
      <c r="J157" s="13">
        <v>1</v>
      </c>
      <c r="K157" s="11" t="s">
        <v>2898</v>
      </c>
      <c r="L157" s="11" t="s">
        <v>2898</v>
      </c>
      <c r="M157" s="14">
        <v>1225.03</v>
      </c>
      <c r="N157" s="14">
        <f t="shared" si="2"/>
        <v>1216.6099999999999</v>
      </c>
      <c r="O157" s="14">
        <v>8.42</v>
      </c>
      <c r="P157" s="12" t="s">
        <v>2547</v>
      </c>
      <c r="Q157" s="11" t="s">
        <v>2548</v>
      </c>
      <c r="R157" s="11" t="s">
        <v>2520</v>
      </c>
      <c r="S157" s="11" t="s">
        <v>967</v>
      </c>
      <c r="T157" s="8" t="s">
        <v>2511</v>
      </c>
      <c r="U157" s="27" t="s">
        <v>3349</v>
      </c>
    </row>
    <row r="158" spans="1:21" ht="90" x14ac:dyDescent="0.2">
      <c r="A158" s="15" t="s">
        <v>210</v>
      </c>
      <c r="B158" s="9">
        <v>3259</v>
      </c>
      <c r="C158" s="10">
        <v>44972</v>
      </c>
      <c r="D158" s="9" t="s">
        <v>2794</v>
      </c>
      <c r="E158" s="11">
        <v>54399</v>
      </c>
      <c r="F158" s="12" t="str">
        <f>+VLOOKUP(E158,[1]Especifico!$A$2:$B$74,2,FALSE)</f>
        <v>SERVICIOS GENERALES Y ARRENDAMIENTOS DIVERSOS</v>
      </c>
      <c r="G158" s="10">
        <v>44972</v>
      </c>
      <c r="H158" s="8" t="s">
        <v>2585</v>
      </c>
      <c r="I158" s="13">
        <v>389</v>
      </c>
      <c r="J158" s="13">
        <v>1</v>
      </c>
      <c r="K158" s="11" t="s">
        <v>2899</v>
      </c>
      <c r="L158" s="11" t="s">
        <v>2899</v>
      </c>
      <c r="M158" s="14">
        <v>8983.25</v>
      </c>
      <c r="N158" s="14">
        <f t="shared" si="2"/>
        <v>8903.75</v>
      </c>
      <c r="O158" s="14">
        <v>79.5</v>
      </c>
      <c r="P158" s="12" t="s">
        <v>2539</v>
      </c>
      <c r="Q158" s="11" t="s">
        <v>2501</v>
      </c>
      <c r="R158" s="11" t="s">
        <v>958</v>
      </c>
      <c r="S158" s="11" t="s">
        <v>3200</v>
      </c>
      <c r="T158" s="8" t="s">
        <v>3534</v>
      </c>
      <c r="U158" s="27" t="s">
        <v>3350</v>
      </c>
    </row>
    <row r="159" spans="1:21" ht="90" x14ac:dyDescent="0.2">
      <c r="A159" s="15" t="s">
        <v>211</v>
      </c>
      <c r="B159" s="9">
        <v>3283</v>
      </c>
      <c r="C159" s="10">
        <v>44974</v>
      </c>
      <c r="D159" s="9" t="s">
        <v>2794</v>
      </c>
      <c r="E159" s="11">
        <v>54302</v>
      </c>
      <c r="F159" s="12" t="str">
        <f>+VLOOKUP(E159,[1]Especifico!$A$2:$B$74,2,FALSE)</f>
        <v>MANTENIMIENTOS Y REPARACIONES DE VEHICULOS</v>
      </c>
      <c r="G159" s="10">
        <v>44974</v>
      </c>
      <c r="H159" s="8" t="s">
        <v>962</v>
      </c>
      <c r="I159" s="13" t="s">
        <v>2709</v>
      </c>
      <c r="J159" s="13">
        <v>1</v>
      </c>
      <c r="K159" s="11" t="s">
        <v>2900</v>
      </c>
      <c r="L159" s="11" t="s">
        <v>2900</v>
      </c>
      <c r="M159" s="14">
        <v>35</v>
      </c>
      <c r="N159" s="14">
        <f t="shared" si="2"/>
        <v>35</v>
      </c>
      <c r="O159" s="14"/>
      <c r="P159" s="12" t="s">
        <v>2621</v>
      </c>
      <c r="Q159" s="11" t="s">
        <v>2622</v>
      </c>
      <c r="R159" s="11" t="s">
        <v>958</v>
      </c>
      <c r="S159" s="11" t="s">
        <v>967</v>
      </c>
      <c r="T159" s="8" t="s">
        <v>2511</v>
      </c>
      <c r="U159" s="27" t="s">
        <v>3351</v>
      </c>
    </row>
    <row r="160" spans="1:21" ht="101.25" x14ac:dyDescent="0.2">
      <c r="A160" s="15" t="s">
        <v>212</v>
      </c>
      <c r="B160" s="9">
        <v>3276</v>
      </c>
      <c r="C160" s="10">
        <v>44974</v>
      </c>
      <c r="D160" s="9" t="s">
        <v>2794</v>
      </c>
      <c r="E160" s="11">
        <v>54301</v>
      </c>
      <c r="F160" s="12" t="str">
        <f>+VLOOKUP(E160,[1]Especifico!$A$2:$B$74,2,FALSE)</f>
        <v>MANTENIMIENTOS Y REPARACIONES DE BIENES MUEBLES</v>
      </c>
      <c r="G160" s="10">
        <v>44974</v>
      </c>
      <c r="H160" s="8" t="s">
        <v>2901</v>
      </c>
      <c r="I160" s="13" t="s">
        <v>2521</v>
      </c>
      <c r="J160" s="13">
        <v>1</v>
      </c>
      <c r="K160" s="11" t="s">
        <v>2902</v>
      </c>
      <c r="L160" s="11" t="s">
        <v>2902</v>
      </c>
      <c r="M160" s="14">
        <v>226</v>
      </c>
      <c r="N160" s="14">
        <f t="shared" si="2"/>
        <v>224</v>
      </c>
      <c r="O160" s="14">
        <v>2</v>
      </c>
      <c r="P160" s="12" t="s">
        <v>965</v>
      </c>
      <c r="Q160" s="11" t="s">
        <v>2629</v>
      </c>
      <c r="R160" s="11" t="s">
        <v>958</v>
      </c>
      <c r="S160" s="11" t="s">
        <v>967</v>
      </c>
      <c r="T160" s="8" t="s">
        <v>2511</v>
      </c>
      <c r="U160" s="27" t="s">
        <v>3352</v>
      </c>
    </row>
    <row r="161" spans="1:21" ht="101.25" x14ac:dyDescent="0.2">
      <c r="A161" s="15" t="s">
        <v>213</v>
      </c>
      <c r="B161" s="9">
        <v>2770</v>
      </c>
      <c r="C161" s="10">
        <v>44974</v>
      </c>
      <c r="D161" s="9" t="s">
        <v>2794</v>
      </c>
      <c r="E161" s="11">
        <v>54399</v>
      </c>
      <c r="F161" s="12" t="str">
        <f>+VLOOKUP(E161,[1]Especifico!$A$2:$B$74,2,FALSE)</f>
        <v>SERVICIOS GENERALES Y ARRENDAMIENTOS DIVERSOS</v>
      </c>
      <c r="G161" s="10">
        <v>44985</v>
      </c>
      <c r="H161" s="8" t="s">
        <v>2901</v>
      </c>
      <c r="I161" s="13">
        <v>315</v>
      </c>
      <c r="J161" s="13">
        <v>1</v>
      </c>
      <c r="K161" s="11" t="s">
        <v>2903</v>
      </c>
      <c r="L161" s="11" t="s">
        <v>2903</v>
      </c>
      <c r="M161" s="14">
        <v>50</v>
      </c>
      <c r="N161" s="14">
        <f t="shared" si="2"/>
        <v>50</v>
      </c>
      <c r="O161" s="14"/>
      <c r="P161" s="12" t="s">
        <v>2904</v>
      </c>
      <c r="Q161" s="11" t="s">
        <v>2877</v>
      </c>
      <c r="R161" s="11" t="s">
        <v>958</v>
      </c>
      <c r="S161" s="11" t="s">
        <v>967</v>
      </c>
      <c r="T161" s="8" t="s">
        <v>2511</v>
      </c>
      <c r="U161" s="27" t="s">
        <v>3353</v>
      </c>
    </row>
    <row r="162" spans="1:21" ht="101.25" x14ac:dyDescent="0.2">
      <c r="A162" s="15" t="s">
        <v>214</v>
      </c>
      <c r="B162" s="9">
        <v>3389</v>
      </c>
      <c r="C162" s="10">
        <v>44974</v>
      </c>
      <c r="D162" s="9" t="s">
        <v>2794</v>
      </c>
      <c r="E162" s="11">
        <v>54399</v>
      </c>
      <c r="F162" s="12" t="str">
        <f>+VLOOKUP(E162,[1]Especifico!$A$2:$B$74,2,FALSE)</f>
        <v>SERVICIOS GENERALES Y ARRENDAMIENTOS DIVERSOS</v>
      </c>
      <c r="G162" s="10">
        <v>44974</v>
      </c>
      <c r="H162" s="8" t="s">
        <v>2905</v>
      </c>
      <c r="I162" s="13" t="s">
        <v>2609</v>
      </c>
      <c r="J162" s="13">
        <v>1</v>
      </c>
      <c r="K162" s="11" t="s">
        <v>2906</v>
      </c>
      <c r="L162" s="11" t="s">
        <v>2906</v>
      </c>
      <c r="M162" s="14">
        <v>56</v>
      </c>
      <c r="N162" s="14">
        <f t="shared" si="2"/>
        <v>56</v>
      </c>
      <c r="O162" s="14"/>
      <c r="P162" s="12" t="s">
        <v>2539</v>
      </c>
      <c r="Q162" s="11" t="s">
        <v>963</v>
      </c>
      <c r="R162" s="11" t="s">
        <v>958</v>
      </c>
      <c r="S162" s="11" t="s">
        <v>967</v>
      </c>
      <c r="T162" s="8" t="s">
        <v>2511</v>
      </c>
      <c r="U162" s="27" t="s">
        <v>3354</v>
      </c>
    </row>
    <row r="163" spans="1:21" ht="112.5" x14ac:dyDescent="0.2">
      <c r="A163" s="15" t="s">
        <v>215</v>
      </c>
      <c r="B163" s="9">
        <v>3390</v>
      </c>
      <c r="C163" s="10">
        <v>44974</v>
      </c>
      <c r="D163" s="9" t="s">
        <v>2794</v>
      </c>
      <c r="E163" s="11">
        <v>54304</v>
      </c>
      <c r="F163" s="12" t="str">
        <f>+VLOOKUP(E163,[1]Especifico!$A$2:$B$74,2,FALSE)</f>
        <v>TRANSPORTES, FLETES Y ALMACENAMIENTOS</v>
      </c>
      <c r="G163" s="10">
        <v>44974</v>
      </c>
      <c r="H163" s="8" t="s">
        <v>2894</v>
      </c>
      <c r="I163" s="13" t="s">
        <v>2609</v>
      </c>
      <c r="J163" s="13">
        <v>1</v>
      </c>
      <c r="K163" s="11" t="s">
        <v>2907</v>
      </c>
      <c r="L163" s="11" t="s">
        <v>2908</v>
      </c>
      <c r="M163" s="14">
        <v>111.5</v>
      </c>
      <c r="N163" s="14">
        <f t="shared" si="2"/>
        <v>111.5</v>
      </c>
      <c r="O163" s="14"/>
      <c r="P163" s="12" t="s">
        <v>2539</v>
      </c>
      <c r="Q163" s="11" t="s">
        <v>963</v>
      </c>
      <c r="R163" s="11" t="s">
        <v>958</v>
      </c>
      <c r="S163" s="11" t="s">
        <v>967</v>
      </c>
      <c r="T163" s="8" t="s">
        <v>2511</v>
      </c>
      <c r="U163" s="27" t="s">
        <v>3355</v>
      </c>
    </row>
    <row r="164" spans="1:21" ht="112.5" x14ac:dyDescent="0.2">
      <c r="A164" s="15" t="s">
        <v>216</v>
      </c>
      <c r="B164" s="9">
        <v>3141</v>
      </c>
      <c r="C164" s="10">
        <v>44946</v>
      </c>
      <c r="D164" s="9" t="s">
        <v>960</v>
      </c>
      <c r="E164" s="11">
        <v>54199</v>
      </c>
      <c r="F164" s="12" t="str">
        <f>+VLOOKUP(E164,[1]Especifico!$A$2:$B$74,2,FALSE)</f>
        <v>BIENES DE USO Y CONSUMO DIVERSOS</v>
      </c>
      <c r="G164" s="10">
        <v>44978</v>
      </c>
      <c r="H164" s="8" t="s">
        <v>2540</v>
      </c>
      <c r="I164" s="13">
        <v>11830</v>
      </c>
      <c r="J164" s="13">
        <v>1</v>
      </c>
      <c r="K164" s="11" t="s">
        <v>2909</v>
      </c>
      <c r="L164" s="11" t="s">
        <v>2909</v>
      </c>
      <c r="M164" s="14">
        <v>60</v>
      </c>
      <c r="N164" s="14">
        <f t="shared" si="2"/>
        <v>60</v>
      </c>
      <c r="O164" s="14"/>
      <c r="P164" s="12" t="s">
        <v>2539</v>
      </c>
      <c r="Q164" s="11" t="s">
        <v>963</v>
      </c>
      <c r="R164" s="11" t="s">
        <v>958</v>
      </c>
      <c r="S164" s="11" t="s">
        <v>967</v>
      </c>
      <c r="T164" s="8" t="s">
        <v>2511</v>
      </c>
      <c r="U164" s="27" t="s">
        <v>3356</v>
      </c>
    </row>
    <row r="165" spans="1:21" ht="112.5" x14ac:dyDescent="0.2">
      <c r="A165" s="15" t="s">
        <v>217</v>
      </c>
      <c r="B165" s="9">
        <v>3279</v>
      </c>
      <c r="C165" s="10">
        <v>44977</v>
      </c>
      <c r="D165" s="9" t="s">
        <v>2794</v>
      </c>
      <c r="E165" s="11">
        <v>54101</v>
      </c>
      <c r="F165" s="12" t="str">
        <f>+VLOOKUP(E165,[1]Especifico!$A$2:$B$74,2,FALSE)</f>
        <v>PRODUCTOS ALIMENTICIOS PARA PERSONAS</v>
      </c>
      <c r="G165" s="10">
        <v>44977</v>
      </c>
      <c r="H165" s="8" t="s">
        <v>2540</v>
      </c>
      <c r="I165" s="13">
        <v>12752</v>
      </c>
      <c r="J165" s="13">
        <v>1</v>
      </c>
      <c r="K165" s="11" t="s">
        <v>2910</v>
      </c>
      <c r="L165" s="11" t="s">
        <v>2910</v>
      </c>
      <c r="M165" s="14">
        <v>41.45</v>
      </c>
      <c r="N165" s="14">
        <f t="shared" si="2"/>
        <v>41.45</v>
      </c>
      <c r="O165" s="14"/>
      <c r="P165" s="12" t="s">
        <v>2547</v>
      </c>
      <c r="Q165" s="11" t="s">
        <v>2737</v>
      </c>
      <c r="R165" s="11" t="s">
        <v>958</v>
      </c>
      <c r="S165" s="11" t="s">
        <v>967</v>
      </c>
      <c r="T165" s="8" t="s">
        <v>2511</v>
      </c>
      <c r="U165" s="27" t="s">
        <v>3356</v>
      </c>
    </row>
    <row r="166" spans="1:21" ht="112.5" x14ac:dyDescent="0.2">
      <c r="A166" s="15" t="s">
        <v>218</v>
      </c>
      <c r="B166" s="9">
        <v>3277</v>
      </c>
      <c r="C166" s="10">
        <v>44977</v>
      </c>
      <c r="D166" s="9" t="s">
        <v>2794</v>
      </c>
      <c r="E166" s="11">
        <v>54107</v>
      </c>
      <c r="F166" s="12" t="str">
        <f>+VLOOKUP(E166,[1]Especifico!$A$2:$B$74,2,FALSE)</f>
        <v>PRODUCTOS QUIMICOS</v>
      </c>
      <c r="G166" s="10">
        <v>44977</v>
      </c>
      <c r="H166" s="8" t="s">
        <v>964</v>
      </c>
      <c r="I166" s="13">
        <v>738</v>
      </c>
      <c r="J166" s="13">
        <v>1</v>
      </c>
      <c r="K166" s="11" t="s">
        <v>2911</v>
      </c>
      <c r="L166" s="11" t="s">
        <v>2911</v>
      </c>
      <c r="M166" s="14">
        <v>21.05</v>
      </c>
      <c r="N166" s="14">
        <f t="shared" si="2"/>
        <v>21.05</v>
      </c>
      <c r="O166" s="14"/>
      <c r="P166" s="12" t="s">
        <v>965</v>
      </c>
      <c r="Q166" s="11" t="s">
        <v>2629</v>
      </c>
      <c r="R166" s="11" t="s">
        <v>958</v>
      </c>
      <c r="S166" s="11" t="s">
        <v>967</v>
      </c>
      <c r="T166" s="8" t="s">
        <v>2511</v>
      </c>
      <c r="U166" s="27" t="s">
        <v>3357</v>
      </c>
    </row>
    <row r="167" spans="1:21" ht="67.5" x14ac:dyDescent="0.2">
      <c r="A167" s="15" t="s">
        <v>219</v>
      </c>
      <c r="B167" s="9">
        <v>3280</v>
      </c>
      <c r="C167" s="10">
        <v>44977</v>
      </c>
      <c r="D167" s="9" t="s">
        <v>2794</v>
      </c>
      <c r="E167" s="11"/>
      <c r="F167" s="12" t="e">
        <f>+VLOOKUP(E167,[1]Especifico!$A$2:$B$74,2,FALSE)</f>
        <v>#N/A</v>
      </c>
      <c r="G167" s="10">
        <v>44977</v>
      </c>
      <c r="H167" s="8" t="s">
        <v>2722</v>
      </c>
      <c r="I167" s="13" t="s">
        <v>2521</v>
      </c>
      <c r="J167" s="13">
        <v>1</v>
      </c>
      <c r="K167" s="11" t="s">
        <v>2912</v>
      </c>
      <c r="L167" s="11" t="s">
        <v>2912</v>
      </c>
      <c r="M167" s="14">
        <v>330</v>
      </c>
      <c r="N167" s="14">
        <f t="shared" si="2"/>
        <v>327.08</v>
      </c>
      <c r="O167" s="14">
        <v>2.92</v>
      </c>
      <c r="P167" s="12" t="s">
        <v>2913</v>
      </c>
      <c r="Q167" s="11" t="s">
        <v>2725</v>
      </c>
      <c r="R167" s="11" t="s">
        <v>958</v>
      </c>
      <c r="S167" s="11" t="s">
        <v>967</v>
      </c>
      <c r="T167" s="8" t="s">
        <v>2511</v>
      </c>
      <c r="U167" s="27" t="s">
        <v>3358</v>
      </c>
    </row>
    <row r="168" spans="1:21" ht="123.75" x14ac:dyDescent="0.2">
      <c r="A168" s="15" t="s">
        <v>220</v>
      </c>
      <c r="B168" s="9">
        <v>3282</v>
      </c>
      <c r="C168" s="10">
        <v>44978</v>
      </c>
      <c r="D168" s="9" t="s">
        <v>2794</v>
      </c>
      <c r="E168" s="11"/>
      <c r="F168" s="12" t="e">
        <f>+VLOOKUP(E168,[1]Especifico!$A$2:$B$74,2,FALSE)</f>
        <v>#N/A</v>
      </c>
      <c r="G168" s="10">
        <v>44978</v>
      </c>
      <c r="H168" s="8" t="s">
        <v>2914</v>
      </c>
      <c r="I168" s="13" t="s">
        <v>2521</v>
      </c>
      <c r="J168" s="13">
        <v>1</v>
      </c>
      <c r="K168" s="11" t="s">
        <v>2915</v>
      </c>
      <c r="L168" s="11" t="s">
        <v>2915</v>
      </c>
      <c r="M168" s="14">
        <v>3077.1</v>
      </c>
      <c r="N168" s="14">
        <f t="shared" si="2"/>
        <v>3049.87</v>
      </c>
      <c r="O168" s="14">
        <v>27.23</v>
      </c>
      <c r="P168" s="12" t="s">
        <v>965</v>
      </c>
      <c r="Q168" s="11" t="s">
        <v>2629</v>
      </c>
      <c r="R168" s="11" t="s">
        <v>958</v>
      </c>
      <c r="S168" s="11" t="s">
        <v>967</v>
      </c>
      <c r="T168" s="8" t="s">
        <v>2511</v>
      </c>
      <c r="U168" s="27" t="s">
        <v>3359</v>
      </c>
    </row>
    <row r="169" spans="1:21" ht="90" x14ac:dyDescent="0.2">
      <c r="A169" s="15" t="s">
        <v>221</v>
      </c>
      <c r="B169" s="9">
        <v>3289</v>
      </c>
      <c r="C169" s="10">
        <v>44979</v>
      </c>
      <c r="D169" s="9" t="s">
        <v>2794</v>
      </c>
      <c r="E169" s="11">
        <v>61104</v>
      </c>
      <c r="F169" s="12" t="str">
        <f>+VLOOKUP(E169,[1]Especifico!$A$2:$B$74,2,FALSE)</f>
        <v>EQUIPOS INFORMATICOS</v>
      </c>
      <c r="G169" s="10">
        <v>44979</v>
      </c>
      <c r="H169" s="8" t="s">
        <v>6234</v>
      </c>
      <c r="I169" s="13" t="s">
        <v>2521</v>
      </c>
      <c r="J169" s="13">
        <v>1</v>
      </c>
      <c r="K169" s="11" t="s">
        <v>2916</v>
      </c>
      <c r="L169" s="11" t="s">
        <v>2916</v>
      </c>
      <c r="M169" s="14">
        <v>179</v>
      </c>
      <c r="N169" s="14">
        <f t="shared" si="2"/>
        <v>177.42</v>
      </c>
      <c r="O169" s="14">
        <v>1.58</v>
      </c>
      <c r="P169" s="12" t="s">
        <v>2539</v>
      </c>
      <c r="Q169" s="11" t="s">
        <v>963</v>
      </c>
      <c r="R169" s="11" t="s">
        <v>958</v>
      </c>
      <c r="S169" s="11" t="s">
        <v>967</v>
      </c>
      <c r="T169" s="8" t="s">
        <v>2511</v>
      </c>
      <c r="U169" s="27" t="s">
        <v>3360</v>
      </c>
    </row>
    <row r="170" spans="1:21" ht="112.5" x14ac:dyDescent="0.2">
      <c r="A170" s="15" t="s">
        <v>222</v>
      </c>
      <c r="B170" s="9">
        <v>3290</v>
      </c>
      <c r="C170" s="10">
        <v>44979</v>
      </c>
      <c r="D170" s="9" t="s">
        <v>2794</v>
      </c>
      <c r="E170" s="11"/>
      <c r="F170" s="12" t="e">
        <f>+VLOOKUP(E170,[1]Especifico!$A$2:$B$74,2,FALSE)</f>
        <v>#N/A</v>
      </c>
      <c r="G170" s="10">
        <v>44979</v>
      </c>
      <c r="H170" s="8" t="s">
        <v>964</v>
      </c>
      <c r="I170" s="13">
        <v>737</v>
      </c>
      <c r="J170" s="13">
        <v>1</v>
      </c>
      <c r="K170" s="11" t="s">
        <v>2917</v>
      </c>
      <c r="L170" s="11" t="s">
        <v>2917</v>
      </c>
      <c r="M170" s="14">
        <v>51.8</v>
      </c>
      <c r="N170" s="14">
        <f t="shared" si="2"/>
        <v>51.8</v>
      </c>
      <c r="O170" s="14"/>
      <c r="P170" s="12" t="s">
        <v>965</v>
      </c>
      <c r="Q170" s="11" t="s">
        <v>2534</v>
      </c>
      <c r="R170" s="11" t="s">
        <v>958</v>
      </c>
      <c r="S170" s="11" t="s">
        <v>967</v>
      </c>
      <c r="T170" s="8" t="s">
        <v>2511</v>
      </c>
      <c r="U170" s="27" t="s">
        <v>3361</v>
      </c>
    </row>
    <row r="171" spans="1:21" ht="146.25" x14ac:dyDescent="0.2">
      <c r="A171" s="15" t="s">
        <v>223</v>
      </c>
      <c r="B171" s="9">
        <v>3308</v>
      </c>
      <c r="C171" s="10">
        <v>44979</v>
      </c>
      <c r="D171" s="9" t="s">
        <v>2794</v>
      </c>
      <c r="E171" s="11"/>
      <c r="F171" s="12" t="e">
        <f>+VLOOKUP(E171,[1]Especifico!$A$2:$B$74,2,FALSE)</f>
        <v>#N/A</v>
      </c>
      <c r="G171" s="10">
        <v>44979</v>
      </c>
      <c r="H171" s="8" t="s">
        <v>2901</v>
      </c>
      <c r="I171" s="13">
        <v>314</v>
      </c>
      <c r="J171" s="13">
        <v>1</v>
      </c>
      <c r="K171" s="11" t="s">
        <v>2918</v>
      </c>
      <c r="L171" s="11" t="s">
        <v>2918</v>
      </c>
      <c r="M171" s="14">
        <v>410</v>
      </c>
      <c r="N171" s="14">
        <f t="shared" si="2"/>
        <v>406.38</v>
      </c>
      <c r="O171" s="14">
        <v>3.62</v>
      </c>
      <c r="P171" s="12" t="s">
        <v>965</v>
      </c>
      <c r="Q171" s="11" t="s">
        <v>2629</v>
      </c>
      <c r="R171" s="11" t="s">
        <v>958</v>
      </c>
      <c r="S171" s="11" t="s">
        <v>967</v>
      </c>
      <c r="T171" s="8" t="s">
        <v>2511</v>
      </c>
      <c r="U171" s="27" t="s">
        <v>3362</v>
      </c>
    </row>
    <row r="172" spans="1:21" ht="112.5" x14ac:dyDescent="0.2">
      <c r="A172" s="15" t="s">
        <v>224</v>
      </c>
      <c r="B172" s="9">
        <v>3286</v>
      </c>
      <c r="C172" s="10">
        <v>44979</v>
      </c>
      <c r="D172" s="9" t="s">
        <v>2794</v>
      </c>
      <c r="E172" s="11"/>
      <c r="F172" s="12" t="e">
        <f>+VLOOKUP(E172,[1]Especifico!$A$2:$B$74,2,FALSE)</f>
        <v>#N/A</v>
      </c>
      <c r="G172" s="10">
        <v>44979</v>
      </c>
      <c r="H172" s="8" t="s">
        <v>964</v>
      </c>
      <c r="I172" s="13">
        <v>742</v>
      </c>
      <c r="J172" s="13">
        <v>1</v>
      </c>
      <c r="K172" s="11" t="s">
        <v>2919</v>
      </c>
      <c r="L172" s="11" t="s">
        <v>2919</v>
      </c>
      <c r="M172" s="14">
        <v>29.95</v>
      </c>
      <c r="N172" s="14">
        <f t="shared" si="2"/>
        <v>29.95</v>
      </c>
      <c r="O172" s="14"/>
      <c r="P172" s="12" t="s">
        <v>2920</v>
      </c>
      <c r="Q172" s="11" t="s">
        <v>2921</v>
      </c>
      <c r="R172" s="11" t="s">
        <v>958</v>
      </c>
      <c r="S172" s="11" t="s">
        <v>967</v>
      </c>
      <c r="T172" s="8" t="s">
        <v>2511</v>
      </c>
      <c r="U172" s="27" t="s">
        <v>3363</v>
      </c>
    </row>
    <row r="173" spans="1:21" ht="101.25" x14ac:dyDescent="0.2">
      <c r="A173" s="15" t="s">
        <v>225</v>
      </c>
      <c r="B173" s="9">
        <v>3121</v>
      </c>
      <c r="C173" s="10">
        <v>44949</v>
      </c>
      <c r="D173" s="9" t="s">
        <v>960</v>
      </c>
      <c r="E173" s="11">
        <v>54399</v>
      </c>
      <c r="F173" s="12" t="str">
        <f>+VLOOKUP(E173,[1]Especifico!$A$2:$B$74,2,FALSE)</f>
        <v>SERVICIOS GENERALES Y ARRENDAMIENTOS DIVERSOS</v>
      </c>
      <c r="G173" s="10">
        <v>44957</v>
      </c>
      <c r="H173" s="8" t="s">
        <v>2922</v>
      </c>
      <c r="I173" s="13">
        <v>47</v>
      </c>
      <c r="J173" s="13">
        <v>1</v>
      </c>
      <c r="K173" s="11" t="s">
        <v>2923</v>
      </c>
      <c r="L173" s="11" t="s">
        <v>2923</v>
      </c>
      <c r="M173" s="14">
        <v>2770</v>
      </c>
      <c r="N173" s="14">
        <f t="shared" si="2"/>
        <v>2745.49</v>
      </c>
      <c r="O173" s="14">
        <v>24.51</v>
      </c>
      <c r="P173" s="12" t="s">
        <v>2539</v>
      </c>
      <c r="Q173" s="11" t="s">
        <v>963</v>
      </c>
      <c r="R173" s="11" t="s">
        <v>2520</v>
      </c>
      <c r="S173" s="11" t="s">
        <v>967</v>
      </c>
      <c r="T173" s="8" t="s">
        <v>2511</v>
      </c>
      <c r="U173" s="27" t="s">
        <v>3364</v>
      </c>
    </row>
    <row r="174" spans="1:21" ht="101.25" x14ac:dyDescent="0.2">
      <c r="A174" s="15" t="s">
        <v>226</v>
      </c>
      <c r="B174" s="9">
        <v>3262</v>
      </c>
      <c r="C174" s="10">
        <v>44918</v>
      </c>
      <c r="D174" s="9" t="s">
        <v>2512</v>
      </c>
      <c r="E174" s="11"/>
      <c r="F174" s="12" t="e">
        <f>+VLOOKUP(E174,[1]Especifico!$A$2:$B$74,2,FALSE)</f>
        <v>#N/A</v>
      </c>
      <c r="G174" s="10">
        <v>44918</v>
      </c>
      <c r="H174" s="8" t="s">
        <v>2924</v>
      </c>
      <c r="I174" s="13" t="s">
        <v>2925</v>
      </c>
      <c r="J174" s="13">
        <v>1</v>
      </c>
      <c r="K174" s="11" t="s">
        <v>2926</v>
      </c>
      <c r="L174" s="11" t="s">
        <v>2926</v>
      </c>
      <c r="M174" s="14">
        <v>57.5</v>
      </c>
      <c r="N174" s="14">
        <f t="shared" si="2"/>
        <v>57.5</v>
      </c>
      <c r="O174" s="14"/>
      <c r="P174" s="12" t="s">
        <v>2547</v>
      </c>
      <c r="Q174" s="11" t="s">
        <v>2737</v>
      </c>
      <c r="R174" s="11" t="s">
        <v>958</v>
      </c>
      <c r="S174" s="11" t="s">
        <v>967</v>
      </c>
      <c r="T174" s="8" t="s">
        <v>2511</v>
      </c>
      <c r="U174" s="27" t="s">
        <v>3365</v>
      </c>
    </row>
    <row r="175" spans="1:21" ht="90" x14ac:dyDescent="0.2">
      <c r="A175" s="15" t="s">
        <v>227</v>
      </c>
      <c r="B175" s="9">
        <v>3284</v>
      </c>
      <c r="C175" s="10">
        <v>44980</v>
      </c>
      <c r="D175" s="9" t="s">
        <v>2794</v>
      </c>
      <c r="E175" s="11"/>
      <c r="F175" s="12" t="e">
        <f>+VLOOKUP(E175,[1]Especifico!$A$2:$B$74,2,FALSE)</f>
        <v>#N/A</v>
      </c>
      <c r="G175" s="10">
        <v>44979</v>
      </c>
      <c r="H175" s="8" t="s">
        <v>962</v>
      </c>
      <c r="I175" s="13">
        <v>33</v>
      </c>
      <c r="J175" s="13">
        <v>1</v>
      </c>
      <c r="K175" s="11" t="s">
        <v>2927</v>
      </c>
      <c r="L175" s="11" t="s">
        <v>2927</v>
      </c>
      <c r="M175" s="14">
        <v>10</v>
      </c>
      <c r="N175" s="14">
        <f t="shared" si="2"/>
        <v>10</v>
      </c>
      <c r="O175" s="14"/>
      <c r="P175" s="12" t="s">
        <v>2621</v>
      </c>
      <c r="Q175" s="11" t="s">
        <v>2720</v>
      </c>
      <c r="R175" s="11" t="s">
        <v>958</v>
      </c>
      <c r="S175" s="11" t="s">
        <v>967</v>
      </c>
      <c r="T175" s="8" t="s">
        <v>2511</v>
      </c>
      <c r="U175" s="27" t="s">
        <v>3366</v>
      </c>
    </row>
    <row r="176" spans="1:21" ht="112.5" x14ac:dyDescent="0.2">
      <c r="A176" s="15" t="s">
        <v>228</v>
      </c>
      <c r="B176" s="9">
        <v>3128</v>
      </c>
      <c r="C176" s="10">
        <v>44949</v>
      </c>
      <c r="D176" s="9" t="s">
        <v>960</v>
      </c>
      <c r="E176" s="11"/>
      <c r="F176" s="12" t="e">
        <f>+VLOOKUP(E176,[1]Especifico!$A$2:$B$74,2,FALSE)</f>
        <v>#N/A</v>
      </c>
      <c r="G176" s="10">
        <v>44949</v>
      </c>
      <c r="H176" s="8" t="s">
        <v>962</v>
      </c>
      <c r="I176" s="13" t="s">
        <v>2609</v>
      </c>
      <c r="J176" s="13">
        <v>1</v>
      </c>
      <c r="K176" s="11" t="s">
        <v>2928</v>
      </c>
      <c r="L176" s="11" t="s">
        <v>2928</v>
      </c>
      <c r="M176" s="14">
        <v>890</v>
      </c>
      <c r="N176" s="14">
        <f t="shared" si="2"/>
        <v>890</v>
      </c>
      <c r="O176" s="14"/>
      <c r="P176" s="12" t="s">
        <v>2539</v>
      </c>
      <c r="Q176" s="11" t="s">
        <v>963</v>
      </c>
      <c r="R176" s="11" t="s">
        <v>958</v>
      </c>
      <c r="S176" s="11" t="s">
        <v>967</v>
      </c>
      <c r="T176" s="8" t="s">
        <v>2511</v>
      </c>
      <c r="U176" s="27" t="s">
        <v>3367</v>
      </c>
    </row>
    <row r="177" spans="1:21" ht="112.5" x14ac:dyDescent="0.2">
      <c r="A177" s="15" t="s">
        <v>229</v>
      </c>
      <c r="B177" s="9">
        <v>3291</v>
      </c>
      <c r="C177" s="10">
        <v>44980</v>
      </c>
      <c r="D177" s="9" t="s">
        <v>2794</v>
      </c>
      <c r="E177" s="11"/>
      <c r="F177" s="12" t="e">
        <f>+VLOOKUP(E177,[1]Especifico!$A$2:$B$74,2,FALSE)</f>
        <v>#N/A</v>
      </c>
      <c r="G177" s="10">
        <v>44980</v>
      </c>
      <c r="H177" s="8" t="s">
        <v>964</v>
      </c>
      <c r="I177" s="13">
        <v>739</v>
      </c>
      <c r="J177" s="13">
        <v>1</v>
      </c>
      <c r="K177" s="11" t="s">
        <v>2929</v>
      </c>
      <c r="L177" s="11" t="s">
        <v>2929</v>
      </c>
      <c r="M177" s="14">
        <v>47.85</v>
      </c>
      <c r="N177" s="14">
        <f t="shared" si="2"/>
        <v>47.85</v>
      </c>
      <c r="O177" s="14"/>
      <c r="P177" s="12" t="s">
        <v>965</v>
      </c>
      <c r="Q177" s="11" t="s">
        <v>2629</v>
      </c>
      <c r="R177" s="11" t="s">
        <v>958</v>
      </c>
      <c r="S177" s="11" t="s">
        <v>967</v>
      </c>
      <c r="T177" s="8" t="s">
        <v>2511</v>
      </c>
      <c r="U177" s="27" t="s">
        <v>3368</v>
      </c>
    </row>
    <row r="178" spans="1:21" ht="78.75" x14ac:dyDescent="0.2">
      <c r="A178" s="15" t="s">
        <v>230</v>
      </c>
      <c r="B178" s="9">
        <v>3292</v>
      </c>
      <c r="C178" s="10">
        <v>44980</v>
      </c>
      <c r="D178" s="9" t="s">
        <v>2794</v>
      </c>
      <c r="E178" s="11"/>
      <c r="F178" s="12" t="e">
        <f>+VLOOKUP(E178,[1]Especifico!$A$2:$B$74,2,FALSE)</f>
        <v>#N/A</v>
      </c>
      <c r="G178" s="10">
        <v>44980</v>
      </c>
      <c r="H178" s="8" t="s">
        <v>964</v>
      </c>
      <c r="I178" s="13">
        <v>752</v>
      </c>
      <c r="J178" s="13">
        <v>1</v>
      </c>
      <c r="K178" s="11" t="s">
        <v>2930</v>
      </c>
      <c r="L178" s="11" t="s">
        <v>2930</v>
      </c>
      <c r="M178" s="14">
        <v>113.45</v>
      </c>
      <c r="N178" s="14">
        <f t="shared" si="2"/>
        <v>112.45</v>
      </c>
      <c r="O178" s="14">
        <v>1</v>
      </c>
      <c r="P178" s="12" t="s">
        <v>965</v>
      </c>
      <c r="Q178" s="11" t="s">
        <v>2534</v>
      </c>
      <c r="R178" s="11" t="s">
        <v>958</v>
      </c>
      <c r="S178" s="11" t="s">
        <v>967</v>
      </c>
      <c r="T178" s="8" t="s">
        <v>2511</v>
      </c>
      <c r="U178" s="28"/>
    </row>
    <row r="179" spans="1:21" ht="101.25" x14ac:dyDescent="0.2">
      <c r="A179" s="15" t="s">
        <v>231</v>
      </c>
      <c r="B179" s="9">
        <v>3293</v>
      </c>
      <c r="C179" s="10">
        <v>44981</v>
      </c>
      <c r="D179" s="9" t="s">
        <v>2794</v>
      </c>
      <c r="E179" s="11"/>
      <c r="F179" s="12" t="e">
        <f>+VLOOKUP(E179,[1]Especifico!$A$2:$B$74,2,FALSE)</f>
        <v>#N/A</v>
      </c>
      <c r="G179" s="10">
        <v>44981</v>
      </c>
      <c r="H179" s="8" t="s">
        <v>2656</v>
      </c>
      <c r="I179" s="13">
        <v>1189</v>
      </c>
      <c r="J179" s="13">
        <v>1</v>
      </c>
      <c r="K179" s="11" t="s">
        <v>2931</v>
      </c>
      <c r="L179" s="11" t="s">
        <v>2931</v>
      </c>
      <c r="M179" s="14">
        <v>35</v>
      </c>
      <c r="N179" s="14">
        <f t="shared" si="2"/>
        <v>35</v>
      </c>
      <c r="O179" s="14"/>
      <c r="P179" s="12" t="s">
        <v>2660</v>
      </c>
      <c r="Q179" s="11" t="s">
        <v>2661</v>
      </c>
      <c r="R179" s="11" t="s">
        <v>958</v>
      </c>
      <c r="S179" s="11" t="s">
        <v>967</v>
      </c>
      <c r="T179" s="8" t="s">
        <v>2511</v>
      </c>
      <c r="U179" s="27" t="s">
        <v>3369</v>
      </c>
    </row>
    <row r="180" spans="1:21" ht="101.25" x14ac:dyDescent="0.2">
      <c r="A180" s="15" t="s">
        <v>232</v>
      </c>
      <c r="B180" s="9">
        <v>3294</v>
      </c>
      <c r="C180" s="10">
        <v>44981</v>
      </c>
      <c r="D180" s="9" t="s">
        <v>2794</v>
      </c>
      <c r="E180" s="11">
        <v>61199</v>
      </c>
      <c r="F180" s="12" t="str">
        <f>+VLOOKUP(E180,[1]Especifico!$A$2:$B$74,2,FALSE)</f>
        <v>BIENES MUEBLES DIVERSOS</v>
      </c>
      <c r="G180" s="10">
        <v>44981</v>
      </c>
      <c r="H180" s="8" t="s">
        <v>2795</v>
      </c>
      <c r="I180" s="13" t="s">
        <v>2618</v>
      </c>
      <c r="J180" s="13">
        <v>1</v>
      </c>
      <c r="K180" s="11" t="s">
        <v>2932</v>
      </c>
      <c r="L180" s="11" t="s">
        <v>2932</v>
      </c>
      <c r="M180" s="14">
        <v>472</v>
      </c>
      <c r="N180" s="14">
        <f t="shared" si="2"/>
        <v>467.82</v>
      </c>
      <c r="O180" s="14">
        <v>4.18</v>
      </c>
      <c r="P180" s="12" t="s">
        <v>2539</v>
      </c>
      <c r="Q180" s="11" t="s">
        <v>963</v>
      </c>
      <c r="R180" s="11" t="s">
        <v>958</v>
      </c>
      <c r="S180" s="11" t="s">
        <v>2505</v>
      </c>
      <c r="T180" s="8" t="s">
        <v>2511</v>
      </c>
      <c r="U180" s="27" t="s">
        <v>3370</v>
      </c>
    </row>
    <row r="181" spans="1:21" ht="101.25" x14ac:dyDescent="0.2">
      <c r="A181" s="15" t="s">
        <v>233</v>
      </c>
      <c r="B181" s="9">
        <v>3244</v>
      </c>
      <c r="C181" s="10">
        <v>44981</v>
      </c>
      <c r="D181" s="9" t="s">
        <v>2794</v>
      </c>
      <c r="E181" s="11"/>
      <c r="F181" s="12" t="e">
        <f>+VLOOKUP(E181,[1]Especifico!$A$2:$B$74,2,FALSE)</f>
        <v>#N/A</v>
      </c>
      <c r="G181" s="10">
        <v>44981</v>
      </c>
      <c r="H181" s="8" t="s">
        <v>2535</v>
      </c>
      <c r="I181" s="13">
        <v>2362</v>
      </c>
      <c r="J181" s="13">
        <v>1</v>
      </c>
      <c r="K181" s="11" t="s">
        <v>2933</v>
      </c>
      <c r="L181" s="11" t="s">
        <v>2934</v>
      </c>
      <c r="M181" s="14">
        <v>10</v>
      </c>
      <c r="N181" s="14">
        <f t="shared" si="2"/>
        <v>10</v>
      </c>
      <c r="O181" s="14"/>
      <c r="P181" s="12" t="s">
        <v>2746</v>
      </c>
      <c r="Q181" s="11" t="s">
        <v>2935</v>
      </c>
      <c r="R181" s="11" t="s">
        <v>958</v>
      </c>
      <c r="S181" s="11" t="s">
        <v>967</v>
      </c>
      <c r="T181" s="8" t="s">
        <v>2511</v>
      </c>
      <c r="U181" s="27" t="s">
        <v>3371</v>
      </c>
    </row>
    <row r="182" spans="1:21" ht="90" x14ac:dyDescent="0.2">
      <c r="A182" s="15" t="s">
        <v>234</v>
      </c>
      <c r="B182" s="9">
        <v>3296</v>
      </c>
      <c r="C182" s="10">
        <v>44984</v>
      </c>
      <c r="D182" s="9" t="s">
        <v>2794</v>
      </c>
      <c r="E182" s="11"/>
      <c r="F182" s="12" t="e">
        <f>+VLOOKUP(E182,[1]Especifico!$A$2:$B$74,2,FALSE)</f>
        <v>#N/A</v>
      </c>
      <c r="G182" s="10">
        <v>44984</v>
      </c>
      <c r="H182" s="8" t="s">
        <v>2936</v>
      </c>
      <c r="I182" s="13" t="s">
        <v>2521</v>
      </c>
      <c r="J182" s="13">
        <v>1</v>
      </c>
      <c r="K182" s="11" t="s">
        <v>2937</v>
      </c>
      <c r="L182" s="11" t="s">
        <v>2937</v>
      </c>
      <c r="M182" s="14">
        <v>4253.0600000000004</v>
      </c>
      <c r="N182" s="14">
        <f t="shared" si="2"/>
        <v>4215.42</v>
      </c>
      <c r="O182" s="14">
        <v>37.64</v>
      </c>
      <c r="P182" s="12" t="s">
        <v>2621</v>
      </c>
      <c r="Q182" s="11" t="s">
        <v>2622</v>
      </c>
      <c r="R182" s="11" t="s">
        <v>958</v>
      </c>
      <c r="S182" s="11" t="s">
        <v>967</v>
      </c>
      <c r="T182" s="8" t="s">
        <v>2511</v>
      </c>
      <c r="U182" s="27" t="s">
        <v>3372</v>
      </c>
    </row>
    <row r="183" spans="1:21" ht="112.5" x14ac:dyDescent="0.2">
      <c r="A183" s="15" t="s">
        <v>235</v>
      </c>
      <c r="B183" s="9">
        <v>3312</v>
      </c>
      <c r="C183" s="10">
        <v>44984</v>
      </c>
      <c r="D183" s="9" t="s">
        <v>2794</v>
      </c>
      <c r="E183" s="11"/>
      <c r="F183" s="12" t="e">
        <f>+VLOOKUP(E183,[1]Especifico!$A$2:$B$74,2,FALSE)</f>
        <v>#N/A</v>
      </c>
      <c r="G183" s="10">
        <v>44984</v>
      </c>
      <c r="H183" s="8" t="s">
        <v>964</v>
      </c>
      <c r="I183" s="13">
        <v>754</v>
      </c>
      <c r="J183" s="13">
        <v>1</v>
      </c>
      <c r="K183" s="11" t="s">
        <v>2938</v>
      </c>
      <c r="L183" s="11" t="s">
        <v>2938</v>
      </c>
      <c r="M183" s="14">
        <v>179.9</v>
      </c>
      <c r="N183" s="14">
        <f t="shared" si="2"/>
        <v>179.9</v>
      </c>
      <c r="O183" s="14"/>
      <c r="P183" s="12" t="s">
        <v>965</v>
      </c>
      <c r="Q183" s="11" t="s">
        <v>2939</v>
      </c>
      <c r="R183" s="11" t="s">
        <v>958</v>
      </c>
      <c r="S183" s="11" t="s">
        <v>967</v>
      </c>
      <c r="T183" s="8" t="s">
        <v>2511</v>
      </c>
      <c r="U183" s="27" t="s">
        <v>3373</v>
      </c>
    </row>
    <row r="184" spans="1:21" ht="101.25" x14ac:dyDescent="0.2">
      <c r="A184" s="15" t="s">
        <v>236</v>
      </c>
      <c r="B184" s="9">
        <v>3245</v>
      </c>
      <c r="C184" s="10">
        <v>44984</v>
      </c>
      <c r="D184" s="9" t="s">
        <v>2794</v>
      </c>
      <c r="E184" s="11"/>
      <c r="F184" s="12" t="e">
        <f>+VLOOKUP(E184,[1]Especifico!$A$2:$B$74,2,FALSE)</f>
        <v>#N/A</v>
      </c>
      <c r="G184" s="10">
        <v>44984</v>
      </c>
      <c r="H184" s="8" t="s">
        <v>2940</v>
      </c>
      <c r="I184" s="13">
        <v>5179</v>
      </c>
      <c r="J184" s="13">
        <v>1</v>
      </c>
      <c r="K184" s="11" t="s">
        <v>2941</v>
      </c>
      <c r="L184" s="11" t="s">
        <v>2941</v>
      </c>
      <c r="M184" s="14">
        <v>120</v>
      </c>
      <c r="N184" s="14">
        <f t="shared" si="2"/>
        <v>118.94</v>
      </c>
      <c r="O184" s="14">
        <v>1.06</v>
      </c>
      <c r="P184" s="12" t="s">
        <v>2746</v>
      </c>
      <c r="Q184" s="11" t="s">
        <v>2747</v>
      </c>
      <c r="R184" s="11" t="s">
        <v>958</v>
      </c>
      <c r="S184" s="11" t="s">
        <v>2505</v>
      </c>
      <c r="T184" s="8" t="s">
        <v>2511</v>
      </c>
      <c r="U184" s="27" t="s">
        <v>3374</v>
      </c>
    </row>
    <row r="185" spans="1:21" ht="101.25" x14ac:dyDescent="0.2">
      <c r="A185" s="15" t="s">
        <v>237</v>
      </c>
      <c r="B185" s="9">
        <v>3318</v>
      </c>
      <c r="C185" s="10">
        <v>44984</v>
      </c>
      <c r="D185" s="9" t="s">
        <v>2794</v>
      </c>
      <c r="E185" s="11"/>
      <c r="F185" s="12" t="e">
        <f>+VLOOKUP(E185,[1]Especifico!$A$2:$B$74,2,FALSE)</f>
        <v>#N/A</v>
      </c>
      <c r="G185" s="10">
        <v>44984</v>
      </c>
      <c r="H185" s="8" t="s">
        <v>2722</v>
      </c>
      <c r="I185" s="13" t="s">
        <v>2521</v>
      </c>
      <c r="J185" s="13">
        <v>1</v>
      </c>
      <c r="K185" s="11" t="s">
        <v>2942</v>
      </c>
      <c r="L185" s="11" t="s">
        <v>2942</v>
      </c>
      <c r="M185" s="14">
        <v>254</v>
      </c>
      <c r="N185" s="14">
        <f t="shared" si="2"/>
        <v>251.75</v>
      </c>
      <c r="O185" s="14">
        <v>2.25</v>
      </c>
      <c r="P185" s="12" t="s">
        <v>2539</v>
      </c>
      <c r="Q185" s="11" t="s">
        <v>2501</v>
      </c>
      <c r="R185" s="11" t="s">
        <v>2520</v>
      </c>
      <c r="S185" s="11" t="s">
        <v>2505</v>
      </c>
      <c r="T185" s="8" t="s">
        <v>2511</v>
      </c>
      <c r="U185" s="27" t="s">
        <v>3375</v>
      </c>
    </row>
    <row r="186" spans="1:21" ht="90" x14ac:dyDescent="0.2">
      <c r="A186" s="15" t="s">
        <v>238</v>
      </c>
      <c r="B186" s="9">
        <v>3217</v>
      </c>
      <c r="C186" s="10">
        <v>44954</v>
      </c>
      <c r="D186" s="9" t="s">
        <v>960</v>
      </c>
      <c r="E186" s="11"/>
      <c r="F186" s="12" t="e">
        <f>+VLOOKUP(E186,[1]Especifico!$A$2:$B$74,2,FALSE)</f>
        <v>#N/A</v>
      </c>
      <c r="G186" s="10">
        <v>44967</v>
      </c>
      <c r="H186" s="8" t="s">
        <v>6221</v>
      </c>
      <c r="I186" s="13" t="s">
        <v>2709</v>
      </c>
      <c r="J186" s="13">
        <v>1</v>
      </c>
      <c r="K186" s="11" t="s">
        <v>2943</v>
      </c>
      <c r="L186" s="11" t="s">
        <v>2943</v>
      </c>
      <c r="M186" s="14">
        <v>584.6</v>
      </c>
      <c r="N186" s="14">
        <f t="shared" si="2"/>
        <v>584.6</v>
      </c>
      <c r="O186" s="14"/>
      <c r="P186" s="12" t="s">
        <v>2539</v>
      </c>
      <c r="Q186" s="11" t="s">
        <v>2501</v>
      </c>
      <c r="R186" s="11" t="s">
        <v>958</v>
      </c>
      <c r="S186" s="11" t="s">
        <v>3200</v>
      </c>
      <c r="T186" s="8" t="s">
        <v>3534</v>
      </c>
      <c r="U186" s="27" t="s">
        <v>3376</v>
      </c>
    </row>
    <row r="187" spans="1:21" ht="112.5" x14ac:dyDescent="0.2">
      <c r="A187" s="15" t="s">
        <v>239</v>
      </c>
      <c r="B187" s="9">
        <v>3124</v>
      </c>
      <c r="C187" s="10">
        <v>44949</v>
      </c>
      <c r="D187" s="9" t="s">
        <v>960</v>
      </c>
      <c r="E187" s="11"/>
      <c r="F187" s="12" t="e">
        <f>+VLOOKUP(E187,[1]Especifico!$A$2:$B$74,2,FALSE)</f>
        <v>#N/A</v>
      </c>
      <c r="G187" s="10">
        <v>44949</v>
      </c>
      <c r="H187" s="8" t="s">
        <v>2608</v>
      </c>
      <c r="I187" s="13" t="s">
        <v>2609</v>
      </c>
      <c r="J187" s="13">
        <v>1</v>
      </c>
      <c r="K187" s="11" t="s">
        <v>2944</v>
      </c>
      <c r="L187" s="11" t="s">
        <v>2944</v>
      </c>
      <c r="M187" s="14">
        <v>150</v>
      </c>
      <c r="N187" s="14">
        <f t="shared" si="2"/>
        <v>150</v>
      </c>
      <c r="O187" s="14"/>
      <c r="P187" s="12" t="s">
        <v>2539</v>
      </c>
      <c r="Q187" s="11" t="s">
        <v>2501</v>
      </c>
      <c r="R187" s="11" t="s">
        <v>958</v>
      </c>
      <c r="S187" s="11" t="s">
        <v>967</v>
      </c>
      <c r="T187" s="8" t="s">
        <v>2511</v>
      </c>
      <c r="U187" s="27" t="s">
        <v>3377</v>
      </c>
    </row>
    <row r="188" spans="1:21" ht="112.5" x14ac:dyDescent="0.2">
      <c r="A188" s="15" t="s">
        <v>240</v>
      </c>
      <c r="B188" s="9">
        <v>3120</v>
      </c>
      <c r="C188" s="10">
        <v>44949</v>
      </c>
      <c r="D188" s="9" t="s">
        <v>960</v>
      </c>
      <c r="E188" s="11"/>
      <c r="F188" s="12" t="e">
        <f>+VLOOKUP(E188,[1]Especifico!$A$2:$B$74,2,FALSE)</f>
        <v>#N/A</v>
      </c>
      <c r="G188" s="10">
        <v>44949</v>
      </c>
      <c r="H188" s="8" t="s">
        <v>2608</v>
      </c>
      <c r="I188" s="13" t="s">
        <v>2609</v>
      </c>
      <c r="J188" s="13">
        <v>1</v>
      </c>
      <c r="K188" s="11" t="s">
        <v>2945</v>
      </c>
      <c r="L188" s="11" t="s">
        <v>2945</v>
      </c>
      <c r="M188" s="14">
        <v>75</v>
      </c>
      <c r="N188" s="14">
        <f t="shared" si="2"/>
        <v>75</v>
      </c>
      <c r="O188" s="14"/>
      <c r="P188" s="12" t="s">
        <v>2539</v>
      </c>
      <c r="Q188" s="11" t="s">
        <v>2501</v>
      </c>
      <c r="R188" s="11" t="s">
        <v>958</v>
      </c>
      <c r="S188" s="11" t="s">
        <v>2505</v>
      </c>
      <c r="T188" s="8" t="s">
        <v>807</v>
      </c>
      <c r="U188" s="27" t="s">
        <v>3378</v>
      </c>
    </row>
    <row r="189" spans="1:21" ht="101.25" x14ac:dyDescent="0.2">
      <c r="A189" s="15" t="s">
        <v>241</v>
      </c>
      <c r="B189" s="9">
        <v>3122</v>
      </c>
      <c r="C189" s="10">
        <v>44949</v>
      </c>
      <c r="D189" s="9" t="s">
        <v>960</v>
      </c>
      <c r="E189" s="11"/>
      <c r="F189" s="12" t="e">
        <f>+VLOOKUP(E189,[1]Especifico!$A$2:$B$74,2,FALSE)</f>
        <v>#N/A</v>
      </c>
      <c r="G189" s="10">
        <v>44949</v>
      </c>
      <c r="H189" s="8" t="s">
        <v>2792</v>
      </c>
      <c r="I189" s="13" t="s">
        <v>2609</v>
      </c>
      <c r="J189" s="13">
        <v>1</v>
      </c>
      <c r="K189" s="11" t="s">
        <v>2946</v>
      </c>
      <c r="L189" s="11" t="s">
        <v>2946</v>
      </c>
      <c r="M189" s="14">
        <v>56</v>
      </c>
      <c r="N189" s="14">
        <f t="shared" si="2"/>
        <v>56</v>
      </c>
      <c r="O189" s="14"/>
      <c r="P189" s="12" t="s">
        <v>2539</v>
      </c>
      <c r="Q189" s="11" t="s">
        <v>963</v>
      </c>
      <c r="R189" s="11" t="s">
        <v>958</v>
      </c>
      <c r="S189" s="11" t="s">
        <v>967</v>
      </c>
      <c r="T189" s="8" t="s">
        <v>2511</v>
      </c>
      <c r="U189" s="27" t="s">
        <v>3379</v>
      </c>
    </row>
    <row r="190" spans="1:21" ht="101.25" x14ac:dyDescent="0.2">
      <c r="A190" s="15" t="s">
        <v>242</v>
      </c>
      <c r="B190" s="9">
        <v>3223</v>
      </c>
      <c r="C190" s="10">
        <v>44949</v>
      </c>
      <c r="D190" s="9" t="s">
        <v>960</v>
      </c>
      <c r="E190" s="11"/>
      <c r="F190" s="12" t="e">
        <f>+VLOOKUP(E190,[1]Especifico!$A$2:$B$74,2,FALSE)</f>
        <v>#N/A</v>
      </c>
      <c r="G190" s="10">
        <v>44949</v>
      </c>
      <c r="H190" s="8" t="s">
        <v>962</v>
      </c>
      <c r="I190" s="13" t="s">
        <v>2609</v>
      </c>
      <c r="J190" s="13">
        <v>1</v>
      </c>
      <c r="K190" s="11" t="s">
        <v>2947</v>
      </c>
      <c r="L190" s="11" t="s">
        <v>2947</v>
      </c>
      <c r="M190" s="14">
        <v>890</v>
      </c>
      <c r="N190" s="14">
        <f t="shared" si="2"/>
        <v>890</v>
      </c>
      <c r="O190" s="14"/>
      <c r="P190" s="12" t="s">
        <v>2539</v>
      </c>
      <c r="Q190" s="11" t="s">
        <v>963</v>
      </c>
      <c r="R190" s="11" t="s">
        <v>958</v>
      </c>
      <c r="S190" s="11" t="s">
        <v>2505</v>
      </c>
      <c r="T190" s="8" t="s">
        <v>2511</v>
      </c>
      <c r="U190" s="27" t="s">
        <v>3318</v>
      </c>
    </row>
    <row r="191" spans="1:21" ht="101.25" x14ac:dyDescent="0.2">
      <c r="A191" s="15" t="s">
        <v>243</v>
      </c>
      <c r="B191" s="9">
        <v>3228</v>
      </c>
      <c r="C191" s="10">
        <v>44954</v>
      </c>
      <c r="D191" s="9" t="s">
        <v>960</v>
      </c>
      <c r="E191" s="11"/>
      <c r="F191" s="12" t="e">
        <f>+VLOOKUP(E191,[1]Especifico!$A$2:$B$74,2,FALSE)</f>
        <v>#N/A</v>
      </c>
      <c r="G191" s="10">
        <v>44972</v>
      </c>
      <c r="H191" s="8" t="s">
        <v>2868</v>
      </c>
      <c r="I191" s="13">
        <v>50</v>
      </c>
      <c r="J191" s="13">
        <v>1</v>
      </c>
      <c r="K191" s="11" t="s">
        <v>2948</v>
      </c>
      <c r="L191" s="11" t="s">
        <v>2948</v>
      </c>
      <c r="M191" s="14">
        <v>75</v>
      </c>
      <c r="N191" s="14">
        <f t="shared" si="2"/>
        <v>75</v>
      </c>
      <c r="O191" s="14"/>
      <c r="P191" s="12" t="s">
        <v>2539</v>
      </c>
      <c r="Q191" s="11" t="s">
        <v>2949</v>
      </c>
      <c r="R191" s="11" t="s">
        <v>958</v>
      </c>
      <c r="S191" s="11" t="s">
        <v>967</v>
      </c>
      <c r="T191" s="8" t="s">
        <v>2511</v>
      </c>
      <c r="U191" s="27" t="s">
        <v>3380</v>
      </c>
    </row>
    <row r="192" spans="1:21" ht="112.5" x14ac:dyDescent="0.2">
      <c r="A192" s="15" t="s">
        <v>244</v>
      </c>
      <c r="B192" s="9">
        <v>3319</v>
      </c>
      <c r="C192" s="10">
        <v>44985</v>
      </c>
      <c r="D192" s="9" t="s">
        <v>2794</v>
      </c>
      <c r="E192" s="11"/>
      <c r="F192" s="12" t="e">
        <f>+VLOOKUP(E192,[1]Especifico!$A$2:$B$74,2,FALSE)</f>
        <v>#N/A</v>
      </c>
      <c r="G192" s="10">
        <v>44985</v>
      </c>
      <c r="H192" s="8" t="s">
        <v>964</v>
      </c>
      <c r="I192" s="13">
        <v>755</v>
      </c>
      <c r="J192" s="13">
        <v>1</v>
      </c>
      <c r="K192" s="11" t="s">
        <v>2950</v>
      </c>
      <c r="L192" s="11" t="s">
        <v>2950</v>
      </c>
      <c r="M192" s="14">
        <v>79.900000000000006</v>
      </c>
      <c r="N192" s="14">
        <f t="shared" si="2"/>
        <v>79.900000000000006</v>
      </c>
      <c r="O192" s="14"/>
      <c r="P192" s="12" t="s">
        <v>965</v>
      </c>
      <c r="Q192" s="11" t="s">
        <v>2951</v>
      </c>
      <c r="R192" s="11" t="s">
        <v>958</v>
      </c>
      <c r="S192" s="11" t="s">
        <v>2505</v>
      </c>
      <c r="T192" s="8" t="s">
        <v>2511</v>
      </c>
      <c r="U192" s="27" t="s">
        <v>3381</v>
      </c>
    </row>
    <row r="193" spans="1:21" ht="101.25" x14ac:dyDescent="0.2">
      <c r="A193" s="15" t="s">
        <v>245</v>
      </c>
      <c r="B193" s="21">
        <v>3133</v>
      </c>
      <c r="C193" s="22">
        <v>44943</v>
      </c>
      <c r="D193" s="9" t="s">
        <v>2670</v>
      </c>
      <c r="E193" s="11">
        <v>54106</v>
      </c>
      <c r="F193" s="12" t="str">
        <f>+VLOOKUP(E193,[1]Especifico!$A$2:$B$74,2,FALSE)</f>
        <v>PRODUCTOS DE CUERO Y CAUCHO</v>
      </c>
      <c r="G193" s="10">
        <v>44943</v>
      </c>
      <c r="H193" s="8" t="s">
        <v>961</v>
      </c>
      <c r="I193" s="13">
        <v>9176</v>
      </c>
      <c r="J193" s="13">
        <v>1</v>
      </c>
      <c r="K193" s="11" t="s">
        <v>2952</v>
      </c>
      <c r="L193" s="11" t="s">
        <v>2953</v>
      </c>
      <c r="M193" s="14">
        <v>17</v>
      </c>
      <c r="N193" s="14">
        <f t="shared" si="2"/>
        <v>17</v>
      </c>
      <c r="O193" s="14"/>
      <c r="P193" s="12" t="s">
        <v>2518</v>
      </c>
      <c r="Q193" s="11" t="s">
        <v>2747</v>
      </c>
      <c r="R193" s="11" t="s">
        <v>2520</v>
      </c>
      <c r="S193" s="11" t="s">
        <v>2505</v>
      </c>
      <c r="T193" s="8" t="s">
        <v>2511</v>
      </c>
      <c r="U193" s="27" t="s">
        <v>3382</v>
      </c>
    </row>
    <row r="194" spans="1:21" ht="101.25" x14ac:dyDescent="0.2">
      <c r="A194" s="15" t="s">
        <v>246</v>
      </c>
      <c r="B194" s="9">
        <v>3392</v>
      </c>
      <c r="C194" s="10">
        <v>44945</v>
      </c>
      <c r="D194" s="9" t="s">
        <v>2670</v>
      </c>
      <c r="E194" s="11">
        <v>54301</v>
      </c>
      <c r="F194" s="12" t="str">
        <f>+VLOOKUP(E194,[1]Especifico!$A$2:$B$74,2,FALSE)</f>
        <v>MANTENIMIENTOS Y REPARACIONES DE BIENES MUEBLES</v>
      </c>
      <c r="G194" s="10">
        <v>44945</v>
      </c>
      <c r="H194" s="8" t="s">
        <v>2954</v>
      </c>
      <c r="I194" s="13">
        <v>2</v>
      </c>
      <c r="J194" s="13">
        <v>1</v>
      </c>
      <c r="K194" s="11" t="s">
        <v>2955</v>
      </c>
      <c r="L194" s="11" t="s">
        <v>2955</v>
      </c>
      <c r="M194" s="14">
        <v>580</v>
      </c>
      <c r="N194" s="14">
        <f t="shared" si="2"/>
        <v>574.87</v>
      </c>
      <c r="O194" s="14">
        <v>5.13</v>
      </c>
      <c r="P194" s="12" t="s">
        <v>2660</v>
      </c>
      <c r="Q194" s="11" t="s">
        <v>2661</v>
      </c>
      <c r="R194" s="11" t="s">
        <v>2520</v>
      </c>
      <c r="S194" s="11" t="s">
        <v>2505</v>
      </c>
      <c r="T194" s="8" t="s">
        <v>2511</v>
      </c>
      <c r="U194" s="27" t="s">
        <v>3383</v>
      </c>
    </row>
    <row r="195" spans="1:21" ht="90" x14ac:dyDescent="0.2">
      <c r="A195" s="15" t="s">
        <v>247</v>
      </c>
      <c r="B195" s="9">
        <v>3119</v>
      </c>
      <c r="C195" s="10">
        <v>44949</v>
      </c>
      <c r="D195" s="9" t="s">
        <v>2670</v>
      </c>
      <c r="E195" s="11">
        <v>54199</v>
      </c>
      <c r="F195" s="12" t="str">
        <f>+VLOOKUP(E195,[1]Especifico!$A$2:$B$74,2,FALSE)</f>
        <v>BIENES DE USO Y CONSUMO DIVERSOS</v>
      </c>
      <c r="G195" s="10">
        <v>44949</v>
      </c>
      <c r="H195" s="8" t="s">
        <v>2956</v>
      </c>
      <c r="I195" s="13">
        <v>2098</v>
      </c>
      <c r="J195" s="13">
        <v>1</v>
      </c>
      <c r="K195" s="11" t="s">
        <v>2957</v>
      </c>
      <c r="L195" s="11" t="s">
        <v>2958</v>
      </c>
      <c r="M195" s="14">
        <v>25.5</v>
      </c>
      <c r="N195" s="14">
        <f t="shared" si="2"/>
        <v>25.5</v>
      </c>
      <c r="O195" s="14"/>
      <c r="P195" s="12" t="s">
        <v>2539</v>
      </c>
      <c r="Q195" s="11" t="s">
        <v>963</v>
      </c>
      <c r="R195" s="11" t="s">
        <v>2520</v>
      </c>
      <c r="S195" s="11" t="s">
        <v>2505</v>
      </c>
      <c r="T195" s="8" t="s">
        <v>2511</v>
      </c>
      <c r="U195" s="27" t="s">
        <v>3384</v>
      </c>
    </row>
    <row r="196" spans="1:21" ht="101.25" x14ac:dyDescent="0.2">
      <c r="A196" s="15" t="s">
        <v>248</v>
      </c>
      <c r="B196" s="9">
        <v>3171</v>
      </c>
      <c r="C196" s="10">
        <v>44954</v>
      </c>
      <c r="D196" s="9" t="s">
        <v>2670</v>
      </c>
      <c r="E196" s="11">
        <v>54104</v>
      </c>
      <c r="F196" s="12" t="str">
        <f>+VLOOKUP(E196,[1]Especifico!$A$2:$B$74,2,FALSE)</f>
        <v>PRODUCTOS TEXTILES Y VESTUARIOS</v>
      </c>
      <c r="G196" s="10">
        <v>44952</v>
      </c>
      <c r="H196" s="8" t="s">
        <v>961</v>
      </c>
      <c r="I196" s="13">
        <v>9177</v>
      </c>
      <c r="J196" s="13">
        <v>1</v>
      </c>
      <c r="K196" s="11" t="s">
        <v>2959</v>
      </c>
      <c r="L196" s="11" t="s">
        <v>2960</v>
      </c>
      <c r="M196" s="14">
        <v>9.35</v>
      </c>
      <c r="N196" s="14">
        <f t="shared" si="2"/>
        <v>9.35</v>
      </c>
      <c r="O196" s="14"/>
      <c r="P196" s="12" t="s">
        <v>2961</v>
      </c>
      <c r="Q196" s="11" t="s">
        <v>2747</v>
      </c>
      <c r="R196" s="11" t="s">
        <v>2520</v>
      </c>
      <c r="S196" s="11" t="s">
        <v>2505</v>
      </c>
      <c r="T196" s="8" t="s">
        <v>2511</v>
      </c>
      <c r="U196" s="27" t="s">
        <v>3385</v>
      </c>
    </row>
    <row r="197" spans="1:21" ht="101.25" x14ac:dyDescent="0.2">
      <c r="A197" s="15" t="s">
        <v>249</v>
      </c>
      <c r="B197" s="9">
        <v>3156</v>
      </c>
      <c r="C197" s="10">
        <v>44956</v>
      </c>
      <c r="D197" s="9" t="s">
        <v>2670</v>
      </c>
      <c r="E197" s="11">
        <v>54101</v>
      </c>
      <c r="F197" s="12" t="str">
        <f>+VLOOKUP(E197,[1]Especifico!$A$2:$B$74,2,FALSE)</f>
        <v>PRODUCTOS ALIMENTICIOS PARA PERSONAS</v>
      </c>
      <c r="G197" s="10">
        <v>44956</v>
      </c>
      <c r="H197" s="8" t="s">
        <v>2570</v>
      </c>
      <c r="I197" s="13">
        <v>234</v>
      </c>
      <c r="J197" s="13">
        <v>1</v>
      </c>
      <c r="K197" s="11" t="s">
        <v>2962</v>
      </c>
      <c r="L197" s="11" t="s">
        <v>2963</v>
      </c>
      <c r="M197" s="14">
        <v>50.4</v>
      </c>
      <c r="N197" s="14">
        <f t="shared" si="2"/>
        <v>50.4</v>
      </c>
      <c r="O197" s="14"/>
      <c r="P197" s="12" t="s">
        <v>2539</v>
      </c>
      <c r="Q197" s="11" t="s">
        <v>963</v>
      </c>
      <c r="R197" s="11" t="s">
        <v>2964</v>
      </c>
      <c r="S197" s="11" t="s">
        <v>2505</v>
      </c>
      <c r="T197" s="8" t="s">
        <v>2511</v>
      </c>
      <c r="U197" s="27" t="s">
        <v>3386</v>
      </c>
    </row>
    <row r="198" spans="1:21" ht="45" x14ac:dyDescent="0.2">
      <c r="A198" s="15" t="s">
        <v>250</v>
      </c>
      <c r="B198" s="9">
        <v>3324</v>
      </c>
      <c r="C198" s="10">
        <v>44964</v>
      </c>
      <c r="D198" s="9" t="s">
        <v>2794</v>
      </c>
      <c r="E198" s="11">
        <v>54118</v>
      </c>
      <c r="F198" s="12" t="str">
        <f>+VLOOKUP(E198,[1]Especifico!$A$2:$B$74,2,FALSE)</f>
        <v>HERRAMIENTAS, REPUESTOS Y ACCESORIOS</v>
      </c>
      <c r="G198" s="10">
        <v>44964</v>
      </c>
      <c r="H198" s="8" t="s">
        <v>961</v>
      </c>
      <c r="I198" s="13">
        <v>9178</v>
      </c>
      <c r="J198" s="13">
        <v>1</v>
      </c>
      <c r="K198" s="11" t="s">
        <v>2965</v>
      </c>
      <c r="L198" s="11" t="s">
        <v>2966</v>
      </c>
      <c r="M198" s="14">
        <v>12</v>
      </c>
      <c r="N198" s="14">
        <f t="shared" si="2"/>
        <v>12</v>
      </c>
      <c r="O198" s="14"/>
      <c r="P198" s="12" t="s">
        <v>2518</v>
      </c>
      <c r="Q198" s="11" t="s">
        <v>2967</v>
      </c>
      <c r="R198" s="11" t="s">
        <v>2520</v>
      </c>
      <c r="S198" s="11" t="s">
        <v>2505</v>
      </c>
      <c r="T198" s="8" t="s">
        <v>2511</v>
      </c>
      <c r="U198" s="28"/>
    </row>
    <row r="199" spans="1:21" ht="78.75" x14ac:dyDescent="0.2">
      <c r="A199" s="15" t="s">
        <v>251</v>
      </c>
      <c r="B199" s="9">
        <v>3229</v>
      </c>
      <c r="C199" s="10">
        <v>44964</v>
      </c>
      <c r="D199" s="9" t="s">
        <v>2794</v>
      </c>
      <c r="E199" s="11">
        <v>54115</v>
      </c>
      <c r="F199" s="12" t="str">
        <f>+VLOOKUP(E199,[1]Especifico!$A$2:$B$74,2,FALSE)</f>
        <v>MATERIALES INFORMATICOS</v>
      </c>
      <c r="G199" s="10">
        <v>44964</v>
      </c>
      <c r="H199" s="8" t="s">
        <v>6234</v>
      </c>
      <c r="I199" s="13">
        <v>626</v>
      </c>
      <c r="J199" s="13">
        <v>1</v>
      </c>
      <c r="K199" s="11" t="s">
        <v>2968</v>
      </c>
      <c r="L199" s="11" t="s">
        <v>2968</v>
      </c>
      <c r="M199" s="14">
        <v>191.55</v>
      </c>
      <c r="N199" s="14">
        <f t="shared" ref="N199:N262" si="3">SUM(J199*M199-O199)</f>
        <v>189.85000000000002</v>
      </c>
      <c r="O199" s="14">
        <v>1.7</v>
      </c>
      <c r="P199" s="12" t="s">
        <v>2660</v>
      </c>
      <c r="Q199" s="11" t="s">
        <v>2661</v>
      </c>
      <c r="R199" s="11" t="s">
        <v>2520</v>
      </c>
      <c r="S199" s="11" t="s">
        <v>2505</v>
      </c>
      <c r="T199" s="8" t="s">
        <v>2511</v>
      </c>
      <c r="U199" s="27" t="s">
        <v>3387</v>
      </c>
    </row>
    <row r="200" spans="1:21" ht="101.25" x14ac:dyDescent="0.2">
      <c r="A200" s="15" t="s">
        <v>252</v>
      </c>
      <c r="B200" s="9">
        <v>3353</v>
      </c>
      <c r="C200" s="10">
        <v>44972</v>
      </c>
      <c r="D200" s="9" t="s">
        <v>2794</v>
      </c>
      <c r="E200" s="11">
        <v>55601</v>
      </c>
      <c r="F200" s="12" t="e">
        <f>+VLOOKUP(E200,[1]Especifico!$A$2:$B$74,2,FALSE)</f>
        <v>#N/A</v>
      </c>
      <c r="G200" s="10">
        <v>44972</v>
      </c>
      <c r="H200" s="8" t="s">
        <v>2969</v>
      </c>
      <c r="I200" s="13">
        <v>16098</v>
      </c>
      <c r="J200" s="13">
        <v>1</v>
      </c>
      <c r="K200" s="11" t="s">
        <v>2970</v>
      </c>
      <c r="L200" s="11" t="s">
        <v>2970</v>
      </c>
      <c r="M200" s="14">
        <v>370.5</v>
      </c>
      <c r="N200" s="14">
        <f t="shared" si="3"/>
        <v>367.22</v>
      </c>
      <c r="O200" s="14">
        <v>3.28</v>
      </c>
      <c r="P200" s="12" t="s">
        <v>2547</v>
      </c>
      <c r="Q200" s="11" t="s">
        <v>2548</v>
      </c>
      <c r="R200" s="11" t="s">
        <v>2520</v>
      </c>
      <c r="S200" s="11" t="s">
        <v>2505</v>
      </c>
      <c r="T200" s="8" t="s">
        <v>2511</v>
      </c>
      <c r="U200" s="27" t="s">
        <v>3388</v>
      </c>
    </row>
    <row r="201" spans="1:21" ht="101.25" x14ac:dyDescent="0.2">
      <c r="A201" s="15" t="s">
        <v>253</v>
      </c>
      <c r="B201" s="9">
        <v>2882</v>
      </c>
      <c r="C201" s="10">
        <v>44973</v>
      </c>
      <c r="D201" s="9" t="s">
        <v>2794</v>
      </c>
      <c r="E201" s="11">
        <v>54199</v>
      </c>
      <c r="F201" s="12" t="str">
        <f>+VLOOKUP(E201,[1]Especifico!$A$2:$B$74,2,FALSE)</f>
        <v>BIENES DE USO Y CONSUMO DIVERSOS</v>
      </c>
      <c r="G201" s="10">
        <v>44973</v>
      </c>
      <c r="H201" s="8" t="s">
        <v>961</v>
      </c>
      <c r="I201" s="13">
        <v>9175</v>
      </c>
      <c r="J201" s="13">
        <v>1</v>
      </c>
      <c r="K201" s="11" t="s">
        <v>2971</v>
      </c>
      <c r="L201" s="11" t="s">
        <v>2972</v>
      </c>
      <c r="M201" s="14">
        <v>10.5</v>
      </c>
      <c r="N201" s="14">
        <f t="shared" si="3"/>
        <v>10.5</v>
      </c>
      <c r="O201" s="14"/>
      <c r="P201" s="12" t="s">
        <v>2961</v>
      </c>
      <c r="Q201" s="11" t="s">
        <v>2747</v>
      </c>
      <c r="R201" s="11" t="s">
        <v>2520</v>
      </c>
      <c r="S201" s="11" t="s">
        <v>2505</v>
      </c>
      <c r="T201" s="8" t="s">
        <v>2511</v>
      </c>
      <c r="U201" s="27" t="s">
        <v>3389</v>
      </c>
    </row>
    <row r="202" spans="1:21" ht="101.25" x14ac:dyDescent="0.2">
      <c r="A202" s="15" t="s">
        <v>254</v>
      </c>
      <c r="B202" s="9">
        <v>3387</v>
      </c>
      <c r="C202" s="10">
        <v>44974</v>
      </c>
      <c r="D202" s="9" t="s">
        <v>2794</v>
      </c>
      <c r="E202" s="11">
        <v>54101</v>
      </c>
      <c r="F202" s="12" t="str">
        <f>+VLOOKUP(E202,[1]Especifico!$A$2:$B$74,2,FALSE)</f>
        <v>PRODUCTOS ALIMENTICIOS PARA PERSONAS</v>
      </c>
      <c r="G202" s="10">
        <v>44974</v>
      </c>
      <c r="H202" s="8" t="s">
        <v>2535</v>
      </c>
      <c r="I202" s="13">
        <v>2373</v>
      </c>
      <c r="J202" s="13">
        <v>1</v>
      </c>
      <c r="K202" s="11" t="s">
        <v>2973</v>
      </c>
      <c r="L202" s="11" t="s">
        <v>2974</v>
      </c>
      <c r="M202" s="14">
        <v>5</v>
      </c>
      <c r="N202" s="14">
        <f t="shared" si="3"/>
        <v>5</v>
      </c>
      <c r="O202" s="14"/>
      <c r="P202" s="12" t="s">
        <v>2539</v>
      </c>
      <c r="Q202" s="11" t="s">
        <v>963</v>
      </c>
      <c r="R202" s="11" t="s">
        <v>2520</v>
      </c>
      <c r="S202" s="11" t="s">
        <v>2505</v>
      </c>
      <c r="T202" s="8" t="s">
        <v>2511</v>
      </c>
      <c r="U202" s="27" t="s">
        <v>3390</v>
      </c>
    </row>
    <row r="203" spans="1:21" ht="112.5" x14ac:dyDescent="0.2">
      <c r="A203" s="15" t="s">
        <v>255</v>
      </c>
      <c r="B203" s="9">
        <v>3304</v>
      </c>
      <c r="C203" s="10">
        <v>44974</v>
      </c>
      <c r="D203" s="9" t="s">
        <v>2794</v>
      </c>
      <c r="E203" s="11">
        <v>54108</v>
      </c>
      <c r="F203" s="12" t="str">
        <f>+VLOOKUP(E203,[1]Especifico!$A$2:$B$74,2,FALSE)</f>
        <v>PRODUCTOS FARMACEUTICOS Y MEDICINALES</v>
      </c>
      <c r="G203" s="10">
        <v>44974</v>
      </c>
      <c r="H203" s="8" t="s">
        <v>2630</v>
      </c>
      <c r="I203" s="13" t="s">
        <v>2709</v>
      </c>
      <c r="J203" s="13">
        <v>1</v>
      </c>
      <c r="K203" s="11" t="s">
        <v>2975</v>
      </c>
      <c r="L203" s="11" t="s">
        <v>2976</v>
      </c>
      <c r="M203" s="14">
        <v>640.58000000000004</v>
      </c>
      <c r="N203" s="14">
        <f t="shared" si="3"/>
        <v>634.91000000000008</v>
      </c>
      <c r="O203" s="14">
        <v>5.67</v>
      </c>
      <c r="P203" s="12" t="s">
        <v>2539</v>
      </c>
      <c r="Q203" s="11" t="s">
        <v>963</v>
      </c>
      <c r="R203" s="11" t="s">
        <v>2520</v>
      </c>
      <c r="S203" s="11" t="s">
        <v>2505</v>
      </c>
      <c r="T203" s="8" t="s">
        <v>2511</v>
      </c>
      <c r="U203" s="27" t="s">
        <v>3391</v>
      </c>
    </row>
    <row r="204" spans="1:21" ht="112.5" x14ac:dyDescent="0.2">
      <c r="A204" s="15" t="s">
        <v>256</v>
      </c>
      <c r="B204" s="9">
        <v>3313</v>
      </c>
      <c r="C204" s="10">
        <v>44974</v>
      </c>
      <c r="D204" s="9" t="s">
        <v>2794</v>
      </c>
      <c r="E204" s="11">
        <v>54108</v>
      </c>
      <c r="F204" s="12" t="str">
        <f>+VLOOKUP(E204,[1]Especifico!$A$2:$B$74,2,FALSE)</f>
        <v>PRODUCTOS FARMACEUTICOS Y MEDICINALES</v>
      </c>
      <c r="G204" s="10">
        <v>44974</v>
      </c>
      <c r="H204" s="8" t="s">
        <v>2630</v>
      </c>
      <c r="I204" s="13">
        <v>2287</v>
      </c>
      <c r="J204" s="13">
        <v>1</v>
      </c>
      <c r="K204" s="11" t="s">
        <v>2975</v>
      </c>
      <c r="L204" s="11" t="s">
        <v>2976</v>
      </c>
      <c r="M204" s="14">
        <v>284.14999999999998</v>
      </c>
      <c r="N204" s="14">
        <f t="shared" si="3"/>
        <v>281.64</v>
      </c>
      <c r="O204" s="14">
        <v>2.5099999999999998</v>
      </c>
      <c r="P204" s="12" t="s">
        <v>2539</v>
      </c>
      <c r="Q204" s="11" t="s">
        <v>963</v>
      </c>
      <c r="R204" s="11" t="s">
        <v>2520</v>
      </c>
      <c r="S204" s="11" t="s">
        <v>2505</v>
      </c>
      <c r="T204" s="8" t="s">
        <v>2511</v>
      </c>
      <c r="U204" s="27" t="s">
        <v>3392</v>
      </c>
    </row>
    <row r="205" spans="1:21" ht="101.25" x14ac:dyDescent="0.2">
      <c r="A205" s="15" t="s">
        <v>257</v>
      </c>
      <c r="B205" s="9">
        <v>3306</v>
      </c>
      <c r="C205" s="10">
        <v>44974</v>
      </c>
      <c r="D205" s="9" t="s">
        <v>2794</v>
      </c>
      <c r="E205" s="11">
        <v>54199</v>
      </c>
      <c r="F205" s="12" t="str">
        <f>+VLOOKUP(E205,[1]Especifico!$A$2:$B$74,2,FALSE)</f>
        <v>BIENES DE USO Y CONSUMO DIVERSOS</v>
      </c>
      <c r="G205" s="10">
        <v>44974</v>
      </c>
      <c r="H205" s="8" t="s">
        <v>6220</v>
      </c>
      <c r="I205" s="13">
        <v>15072</v>
      </c>
      <c r="J205" s="13">
        <v>1</v>
      </c>
      <c r="K205" s="11" t="s">
        <v>2977</v>
      </c>
      <c r="L205" s="11" t="s">
        <v>2978</v>
      </c>
      <c r="M205" s="14">
        <v>172.5</v>
      </c>
      <c r="N205" s="14">
        <f t="shared" si="3"/>
        <v>170.97</v>
      </c>
      <c r="O205" s="14">
        <v>1.53</v>
      </c>
      <c r="P205" s="12" t="s">
        <v>2539</v>
      </c>
      <c r="Q205" s="11" t="s">
        <v>963</v>
      </c>
      <c r="R205" s="11" t="s">
        <v>2520</v>
      </c>
      <c r="S205" s="11" t="s">
        <v>2505</v>
      </c>
      <c r="T205" s="8" t="s">
        <v>2511</v>
      </c>
      <c r="U205" s="27" t="s">
        <v>3393</v>
      </c>
    </row>
    <row r="206" spans="1:21" ht="112.5" x14ac:dyDescent="0.2">
      <c r="A206" s="15" t="s">
        <v>258</v>
      </c>
      <c r="B206" s="9">
        <v>3118</v>
      </c>
      <c r="C206" s="10">
        <v>44976</v>
      </c>
      <c r="D206" s="9" t="s">
        <v>2794</v>
      </c>
      <c r="E206" s="11">
        <v>54399</v>
      </c>
      <c r="F206" s="12" t="str">
        <f>+VLOOKUP(E206,[1]Especifico!$A$2:$B$74,2,FALSE)</f>
        <v>SERVICIOS GENERALES Y ARRENDAMIENTOS DIVERSOS</v>
      </c>
      <c r="G206" s="10">
        <v>44949</v>
      </c>
      <c r="H206" s="8" t="s">
        <v>2922</v>
      </c>
      <c r="I206" s="13">
        <v>49</v>
      </c>
      <c r="J206" s="13">
        <v>1</v>
      </c>
      <c r="K206" s="11" t="s">
        <v>2979</v>
      </c>
      <c r="L206" s="11" t="s">
        <v>2980</v>
      </c>
      <c r="M206" s="14">
        <v>2216</v>
      </c>
      <c r="N206" s="14">
        <f t="shared" si="3"/>
        <v>2196.39</v>
      </c>
      <c r="O206" s="14">
        <v>19.61</v>
      </c>
      <c r="P206" s="12" t="s">
        <v>2539</v>
      </c>
      <c r="Q206" s="11" t="s">
        <v>963</v>
      </c>
      <c r="R206" s="11" t="s">
        <v>2520</v>
      </c>
      <c r="S206" s="11" t="s">
        <v>2505</v>
      </c>
      <c r="T206" s="8" t="s">
        <v>2511</v>
      </c>
      <c r="U206" s="27" t="s">
        <v>3394</v>
      </c>
    </row>
    <row r="207" spans="1:21" ht="101.25" x14ac:dyDescent="0.2">
      <c r="A207" s="15" t="s">
        <v>259</v>
      </c>
      <c r="B207" s="9">
        <v>2769</v>
      </c>
      <c r="C207" s="10">
        <v>44977</v>
      </c>
      <c r="D207" s="9" t="s">
        <v>2794</v>
      </c>
      <c r="E207" s="11">
        <v>54112</v>
      </c>
      <c r="F207" s="12" t="str">
        <f>+VLOOKUP(E207,[1]Especifico!$A$2:$B$74,2,FALSE)</f>
        <v>MINERALES METALICOS Y PRODUCTOS DERIVADOS</v>
      </c>
      <c r="G207" s="10">
        <v>44977</v>
      </c>
      <c r="H207" s="8" t="s">
        <v>2515</v>
      </c>
      <c r="I207" s="13" t="s">
        <v>2981</v>
      </c>
      <c r="J207" s="13">
        <v>1</v>
      </c>
      <c r="K207" s="11" t="s">
        <v>2982</v>
      </c>
      <c r="L207" s="11" t="s">
        <v>2982</v>
      </c>
      <c r="M207" s="14">
        <v>537.4</v>
      </c>
      <c r="N207" s="14">
        <f t="shared" si="3"/>
        <v>532.65</v>
      </c>
      <c r="O207" s="14">
        <v>4.75</v>
      </c>
      <c r="P207" s="12" t="s">
        <v>2775</v>
      </c>
      <c r="Q207" s="11" t="s">
        <v>2877</v>
      </c>
      <c r="R207" s="11" t="s">
        <v>2520</v>
      </c>
      <c r="S207" s="11" t="s">
        <v>2505</v>
      </c>
      <c r="T207" s="8" t="s">
        <v>2511</v>
      </c>
      <c r="U207" s="27" t="s">
        <v>3395</v>
      </c>
    </row>
    <row r="208" spans="1:21" ht="90" x14ac:dyDescent="0.2">
      <c r="A208" s="15" t="s">
        <v>260</v>
      </c>
      <c r="B208" s="9">
        <v>3309</v>
      </c>
      <c r="C208" s="10">
        <v>44978</v>
      </c>
      <c r="D208" s="9" t="s">
        <v>2794</v>
      </c>
      <c r="E208" s="11">
        <v>54101</v>
      </c>
      <c r="F208" s="12" t="str">
        <f>+VLOOKUP(E208,[1]Especifico!$A$2:$B$74,2,FALSE)</f>
        <v>PRODUCTOS ALIMENTICIOS PARA PERSONAS</v>
      </c>
      <c r="G208" s="10">
        <v>44978</v>
      </c>
      <c r="H208" s="8" t="s">
        <v>2535</v>
      </c>
      <c r="I208" s="13">
        <v>2356</v>
      </c>
      <c r="J208" s="13">
        <v>1</v>
      </c>
      <c r="K208" s="11" t="s">
        <v>2984</v>
      </c>
      <c r="L208" s="11" t="s">
        <v>2983</v>
      </c>
      <c r="M208" s="14">
        <v>5</v>
      </c>
      <c r="N208" s="14">
        <f t="shared" si="3"/>
        <v>5</v>
      </c>
      <c r="O208" s="14"/>
      <c r="P208" s="12" t="s">
        <v>2961</v>
      </c>
      <c r="Q208" s="11" t="s">
        <v>2747</v>
      </c>
      <c r="R208" s="11" t="s">
        <v>2520</v>
      </c>
      <c r="S208" s="11" t="s">
        <v>2505</v>
      </c>
      <c r="T208" s="8" t="s">
        <v>2511</v>
      </c>
      <c r="U208" s="27" t="s">
        <v>3396</v>
      </c>
    </row>
    <row r="209" spans="1:21" ht="101.25" x14ac:dyDescent="0.2">
      <c r="A209" s="15" t="s">
        <v>261</v>
      </c>
      <c r="B209" s="9">
        <v>3288</v>
      </c>
      <c r="C209" s="10">
        <v>44979</v>
      </c>
      <c r="D209" s="9" t="s">
        <v>2794</v>
      </c>
      <c r="E209" s="11">
        <v>54199</v>
      </c>
      <c r="F209" s="12" t="str">
        <f>+VLOOKUP(E209,[1]Especifico!$A$2:$B$74,2,FALSE)</f>
        <v>BIENES DE USO Y CONSUMO DIVERSOS</v>
      </c>
      <c r="G209" s="10">
        <v>44979</v>
      </c>
      <c r="H209" s="8" t="s">
        <v>2956</v>
      </c>
      <c r="I209" s="13">
        <v>2096</v>
      </c>
      <c r="J209" s="13">
        <v>1</v>
      </c>
      <c r="K209" s="11" t="s">
        <v>2957</v>
      </c>
      <c r="L209" s="11" t="s">
        <v>2985</v>
      </c>
      <c r="M209" s="14">
        <v>26.5</v>
      </c>
      <c r="N209" s="14">
        <f t="shared" si="3"/>
        <v>26.5</v>
      </c>
      <c r="O209" s="14"/>
      <c r="P209" s="12" t="s">
        <v>2539</v>
      </c>
      <c r="Q209" s="11" t="s">
        <v>963</v>
      </c>
      <c r="R209" s="11" t="s">
        <v>2520</v>
      </c>
      <c r="S209" s="11" t="s">
        <v>2505</v>
      </c>
      <c r="T209" s="8" t="s">
        <v>2511</v>
      </c>
      <c r="U209" s="27" t="s">
        <v>3397</v>
      </c>
    </row>
    <row r="210" spans="1:21" ht="90" x14ac:dyDescent="0.2">
      <c r="A210" s="15" t="s">
        <v>262</v>
      </c>
      <c r="B210" s="9">
        <v>3347</v>
      </c>
      <c r="C210" s="10">
        <v>44979</v>
      </c>
      <c r="D210" s="9" t="s">
        <v>2794</v>
      </c>
      <c r="E210" s="11">
        <v>54107</v>
      </c>
      <c r="F210" s="12" t="str">
        <f>+VLOOKUP(E210,[1]Especifico!$A$2:$B$74,2,FALSE)</f>
        <v>PRODUCTOS QUIMICOS</v>
      </c>
      <c r="G210" s="10">
        <v>44994</v>
      </c>
      <c r="H210" s="8" t="s">
        <v>6221</v>
      </c>
      <c r="I210" s="13" t="s">
        <v>2986</v>
      </c>
      <c r="J210" s="13">
        <v>1</v>
      </c>
      <c r="K210" s="11" t="s">
        <v>2987</v>
      </c>
      <c r="L210" s="11" t="s">
        <v>2988</v>
      </c>
      <c r="M210" s="14">
        <v>10.55</v>
      </c>
      <c r="N210" s="14">
        <f t="shared" si="3"/>
        <v>10.55</v>
      </c>
      <c r="O210" s="14"/>
      <c r="P210" s="12" t="s">
        <v>2539</v>
      </c>
      <c r="Q210" s="11" t="s">
        <v>2692</v>
      </c>
      <c r="R210" s="11" t="s">
        <v>2520</v>
      </c>
      <c r="S210" s="11" t="s">
        <v>2505</v>
      </c>
      <c r="T210" s="8" t="s">
        <v>2511</v>
      </c>
      <c r="U210" s="27" t="s">
        <v>3398</v>
      </c>
    </row>
    <row r="211" spans="1:21" ht="90" x14ac:dyDescent="0.2">
      <c r="A211" s="15" t="s">
        <v>263</v>
      </c>
      <c r="B211" s="9">
        <v>3295</v>
      </c>
      <c r="C211" s="10">
        <v>44980</v>
      </c>
      <c r="D211" s="9" t="s">
        <v>2794</v>
      </c>
      <c r="E211" s="11">
        <v>54118</v>
      </c>
      <c r="F211" s="12" t="str">
        <f>+VLOOKUP(E211,[1]Especifico!$A$2:$B$74,2,FALSE)</f>
        <v>HERRAMIENTAS, REPUESTOS Y ACCESORIOS</v>
      </c>
      <c r="G211" s="10">
        <v>44980</v>
      </c>
      <c r="H211" s="8" t="s">
        <v>961</v>
      </c>
      <c r="I211" s="13" t="s">
        <v>2989</v>
      </c>
      <c r="J211" s="13">
        <v>1</v>
      </c>
      <c r="K211" s="11" t="s">
        <v>2990</v>
      </c>
      <c r="L211" s="11" t="s">
        <v>2991</v>
      </c>
      <c r="M211" s="14">
        <v>479.8</v>
      </c>
      <c r="N211" s="14">
        <f t="shared" si="3"/>
        <v>475.94</v>
      </c>
      <c r="O211" s="14">
        <v>3.86</v>
      </c>
      <c r="P211" s="12" t="s">
        <v>2621</v>
      </c>
      <c r="Q211" s="11" t="s">
        <v>2720</v>
      </c>
      <c r="R211" s="11" t="s">
        <v>2520</v>
      </c>
      <c r="S211" s="11" t="s">
        <v>2505</v>
      </c>
      <c r="T211" s="8" t="s">
        <v>2511</v>
      </c>
      <c r="U211" s="27" t="s">
        <v>3399</v>
      </c>
    </row>
    <row r="212" spans="1:21" ht="112.5" x14ac:dyDescent="0.2">
      <c r="A212" s="15" t="s">
        <v>264</v>
      </c>
      <c r="B212" s="9">
        <v>3305</v>
      </c>
      <c r="C212" s="10">
        <v>44980</v>
      </c>
      <c r="D212" s="9" t="s">
        <v>2794</v>
      </c>
      <c r="E212" s="11">
        <v>54101</v>
      </c>
      <c r="F212" s="12" t="str">
        <f>+VLOOKUP(E212,[1]Especifico!$A$2:$B$74,2,FALSE)</f>
        <v>PRODUCTOS ALIMENTICIOS PARA PERSONAS</v>
      </c>
      <c r="G212" s="10">
        <v>44980</v>
      </c>
      <c r="H212" s="8" t="s">
        <v>3746</v>
      </c>
      <c r="I212" s="13">
        <v>12889</v>
      </c>
      <c r="J212" s="13">
        <v>1</v>
      </c>
      <c r="K212" s="11" t="s">
        <v>2992</v>
      </c>
      <c r="L212" s="11" t="s">
        <v>2993</v>
      </c>
      <c r="M212" s="14">
        <v>127.5</v>
      </c>
      <c r="N212" s="14">
        <f t="shared" si="3"/>
        <v>126.37</v>
      </c>
      <c r="O212" s="14">
        <v>1.1299999999999999</v>
      </c>
      <c r="P212" s="12" t="s">
        <v>2539</v>
      </c>
      <c r="Q212" s="11" t="s">
        <v>963</v>
      </c>
      <c r="R212" s="11" t="s">
        <v>2520</v>
      </c>
      <c r="S212" s="11" t="s">
        <v>2505</v>
      </c>
      <c r="T212" s="8" t="s">
        <v>2511</v>
      </c>
      <c r="U212" s="27" t="s">
        <v>3400</v>
      </c>
    </row>
    <row r="213" spans="1:21" ht="112.5" x14ac:dyDescent="0.2">
      <c r="A213" s="15" t="s">
        <v>265</v>
      </c>
      <c r="B213" s="9">
        <v>3362</v>
      </c>
      <c r="C213" s="10">
        <v>44980</v>
      </c>
      <c r="D213" s="9" t="s">
        <v>2794</v>
      </c>
      <c r="E213" s="11">
        <v>54301</v>
      </c>
      <c r="F213" s="12" t="str">
        <f>+VLOOKUP(E213,[1]Especifico!$A$2:$B$74,2,FALSE)</f>
        <v>MANTENIMIENTOS Y REPARACIONES DE BIENES MUEBLES</v>
      </c>
      <c r="G213" s="10">
        <v>44980</v>
      </c>
      <c r="H213" s="8" t="s">
        <v>2901</v>
      </c>
      <c r="I213" s="13">
        <v>695</v>
      </c>
      <c r="J213" s="13">
        <v>1</v>
      </c>
      <c r="K213" s="11" t="s">
        <v>2994</v>
      </c>
      <c r="L213" s="11" t="s">
        <v>2994</v>
      </c>
      <c r="M213" s="14">
        <v>735</v>
      </c>
      <c r="N213" s="14">
        <f t="shared" si="3"/>
        <v>728.5</v>
      </c>
      <c r="O213" s="14">
        <v>6.5</v>
      </c>
      <c r="P213" s="12" t="s">
        <v>965</v>
      </c>
      <c r="Q213" s="11" t="s">
        <v>2629</v>
      </c>
      <c r="R213" s="11" t="s">
        <v>2520</v>
      </c>
      <c r="S213" s="11" t="s">
        <v>2505</v>
      </c>
      <c r="T213" s="8" t="s">
        <v>2511</v>
      </c>
      <c r="U213" s="27" t="s">
        <v>3401</v>
      </c>
    </row>
    <row r="214" spans="1:21" ht="112.5" x14ac:dyDescent="0.2">
      <c r="A214" s="15" t="s">
        <v>266</v>
      </c>
      <c r="B214" s="9">
        <v>3307</v>
      </c>
      <c r="C214" s="10">
        <v>44981</v>
      </c>
      <c r="D214" s="9" t="s">
        <v>2794</v>
      </c>
      <c r="E214" s="11">
        <v>54199</v>
      </c>
      <c r="F214" s="12" t="str">
        <f>+VLOOKUP(E214,[1]Especifico!$A$2:$B$74,2,FALSE)</f>
        <v>BIENES DE USO Y CONSUMO DIVERSOS</v>
      </c>
      <c r="G214" s="10">
        <v>44966</v>
      </c>
      <c r="H214" s="8" t="s">
        <v>2540</v>
      </c>
      <c r="I214" s="13">
        <v>12866</v>
      </c>
      <c r="J214" s="13">
        <v>1</v>
      </c>
      <c r="K214" s="11" t="s">
        <v>2762</v>
      </c>
      <c r="L214" s="11" t="s">
        <v>2995</v>
      </c>
      <c r="M214" s="14">
        <v>36.5</v>
      </c>
      <c r="N214" s="14">
        <f t="shared" si="3"/>
        <v>36.5</v>
      </c>
      <c r="O214" s="14"/>
      <c r="P214" s="12" t="s">
        <v>2547</v>
      </c>
      <c r="Q214" s="11" t="s">
        <v>2548</v>
      </c>
      <c r="R214" s="11" t="s">
        <v>2520</v>
      </c>
      <c r="S214" s="11" t="s">
        <v>2505</v>
      </c>
      <c r="T214" s="8" t="s">
        <v>2511</v>
      </c>
      <c r="U214" s="27" t="s">
        <v>3402</v>
      </c>
    </row>
    <row r="215" spans="1:21" ht="112.5" x14ac:dyDescent="0.2">
      <c r="A215" s="15" t="s">
        <v>267</v>
      </c>
      <c r="B215" s="9">
        <v>3337</v>
      </c>
      <c r="C215" s="10">
        <v>44981</v>
      </c>
      <c r="D215" s="9" t="s">
        <v>2794</v>
      </c>
      <c r="E215" s="11">
        <v>54101</v>
      </c>
      <c r="F215" s="12" t="str">
        <f>+VLOOKUP(E215,[1]Especifico!$A$2:$B$74,2,FALSE)</f>
        <v>PRODUCTOS ALIMENTICIOS PARA PERSONAS</v>
      </c>
      <c r="G215" s="10">
        <v>44991</v>
      </c>
      <c r="H215" s="8" t="s">
        <v>2996</v>
      </c>
      <c r="I215" s="13" t="s">
        <v>2997</v>
      </c>
      <c r="J215" s="13">
        <v>1</v>
      </c>
      <c r="K215" s="11" t="s">
        <v>2998</v>
      </c>
      <c r="L215" s="11" t="s">
        <v>2998</v>
      </c>
      <c r="M215" s="14">
        <v>218.75</v>
      </c>
      <c r="N215" s="14">
        <f t="shared" si="3"/>
        <v>218.75</v>
      </c>
      <c r="O215" s="14"/>
      <c r="P215" s="12" t="s">
        <v>2539</v>
      </c>
      <c r="Q215" s="11" t="s">
        <v>963</v>
      </c>
      <c r="R215" s="11" t="s">
        <v>2520</v>
      </c>
      <c r="S215" s="11" t="s">
        <v>2505</v>
      </c>
      <c r="T215" s="8" t="s">
        <v>2511</v>
      </c>
      <c r="U215" s="27" t="s">
        <v>3403</v>
      </c>
    </row>
    <row r="216" spans="1:21" ht="101.25" x14ac:dyDescent="0.2">
      <c r="A216" s="15" t="s">
        <v>268</v>
      </c>
      <c r="B216" s="9">
        <v>3300</v>
      </c>
      <c r="C216" s="10">
        <v>44981</v>
      </c>
      <c r="D216" s="9" t="s">
        <v>2794</v>
      </c>
      <c r="E216" s="11">
        <v>54199</v>
      </c>
      <c r="F216" s="12" t="str">
        <f>+VLOOKUP(E216,[1]Especifico!$A$2:$B$74,2,FALSE)</f>
        <v>BIENES DE USO Y CONSUMO DIVERSOS</v>
      </c>
      <c r="G216" s="10">
        <v>44981</v>
      </c>
      <c r="H216" s="8" t="s">
        <v>2999</v>
      </c>
      <c r="I216" s="13">
        <v>6</v>
      </c>
      <c r="J216" s="13">
        <v>1</v>
      </c>
      <c r="K216" s="11" t="s">
        <v>3000</v>
      </c>
      <c r="L216" s="11" t="s">
        <v>3001</v>
      </c>
      <c r="M216" s="14">
        <v>675</v>
      </c>
      <c r="N216" s="14">
        <f t="shared" si="3"/>
        <v>669.03</v>
      </c>
      <c r="O216" s="14">
        <v>5.97</v>
      </c>
      <c r="P216" s="12" t="s">
        <v>2539</v>
      </c>
      <c r="Q216" s="11" t="s">
        <v>963</v>
      </c>
      <c r="R216" s="11" t="s">
        <v>2520</v>
      </c>
      <c r="S216" s="11" t="s">
        <v>2505</v>
      </c>
      <c r="T216" s="8" t="s">
        <v>2511</v>
      </c>
      <c r="U216" s="27" t="s">
        <v>3404</v>
      </c>
    </row>
    <row r="217" spans="1:21" ht="90" x14ac:dyDescent="0.2">
      <c r="A217" s="15" t="s">
        <v>269</v>
      </c>
      <c r="B217" s="9">
        <v>3348</v>
      </c>
      <c r="C217" s="10">
        <v>44981</v>
      </c>
      <c r="D217" s="9" t="s">
        <v>2794</v>
      </c>
      <c r="E217" s="11">
        <v>54118</v>
      </c>
      <c r="F217" s="12" t="str">
        <f>+VLOOKUP(E217,[1]Especifico!$A$2:$B$74,2,FALSE)</f>
        <v>HERRAMIENTAS, REPUESTOS Y ACCESORIOS</v>
      </c>
      <c r="G217" s="10">
        <v>44994</v>
      </c>
      <c r="H217" s="8" t="s">
        <v>6220</v>
      </c>
      <c r="I217" s="13">
        <v>29192</v>
      </c>
      <c r="J217" s="13">
        <v>1</v>
      </c>
      <c r="K217" s="11" t="s">
        <v>3002</v>
      </c>
      <c r="L217" s="11" t="s">
        <v>3002</v>
      </c>
      <c r="M217" s="14">
        <v>250</v>
      </c>
      <c r="N217" s="14">
        <f t="shared" si="3"/>
        <v>247.79</v>
      </c>
      <c r="O217" s="14">
        <v>2.21</v>
      </c>
      <c r="P217" s="12" t="s">
        <v>2539</v>
      </c>
      <c r="Q217" s="11" t="s">
        <v>2692</v>
      </c>
      <c r="R217" s="11" t="s">
        <v>2520</v>
      </c>
      <c r="S217" s="11" t="s">
        <v>2505</v>
      </c>
      <c r="T217" s="8" t="s">
        <v>2511</v>
      </c>
      <c r="U217" s="27" t="s">
        <v>3405</v>
      </c>
    </row>
    <row r="218" spans="1:21" ht="101.25" x14ac:dyDescent="0.2">
      <c r="A218" s="15" t="s">
        <v>270</v>
      </c>
      <c r="B218" s="9">
        <v>3310</v>
      </c>
      <c r="C218" s="10">
        <v>44981</v>
      </c>
      <c r="D218" s="9" t="s">
        <v>2794</v>
      </c>
      <c r="E218" s="11">
        <v>54106</v>
      </c>
      <c r="F218" s="12" t="str">
        <f>+VLOOKUP(E218,[1]Especifico!$A$2:$B$74,2,FALSE)</f>
        <v>PRODUCTOS DE CUERO Y CAUCHO</v>
      </c>
      <c r="G218" s="10">
        <v>44981</v>
      </c>
      <c r="H218" s="8" t="s">
        <v>2515</v>
      </c>
      <c r="I218" s="13">
        <v>745</v>
      </c>
      <c r="J218" s="13">
        <v>1</v>
      </c>
      <c r="K218" s="11" t="s">
        <v>3003</v>
      </c>
      <c r="L218" s="11" t="s">
        <v>3003</v>
      </c>
      <c r="M218" s="14">
        <v>39.9</v>
      </c>
      <c r="N218" s="14">
        <f t="shared" si="3"/>
        <v>39.9</v>
      </c>
      <c r="O218" s="14"/>
      <c r="P218" s="12" t="s">
        <v>2539</v>
      </c>
      <c r="Q218" s="11" t="s">
        <v>2692</v>
      </c>
      <c r="R218" s="11" t="s">
        <v>2520</v>
      </c>
      <c r="S218" s="11" t="s">
        <v>2505</v>
      </c>
      <c r="T218" s="8" t="s">
        <v>2511</v>
      </c>
      <c r="U218" s="27" t="s">
        <v>3406</v>
      </c>
    </row>
    <row r="219" spans="1:21" ht="101.25" x14ac:dyDescent="0.2">
      <c r="A219" s="15" t="s">
        <v>271</v>
      </c>
      <c r="B219" s="9">
        <v>3336</v>
      </c>
      <c r="C219" s="10">
        <v>44984</v>
      </c>
      <c r="D219" s="9" t="s">
        <v>2794</v>
      </c>
      <c r="E219" s="11">
        <v>54399</v>
      </c>
      <c r="F219" s="12" t="str">
        <f>+VLOOKUP(E219,[1]Especifico!$A$2:$B$74,2,FALSE)</f>
        <v>SERVICIOS GENERALES Y ARRENDAMIENTOS DIVERSOS</v>
      </c>
      <c r="G219" s="10">
        <v>45027</v>
      </c>
      <c r="H219" s="8" t="s">
        <v>2759</v>
      </c>
      <c r="I219" s="13" t="s">
        <v>3004</v>
      </c>
      <c r="J219" s="13">
        <v>1</v>
      </c>
      <c r="K219" s="11" t="s">
        <v>3005</v>
      </c>
      <c r="L219" s="11" t="s">
        <v>3005</v>
      </c>
      <c r="M219" s="14">
        <v>65</v>
      </c>
      <c r="N219" s="14">
        <f t="shared" si="3"/>
        <v>65</v>
      </c>
      <c r="O219" s="14"/>
      <c r="P219" s="12" t="s">
        <v>2539</v>
      </c>
      <c r="Q219" s="11" t="s">
        <v>963</v>
      </c>
      <c r="R219" s="11" t="s">
        <v>2520</v>
      </c>
      <c r="S219" s="11" t="s">
        <v>2505</v>
      </c>
      <c r="T219" s="8" t="s">
        <v>2511</v>
      </c>
      <c r="U219" s="27" t="s">
        <v>3407</v>
      </c>
    </row>
    <row r="220" spans="1:21" ht="101.25" x14ac:dyDescent="0.2">
      <c r="A220" s="15" t="s">
        <v>272</v>
      </c>
      <c r="B220" s="9">
        <v>3562</v>
      </c>
      <c r="C220" s="10">
        <v>44984</v>
      </c>
      <c r="D220" s="9" t="s">
        <v>2794</v>
      </c>
      <c r="E220" s="11">
        <v>61199</v>
      </c>
      <c r="F220" s="12" t="str">
        <f>+VLOOKUP(E220,[1]Especifico!$A$2:$B$74,2,FALSE)</f>
        <v>BIENES MUEBLES DIVERSOS</v>
      </c>
      <c r="G220" s="10">
        <v>44984</v>
      </c>
      <c r="H220" s="8" t="s">
        <v>3006</v>
      </c>
      <c r="I220" s="13">
        <v>472</v>
      </c>
      <c r="J220" s="13">
        <v>1</v>
      </c>
      <c r="K220" s="11" t="s">
        <v>3007</v>
      </c>
      <c r="L220" s="11" t="s">
        <v>3007</v>
      </c>
      <c r="M220" s="14">
        <v>1115.55</v>
      </c>
      <c r="N220" s="14">
        <f t="shared" si="3"/>
        <v>1105.68</v>
      </c>
      <c r="O220" s="14">
        <v>9.8699999999999992</v>
      </c>
      <c r="P220" s="12" t="s">
        <v>2852</v>
      </c>
      <c r="Q220" s="11" t="s">
        <v>2853</v>
      </c>
      <c r="R220" s="11" t="s">
        <v>2520</v>
      </c>
      <c r="S220" s="11" t="s">
        <v>2505</v>
      </c>
      <c r="T220" s="8" t="s">
        <v>2511</v>
      </c>
      <c r="U220" s="27" t="s">
        <v>3408</v>
      </c>
    </row>
    <row r="221" spans="1:21" ht="112.5" x14ac:dyDescent="0.2">
      <c r="A221" s="15" t="s">
        <v>273</v>
      </c>
      <c r="B221" s="9">
        <v>3302</v>
      </c>
      <c r="C221" s="10">
        <v>44984</v>
      </c>
      <c r="D221" s="9" t="s">
        <v>2794</v>
      </c>
      <c r="E221" s="11">
        <v>54199</v>
      </c>
      <c r="F221" s="12" t="str">
        <f>+VLOOKUP(E221,[1]Especifico!$A$2:$B$74,2,FALSE)</f>
        <v>BIENES DE USO Y CONSUMO DIVERSOS</v>
      </c>
      <c r="G221" s="10">
        <v>44991</v>
      </c>
      <c r="H221" s="8" t="s">
        <v>2540</v>
      </c>
      <c r="I221" s="13">
        <v>13008</v>
      </c>
      <c r="J221" s="13">
        <v>1</v>
      </c>
      <c r="K221" s="11" t="s">
        <v>3008</v>
      </c>
      <c r="L221" s="11" t="s">
        <v>3008</v>
      </c>
      <c r="M221" s="14">
        <v>72.349999999999994</v>
      </c>
      <c r="N221" s="14">
        <f t="shared" si="3"/>
        <v>72.349999999999994</v>
      </c>
      <c r="O221" s="14"/>
      <c r="P221" s="12" t="s">
        <v>2547</v>
      </c>
      <c r="Q221" s="11" t="s">
        <v>2548</v>
      </c>
      <c r="R221" s="11" t="s">
        <v>2520</v>
      </c>
      <c r="S221" s="11" t="s">
        <v>2505</v>
      </c>
      <c r="T221" s="8" t="s">
        <v>2511</v>
      </c>
      <c r="U221" s="27" t="s">
        <v>3409</v>
      </c>
    </row>
    <row r="222" spans="1:21" ht="90" x14ac:dyDescent="0.2">
      <c r="A222" s="15" t="s">
        <v>274</v>
      </c>
      <c r="B222" s="9">
        <v>3349</v>
      </c>
      <c r="C222" s="10">
        <v>44984</v>
      </c>
      <c r="D222" s="9" t="s">
        <v>2794</v>
      </c>
      <c r="E222" s="11">
        <v>54109</v>
      </c>
      <c r="F222" s="12" t="str">
        <f>+VLOOKUP(E222,[1]Especifico!$A$2:$B$74,2,FALSE)</f>
        <v>LLANTAS Y NEUMATICOS</v>
      </c>
      <c r="G222" s="10">
        <v>44994</v>
      </c>
      <c r="H222" s="8" t="s">
        <v>6221</v>
      </c>
      <c r="I222" s="13">
        <v>29019</v>
      </c>
      <c r="J222" s="13">
        <v>1</v>
      </c>
      <c r="K222" s="11" t="s">
        <v>3009</v>
      </c>
      <c r="L222" s="11" t="s">
        <v>3009</v>
      </c>
      <c r="M222" s="14">
        <v>19</v>
      </c>
      <c r="N222" s="14">
        <f t="shared" si="3"/>
        <v>19</v>
      </c>
      <c r="O222" s="14"/>
      <c r="P222" s="12" t="s">
        <v>2539</v>
      </c>
      <c r="Q222" s="11" t="s">
        <v>2692</v>
      </c>
      <c r="R222" s="11" t="s">
        <v>2520</v>
      </c>
      <c r="S222" s="11" t="s">
        <v>2505</v>
      </c>
      <c r="T222" s="8" t="s">
        <v>2511</v>
      </c>
      <c r="U222" s="27" t="s">
        <v>3410</v>
      </c>
    </row>
    <row r="223" spans="1:21" ht="90" x14ac:dyDescent="0.2">
      <c r="A223" s="15" t="s">
        <v>275</v>
      </c>
      <c r="B223" s="9">
        <v>3335</v>
      </c>
      <c r="C223" s="10">
        <v>44985</v>
      </c>
      <c r="D223" s="9" t="s">
        <v>2794</v>
      </c>
      <c r="E223" s="11">
        <v>54101</v>
      </c>
      <c r="F223" s="12" t="str">
        <f>+VLOOKUP(E223,[1]Especifico!$A$2:$B$74,2,FALSE)</f>
        <v>PRODUCTOS ALIMENTICIOS PARA PERSONAS</v>
      </c>
      <c r="G223" s="10">
        <v>44986</v>
      </c>
      <c r="H223" s="8" t="s">
        <v>6223</v>
      </c>
      <c r="I223" s="13">
        <v>2366</v>
      </c>
      <c r="J223" s="13">
        <v>1</v>
      </c>
      <c r="K223" s="11" t="s">
        <v>2973</v>
      </c>
      <c r="L223" s="11" t="s">
        <v>3010</v>
      </c>
      <c r="M223" s="14">
        <v>6</v>
      </c>
      <c r="N223" s="14">
        <f t="shared" si="3"/>
        <v>6</v>
      </c>
      <c r="O223" s="14"/>
      <c r="P223" s="12" t="s">
        <v>2621</v>
      </c>
      <c r="Q223" s="11" t="s">
        <v>2720</v>
      </c>
      <c r="R223" s="11" t="s">
        <v>2520</v>
      </c>
      <c r="S223" s="11" t="s">
        <v>2505</v>
      </c>
      <c r="T223" s="8" t="s">
        <v>2511</v>
      </c>
      <c r="U223" s="27" t="s">
        <v>3411</v>
      </c>
    </row>
    <row r="224" spans="1:21" ht="101.25" x14ac:dyDescent="0.2">
      <c r="A224" s="15" t="s">
        <v>276</v>
      </c>
      <c r="B224" s="9">
        <v>3315</v>
      </c>
      <c r="C224" s="10">
        <v>44985</v>
      </c>
      <c r="D224" s="9" t="s">
        <v>2794</v>
      </c>
      <c r="E224" s="11">
        <v>54199</v>
      </c>
      <c r="F224" s="12" t="str">
        <f>+VLOOKUP(E224,[1]Especifico!$A$2:$B$74,2,FALSE)</f>
        <v>BIENES DE USO Y CONSUMO DIVERSOS</v>
      </c>
      <c r="G224" s="10">
        <v>44987</v>
      </c>
      <c r="H224" s="8" t="s">
        <v>2956</v>
      </c>
      <c r="I224" s="13">
        <v>2076</v>
      </c>
      <c r="J224" s="13">
        <v>1</v>
      </c>
      <c r="K224" s="11" t="s">
        <v>2957</v>
      </c>
      <c r="L224" s="11" t="s">
        <v>3011</v>
      </c>
      <c r="M224" s="14">
        <v>25.5</v>
      </c>
      <c r="N224" s="14">
        <f t="shared" si="3"/>
        <v>25.5</v>
      </c>
      <c r="O224" s="14"/>
      <c r="P224" s="12" t="s">
        <v>2539</v>
      </c>
      <c r="Q224" s="11" t="s">
        <v>963</v>
      </c>
      <c r="R224" s="11" t="s">
        <v>2520</v>
      </c>
      <c r="S224" s="11" t="s">
        <v>2505</v>
      </c>
      <c r="T224" s="8" t="s">
        <v>2511</v>
      </c>
      <c r="U224" s="27" t="s">
        <v>3412</v>
      </c>
    </row>
    <row r="225" spans="1:21" ht="90" x14ac:dyDescent="0.2">
      <c r="A225" s="15" t="s">
        <v>277</v>
      </c>
      <c r="B225" s="9">
        <v>3365</v>
      </c>
      <c r="C225" s="10">
        <v>44985</v>
      </c>
      <c r="D225" s="9" t="s">
        <v>2794</v>
      </c>
      <c r="E225" s="11">
        <v>54399</v>
      </c>
      <c r="F225" s="12" t="str">
        <f>+VLOOKUP(E225,[1]Especifico!$A$2:$B$74,2,FALSE)</f>
        <v>SERVICIOS GENERALES Y ARRENDAMIENTOS DIVERSOS</v>
      </c>
      <c r="G225" s="10">
        <v>44994</v>
      </c>
      <c r="H225" s="8" t="s">
        <v>2585</v>
      </c>
      <c r="I225" s="13">
        <v>399</v>
      </c>
      <c r="J225" s="13">
        <v>1</v>
      </c>
      <c r="K225" s="11" t="s">
        <v>2586</v>
      </c>
      <c r="L225" s="11" t="s">
        <v>2586</v>
      </c>
      <c r="M225" s="14">
        <v>6866.57</v>
      </c>
      <c r="N225" s="14">
        <f t="shared" si="3"/>
        <v>6805.7999999999993</v>
      </c>
      <c r="O225" s="14">
        <v>60.77</v>
      </c>
      <c r="P225" s="12" t="s">
        <v>2539</v>
      </c>
      <c r="Q225" s="11" t="s">
        <v>2692</v>
      </c>
      <c r="R225" s="11" t="s">
        <v>2520</v>
      </c>
      <c r="S225" s="11" t="s">
        <v>3200</v>
      </c>
      <c r="T225" s="8" t="s">
        <v>3534</v>
      </c>
      <c r="U225" s="27" t="s">
        <v>3413</v>
      </c>
    </row>
    <row r="226" spans="1:21" ht="112.5" x14ac:dyDescent="0.2">
      <c r="A226" s="15" t="s">
        <v>278</v>
      </c>
      <c r="B226" s="9">
        <v>3321</v>
      </c>
      <c r="C226" s="10">
        <v>44985</v>
      </c>
      <c r="D226" s="9" t="s">
        <v>2794</v>
      </c>
      <c r="E226" s="11">
        <v>54101</v>
      </c>
      <c r="F226" s="12" t="str">
        <f>+VLOOKUP(E226,[1]Especifico!$A$2:$B$74,2,FALSE)</f>
        <v>PRODUCTOS ALIMENTICIOS PARA PERSONAS</v>
      </c>
      <c r="G226" s="10">
        <v>44987</v>
      </c>
      <c r="H226" s="8" t="s">
        <v>2540</v>
      </c>
      <c r="I226" s="13">
        <v>13523</v>
      </c>
      <c r="J226" s="13">
        <v>1</v>
      </c>
      <c r="K226" s="11" t="s">
        <v>3012</v>
      </c>
      <c r="L226" s="11" t="s">
        <v>3013</v>
      </c>
      <c r="M226" s="14">
        <v>85</v>
      </c>
      <c r="N226" s="14">
        <f t="shared" si="3"/>
        <v>85</v>
      </c>
      <c r="O226" s="14"/>
      <c r="P226" s="12" t="s">
        <v>2539</v>
      </c>
      <c r="Q226" s="11" t="s">
        <v>963</v>
      </c>
      <c r="R226" s="11" t="s">
        <v>2520</v>
      </c>
      <c r="S226" s="11" t="s">
        <v>2505</v>
      </c>
      <c r="T226" s="8" t="s">
        <v>2511</v>
      </c>
      <c r="U226" s="27" t="s">
        <v>3414</v>
      </c>
    </row>
    <row r="227" spans="1:21" ht="101.25" x14ac:dyDescent="0.2">
      <c r="A227" s="15" t="s">
        <v>279</v>
      </c>
      <c r="B227" s="9">
        <v>3320</v>
      </c>
      <c r="C227" s="10">
        <v>44985</v>
      </c>
      <c r="D227" s="9" t="s">
        <v>2794</v>
      </c>
      <c r="E227" s="11">
        <v>54399</v>
      </c>
      <c r="F227" s="12" t="str">
        <f>+VLOOKUP(E227,[1]Especifico!$A$2:$B$74,2,FALSE)</f>
        <v>SERVICIOS GENERALES Y ARRENDAMIENTOS DIVERSOS</v>
      </c>
      <c r="G227" s="10">
        <v>44959</v>
      </c>
      <c r="H227" s="8" t="s">
        <v>2905</v>
      </c>
      <c r="I227" s="13" t="s">
        <v>3014</v>
      </c>
      <c r="J227" s="13">
        <v>1</v>
      </c>
      <c r="K227" s="11" t="s">
        <v>3015</v>
      </c>
      <c r="L227" s="11" t="s">
        <v>3015</v>
      </c>
      <c r="M227" s="14">
        <v>56</v>
      </c>
      <c r="N227" s="14">
        <f t="shared" si="3"/>
        <v>56</v>
      </c>
      <c r="O227" s="14"/>
      <c r="P227" s="12" t="s">
        <v>2539</v>
      </c>
      <c r="Q227" s="11" t="s">
        <v>963</v>
      </c>
      <c r="R227" s="11" t="s">
        <v>2520</v>
      </c>
      <c r="S227" s="11" t="s">
        <v>2505</v>
      </c>
      <c r="T227" s="8" t="s">
        <v>2511</v>
      </c>
      <c r="U227" s="27" t="s">
        <v>3415</v>
      </c>
    </row>
    <row r="228" spans="1:21" ht="101.25" x14ac:dyDescent="0.2">
      <c r="A228" s="15" t="s">
        <v>280</v>
      </c>
      <c r="B228" s="9">
        <v>3316</v>
      </c>
      <c r="C228" s="10">
        <v>44985</v>
      </c>
      <c r="D228" s="9" t="s">
        <v>2794</v>
      </c>
      <c r="E228" s="11">
        <v>54399</v>
      </c>
      <c r="F228" s="12" t="str">
        <f>+VLOOKUP(E228,[1]Especifico!$A$2:$B$74,2,FALSE)</f>
        <v>SERVICIOS GENERALES Y ARRENDAMIENTOS DIVERSOS</v>
      </c>
      <c r="G228" s="10">
        <v>44987</v>
      </c>
      <c r="H228" s="8" t="s">
        <v>2759</v>
      </c>
      <c r="I228" s="13" t="s">
        <v>3016</v>
      </c>
      <c r="J228" s="13">
        <v>1</v>
      </c>
      <c r="K228" s="11" t="s">
        <v>3017</v>
      </c>
      <c r="L228" s="11" t="s">
        <v>3017</v>
      </c>
      <c r="M228" s="14">
        <v>56</v>
      </c>
      <c r="N228" s="14">
        <f t="shared" si="3"/>
        <v>56</v>
      </c>
      <c r="O228" s="14"/>
      <c r="P228" s="12" t="s">
        <v>2539</v>
      </c>
      <c r="Q228" s="11" t="s">
        <v>963</v>
      </c>
      <c r="R228" s="11" t="s">
        <v>2520</v>
      </c>
      <c r="S228" s="11" t="s">
        <v>2505</v>
      </c>
      <c r="T228" s="8" t="s">
        <v>2511</v>
      </c>
      <c r="U228" s="27" t="s">
        <v>3416</v>
      </c>
    </row>
    <row r="229" spans="1:21" ht="90" x14ac:dyDescent="0.2">
      <c r="A229" s="15" t="s">
        <v>281</v>
      </c>
      <c r="B229" s="9">
        <v>3346</v>
      </c>
      <c r="C229" s="10">
        <v>44985</v>
      </c>
      <c r="D229" s="9" t="s">
        <v>2794</v>
      </c>
      <c r="E229" s="11">
        <v>54110</v>
      </c>
      <c r="F229" s="12" t="str">
        <f>+VLOOKUP(E229,[1]Especifico!$A$2:$B$74,2,FALSE)</f>
        <v>COMBUSTIBLES Y LUBRICANTES</v>
      </c>
      <c r="G229" s="10">
        <v>44994</v>
      </c>
      <c r="H229" s="8" t="s">
        <v>6220</v>
      </c>
      <c r="I229" s="13" t="s">
        <v>2709</v>
      </c>
      <c r="J229" s="13">
        <v>1</v>
      </c>
      <c r="K229" s="11" t="s">
        <v>3018</v>
      </c>
      <c r="L229" s="11" t="s">
        <v>3018</v>
      </c>
      <c r="M229" s="14">
        <v>3570</v>
      </c>
      <c r="N229" s="14">
        <f t="shared" si="3"/>
        <v>3570</v>
      </c>
      <c r="O229" s="14"/>
      <c r="P229" s="12" t="s">
        <v>2539</v>
      </c>
      <c r="Q229" s="11" t="s">
        <v>2692</v>
      </c>
      <c r="R229" s="11" t="s">
        <v>2520</v>
      </c>
      <c r="S229" s="11" t="s">
        <v>3200</v>
      </c>
      <c r="T229" s="8" t="s">
        <v>3534</v>
      </c>
      <c r="U229" s="27" t="s">
        <v>3417</v>
      </c>
    </row>
    <row r="230" spans="1:21" ht="90" x14ac:dyDescent="0.2">
      <c r="A230" s="15" t="s">
        <v>282</v>
      </c>
      <c r="B230" s="9">
        <v>3360</v>
      </c>
      <c r="C230" s="10">
        <v>44985</v>
      </c>
      <c r="D230" s="9" t="s">
        <v>2794</v>
      </c>
      <c r="E230" s="11">
        <v>54110</v>
      </c>
      <c r="F230" s="12" t="str">
        <f>+VLOOKUP(E230,[1]Especifico!$A$2:$B$74,2,FALSE)</f>
        <v>COMBUSTIBLES Y LUBRICANTES</v>
      </c>
      <c r="G230" s="10">
        <v>44994</v>
      </c>
      <c r="H230" s="8" t="s">
        <v>6221</v>
      </c>
      <c r="I230" s="13" t="s">
        <v>2709</v>
      </c>
      <c r="J230" s="13">
        <v>1</v>
      </c>
      <c r="K230" s="11" t="s">
        <v>3019</v>
      </c>
      <c r="L230" s="11" t="s">
        <v>3019</v>
      </c>
      <c r="M230" s="14">
        <v>3300</v>
      </c>
      <c r="N230" s="14">
        <f t="shared" si="3"/>
        <v>3300</v>
      </c>
      <c r="O230" s="14"/>
      <c r="P230" s="12" t="s">
        <v>2539</v>
      </c>
      <c r="Q230" s="11" t="s">
        <v>2692</v>
      </c>
      <c r="R230" s="11" t="s">
        <v>2520</v>
      </c>
      <c r="S230" s="11" t="s">
        <v>3200</v>
      </c>
      <c r="T230" s="8" t="s">
        <v>3534</v>
      </c>
      <c r="U230" s="27" t="s">
        <v>3418</v>
      </c>
    </row>
    <row r="231" spans="1:21" ht="90" x14ac:dyDescent="0.2">
      <c r="A231" s="15" t="s">
        <v>283</v>
      </c>
      <c r="B231" s="9">
        <v>3361</v>
      </c>
      <c r="C231" s="10">
        <v>44985</v>
      </c>
      <c r="D231" s="9" t="s">
        <v>2794</v>
      </c>
      <c r="E231" s="11">
        <v>54110</v>
      </c>
      <c r="F231" s="12" t="str">
        <f>+VLOOKUP(E231,[1]Especifico!$A$2:$B$74,2,FALSE)</f>
        <v>COMBUSTIBLES Y LUBRICANTES</v>
      </c>
      <c r="G231" s="10">
        <v>44994</v>
      </c>
      <c r="H231" s="8" t="s">
        <v>6220</v>
      </c>
      <c r="I231" s="13" t="s">
        <v>2709</v>
      </c>
      <c r="J231" s="13">
        <v>1</v>
      </c>
      <c r="K231" s="11" t="s">
        <v>3020</v>
      </c>
      <c r="L231" s="11" t="s">
        <v>3020</v>
      </c>
      <c r="M231" s="14">
        <v>353.2</v>
      </c>
      <c r="N231" s="14">
        <f t="shared" si="3"/>
        <v>353.2</v>
      </c>
      <c r="O231" s="14"/>
      <c r="P231" s="12" t="s">
        <v>2539</v>
      </c>
      <c r="Q231" s="11" t="s">
        <v>2692</v>
      </c>
      <c r="R231" s="11" t="s">
        <v>2520</v>
      </c>
      <c r="S231" s="11" t="s">
        <v>3200</v>
      </c>
      <c r="T231" s="8" t="s">
        <v>3534</v>
      </c>
      <c r="U231" s="27" t="s">
        <v>3419</v>
      </c>
    </row>
    <row r="232" spans="1:21" ht="90" x14ac:dyDescent="0.2">
      <c r="A232" s="15" t="s">
        <v>284</v>
      </c>
      <c r="B232" s="9">
        <v>3350</v>
      </c>
      <c r="C232" s="10">
        <v>44985</v>
      </c>
      <c r="D232" s="9" t="s">
        <v>2794</v>
      </c>
      <c r="E232" s="11">
        <v>54110</v>
      </c>
      <c r="F232" s="12" t="str">
        <f>+VLOOKUP(E232,[1]Especifico!$A$2:$B$74,2,FALSE)</f>
        <v>COMBUSTIBLES Y LUBRICANTES</v>
      </c>
      <c r="G232" s="10">
        <v>44994</v>
      </c>
      <c r="H232" s="8" t="s">
        <v>6221</v>
      </c>
      <c r="I232" s="13" t="s">
        <v>3021</v>
      </c>
      <c r="J232" s="13">
        <v>1</v>
      </c>
      <c r="K232" s="11" t="s">
        <v>3022</v>
      </c>
      <c r="L232" s="11" t="s">
        <v>3023</v>
      </c>
      <c r="M232" s="14">
        <v>46.5</v>
      </c>
      <c r="N232" s="14">
        <f t="shared" si="3"/>
        <v>46.5</v>
      </c>
      <c r="O232" s="14"/>
      <c r="P232" s="12" t="s">
        <v>2539</v>
      </c>
      <c r="Q232" s="11" t="s">
        <v>2692</v>
      </c>
      <c r="R232" s="11" t="s">
        <v>2520</v>
      </c>
      <c r="S232" s="11" t="s">
        <v>2505</v>
      </c>
      <c r="T232" s="8" t="s">
        <v>2511</v>
      </c>
      <c r="U232" s="27" t="s">
        <v>3420</v>
      </c>
    </row>
    <row r="233" spans="1:21" ht="101.25" x14ac:dyDescent="0.2">
      <c r="A233" s="15"/>
      <c r="B233" s="9">
        <v>3334</v>
      </c>
      <c r="C233" s="10">
        <v>44985</v>
      </c>
      <c r="D233" s="9" t="s">
        <v>2794</v>
      </c>
      <c r="E233" s="11">
        <v>54118</v>
      </c>
      <c r="F233" s="12" t="str">
        <f>+VLOOKUP(E233,[1]Especifico!$A$2:$B$74,2,FALSE)</f>
        <v>HERRAMIENTAS, REPUESTOS Y ACCESORIOS</v>
      </c>
      <c r="G233" s="10">
        <v>44994</v>
      </c>
      <c r="H233" s="8" t="s">
        <v>2515</v>
      </c>
      <c r="I233" s="13">
        <v>753</v>
      </c>
      <c r="J233" s="13">
        <v>1</v>
      </c>
      <c r="K233" s="11" t="s">
        <v>3024</v>
      </c>
      <c r="L233" s="11" t="s">
        <v>3025</v>
      </c>
      <c r="M233" s="14">
        <v>69.95</v>
      </c>
      <c r="N233" s="14">
        <f t="shared" si="3"/>
        <v>69.95</v>
      </c>
      <c r="O233" s="14"/>
      <c r="P233" s="12" t="s">
        <v>2539</v>
      </c>
      <c r="Q233" s="11" t="s">
        <v>2692</v>
      </c>
      <c r="R233" s="11" t="s">
        <v>2520</v>
      </c>
      <c r="S233" s="11" t="s">
        <v>2505</v>
      </c>
      <c r="T233" s="8" t="s">
        <v>2511</v>
      </c>
      <c r="U233" s="27" t="s">
        <v>3421</v>
      </c>
    </row>
    <row r="234" spans="1:21" ht="67.5" x14ac:dyDescent="0.2">
      <c r="A234" s="15" t="s">
        <v>285</v>
      </c>
      <c r="B234" s="9">
        <v>3324</v>
      </c>
      <c r="C234" s="10">
        <v>44985</v>
      </c>
      <c r="D234" s="9" t="s">
        <v>2794</v>
      </c>
      <c r="E234" s="11">
        <v>54304</v>
      </c>
      <c r="F234" s="12" t="str">
        <f>+VLOOKUP(E234,[1]Especifico!$A$2:$B$74,2,FALSE)</f>
        <v>TRANSPORTES, FLETES Y ALMACENAMIENTOS</v>
      </c>
      <c r="G234" s="10">
        <v>44986</v>
      </c>
      <c r="H234" s="8" t="s">
        <v>3026</v>
      </c>
      <c r="I234" s="13" t="s">
        <v>3027</v>
      </c>
      <c r="J234" s="13">
        <v>1</v>
      </c>
      <c r="K234" s="11" t="s">
        <v>3028</v>
      </c>
      <c r="L234" s="11" t="s">
        <v>3028</v>
      </c>
      <c r="M234" s="14">
        <v>200</v>
      </c>
      <c r="N234" s="14">
        <f t="shared" si="3"/>
        <v>200</v>
      </c>
      <c r="O234" s="14"/>
      <c r="P234" s="12" t="s">
        <v>2539</v>
      </c>
      <c r="Q234" s="11" t="s">
        <v>963</v>
      </c>
      <c r="R234" s="11" t="s">
        <v>2520</v>
      </c>
      <c r="S234" s="11" t="s">
        <v>2505</v>
      </c>
      <c r="T234" s="8" t="s">
        <v>2511</v>
      </c>
      <c r="U234" s="28"/>
    </row>
    <row r="235" spans="1:21" ht="112.5" x14ac:dyDescent="0.2">
      <c r="A235" s="15" t="s">
        <v>286</v>
      </c>
      <c r="B235" s="9">
        <v>3345</v>
      </c>
      <c r="C235" s="10">
        <v>44986</v>
      </c>
      <c r="D235" s="9" t="s">
        <v>3029</v>
      </c>
      <c r="E235" s="11">
        <v>54112</v>
      </c>
      <c r="F235" s="12" t="str">
        <f>+VLOOKUP(E235,[1]Especifico!$A$2:$B$74,2,FALSE)</f>
        <v>MINERALES METALICOS Y PRODUCTOS DERIVADOS</v>
      </c>
      <c r="G235" s="10">
        <v>44986</v>
      </c>
      <c r="H235" s="8" t="s">
        <v>2515</v>
      </c>
      <c r="I235" s="13">
        <v>771</v>
      </c>
      <c r="J235" s="13">
        <v>1</v>
      </c>
      <c r="K235" s="11" t="s">
        <v>3030</v>
      </c>
      <c r="L235" s="11" t="s">
        <v>3030</v>
      </c>
      <c r="M235" s="14">
        <v>99.9</v>
      </c>
      <c r="N235" s="14">
        <f t="shared" si="3"/>
        <v>99.9</v>
      </c>
      <c r="O235" s="14"/>
      <c r="P235" s="12" t="s">
        <v>965</v>
      </c>
      <c r="Q235" s="11" t="s">
        <v>2534</v>
      </c>
      <c r="R235" s="11" t="s">
        <v>2520</v>
      </c>
      <c r="S235" s="11" t="s">
        <v>2505</v>
      </c>
      <c r="T235" s="8" t="s">
        <v>2511</v>
      </c>
      <c r="U235" s="27" t="s">
        <v>3422</v>
      </c>
    </row>
    <row r="236" spans="1:21" ht="101.25" x14ac:dyDescent="0.2">
      <c r="A236" s="15" t="s">
        <v>287</v>
      </c>
      <c r="B236" s="9">
        <v>3447</v>
      </c>
      <c r="C236" s="10">
        <v>44986</v>
      </c>
      <c r="D236" s="9" t="s">
        <v>3029</v>
      </c>
      <c r="E236" s="11">
        <v>54305</v>
      </c>
      <c r="F236" s="12" t="str">
        <f>+VLOOKUP(E236,[1]Especifico!$A$2:$B$74,2,FALSE)</f>
        <v>SERVICIOS DE PUBLICIDAD</v>
      </c>
      <c r="G236" s="10">
        <v>44986</v>
      </c>
      <c r="H236" s="8" t="s">
        <v>2738</v>
      </c>
      <c r="I236" s="13">
        <v>257</v>
      </c>
      <c r="J236" s="13">
        <v>1</v>
      </c>
      <c r="K236" s="11" t="s">
        <v>3031</v>
      </c>
      <c r="L236" s="11" t="s">
        <v>3031</v>
      </c>
      <c r="M236" s="14">
        <v>226</v>
      </c>
      <c r="N236" s="14">
        <f t="shared" si="3"/>
        <v>224</v>
      </c>
      <c r="O236" s="14">
        <v>2</v>
      </c>
      <c r="P236" s="12" t="s">
        <v>2740</v>
      </c>
      <c r="Q236" s="11" t="s">
        <v>2741</v>
      </c>
      <c r="R236" s="11" t="s">
        <v>2520</v>
      </c>
      <c r="S236" s="11" t="s">
        <v>2505</v>
      </c>
      <c r="T236" s="8" t="s">
        <v>2511</v>
      </c>
      <c r="U236" s="27" t="s">
        <v>3423</v>
      </c>
    </row>
    <row r="237" spans="1:21" ht="67.5" x14ac:dyDescent="0.2">
      <c r="A237" s="15" t="s">
        <v>288</v>
      </c>
      <c r="B237" s="9">
        <v>3373</v>
      </c>
      <c r="C237" s="10">
        <v>44986</v>
      </c>
      <c r="D237" s="9" t="s">
        <v>3029</v>
      </c>
      <c r="E237" s="11">
        <v>54313</v>
      </c>
      <c r="F237" s="12" t="str">
        <f>+VLOOKUP(E237,[1]Especifico!$A$2:$B$74,2,FALSE)</f>
        <v>IMPRESIONES, PUBLICACIONES Y REPRODUCCIONES</v>
      </c>
      <c r="G237" s="10">
        <v>44986</v>
      </c>
      <c r="H237" s="8" t="s">
        <v>2652</v>
      </c>
      <c r="I237" s="13" t="s">
        <v>2521</v>
      </c>
      <c r="J237" s="13">
        <v>1</v>
      </c>
      <c r="K237" s="11" t="s">
        <v>3032</v>
      </c>
      <c r="L237" s="11" t="s">
        <v>3032</v>
      </c>
      <c r="M237" s="14">
        <v>90.48</v>
      </c>
      <c r="N237" s="14">
        <f t="shared" si="3"/>
        <v>90.48</v>
      </c>
      <c r="O237" s="14"/>
      <c r="P237" s="12" t="s">
        <v>3033</v>
      </c>
      <c r="Q237" s="11" t="s">
        <v>3034</v>
      </c>
      <c r="R237" s="11" t="s">
        <v>2520</v>
      </c>
      <c r="S237" s="11" t="s">
        <v>2505</v>
      </c>
      <c r="T237" s="8" t="s">
        <v>2511</v>
      </c>
      <c r="U237" s="27" t="s">
        <v>3424</v>
      </c>
    </row>
    <row r="238" spans="1:21" ht="101.25" x14ac:dyDescent="0.2">
      <c r="A238" s="15" t="s">
        <v>289</v>
      </c>
      <c r="B238" s="9">
        <v>3260</v>
      </c>
      <c r="C238" s="10">
        <v>44986</v>
      </c>
      <c r="D238" s="9" t="s">
        <v>3029</v>
      </c>
      <c r="E238" s="11">
        <v>54110</v>
      </c>
      <c r="F238" s="12" t="str">
        <f>+VLOOKUP(E238,[1]Especifico!$A$2:$B$74,2,FALSE)</f>
        <v>COMBUSTIBLES Y LUBRICANTES</v>
      </c>
      <c r="G238" s="10">
        <v>44994</v>
      </c>
      <c r="H238" s="8" t="s">
        <v>962</v>
      </c>
      <c r="I238" s="13" t="s">
        <v>3021</v>
      </c>
      <c r="J238" s="13">
        <v>1</v>
      </c>
      <c r="K238" s="11" t="s">
        <v>3035</v>
      </c>
      <c r="L238" s="11" t="s">
        <v>3035</v>
      </c>
      <c r="M238" s="14">
        <v>1095</v>
      </c>
      <c r="N238" s="14">
        <f t="shared" si="3"/>
        <v>1087.57</v>
      </c>
      <c r="O238" s="14">
        <v>7.43</v>
      </c>
      <c r="P238" s="12" t="s">
        <v>2539</v>
      </c>
      <c r="Q238" s="11" t="s">
        <v>2692</v>
      </c>
      <c r="R238" s="11" t="s">
        <v>2520</v>
      </c>
      <c r="S238" s="11" t="s">
        <v>2505</v>
      </c>
      <c r="T238" s="8" t="s">
        <v>2511</v>
      </c>
      <c r="U238" s="27" t="s">
        <v>3425</v>
      </c>
    </row>
    <row r="239" spans="1:21" ht="101.25" x14ac:dyDescent="0.2">
      <c r="A239" s="15" t="s">
        <v>290</v>
      </c>
      <c r="B239" s="9">
        <v>3351</v>
      </c>
      <c r="C239" s="10">
        <v>44986</v>
      </c>
      <c r="D239" s="9" t="s">
        <v>3029</v>
      </c>
      <c r="E239" s="11">
        <v>54101</v>
      </c>
      <c r="F239" s="12" t="str">
        <f>+VLOOKUP(E239,[1]Especifico!$A$2:$B$74,2,FALSE)</f>
        <v>PRODUCTOS ALIMENTICIOS PARA PERSONAS</v>
      </c>
      <c r="G239" s="10">
        <v>44987</v>
      </c>
      <c r="H239" s="8" t="s">
        <v>2535</v>
      </c>
      <c r="I239" s="13">
        <v>2367</v>
      </c>
      <c r="J239" s="13">
        <v>1</v>
      </c>
      <c r="K239" s="11" t="s">
        <v>3036</v>
      </c>
      <c r="L239" s="11" t="s">
        <v>3036</v>
      </c>
      <c r="M239" s="14">
        <v>15</v>
      </c>
      <c r="N239" s="14">
        <f t="shared" si="3"/>
        <v>15</v>
      </c>
      <c r="O239" s="14"/>
      <c r="P239" s="12" t="s">
        <v>2961</v>
      </c>
      <c r="Q239" s="11" t="s">
        <v>2747</v>
      </c>
      <c r="R239" s="11" t="s">
        <v>2520</v>
      </c>
      <c r="S239" s="11" t="s">
        <v>2505</v>
      </c>
      <c r="T239" s="8" t="s">
        <v>2511</v>
      </c>
      <c r="U239" s="27" t="s">
        <v>3426</v>
      </c>
    </row>
    <row r="240" spans="1:21" ht="112.5" x14ac:dyDescent="0.2">
      <c r="A240" s="15" t="s">
        <v>291</v>
      </c>
      <c r="B240" s="9">
        <v>3364</v>
      </c>
      <c r="C240" s="10">
        <v>44987</v>
      </c>
      <c r="D240" s="9" t="s">
        <v>3029</v>
      </c>
      <c r="E240" s="11">
        <v>54199</v>
      </c>
      <c r="F240" s="12" t="str">
        <f>+VLOOKUP(E240,[1]Especifico!$A$2:$B$74,2,FALSE)</f>
        <v>BIENES DE USO Y CONSUMO DIVERSOS</v>
      </c>
      <c r="G240" s="10">
        <v>45012</v>
      </c>
      <c r="H240" s="8" t="s">
        <v>2540</v>
      </c>
      <c r="I240" s="13">
        <v>13077</v>
      </c>
      <c r="J240" s="13">
        <v>1</v>
      </c>
      <c r="K240" s="11" t="s">
        <v>2762</v>
      </c>
      <c r="L240" s="11" t="s">
        <v>3037</v>
      </c>
      <c r="M240" s="14">
        <v>36.5</v>
      </c>
      <c r="N240" s="14">
        <f t="shared" si="3"/>
        <v>36.5</v>
      </c>
      <c r="O240" s="14"/>
      <c r="P240" s="12" t="s">
        <v>2539</v>
      </c>
      <c r="Q240" s="11" t="s">
        <v>963</v>
      </c>
      <c r="R240" s="11" t="s">
        <v>2520</v>
      </c>
      <c r="S240" s="11" t="s">
        <v>2505</v>
      </c>
      <c r="T240" s="8" t="s">
        <v>2511</v>
      </c>
      <c r="U240" s="27" t="s">
        <v>3427</v>
      </c>
    </row>
    <row r="241" spans="1:21" ht="78.75" x14ac:dyDescent="0.2">
      <c r="A241" s="15" t="s">
        <v>292</v>
      </c>
      <c r="B241" s="9">
        <v>3411</v>
      </c>
      <c r="C241" s="10">
        <v>44988</v>
      </c>
      <c r="D241" s="9" t="s">
        <v>3029</v>
      </c>
      <c r="E241" s="11">
        <v>54112</v>
      </c>
      <c r="F241" s="12" t="str">
        <f>+VLOOKUP(E241,[1]Especifico!$A$2:$B$74,2,FALSE)</f>
        <v>MINERALES METALICOS Y PRODUCTOS DERIVADOS</v>
      </c>
      <c r="G241" s="10">
        <v>44988</v>
      </c>
      <c r="H241" s="8" t="s">
        <v>2878</v>
      </c>
      <c r="I241" s="13">
        <v>3951</v>
      </c>
      <c r="J241" s="13">
        <v>1</v>
      </c>
      <c r="K241" s="11" t="s">
        <v>3038</v>
      </c>
      <c r="L241" s="11" t="s">
        <v>3038</v>
      </c>
      <c r="M241" s="14">
        <v>903.2</v>
      </c>
      <c r="N241" s="14">
        <f t="shared" si="3"/>
        <v>895.21</v>
      </c>
      <c r="O241" s="14">
        <v>7.99</v>
      </c>
      <c r="P241" s="12" t="s">
        <v>2621</v>
      </c>
      <c r="Q241" s="11" t="s">
        <v>2720</v>
      </c>
      <c r="R241" s="11" t="s">
        <v>2520</v>
      </c>
      <c r="S241" s="11" t="s">
        <v>2505</v>
      </c>
      <c r="T241" s="8" t="s">
        <v>2511</v>
      </c>
      <c r="U241" s="28"/>
    </row>
    <row r="242" spans="1:21" ht="101.25" x14ac:dyDescent="0.2">
      <c r="A242" s="15" t="s">
        <v>293</v>
      </c>
      <c r="B242" s="9">
        <v>3344</v>
      </c>
      <c r="C242" s="10">
        <v>44988</v>
      </c>
      <c r="D242" s="9" t="s">
        <v>3029</v>
      </c>
      <c r="E242" s="11">
        <v>54101</v>
      </c>
      <c r="F242" s="12" t="str">
        <f>+VLOOKUP(E242,[1]Especifico!$A$2:$B$74,2,FALSE)</f>
        <v>PRODUCTOS ALIMENTICIOS PARA PERSONAS</v>
      </c>
      <c r="G242" s="10">
        <v>44991</v>
      </c>
      <c r="H242" s="8" t="s">
        <v>2608</v>
      </c>
      <c r="I242" s="13" t="s">
        <v>3039</v>
      </c>
      <c r="J242" s="13">
        <v>1</v>
      </c>
      <c r="K242" s="11" t="s">
        <v>3012</v>
      </c>
      <c r="L242" s="11" t="s">
        <v>3040</v>
      </c>
      <c r="M242" s="14">
        <v>97.5</v>
      </c>
      <c r="N242" s="14">
        <f t="shared" si="3"/>
        <v>97.5</v>
      </c>
      <c r="O242" s="14"/>
      <c r="P242" s="12" t="s">
        <v>2539</v>
      </c>
      <c r="Q242" s="11" t="s">
        <v>963</v>
      </c>
      <c r="R242" s="11" t="s">
        <v>2520</v>
      </c>
      <c r="S242" s="11" t="s">
        <v>2505</v>
      </c>
      <c r="T242" s="8" t="s">
        <v>2511</v>
      </c>
      <c r="U242" s="27" t="s">
        <v>3428</v>
      </c>
    </row>
    <row r="243" spans="1:21" ht="112.5" x14ac:dyDescent="0.2">
      <c r="A243" s="15" t="s">
        <v>294</v>
      </c>
      <c r="B243" s="9">
        <v>3338</v>
      </c>
      <c r="C243" s="10">
        <v>44988</v>
      </c>
      <c r="D243" s="9" t="s">
        <v>3029</v>
      </c>
      <c r="E243" s="11">
        <v>54101</v>
      </c>
      <c r="F243" s="12" t="str">
        <f>+VLOOKUP(E243,[1]Especifico!$A$2:$B$74,2,FALSE)</f>
        <v>PRODUCTOS ALIMENTICIOS PARA PERSONAS</v>
      </c>
      <c r="G243" s="10">
        <v>44991</v>
      </c>
      <c r="H243" s="8" t="s">
        <v>2540</v>
      </c>
      <c r="I243" s="13">
        <v>13200</v>
      </c>
      <c r="J243" s="13">
        <v>1</v>
      </c>
      <c r="K243" s="11" t="s">
        <v>3041</v>
      </c>
      <c r="L243" s="11" t="s">
        <v>3041</v>
      </c>
      <c r="M243" s="14">
        <v>90</v>
      </c>
      <c r="N243" s="14">
        <f t="shared" si="3"/>
        <v>90</v>
      </c>
      <c r="O243" s="14"/>
      <c r="P243" s="12" t="s">
        <v>2539</v>
      </c>
      <c r="Q243" s="11" t="s">
        <v>963</v>
      </c>
      <c r="R243" s="11" t="s">
        <v>2520</v>
      </c>
      <c r="S243" s="11" t="s">
        <v>2505</v>
      </c>
      <c r="T243" s="8" t="s">
        <v>2511</v>
      </c>
      <c r="U243" s="27" t="s">
        <v>3429</v>
      </c>
    </row>
    <row r="244" spans="1:21" ht="112.5" x14ac:dyDescent="0.2">
      <c r="A244" s="15" t="s">
        <v>295</v>
      </c>
      <c r="B244" s="9">
        <v>3355</v>
      </c>
      <c r="C244" s="10">
        <v>44988</v>
      </c>
      <c r="D244" s="9" t="s">
        <v>3029</v>
      </c>
      <c r="E244" s="11">
        <v>54107</v>
      </c>
      <c r="F244" s="12" t="str">
        <f>+VLOOKUP(E244,[1]Especifico!$A$2:$B$74,2,FALSE)</f>
        <v>PRODUCTOS QUIMICOS</v>
      </c>
      <c r="G244" s="10">
        <v>44992</v>
      </c>
      <c r="H244" s="8" t="s">
        <v>2515</v>
      </c>
      <c r="I244" s="13">
        <v>772</v>
      </c>
      <c r="J244" s="13">
        <v>1</v>
      </c>
      <c r="K244" s="11" t="s">
        <v>3042</v>
      </c>
      <c r="L244" s="11" t="s">
        <v>3042</v>
      </c>
      <c r="M244" s="14">
        <v>19.899999999999999</v>
      </c>
      <c r="N244" s="14">
        <f t="shared" si="3"/>
        <v>19.899999999999999</v>
      </c>
      <c r="O244" s="14"/>
      <c r="P244" s="12" t="s">
        <v>965</v>
      </c>
      <c r="Q244" s="11" t="s">
        <v>2534</v>
      </c>
      <c r="R244" s="11" t="s">
        <v>2520</v>
      </c>
      <c r="S244" s="11" t="s">
        <v>2505</v>
      </c>
      <c r="T244" s="8" t="s">
        <v>2511</v>
      </c>
      <c r="U244" s="27" t="s">
        <v>3430</v>
      </c>
    </row>
    <row r="245" spans="1:21" ht="112.5" x14ac:dyDescent="0.2">
      <c r="A245" s="15" t="s">
        <v>296</v>
      </c>
      <c r="B245" s="9">
        <v>3354</v>
      </c>
      <c r="C245" s="10">
        <v>44991</v>
      </c>
      <c r="D245" s="9" t="s">
        <v>3029</v>
      </c>
      <c r="E245" s="11">
        <v>61199</v>
      </c>
      <c r="F245" s="12" t="str">
        <f>+VLOOKUP(E245,[1]Especifico!$A$2:$B$74,2,FALSE)</f>
        <v>BIENES MUEBLES DIVERSOS</v>
      </c>
      <c r="G245" s="10">
        <v>44991</v>
      </c>
      <c r="H245" s="8" t="s">
        <v>2874</v>
      </c>
      <c r="I245" s="13">
        <v>44072</v>
      </c>
      <c r="J245" s="13">
        <v>1</v>
      </c>
      <c r="K245" s="11" t="s">
        <v>3043</v>
      </c>
      <c r="L245" s="11" t="s">
        <v>3043</v>
      </c>
      <c r="M245" s="14">
        <v>440</v>
      </c>
      <c r="N245" s="14">
        <f t="shared" si="3"/>
        <v>436.11</v>
      </c>
      <c r="O245" s="14">
        <v>3.89</v>
      </c>
      <c r="P245" s="12" t="s">
        <v>2852</v>
      </c>
      <c r="Q245" s="11" t="s">
        <v>2853</v>
      </c>
      <c r="R245" s="11" t="s">
        <v>2520</v>
      </c>
      <c r="S245" s="11" t="s">
        <v>2505</v>
      </c>
      <c r="T245" s="8" t="s">
        <v>2511</v>
      </c>
      <c r="U245" s="27" t="s">
        <v>3431</v>
      </c>
    </row>
    <row r="246" spans="1:21" ht="78.75" x14ac:dyDescent="0.2">
      <c r="A246" s="15" t="s">
        <v>297</v>
      </c>
      <c r="B246" s="9">
        <v>3358</v>
      </c>
      <c r="C246" s="10">
        <v>44991</v>
      </c>
      <c r="D246" s="9" t="s">
        <v>3029</v>
      </c>
      <c r="E246" s="11">
        <v>54119</v>
      </c>
      <c r="F246" s="12" t="str">
        <f>+VLOOKUP(E246,[1]Especifico!$A$2:$B$74,2,FALSE)</f>
        <v>MATERIALES ELECTRICOS</v>
      </c>
      <c r="G246" s="10">
        <v>44991</v>
      </c>
      <c r="H246" s="8" t="s">
        <v>3044</v>
      </c>
      <c r="I246" s="13" t="s">
        <v>2521</v>
      </c>
      <c r="J246" s="13">
        <v>1</v>
      </c>
      <c r="K246" s="11" t="s">
        <v>3045</v>
      </c>
      <c r="L246" s="11" t="s">
        <v>3045</v>
      </c>
      <c r="M246" s="14">
        <v>1115.17</v>
      </c>
      <c r="N246" s="14">
        <f t="shared" si="3"/>
        <v>1105.3000000000002</v>
      </c>
      <c r="O246" s="14">
        <v>9.8699999999999992</v>
      </c>
      <c r="P246" s="12" t="s">
        <v>2539</v>
      </c>
      <c r="Q246" s="11" t="s">
        <v>2692</v>
      </c>
      <c r="R246" s="11" t="s">
        <v>2520</v>
      </c>
      <c r="S246" s="11" t="s">
        <v>2505</v>
      </c>
      <c r="T246" s="8" t="s">
        <v>2511</v>
      </c>
      <c r="U246" s="27" t="s">
        <v>3432</v>
      </c>
    </row>
    <row r="247" spans="1:21" ht="90" x14ac:dyDescent="0.2">
      <c r="A247" s="15" t="s">
        <v>298</v>
      </c>
      <c r="B247" s="9">
        <v>3405</v>
      </c>
      <c r="C247" s="10">
        <v>44991</v>
      </c>
      <c r="D247" s="9" t="s">
        <v>3029</v>
      </c>
      <c r="E247" s="11">
        <v>54305</v>
      </c>
      <c r="F247" s="12" t="str">
        <f>+VLOOKUP(E247,[1]Especifico!$A$2:$B$74,2,FALSE)</f>
        <v>SERVICIOS DE PUBLICIDAD</v>
      </c>
      <c r="G247" s="10">
        <v>44991</v>
      </c>
      <c r="H247" s="8" t="s">
        <v>3046</v>
      </c>
      <c r="I247" s="13">
        <v>363</v>
      </c>
      <c r="J247" s="13">
        <v>1</v>
      </c>
      <c r="K247" s="11" t="s">
        <v>3047</v>
      </c>
      <c r="L247" s="11" t="s">
        <v>3047</v>
      </c>
      <c r="M247" s="14">
        <v>226</v>
      </c>
      <c r="N247" s="14">
        <f t="shared" si="3"/>
        <v>224</v>
      </c>
      <c r="O247" s="14">
        <v>2</v>
      </c>
      <c r="P247" s="12" t="s">
        <v>2740</v>
      </c>
      <c r="Q247" s="11" t="s">
        <v>2741</v>
      </c>
      <c r="R247" s="11" t="s">
        <v>2520</v>
      </c>
      <c r="S247" s="11" t="s">
        <v>2505</v>
      </c>
      <c r="T247" s="8" t="s">
        <v>2511</v>
      </c>
      <c r="U247" s="27" t="s">
        <v>3433</v>
      </c>
    </row>
    <row r="248" spans="1:21" ht="90" x14ac:dyDescent="0.2">
      <c r="A248" s="15" t="s">
        <v>299</v>
      </c>
      <c r="B248" s="9">
        <v>3357</v>
      </c>
      <c r="C248" s="10">
        <v>44991</v>
      </c>
      <c r="D248" s="9" t="s">
        <v>3029</v>
      </c>
      <c r="E248" s="11">
        <v>54119</v>
      </c>
      <c r="F248" s="12" t="str">
        <f>+VLOOKUP(E248,[1]Especifico!$A$2:$B$74,2,FALSE)</f>
        <v>MATERIALES ELECTRICOS</v>
      </c>
      <c r="G248" s="10">
        <v>44991</v>
      </c>
      <c r="H248" s="8" t="s">
        <v>3048</v>
      </c>
      <c r="I248" s="13" t="s">
        <v>2521</v>
      </c>
      <c r="J248" s="13">
        <v>1</v>
      </c>
      <c r="K248" s="11" t="s">
        <v>3049</v>
      </c>
      <c r="L248" s="11" t="s">
        <v>3049</v>
      </c>
      <c r="M248" s="14">
        <v>4050</v>
      </c>
      <c r="N248" s="14">
        <f t="shared" si="3"/>
        <v>4014.16</v>
      </c>
      <c r="O248" s="14">
        <v>35.840000000000003</v>
      </c>
      <c r="P248" s="12" t="s">
        <v>2539</v>
      </c>
      <c r="Q248" s="11" t="s">
        <v>2692</v>
      </c>
      <c r="R248" s="11" t="s">
        <v>2520</v>
      </c>
      <c r="S248" s="11" t="s">
        <v>2505</v>
      </c>
      <c r="T248" s="8" t="s">
        <v>2511</v>
      </c>
      <c r="U248" s="27" t="s">
        <v>3434</v>
      </c>
    </row>
    <row r="249" spans="1:21" ht="90" x14ac:dyDescent="0.2">
      <c r="A249" s="15" t="s">
        <v>300</v>
      </c>
      <c r="B249" s="9">
        <v>3356</v>
      </c>
      <c r="C249" s="10">
        <v>44991</v>
      </c>
      <c r="D249" s="9" t="s">
        <v>3029</v>
      </c>
      <c r="E249" s="11">
        <v>54115</v>
      </c>
      <c r="F249" s="12" t="str">
        <f>+VLOOKUP(E249,[1]Especifico!$A$2:$B$74,2,FALSE)</f>
        <v>MATERIALES INFORMATICOS</v>
      </c>
      <c r="G249" s="10">
        <v>44991</v>
      </c>
      <c r="H249" s="8" t="s">
        <v>6234</v>
      </c>
      <c r="I249" s="13" t="s">
        <v>2521</v>
      </c>
      <c r="J249" s="13">
        <v>1</v>
      </c>
      <c r="K249" s="11" t="s">
        <v>3050</v>
      </c>
      <c r="L249" s="11" t="s">
        <v>3050</v>
      </c>
      <c r="M249" s="14">
        <v>437.95</v>
      </c>
      <c r="N249" s="14">
        <f t="shared" si="3"/>
        <v>434.07</v>
      </c>
      <c r="O249" s="14">
        <v>3.88</v>
      </c>
      <c r="P249" s="12" t="s">
        <v>2775</v>
      </c>
      <c r="Q249" s="11" t="s">
        <v>2877</v>
      </c>
      <c r="R249" s="11" t="s">
        <v>2520</v>
      </c>
      <c r="S249" s="11" t="s">
        <v>2505</v>
      </c>
      <c r="T249" s="8" t="s">
        <v>2511</v>
      </c>
      <c r="U249" s="27" t="s">
        <v>3435</v>
      </c>
    </row>
    <row r="250" spans="1:21" ht="101.25" x14ac:dyDescent="0.2">
      <c r="A250" s="15" t="s">
        <v>301</v>
      </c>
      <c r="B250" s="9">
        <v>3472</v>
      </c>
      <c r="C250" s="10">
        <v>44992</v>
      </c>
      <c r="D250" s="9" t="s">
        <v>3029</v>
      </c>
      <c r="E250" s="11">
        <v>54304</v>
      </c>
      <c r="F250" s="12" t="str">
        <f>+VLOOKUP(E250,[1]Especifico!$A$2:$B$74,2,FALSE)</f>
        <v>TRANSPORTES, FLETES Y ALMACENAMIENTOS</v>
      </c>
      <c r="G250" s="10">
        <v>45012</v>
      </c>
      <c r="H250" s="8" t="s">
        <v>3051</v>
      </c>
      <c r="I250" s="13" t="s">
        <v>3052</v>
      </c>
      <c r="J250" s="13">
        <v>1</v>
      </c>
      <c r="K250" s="11" t="s">
        <v>3053</v>
      </c>
      <c r="L250" s="11" t="s">
        <v>3053</v>
      </c>
      <c r="M250" s="14">
        <v>244.5</v>
      </c>
      <c r="N250" s="14">
        <f t="shared" si="3"/>
        <v>244.5</v>
      </c>
      <c r="O250" s="14"/>
      <c r="P250" s="12" t="s">
        <v>2896</v>
      </c>
      <c r="Q250" s="11" t="s">
        <v>2897</v>
      </c>
      <c r="R250" s="11" t="s">
        <v>2520</v>
      </c>
      <c r="S250" s="11" t="s">
        <v>2505</v>
      </c>
      <c r="T250" s="8" t="s">
        <v>2511</v>
      </c>
      <c r="U250" s="27" t="s">
        <v>3436</v>
      </c>
    </row>
    <row r="251" spans="1:21" ht="90" x14ac:dyDescent="0.2">
      <c r="A251" s="15" t="s">
        <v>302</v>
      </c>
      <c r="B251" s="9">
        <v>3371</v>
      </c>
      <c r="C251" s="10">
        <v>44992</v>
      </c>
      <c r="D251" s="9" t="s">
        <v>3029</v>
      </c>
      <c r="E251" s="11">
        <v>54115</v>
      </c>
      <c r="F251" s="12" t="str">
        <f>+VLOOKUP(E251,[1]Especifico!$A$2:$B$74,2,FALSE)</f>
        <v>MATERIALES INFORMATICOS</v>
      </c>
      <c r="G251" s="10">
        <v>44992</v>
      </c>
      <c r="H251" s="8" t="s">
        <v>2527</v>
      </c>
      <c r="I251" s="13" t="s">
        <v>2521</v>
      </c>
      <c r="J251" s="13">
        <v>1</v>
      </c>
      <c r="K251" s="11" t="s">
        <v>3054</v>
      </c>
      <c r="L251" s="11" t="s">
        <v>3054</v>
      </c>
      <c r="M251" s="14">
        <v>440</v>
      </c>
      <c r="N251" s="14">
        <f t="shared" si="3"/>
        <v>436.11</v>
      </c>
      <c r="O251" s="14">
        <v>3.89</v>
      </c>
      <c r="P251" s="12" t="s">
        <v>2539</v>
      </c>
      <c r="Q251" s="11" t="s">
        <v>2677</v>
      </c>
      <c r="R251" s="11" t="s">
        <v>2520</v>
      </c>
      <c r="S251" s="11" t="s">
        <v>2505</v>
      </c>
      <c r="T251" s="8" t="s">
        <v>2511</v>
      </c>
      <c r="U251" s="27" t="s">
        <v>3438</v>
      </c>
    </row>
    <row r="252" spans="1:21" ht="112.5" x14ac:dyDescent="0.2">
      <c r="A252" s="15" t="s">
        <v>303</v>
      </c>
      <c r="B252" s="9">
        <v>3374</v>
      </c>
      <c r="C252" s="10">
        <v>44992</v>
      </c>
      <c r="D252" s="9" t="s">
        <v>3029</v>
      </c>
      <c r="E252" s="11">
        <v>54107</v>
      </c>
      <c r="F252" s="12" t="str">
        <f>+VLOOKUP(E252,[1]Especifico!$A$2:$B$74,2,FALSE)</f>
        <v>PRODUCTOS QUIMICOS</v>
      </c>
      <c r="G252" s="10">
        <v>44992</v>
      </c>
      <c r="H252" s="8" t="s">
        <v>2515</v>
      </c>
      <c r="I252" s="13">
        <v>778</v>
      </c>
      <c r="J252" s="13">
        <v>1</v>
      </c>
      <c r="K252" s="11" t="s">
        <v>3055</v>
      </c>
      <c r="L252" s="11" t="s">
        <v>3055</v>
      </c>
      <c r="M252" s="14">
        <v>119.5</v>
      </c>
      <c r="N252" s="14">
        <f t="shared" si="3"/>
        <v>118.44</v>
      </c>
      <c r="O252" s="14">
        <v>1.06</v>
      </c>
      <c r="P252" s="12" t="s">
        <v>965</v>
      </c>
      <c r="Q252" s="11" t="s">
        <v>2629</v>
      </c>
      <c r="R252" s="11" t="s">
        <v>2520</v>
      </c>
      <c r="S252" s="11" t="s">
        <v>2505</v>
      </c>
      <c r="T252" s="8" t="s">
        <v>2511</v>
      </c>
      <c r="U252" s="27" t="s">
        <v>3439</v>
      </c>
    </row>
    <row r="253" spans="1:21" ht="78.75" x14ac:dyDescent="0.2">
      <c r="A253" s="15" t="s">
        <v>304</v>
      </c>
      <c r="B253" s="9">
        <v>3372</v>
      </c>
      <c r="C253" s="10">
        <v>44992</v>
      </c>
      <c r="D253" s="9" t="s">
        <v>3029</v>
      </c>
      <c r="E253" s="11">
        <v>54115</v>
      </c>
      <c r="F253" s="12" t="str">
        <f>+VLOOKUP(E253,[1]Especifico!$A$2:$B$74,2,FALSE)</f>
        <v>MATERIALES INFORMATICOS</v>
      </c>
      <c r="G253" s="10">
        <v>44993</v>
      </c>
      <c r="H253" s="8" t="s">
        <v>3056</v>
      </c>
      <c r="I253" s="13" t="s">
        <v>2521</v>
      </c>
      <c r="J253" s="13">
        <v>1</v>
      </c>
      <c r="K253" s="11" t="s">
        <v>3057</v>
      </c>
      <c r="L253" s="11" t="s">
        <v>3058</v>
      </c>
      <c r="M253" s="14">
        <v>50.97</v>
      </c>
      <c r="N253" s="14">
        <f t="shared" si="3"/>
        <v>50.97</v>
      </c>
      <c r="O253" s="14"/>
      <c r="P253" s="12" t="s">
        <v>2740</v>
      </c>
      <c r="Q253" s="11" t="s">
        <v>2741</v>
      </c>
      <c r="R253" s="11" t="s">
        <v>2520</v>
      </c>
      <c r="S253" s="11" t="s">
        <v>2505</v>
      </c>
      <c r="T253" s="8" t="s">
        <v>2511</v>
      </c>
      <c r="U253" s="27" t="s">
        <v>3437</v>
      </c>
    </row>
    <row r="254" spans="1:21" ht="101.25" x14ac:dyDescent="0.2">
      <c r="A254" s="15" t="s">
        <v>305</v>
      </c>
      <c r="B254" s="9">
        <v>3366</v>
      </c>
      <c r="C254" s="10">
        <v>44992</v>
      </c>
      <c r="D254" s="9" t="s">
        <v>3029</v>
      </c>
      <c r="E254" s="11">
        <v>54101</v>
      </c>
      <c r="F254" s="12" t="str">
        <f>+VLOOKUP(E254,[1]Especifico!$A$2:$B$74,2,FALSE)</f>
        <v>PRODUCTOS ALIMENTICIOS PARA PERSONAS</v>
      </c>
      <c r="G254" s="10">
        <v>44994</v>
      </c>
      <c r="H254" s="8" t="s">
        <v>2535</v>
      </c>
      <c r="I254" s="13" t="s">
        <v>3021</v>
      </c>
      <c r="J254" s="13">
        <v>1</v>
      </c>
      <c r="K254" s="11" t="s">
        <v>3059</v>
      </c>
      <c r="L254" s="11" t="s">
        <v>3059</v>
      </c>
      <c r="M254" s="14">
        <v>185.5</v>
      </c>
      <c r="N254" s="14">
        <f t="shared" si="3"/>
        <v>185.5</v>
      </c>
      <c r="O254" s="14"/>
      <c r="P254" s="12" t="s">
        <v>2539</v>
      </c>
      <c r="Q254" s="11" t="s">
        <v>2692</v>
      </c>
      <c r="R254" s="11" t="s">
        <v>2520</v>
      </c>
      <c r="S254" s="11" t="s">
        <v>2505</v>
      </c>
      <c r="T254" s="8" t="s">
        <v>2511</v>
      </c>
      <c r="U254" s="27" t="s">
        <v>3440</v>
      </c>
    </row>
    <row r="255" spans="1:21" ht="101.25" x14ac:dyDescent="0.2">
      <c r="A255" s="15" t="s">
        <v>306</v>
      </c>
      <c r="B255" s="9">
        <v>3359</v>
      </c>
      <c r="C255" s="10">
        <v>44992</v>
      </c>
      <c r="D255" s="9" t="s">
        <v>3029</v>
      </c>
      <c r="E255" s="11">
        <v>54119</v>
      </c>
      <c r="F255" s="12" t="str">
        <f>+VLOOKUP(E255,[1]Especifico!$A$2:$B$74,2,FALSE)</f>
        <v>MATERIALES ELECTRICOS</v>
      </c>
      <c r="G255" s="10">
        <v>44992</v>
      </c>
      <c r="H255" s="8" t="s">
        <v>2795</v>
      </c>
      <c r="I255" s="13" t="s">
        <v>2521</v>
      </c>
      <c r="J255" s="13">
        <v>1</v>
      </c>
      <c r="K255" s="11" t="s">
        <v>3060</v>
      </c>
      <c r="L255" s="11" t="s">
        <v>3060</v>
      </c>
      <c r="M255" s="14">
        <v>8700</v>
      </c>
      <c r="N255" s="14">
        <f t="shared" si="3"/>
        <v>8623.01</v>
      </c>
      <c r="O255" s="14">
        <v>76.989999999999995</v>
      </c>
      <c r="P255" s="12" t="s">
        <v>2539</v>
      </c>
      <c r="Q255" s="11" t="s">
        <v>2692</v>
      </c>
      <c r="R255" s="11" t="s">
        <v>2520</v>
      </c>
      <c r="S255" s="11" t="s">
        <v>2505</v>
      </c>
      <c r="T255" s="8" t="s">
        <v>2511</v>
      </c>
      <c r="U255" s="27" t="s">
        <v>3441</v>
      </c>
    </row>
    <row r="256" spans="1:21" ht="101.25" x14ac:dyDescent="0.2">
      <c r="A256" s="15" t="s">
        <v>307</v>
      </c>
      <c r="B256" s="9">
        <v>3468</v>
      </c>
      <c r="C256" s="10">
        <v>44993</v>
      </c>
      <c r="D256" s="9" t="s">
        <v>3029</v>
      </c>
      <c r="E256" s="11"/>
      <c r="F256" s="12" t="e">
        <f>+VLOOKUP(E256,[1]Especifico!$A$2:$B$74,2,FALSE)</f>
        <v>#N/A</v>
      </c>
      <c r="G256" s="10">
        <v>44993</v>
      </c>
      <c r="H256" s="8" t="s">
        <v>3061</v>
      </c>
      <c r="I256" s="13" t="s">
        <v>3062</v>
      </c>
      <c r="J256" s="13">
        <v>1</v>
      </c>
      <c r="K256" s="11" t="s">
        <v>3063</v>
      </c>
      <c r="L256" s="11" t="s">
        <v>3063</v>
      </c>
      <c r="M256" s="14">
        <v>44</v>
      </c>
      <c r="N256" s="14">
        <f t="shared" si="3"/>
        <v>44</v>
      </c>
      <c r="O256" s="14"/>
      <c r="P256" s="12" t="s">
        <v>2961</v>
      </c>
      <c r="Q256" s="11" t="s">
        <v>2967</v>
      </c>
      <c r="R256" s="11" t="s">
        <v>2520</v>
      </c>
      <c r="S256" s="11" t="s">
        <v>2505</v>
      </c>
      <c r="T256" s="8" t="s">
        <v>2511</v>
      </c>
      <c r="U256" s="27" t="s">
        <v>3442</v>
      </c>
    </row>
    <row r="257" spans="1:21" ht="101.25" x14ac:dyDescent="0.2">
      <c r="A257" s="15" t="s">
        <v>308</v>
      </c>
      <c r="B257" s="9">
        <v>3473</v>
      </c>
      <c r="C257" s="10">
        <v>44993</v>
      </c>
      <c r="D257" s="9" t="s">
        <v>3029</v>
      </c>
      <c r="E257" s="11">
        <v>54201</v>
      </c>
      <c r="F257" s="12" t="str">
        <f>+VLOOKUP(E257,[1]Especifico!$A$2:$B$74,2,FALSE)</f>
        <v>SERVICIOS DE ENERGIA ELECTRICA</v>
      </c>
      <c r="G257" s="10">
        <v>45013</v>
      </c>
      <c r="H257" s="8" t="s">
        <v>2830</v>
      </c>
      <c r="I257" s="13">
        <v>2467</v>
      </c>
      <c r="J257" s="13">
        <v>1</v>
      </c>
      <c r="K257" s="11" t="s">
        <v>3064</v>
      </c>
      <c r="L257" s="11" t="s">
        <v>3064</v>
      </c>
      <c r="M257" s="14">
        <v>299</v>
      </c>
      <c r="N257" s="14">
        <f t="shared" si="3"/>
        <v>296.35000000000002</v>
      </c>
      <c r="O257" s="14">
        <v>2.65</v>
      </c>
      <c r="P257" s="12" t="s">
        <v>2896</v>
      </c>
      <c r="Q257" s="11" t="s">
        <v>2897</v>
      </c>
      <c r="R257" s="11" t="s">
        <v>2520</v>
      </c>
      <c r="S257" s="11" t="s">
        <v>2505</v>
      </c>
      <c r="T257" s="8" t="s">
        <v>2511</v>
      </c>
      <c r="U257" s="27" t="s">
        <v>3443</v>
      </c>
    </row>
    <row r="258" spans="1:21" ht="101.25" x14ac:dyDescent="0.2">
      <c r="A258" s="15" t="s">
        <v>309</v>
      </c>
      <c r="B258" s="9">
        <v>3403</v>
      </c>
      <c r="C258" s="10">
        <v>44993</v>
      </c>
      <c r="D258" s="9" t="s">
        <v>3029</v>
      </c>
      <c r="E258" s="11">
        <v>54101</v>
      </c>
      <c r="F258" s="12" t="str">
        <f>+VLOOKUP(E258,[1]Especifico!$A$2:$B$74,2,FALSE)</f>
        <v>PRODUCTOS ALIMENTICIOS PARA PERSONAS</v>
      </c>
      <c r="G258" s="10">
        <v>44993</v>
      </c>
      <c r="H258" s="8" t="s">
        <v>3065</v>
      </c>
      <c r="I258" s="13" t="s">
        <v>3066</v>
      </c>
      <c r="J258" s="13">
        <v>1</v>
      </c>
      <c r="K258" s="11" t="s">
        <v>3067</v>
      </c>
      <c r="L258" s="11" t="s">
        <v>3067</v>
      </c>
      <c r="M258" s="14">
        <v>60</v>
      </c>
      <c r="N258" s="14">
        <f t="shared" si="3"/>
        <v>60</v>
      </c>
      <c r="O258" s="14"/>
      <c r="P258" s="12" t="s">
        <v>2896</v>
      </c>
      <c r="Q258" s="11" t="s">
        <v>2897</v>
      </c>
      <c r="R258" s="11" t="s">
        <v>2520</v>
      </c>
      <c r="S258" s="11" t="s">
        <v>2505</v>
      </c>
      <c r="T258" s="8" t="s">
        <v>2511</v>
      </c>
      <c r="U258" s="27" t="s">
        <v>3444</v>
      </c>
    </row>
    <row r="259" spans="1:21" ht="90" x14ac:dyDescent="0.2">
      <c r="A259" s="15" t="s">
        <v>310</v>
      </c>
      <c r="B259" s="9">
        <v>3391</v>
      </c>
      <c r="C259" s="10">
        <v>44993</v>
      </c>
      <c r="D259" s="9" t="s">
        <v>3029</v>
      </c>
      <c r="E259" s="11">
        <v>54101</v>
      </c>
      <c r="F259" s="12" t="str">
        <f>+VLOOKUP(E259,[1]Especifico!$A$2:$B$74,2,FALSE)</f>
        <v>PRODUCTOS ALIMENTICIOS PARA PERSONAS</v>
      </c>
      <c r="G259" s="10">
        <v>44993</v>
      </c>
      <c r="H259" s="8" t="s">
        <v>6217</v>
      </c>
      <c r="I259" s="13" t="s">
        <v>3068</v>
      </c>
      <c r="J259" s="13">
        <v>1</v>
      </c>
      <c r="K259" s="11" t="s">
        <v>3069</v>
      </c>
      <c r="L259" s="11" t="s">
        <v>3069</v>
      </c>
      <c r="M259" s="14">
        <v>62.1</v>
      </c>
      <c r="N259" s="14">
        <f t="shared" si="3"/>
        <v>62.1</v>
      </c>
      <c r="O259" s="14"/>
      <c r="P259" s="12" t="s">
        <v>2896</v>
      </c>
      <c r="Q259" s="11" t="s">
        <v>2897</v>
      </c>
      <c r="R259" s="11" t="s">
        <v>2520</v>
      </c>
      <c r="S259" s="11" t="s">
        <v>2505</v>
      </c>
      <c r="T259" s="8" t="s">
        <v>2511</v>
      </c>
      <c r="U259" s="27" t="s">
        <v>3445</v>
      </c>
    </row>
    <row r="260" spans="1:21" ht="33.75" x14ac:dyDescent="0.2">
      <c r="A260" s="15" t="s">
        <v>311</v>
      </c>
      <c r="B260" s="9">
        <v>4310</v>
      </c>
      <c r="C260" s="10">
        <v>44994</v>
      </c>
      <c r="D260" s="9" t="s">
        <v>3029</v>
      </c>
      <c r="E260" s="11">
        <v>54118</v>
      </c>
      <c r="F260" s="12" t="str">
        <f>+VLOOKUP(E260,[1]Especifico!$A$2:$B$74,2,FALSE)</f>
        <v>HERRAMIENTAS, REPUESTOS Y ACCESORIOS</v>
      </c>
      <c r="G260" s="10">
        <v>44994</v>
      </c>
      <c r="H260" s="8" t="s">
        <v>961</v>
      </c>
      <c r="I260" s="13">
        <v>9181</v>
      </c>
      <c r="J260" s="13">
        <v>1</v>
      </c>
      <c r="K260" s="11" t="s">
        <v>2965</v>
      </c>
      <c r="L260" s="11" t="s">
        <v>3070</v>
      </c>
      <c r="M260" s="14">
        <v>7</v>
      </c>
      <c r="N260" s="14">
        <f t="shared" si="3"/>
        <v>7</v>
      </c>
      <c r="O260" s="14"/>
      <c r="P260" s="12" t="s">
        <v>2518</v>
      </c>
      <c r="Q260" s="11" t="s">
        <v>2747</v>
      </c>
      <c r="R260" s="11" t="s">
        <v>2520</v>
      </c>
      <c r="S260" s="11" t="s">
        <v>2505</v>
      </c>
      <c r="T260" s="8" t="s">
        <v>2511</v>
      </c>
      <c r="U260" s="28"/>
    </row>
    <row r="261" spans="1:21" ht="90" x14ac:dyDescent="0.2">
      <c r="A261" s="15" t="s">
        <v>312</v>
      </c>
      <c r="B261" s="9">
        <v>3375</v>
      </c>
      <c r="C261" s="10">
        <v>44994</v>
      </c>
      <c r="D261" s="9" t="s">
        <v>3029</v>
      </c>
      <c r="E261" s="11">
        <v>54199</v>
      </c>
      <c r="F261" s="12" t="str">
        <f>+VLOOKUP(E261,[1]Especifico!$A$2:$B$74,2,FALSE)</f>
        <v>BIENES DE USO Y CONSUMO DIVERSOS</v>
      </c>
      <c r="G261" s="10">
        <v>44994</v>
      </c>
      <c r="H261" s="8" t="s">
        <v>2652</v>
      </c>
      <c r="I261" s="13" t="s">
        <v>2521</v>
      </c>
      <c r="J261" s="13">
        <v>1</v>
      </c>
      <c r="K261" s="11" t="s">
        <v>3071</v>
      </c>
      <c r="L261" s="11" t="s">
        <v>3071</v>
      </c>
      <c r="M261" s="14">
        <v>12</v>
      </c>
      <c r="N261" s="14">
        <f t="shared" si="3"/>
        <v>12</v>
      </c>
      <c r="O261" s="14"/>
      <c r="P261" s="12" t="s">
        <v>3072</v>
      </c>
      <c r="Q261" s="11" t="s">
        <v>3073</v>
      </c>
      <c r="R261" s="11" t="s">
        <v>2520</v>
      </c>
      <c r="S261" s="11" t="s">
        <v>2505</v>
      </c>
      <c r="T261" s="8" t="s">
        <v>2511</v>
      </c>
      <c r="U261" s="27" t="s">
        <v>3446</v>
      </c>
    </row>
    <row r="262" spans="1:21" ht="90" x14ac:dyDescent="0.2">
      <c r="A262" s="15" t="s">
        <v>313</v>
      </c>
      <c r="B262" s="9">
        <v>3395</v>
      </c>
      <c r="C262" s="10">
        <v>44994</v>
      </c>
      <c r="D262" s="9" t="s">
        <v>3029</v>
      </c>
      <c r="E262" s="11">
        <v>54203</v>
      </c>
      <c r="F262" s="12" t="str">
        <f>+VLOOKUP(E262,[1]Especifico!$A$2:$B$74,2,FALSE)</f>
        <v>SERVICIOS DE TELECOMUNICACIONES</v>
      </c>
      <c r="G262" s="10">
        <v>44994</v>
      </c>
      <c r="H262" s="8" t="s">
        <v>2597</v>
      </c>
      <c r="I262" s="13">
        <v>1944</v>
      </c>
      <c r="J262" s="13">
        <v>1</v>
      </c>
      <c r="K262" s="11" t="s">
        <v>3074</v>
      </c>
      <c r="L262" s="11" t="s">
        <v>3074</v>
      </c>
      <c r="M262" s="14">
        <v>1225.03</v>
      </c>
      <c r="N262" s="14">
        <f t="shared" si="3"/>
        <v>1216.6099999999999</v>
      </c>
      <c r="O262" s="14">
        <v>8.42</v>
      </c>
      <c r="P262" s="12" t="s">
        <v>2547</v>
      </c>
      <c r="Q262" s="11" t="s">
        <v>2548</v>
      </c>
      <c r="R262" s="11" t="s">
        <v>2520</v>
      </c>
      <c r="S262" s="11" t="s">
        <v>2505</v>
      </c>
      <c r="T262" s="8" t="s">
        <v>2511</v>
      </c>
      <c r="U262" s="27" t="s">
        <v>3447</v>
      </c>
    </row>
    <row r="263" spans="1:21" ht="101.25" x14ac:dyDescent="0.2">
      <c r="A263" s="15" t="s">
        <v>314</v>
      </c>
      <c r="B263" s="9">
        <v>3378</v>
      </c>
      <c r="C263" s="10">
        <v>44994</v>
      </c>
      <c r="D263" s="9" t="s">
        <v>3029</v>
      </c>
      <c r="E263" s="11"/>
      <c r="F263" s="12" t="e">
        <f>+VLOOKUP(E263,[1]Especifico!$A$2:$B$74,2,FALSE)</f>
        <v>#N/A</v>
      </c>
      <c r="G263" s="10">
        <v>44995</v>
      </c>
      <c r="H263" s="8" t="s">
        <v>3075</v>
      </c>
      <c r="I263" s="13" t="s">
        <v>3076</v>
      </c>
      <c r="J263" s="13">
        <v>1</v>
      </c>
      <c r="K263" s="11" t="s">
        <v>3077</v>
      </c>
      <c r="L263" s="11" t="s">
        <v>3077</v>
      </c>
      <c r="M263" s="14">
        <v>56</v>
      </c>
      <c r="N263" s="14">
        <f t="shared" ref="N263:N326" si="4">SUM(J263*M263-O263)</f>
        <v>56</v>
      </c>
      <c r="O263" s="14"/>
      <c r="P263" s="12" t="s">
        <v>2539</v>
      </c>
      <c r="Q263" s="11" t="s">
        <v>963</v>
      </c>
      <c r="R263" s="11" t="s">
        <v>2520</v>
      </c>
      <c r="S263" s="11" t="s">
        <v>2505</v>
      </c>
      <c r="T263" s="8" t="s">
        <v>2511</v>
      </c>
      <c r="U263" s="27" t="s">
        <v>3448</v>
      </c>
    </row>
    <row r="264" spans="1:21" ht="112.5" x14ac:dyDescent="0.2">
      <c r="A264" s="15" t="s">
        <v>315</v>
      </c>
      <c r="B264" s="9">
        <v>3339</v>
      </c>
      <c r="C264" s="10">
        <v>44994</v>
      </c>
      <c r="D264" s="9" t="s">
        <v>3029</v>
      </c>
      <c r="E264" s="11">
        <v>54101</v>
      </c>
      <c r="F264" s="12" t="str">
        <f>+VLOOKUP(E264,[1]Especifico!$A$2:$B$74,2,FALSE)</f>
        <v>PRODUCTOS ALIMENTICIOS PARA PERSONAS</v>
      </c>
      <c r="G264" s="10">
        <v>44995</v>
      </c>
      <c r="H264" s="8" t="s">
        <v>6217</v>
      </c>
      <c r="I264" s="13" t="s">
        <v>3078</v>
      </c>
      <c r="J264" s="13">
        <v>1</v>
      </c>
      <c r="K264" s="11" t="s">
        <v>3079</v>
      </c>
      <c r="L264" s="11" t="s">
        <v>3080</v>
      </c>
      <c r="M264" s="14">
        <v>135</v>
      </c>
      <c r="N264" s="14">
        <f t="shared" si="4"/>
        <v>135</v>
      </c>
      <c r="O264" s="14"/>
      <c r="P264" s="12" t="s">
        <v>2539</v>
      </c>
      <c r="Q264" s="11" t="s">
        <v>963</v>
      </c>
      <c r="R264" s="11" t="s">
        <v>2520</v>
      </c>
      <c r="S264" s="11" t="s">
        <v>2505</v>
      </c>
      <c r="T264" s="8" t="s">
        <v>2511</v>
      </c>
      <c r="U264" s="27" t="s">
        <v>3449</v>
      </c>
    </row>
    <row r="265" spans="1:21" ht="101.25" x14ac:dyDescent="0.2">
      <c r="A265" s="15" t="s">
        <v>316</v>
      </c>
      <c r="B265" s="9">
        <v>3396</v>
      </c>
      <c r="C265" s="10">
        <v>44994</v>
      </c>
      <c r="D265" s="9" t="s">
        <v>3029</v>
      </c>
      <c r="E265" s="11">
        <v>54112</v>
      </c>
      <c r="F265" s="12" t="str">
        <f>+VLOOKUP(E265,[1]Especifico!$A$2:$B$74,2,FALSE)</f>
        <v>MINERALES METALICOS Y PRODUCTOS DERIVADOS</v>
      </c>
      <c r="G265" s="10">
        <v>44994</v>
      </c>
      <c r="H265" s="8" t="s">
        <v>961</v>
      </c>
      <c r="I265" s="13" t="s">
        <v>3081</v>
      </c>
      <c r="J265" s="13">
        <v>1</v>
      </c>
      <c r="K265" s="11" t="s">
        <v>3082</v>
      </c>
      <c r="L265" s="11" t="s">
        <v>3082</v>
      </c>
      <c r="M265" s="14">
        <v>135.44999999999999</v>
      </c>
      <c r="N265" s="14">
        <f t="shared" si="4"/>
        <v>134.38</v>
      </c>
      <c r="O265" s="14">
        <v>1.07</v>
      </c>
      <c r="P265" s="12" t="s">
        <v>2539</v>
      </c>
      <c r="Q265" s="11" t="s">
        <v>2692</v>
      </c>
      <c r="R265" s="11" t="s">
        <v>2520</v>
      </c>
      <c r="S265" s="11" t="s">
        <v>2505</v>
      </c>
      <c r="T265" s="8" t="s">
        <v>2511</v>
      </c>
      <c r="U265" s="27" t="s">
        <v>3450</v>
      </c>
    </row>
    <row r="266" spans="1:21" ht="101.25" x14ac:dyDescent="0.2">
      <c r="A266" s="15" t="s">
        <v>317</v>
      </c>
      <c r="B266" s="9">
        <v>3402</v>
      </c>
      <c r="C266" s="10">
        <v>44994</v>
      </c>
      <c r="D266" s="9" t="s">
        <v>3029</v>
      </c>
      <c r="E266" s="11">
        <v>54309</v>
      </c>
      <c r="F266" s="12" t="str">
        <f>+VLOOKUP(E266,[1]Especifico!$A$2:$B$74,2,FALSE)</f>
        <v>SERVICIOS DE LABORATORIOS</v>
      </c>
      <c r="G266" s="10">
        <v>44994</v>
      </c>
      <c r="H266" s="8" t="s">
        <v>3083</v>
      </c>
      <c r="I266" s="13" t="s">
        <v>2521</v>
      </c>
      <c r="J266" s="13">
        <v>1</v>
      </c>
      <c r="K266" s="11" t="s">
        <v>3084</v>
      </c>
      <c r="L266" s="11" t="s">
        <v>3084</v>
      </c>
      <c r="M266" s="14">
        <v>451.58</v>
      </c>
      <c r="N266" s="14">
        <f t="shared" si="4"/>
        <v>447.58</v>
      </c>
      <c r="O266" s="14">
        <v>4</v>
      </c>
      <c r="P266" s="12" t="s">
        <v>2518</v>
      </c>
      <c r="Q266" s="11" t="s">
        <v>2747</v>
      </c>
      <c r="R266" s="11" t="s">
        <v>2520</v>
      </c>
      <c r="S266" s="11" t="s">
        <v>2505</v>
      </c>
      <c r="T266" s="8" t="s">
        <v>2511</v>
      </c>
      <c r="U266" s="27" t="s">
        <v>3451</v>
      </c>
    </row>
    <row r="267" spans="1:21" ht="101.25" x14ac:dyDescent="0.2">
      <c r="A267" s="15" t="s">
        <v>318</v>
      </c>
      <c r="B267" s="9">
        <v>3397</v>
      </c>
      <c r="C267" s="10">
        <v>44994</v>
      </c>
      <c r="D267" s="9" t="s">
        <v>3029</v>
      </c>
      <c r="E267" s="11">
        <v>54118</v>
      </c>
      <c r="F267" s="12" t="str">
        <f>+VLOOKUP(E267,[1]Especifico!$A$2:$B$74,2,FALSE)</f>
        <v>HERRAMIENTAS, REPUESTOS Y ACCESORIOS</v>
      </c>
      <c r="G267" s="10">
        <v>44994</v>
      </c>
      <c r="H267" s="8" t="s">
        <v>961</v>
      </c>
      <c r="I267" s="13" t="s">
        <v>3085</v>
      </c>
      <c r="J267" s="13">
        <v>1</v>
      </c>
      <c r="K267" s="11" t="s">
        <v>3086</v>
      </c>
      <c r="L267" s="11" t="s">
        <v>3086</v>
      </c>
      <c r="M267" s="14">
        <v>183.45</v>
      </c>
      <c r="N267" s="14">
        <f t="shared" si="4"/>
        <v>182.42</v>
      </c>
      <c r="O267" s="14">
        <v>1.03</v>
      </c>
      <c r="P267" s="12" t="s">
        <v>2539</v>
      </c>
      <c r="Q267" s="11" t="s">
        <v>2692</v>
      </c>
      <c r="R267" s="11" t="s">
        <v>2520</v>
      </c>
      <c r="S267" s="11" t="s">
        <v>2505</v>
      </c>
      <c r="T267" s="8" t="s">
        <v>2511</v>
      </c>
      <c r="U267" s="27" t="s">
        <v>3453</v>
      </c>
    </row>
    <row r="268" spans="1:21" ht="101.25" x14ac:dyDescent="0.2">
      <c r="A268" s="15" t="s">
        <v>319</v>
      </c>
      <c r="B268" s="9">
        <v>2194</v>
      </c>
      <c r="C268" s="10">
        <v>44994</v>
      </c>
      <c r="D268" s="9" t="s">
        <v>3029</v>
      </c>
      <c r="E268" s="11">
        <v>54107</v>
      </c>
      <c r="F268" s="12" t="str">
        <f>+VLOOKUP(E268,[1]Especifico!$A$2:$B$74,2,FALSE)</f>
        <v>PRODUCTOS QUIMICOS</v>
      </c>
      <c r="G268" s="10">
        <v>44994</v>
      </c>
      <c r="H268" s="8" t="s">
        <v>961</v>
      </c>
      <c r="I268" s="13">
        <v>1662</v>
      </c>
      <c r="J268" s="13">
        <v>1</v>
      </c>
      <c r="K268" s="11" t="s">
        <v>3087</v>
      </c>
      <c r="L268" s="11" t="s">
        <v>3087</v>
      </c>
      <c r="M268" s="14">
        <v>474.84</v>
      </c>
      <c r="N268" s="14">
        <f t="shared" si="4"/>
        <v>470.64</v>
      </c>
      <c r="O268" s="14">
        <v>4.2</v>
      </c>
      <c r="P268" s="12" t="s">
        <v>2518</v>
      </c>
      <c r="Q268" s="11" t="s">
        <v>2747</v>
      </c>
      <c r="R268" s="11" t="s">
        <v>2520</v>
      </c>
      <c r="S268" s="11" t="s">
        <v>2505</v>
      </c>
      <c r="T268" s="8" t="s">
        <v>2511</v>
      </c>
      <c r="U268" s="27" t="s">
        <v>3454</v>
      </c>
    </row>
    <row r="269" spans="1:21" ht="101.25" x14ac:dyDescent="0.2">
      <c r="A269" s="15" t="s">
        <v>320</v>
      </c>
      <c r="B269" s="9">
        <v>3398</v>
      </c>
      <c r="C269" s="10">
        <v>44994</v>
      </c>
      <c r="D269" s="9" t="s">
        <v>3029</v>
      </c>
      <c r="E269" s="11">
        <v>54109</v>
      </c>
      <c r="F269" s="12" t="str">
        <f>+VLOOKUP(E269,[1]Especifico!$A$2:$B$74,2,FALSE)</f>
        <v>LLANTAS Y NEUMATICOS</v>
      </c>
      <c r="G269" s="10">
        <v>44994</v>
      </c>
      <c r="H269" s="8" t="s">
        <v>962</v>
      </c>
      <c r="I269" s="13" t="s">
        <v>3021</v>
      </c>
      <c r="J269" s="13">
        <v>1</v>
      </c>
      <c r="K269" s="11" t="s">
        <v>3088</v>
      </c>
      <c r="L269" s="11" t="s">
        <v>3088</v>
      </c>
      <c r="M269" s="14">
        <v>1045</v>
      </c>
      <c r="N269" s="14">
        <f t="shared" si="4"/>
        <v>1037.22</v>
      </c>
      <c r="O269" s="14">
        <v>7.78</v>
      </c>
      <c r="P269" s="12" t="s">
        <v>2539</v>
      </c>
      <c r="Q269" s="11" t="s">
        <v>2692</v>
      </c>
      <c r="R269" s="11" t="s">
        <v>2520</v>
      </c>
      <c r="S269" s="11" t="s">
        <v>2505</v>
      </c>
      <c r="T269" s="8" t="s">
        <v>2511</v>
      </c>
      <c r="U269" s="27" t="s">
        <v>3452</v>
      </c>
    </row>
    <row r="270" spans="1:21" ht="112.5" x14ac:dyDescent="0.2">
      <c r="A270" s="15" t="s">
        <v>321</v>
      </c>
      <c r="B270" s="9">
        <v>3409</v>
      </c>
      <c r="C270" s="10">
        <v>44994</v>
      </c>
      <c r="D270" s="9" t="s">
        <v>3029</v>
      </c>
      <c r="E270" s="11">
        <v>54305</v>
      </c>
      <c r="F270" s="12" t="str">
        <f>+VLOOKUP(E270,[1]Especifico!$A$2:$B$74,2,FALSE)</f>
        <v>SERVICIOS DE PUBLICIDAD</v>
      </c>
      <c r="G270" s="10">
        <v>44994</v>
      </c>
      <c r="H270" s="8" t="s">
        <v>2817</v>
      </c>
      <c r="I270" s="13">
        <v>526</v>
      </c>
      <c r="J270" s="13">
        <v>1</v>
      </c>
      <c r="K270" s="11" t="s">
        <v>3089</v>
      </c>
      <c r="L270" s="11" t="s">
        <v>3090</v>
      </c>
      <c r="M270" s="14">
        <v>150</v>
      </c>
      <c r="N270" s="14">
        <f t="shared" si="4"/>
        <v>148.66999999999999</v>
      </c>
      <c r="O270" s="14">
        <v>1.33</v>
      </c>
      <c r="P270" s="12" t="s">
        <v>2740</v>
      </c>
      <c r="Q270" s="11" t="s">
        <v>2741</v>
      </c>
      <c r="R270" s="11" t="s">
        <v>2520</v>
      </c>
      <c r="S270" s="11" t="s">
        <v>2505</v>
      </c>
      <c r="T270" s="8" t="s">
        <v>2511</v>
      </c>
      <c r="U270" s="27" t="s">
        <v>3455</v>
      </c>
    </row>
    <row r="271" spans="1:21" ht="123.75" x14ac:dyDescent="0.2">
      <c r="A271" s="15" t="s">
        <v>322</v>
      </c>
      <c r="B271" s="9">
        <v>3424</v>
      </c>
      <c r="C271" s="10">
        <v>44994</v>
      </c>
      <c r="D271" s="9" t="s">
        <v>3029</v>
      </c>
      <c r="E271" s="11"/>
      <c r="F271" s="12" t="e">
        <f>+VLOOKUP(E271,[1]Especifico!$A$2:$B$74,2,FALSE)</f>
        <v>#N/A</v>
      </c>
      <c r="G271" s="10">
        <v>44994</v>
      </c>
      <c r="H271" s="8" t="s">
        <v>3091</v>
      </c>
      <c r="I271" s="13">
        <v>230</v>
      </c>
      <c r="J271" s="13">
        <v>1</v>
      </c>
      <c r="K271" s="11" t="s">
        <v>3079</v>
      </c>
      <c r="L271" s="11" t="s">
        <v>3092</v>
      </c>
      <c r="M271" s="14">
        <v>225</v>
      </c>
      <c r="N271" s="14">
        <f t="shared" si="4"/>
        <v>223.01</v>
      </c>
      <c r="O271" s="14">
        <v>1.99</v>
      </c>
      <c r="P271" s="12" t="s">
        <v>2896</v>
      </c>
      <c r="Q271" s="11" t="s">
        <v>2897</v>
      </c>
      <c r="R271" s="11" t="s">
        <v>2520</v>
      </c>
      <c r="S271" s="11" t="s">
        <v>2505</v>
      </c>
      <c r="T271" s="8" t="s">
        <v>2511</v>
      </c>
      <c r="U271" s="27" t="s">
        <v>3456</v>
      </c>
    </row>
    <row r="272" spans="1:21" ht="101.25" x14ac:dyDescent="0.2">
      <c r="A272" s="15" t="s">
        <v>323</v>
      </c>
      <c r="B272" s="9">
        <v>3431</v>
      </c>
      <c r="C272" s="10">
        <v>44994</v>
      </c>
      <c r="D272" s="9" t="s">
        <v>3029</v>
      </c>
      <c r="E272" s="11">
        <v>55601</v>
      </c>
      <c r="F272" s="12" t="e">
        <f>+VLOOKUP(E272,[1]Especifico!$A$2:$B$74,2,FALSE)</f>
        <v>#N/A</v>
      </c>
      <c r="G272" s="10">
        <v>44994</v>
      </c>
      <c r="H272" s="8" t="s">
        <v>2969</v>
      </c>
      <c r="I272" s="13">
        <v>18113</v>
      </c>
      <c r="J272" s="13">
        <v>1</v>
      </c>
      <c r="K272" s="11" t="s">
        <v>3093</v>
      </c>
      <c r="L272" s="11" t="s">
        <v>3093</v>
      </c>
      <c r="M272" s="14">
        <v>370.5</v>
      </c>
      <c r="N272" s="14">
        <f t="shared" si="4"/>
        <v>367.24</v>
      </c>
      <c r="O272" s="14">
        <v>3.26</v>
      </c>
      <c r="P272" s="12" t="s">
        <v>2547</v>
      </c>
      <c r="Q272" s="11" t="s">
        <v>2548</v>
      </c>
      <c r="R272" s="11" t="s">
        <v>2520</v>
      </c>
      <c r="S272" s="11" t="s">
        <v>2505</v>
      </c>
      <c r="T272" s="8" t="s">
        <v>2511</v>
      </c>
      <c r="U272" s="27" t="s">
        <v>3457</v>
      </c>
    </row>
    <row r="273" spans="1:21" ht="101.25" x14ac:dyDescent="0.2">
      <c r="A273" s="15" t="s">
        <v>324</v>
      </c>
      <c r="B273" s="9">
        <v>3341</v>
      </c>
      <c r="C273" s="10">
        <v>44994</v>
      </c>
      <c r="D273" s="9" t="s">
        <v>3029</v>
      </c>
      <c r="E273" s="11">
        <v>54101</v>
      </c>
      <c r="F273" s="12" t="str">
        <f>+VLOOKUP(E273,[1]Especifico!$A$2:$B$74,2,FALSE)</f>
        <v>PRODUCTOS ALIMENTICIOS PARA PERSONAS</v>
      </c>
      <c r="G273" s="10">
        <v>44995</v>
      </c>
      <c r="H273" s="8" t="s">
        <v>2956</v>
      </c>
      <c r="I273" s="13">
        <v>2070</v>
      </c>
      <c r="J273" s="13">
        <v>1</v>
      </c>
      <c r="K273" s="11" t="s">
        <v>3094</v>
      </c>
      <c r="L273" s="11" t="s">
        <v>3094</v>
      </c>
      <c r="M273" s="14">
        <v>14</v>
      </c>
      <c r="N273" s="14">
        <f t="shared" si="4"/>
        <v>14</v>
      </c>
      <c r="O273" s="14"/>
      <c r="P273" s="12" t="s">
        <v>2539</v>
      </c>
      <c r="Q273" s="11" t="s">
        <v>963</v>
      </c>
      <c r="R273" s="11" t="s">
        <v>2520</v>
      </c>
      <c r="S273" s="11" t="s">
        <v>2505</v>
      </c>
      <c r="T273" s="8" t="s">
        <v>2511</v>
      </c>
      <c r="U273" s="27" t="s">
        <v>3458</v>
      </c>
    </row>
    <row r="274" spans="1:21" ht="101.25" x14ac:dyDescent="0.2">
      <c r="A274" s="15" t="s">
        <v>325</v>
      </c>
      <c r="B274" s="9">
        <v>3423</v>
      </c>
      <c r="C274" s="10">
        <v>44994</v>
      </c>
      <c r="D274" s="9" t="s">
        <v>3029</v>
      </c>
      <c r="E274" s="11"/>
      <c r="F274" s="12" t="e">
        <f>+VLOOKUP(E274,[1]Especifico!$A$2:$B$74,2,FALSE)</f>
        <v>#N/A</v>
      </c>
      <c r="G274" s="10">
        <v>45014</v>
      </c>
      <c r="H274" s="8" t="s">
        <v>2755</v>
      </c>
      <c r="I274" s="13">
        <v>1842</v>
      </c>
      <c r="J274" s="13">
        <v>1</v>
      </c>
      <c r="K274" s="11" t="s">
        <v>3095</v>
      </c>
      <c r="L274" s="11" t="s">
        <v>3095</v>
      </c>
      <c r="M274" s="14">
        <v>291.2</v>
      </c>
      <c r="N274" s="14">
        <f t="shared" si="4"/>
        <v>288.62</v>
      </c>
      <c r="O274" s="14">
        <v>2.58</v>
      </c>
      <c r="P274" s="12" t="s">
        <v>2556</v>
      </c>
      <c r="Q274" s="11" t="s">
        <v>2557</v>
      </c>
      <c r="R274" s="11" t="s">
        <v>2520</v>
      </c>
      <c r="S274" s="11" t="s">
        <v>2505</v>
      </c>
      <c r="T274" s="8" t="s">
        <v>2511</v>
      </c>
      <c r="U274" s="27" t="s">
        <v>3459</v>
      </c>
    </row>
    <row r="275" spans="1:21" ht="101.25" x14ac:dyDescent="0.2">
      <c r="A275" s="15" t="s">
        <v>326</v>
      </c>
      <c r="B275" s="9">
        <v>3326</v>
      </c>
      <c r="C275" s="10">
        <v>44995</v>
      </c>
      <c r="D275" s="9" t="s">
        <v>3029</v>
      </c>
      <c r="E275" s="11">
        <v>54119</v>
      </c>
      <c r="F275" s="12" t="str">
        <f>+VLOOKUP(E275,[1]Especifico!$A$2:$B$74,2,FALSE)</f>
        <v>MATERIALES ELECTRICOS</v>
      </c>
      <c r="G275" s="10">
        <v>44995</v>
      </c>
      <c r="H275" s="8" t="s">
        <v>2515</v>
      </c>
      <c r="I275" s="13">
        <v>842</v>
      </c>
      <c r="J275" s="13">
        <v>1</v>
      </c>
      <c r="K275" s="11" t="s">
        <v>3096</v>
      </c>
      <c r="L275" s="11" t="s">
        <v>3096</v>
      </c>
      <c r="M275" s="14">
        <v>733.5</v>
      </c>
      <c r="N275" s="14">
        <f t="shared" si="4"/>
        <v>727.01</v>
      </c>
      <c r="O275" s="14">
        <v>6.49</v>
      </c>
      <c r="P275" s="12" t="s">
        <v>2775</v>
      </c>
      <c r="Q275" s="11" t="s">
        <v>2877</v>
      </c>
      <c r="R275" s="11" t="s">
        <v>2520</v>
      </c>
      <c r="S275" s="11" t="s">
        <v>2505</v>
      </c>
      <c r="T275" s="8" t="s">
        <v>2511</v>
      </c>
      <c r="U275" s="27" t="s">
        <v>3460</v>
      </c>
    </row>
    <row r="276" spans="1:21" ht="101.25" x14ac:dyDescent="0.2">
      <c r="A276" s="15" t="s">
        <v>327</v>
      </c>
      <c r="B276" s="9">
        <v>3404</v>
      </c>
      <c r="C276" s="10">
        <v>44995</v>
      </c>
      <c r="D276" s="9" t="s">
        <v>3029</v>
      </c>
      <c r="E276" s="11">
        <v>54107</v>
      </c>
      <c r="F276" s="12" t="str">
        <f>+VLOOKUP(E276,[1]Especifico!$A$2:$B$74,2,FALSE)</f>
        <v>PRODUCTOS QUIMICOS</v>
      </c>
      <c r="G276" s="10">
        <v>44995</v>
      </c>
      <c r="H276" s="8" t="s">
        <v>961</v>
      </c>
      <c r="I276" s="13">
        <v>9180</v>
      </c>
      <c r="J276" s="13">
        <v>1</v>
      </c>
      <c r="K276" s="11" t="s">
        <v>3097</v>
      </c>
      <c r="L276" s="11" t="s">
        <v>3097</v>
      </c>
      <c r="M276" s="14">
        <v>19.95</v>
      </c>
      <c r="N276" s="14">
        <f t="shared" si="4"/>
        <v>19.95</v>
      </c>
      <c r="O276" s="14"/>
      <c r="P276" s="12" t="s">
        <v>2518</v>
      </c>
      <c r="Q276" s="11" t="s">
        <v>2747</v>
      </c>
      <c r="R276" s="11" t="s">
        <v>2520</v>
      </c>
      <c r="S276" s="11" t="s">
        <v>2505</v>
      </c>
      <c r="T276" s="8" t="s">
        <v>2511</v>
      </c>
      <c r="U276" s="27" t="s">
        <v>3461</v>
      </c>
    </row>
    <row r="277" spans="1:21" ht="112.5" x14ac:dyDescent="0.2">
      <c r="A277" s="15" t="s">
        <v>328</v>
      </c>
      <c r="B277" s="9">
        <v>3399</v>
      </c>
      <c r="C277" s="10">
        <v>44995</v>
      </c>
      <c r="D277" s="9" t="s">
        <v>3029</v>
      </c>
      <c r="E277" s="11"/>
      <c r="F277" s="12" t="e">
        <f>+VLOOKUP(E277,[1]Especifico!$A$2:$B$74,2,FALSE)</f>
        <v>#N/A</v>
      </c>
      <c r="G277" s="10">
        <v>44995</v>
      </c>
      <c r="H277" s="8" t="s">
        <v>2540</v>
      </c>
      <c r="I277" s="13">
        <v>13383</v>
      </c>
      <c r="J277" s="13">
        <v>1</v>
      </c>
      <c r="K277" s="11" t="s">
        <v>3098</v>
      </c>
      <c r="L277" s="11" t="s">
        <v>3099</v>
      </c>
      <c r="M277" s="14">
        <v>26.87</v>
      </c>
      <c r="N277" s="14">
        <f t="shared" si="4"/>
        <v>26.87</v>
      </c>
      <c r="O277" s="14"/>
      <c r="P277" s="12" t="s">
        <v>2547</v>
      </c>
      <c r="Q277" s="11" t="s">
        <v>2548</v>
      </c>
      <c r="R277" s="11" t="s">
        <v>2520</v>
      </c>
      <c r="S277" s="11" t="s">
        <v>2505</v>
      </c>
      <c r="T277" s="8" t="s">
        <v>2511</v>
      </c>
      <c r="U277" s="27" t="s">
        <v>3462</v>
      </c>
    </row>
    <row r="278" spans="1:21" ht="112.5" x14ac:dyDescent="0.2">
      <c r="A278" s="15" t="s">
        <v>329</v>
      </c>
      <c r="B278" s="9">
        <v>3400</v>
      </c>
      <c r="C278" s="10">
        <v>44995</v>
      </c>
      <c r="D278" s="9" t="s">
        <v>3029</v>
      </c>
      <c r="E278" s="11">
        <v>54107</v>
      </c>
      <c r="F278" s="12" t="str">
        <f>+VLOOKUP(E278,[1]Especifico!$A$2:$B$74,2,FALSE)</f>
        <v>PRODUCTOS QUIMICOS</v>
      </c>
      <c r="G278" s="10">
        <v>44995</v>
      </c>
      <c r="H278" s="8" t="s">
        <v>2515</v>
      </c>
      <c r="I278" s="13">
        <v>793</v>
      </c>
      <c r="J278" s="13">
        <v>1</v>
      </c>
      <c r="K278" s="11" t="s">
        <v>3100</v>
      </c>
      <c r="L278" s="11" t="s">
        <v>3100</v>
      </c>
      <c r="M278" s="14">
        <v>152.6</v>
      </c>
      <c r="N278" s="14">
        <f t="shared" si="4"/>
        <v>151.25</v>
      </c>
      <c r="O278" s="14">
        <v>1.35</v>
      </c>
      <c r="P278" s="12" t="s">
        <v>965</v>
      </c>
      <c r="Q278" s="11" t="s">
        <v>2629</v>
      </c>
      <c r="R278" s="11" t="s">
        <v>2520</v>
      </c>
      <c r="S278" s="11" t="s">
        <v>2505</v>
      </c>
      <c r="T278" s="8" t="s">
        <v>2511</v>
      </c>
      <c r="U278" s="27" t="s">
        <v>3463</v>
      </c>
    </row>
    <row r="279" spans="1:21" ht="101.25" x14ac:dyDescent="0.2">
      <c r="A279" s="15" t="s">
        <v>330</v>
      </c>
      <c r="B279" s="9">
        <v>3406</v>
      </c>
      <c r="C279" s="10">
        <v>44995</v>
      </c>
      <c r="D279" s="9" t="s">
        <v>3029</v>
      </c>
      <c r="E279" s="11">
        <v>54118</v>
      </c>
      <c r="F279" s="12" t="str">
        <f>+VLOOKUP(E279,[1]Especifico!$A$2:$B$74,2,FALSE)</f>
        <v>HERRAMIENTAS, REPUESTOS Y ACCESORIOS</v>
      </c>
      <c r="G279" s="10">
        <v>44995</v>
      </c>
      <c r="H279" s="8" t="s">
        <v>2515</v>
      </c>
      <c r="I279" s="13">
        <v>779</v>
      </c>
      <c r="J279" s="13">
        <v>1</v>
      </c>
      <c r="K279" s="11" t="s">
        <v>3101</v>
      </c>
      <c r="L279" s="11" t="s">
        <v>3101</v>
      </c>
      <c r="M279" s="14">
        <v>475.8</v>
      </c>
      <c r="N279" s="14">
        <f t="shared" si="4"/>
        <v>471.58</v>
      </c>
      <c r="O279" s="14">
        <v>4.22</v>
      </c>
      <c r="P279" s="12" t="s">
        <v>2556</v>
      </c>
      <c r="Q279" s="11" t="s">
        <v>2557</v>
      </c>
      <c r="R279" s="11" t="s">
        <v>2520</v>
      </c>
      <c r="S279" s="11" t="s">
        <v>2505</v>
      </c>
      <c r="T279" s="8" t="s">
        <v>2511</v>
      </c>
      <c r="U279" s="27" t="s">
        <v>3464</v>
      </c>
    </row>
    <row r="280" spans="1:21" ht="112.5" x14ac:dyDescent="0.2">
      <c r="A280" s="15" t="s">
        <v>331</v>
      </c>
      <c r="B280" s="9">
        <v>3407</v>
      </c>
      <c r="C280" s="10">
        <v>44998</v>
      </c>
      <c r="D280" s="9" t="s">
        <v>3029</v>
      </c>
      <c r="E280" s="11">
        <v>54101</v>
      </c>
      <c r="F280" s="12" t="str">
        <f>+VLOOKUP(E280,[1]Especifico!$A$2:$B$74,2,FALSE)</f>
        <v>PRODUCTOS ALIMENTICIOS PARA PERSONAS</v>
      </c>
      <c r="G280" s="10">
        <v>44998</v>
      </c>
      <c r="H280" s="8" t="s">
        <v>2540</v>
      </c>
      <c r="I280" s="13">
        <v>13522</v>
      </c>
      <c r="J280" s="13">
        <v>1</v>
      </c>
      <c r="K280" s="11" t="s">
        <v>3102</v>
      </c>
      <c r="L280" s="11" t="s">
        <v>3102</v>
      </c>
      <c r="M280" s="14">
        <v>12</v>
      </c>
      <c r="N280" s="14">
        <f t="shared" si="4"/>
        <v>12</v>
      </c>
      <c r="O280" s="14"/>
      <c r="P280" s="12" t="s">
        <v>2547</v>
      </c>
      <c r="Q280" s="11" t="s">
        <v>2548</v>
      </c>
      <c r="R280" s="11" t="s">
        <v>2520</v>
      </c>
      <c r="S280" s="11" t="s">
        <v>2505</v>
      </c>
      <c r="T280" s="8" t="s">
        <v>2511</v>
      </c>
      <c r="U280" s="27" t="s">
        <v>3465</v>
      </c>
    </row>
    <row r="281" spans="1:21" ht="112.5" x14ac:dyDescent="0.2">
      <c r="A281" s="15" t="s">
        <v>332</v>
      </c>
      <c r="B281" s="9">
        <v>3489</v>
      </c>
      <c r="C281" s="10">
        <v>45016</v>
      </c>
      <c r="D281" s="9" t="s">
        <v>3029</v>
      </c>
      <c r="E281" s="11">
        <v>54103</v>
      </c>
      <c r="F281" s="12" t="str">
        <f>+VLOOKUP(E281,[1]Especifico!$A$2:$B$74,2,FALSE)</f>
        <v>PRODUCTOS AGROPECUARIOS Y FORESTALES</v>
      </c>
      <c r="G281" s="10">
        <v>45016</v>
      </c>
      <c r="H281" s="8" t="s">
        <v>2868</v>
      </c>
      <c r="I281" s="13">
        <v>67</v>
      </c>
      <c r="J281" s="13">
        <v>1</v>
      </c>
      <c r="K281" s="11" t="s">
        <v>3103</v>
      </c>
      <c r="L281" s="11" t="s">
        <v>3103</v>
      </c>
      <c r="M281" s="14">
        <v>125</v>
      </c>
      <c r="N281" s="14">
        <f t="shared" si="4"/>
        <v>123.89</v>
      </c>
      <c r="O281" s="14">
        <v>1.1100000000000001</v>
      </c>
      <c r="P281" s="12" t="s">
        <v>2539</v>
      </c>
      <c r="Q281" s="11" t="s">
        <v>963</v>
      </c>
      <c r="R281" s="11" t="s">
        <v>958</v>
      </c>
      <c r="S281" s="11" t="s">
        <v>2505</v>
      </c>
      <c r="T281" s="8" t="s">
        <v>2511</v>
      </c>
      <c r="U281" s="27" t="s">
        <v>3466</v>
      </c>
    </row>
    <row r="282" spans="1:21" ht="101.25" x14ac:dyDescent="0.2">
      <c r="A282" s="15" t="s">
        <v>333</v>
      </c>
      <c r="B282" s="9">
        <v>3471</v>
      </c>
      <c r="C282" s="10">
        <v>45016</v>
      </c>
      <c r="D282" s="9" t="s">
        <v>3029</v>
      </c>
      <c r="E282" s="11">
        <v>54103</v>
      </c>
      <c r="F282" s="12" t="str">
        <f>+VLOOKUP(E282,[1]Especifico!$A$2:$B$74,2,FALSE)</f>
        <v>PRODUCTOS AGROPECUARIOS Y FORESTALES</v>
      </c>
      <c r="G282" s="10">
        <v>45016</v>
      </c>
      <c r="H282" s="8" t="s">
        <v>2868</v>
      </c>
      <c r="I282" s="13">
        <v>65</v>
      </c>
      <c r="J282" s="13">
        <v>1</v>
      </c>
      <c r="K282" s="11" t="s">
        <v>3104</v>
      </c>
      <c r="L282" s="11" t="s">
        <v>3104</v>
      </c>
      <c r="M282" s="14">
        <v>125</v>
      </c>
      <c r="N282" s="14">
        <f t="shared" si="4"/>
        <v>123.89</v>
      </c>
      <c r="O282" s="14">
        <v>1.1100000000000001</v>
      </c>
      <c r="P282" s="12" t="s">
        <v>2539</v>
      </c>
      <c r="Q282" s="11" t="s">
        <v>963</v>
      </c>
      <c r="R282" s="11" t="s">
        <v>2520</v>
      </c>
      <c r="S282" s="11" t="s">
        <v>2505</v>
      </c>
      <c r="T282" s="8" t="s">
        <v>2511</v>
      </c>
      <c r="U282" s="27" t="s">
        <v>3467</v>
      </c>
    </row>
    <row r="283" spans="1:21" ht="101.25" x14ac:dyDescent="0.2">
      <c r="A283" s="15" t="s">
        <v>334</v>
      </c>
      <c r="B283" s="9">
        <v>3495</v>
      </c>
      <c r="C283" s="10">
        <v>45016</v>
      </c>
      <c r="D283" s="9" t="s">
        <v>3029</v>
      </c>
      <c r="E283" s="11">
        <v>54302</v>
      </c>
      <c r="F283" s="12" t="str">
        <f>+VLOOKUP(E283,[1]Especifico!$A$2:$B$74,2,FALSE)</f>
        <v>MANTENIMIENTOS Y REPARACIONES DE VEHICULOS</v>
      </c>
      <c r="G283" s="10">
        <v>45027</v>
      </c>
      <c r="H283" s="8" t="s">
        <v>962</v>
      </c>
      <c r="I283" s="13" t="s">
        <v>3105</v>
      </c>
      <c r="J283" s="13">
        <v>1</v>
      </c>
      <c r="K283" s="11" t="s">
        <v>3106</v>
      </c>
      <c r="L283" s="11" t="s">
        <v>3106</v>
      </c>
      <c r="M283" s="14">
        <v>380</v>
      </c>
      <c r="N283" s="14">
        <f t="shared" si="4"/>
        <v>377.52</v>
      </c>
      <c r="O283" s="14">
        <v>2.48</v>
      </c>
      <c r="P283" s="12" t="s">
        <v>2539</v>
      </c>
      <c r="Q283" s="11" t="s">
        <v>2501</v>
      </c>
      <c r="R283" s="11" t="s">
        <v>958</v>
      </c>
      <c r="S283" s="11" t="s">
        <v>2505</v>
      </c>
      <c r="T283" s="8" t="s">
        <v>2511</v>
      </c>
      <c r="U283" s="27" t="s">
        <v>3468</v>
      </c>
    </row>
    <row r="284" spans="1:21" ht="101.25" x14ac:dyDescent="0.2">
      <c r="A284" s="15" t="s">
        <v>335</v>
      </c>
      <c r="B284" s="9">
        <v>3531</v>
      </c>
      <c r="C284" s="10">
        <v>45016</v>
      </c>
      <c r="D284" s="9" t="s">
        <v>3029</v>
      </c>
      <c r="E284" s="11">
        <v>54101</v>
      </c>
      <c r="F284" s="12" t="str">
        <f>+VLOOKUP(E284,[1]Especifico!$A$2:$B$74,2,FALSE)</f>
        <v>PRODUCTOS ALIMENTICIOS PARA PERSONAS</v>
      </c>
      <c r="G284" s="10">
        <v>45027</v>
      </c>
      <c r="H284" s="8" t="s">
        <v>2535</v>
      </c>
      <c r="I284" s="13">
        <v>2568</v>
      </c>
      <c r="J284" s="13">
        <v>1</v>
      </c>
      <c r="K284" s="11" t="s">
        <v>3107</v>
      </c>
      <c r="L284" s="11" t="s">
        <v>3107</v>
      </c>
      <c r="M284" s="14">
        <v>10</v>
      </c>
      <c r="N284" s="14">
        <f t="shared" si="4"/>
        <v>10</v>
      </c>
      <c r="O284" s="14"/>
      <c r="P284" s="12" t="s">
        <v>3108</v>
      </c>
      <c r="Q284" s="11" t="s">
        <v>2747</v>
      </c>
      <c r="R284" s="11" t="s">
        <v>958</v>
      </c>
      <c r="S284" s="11" t="s">
        <v>2505</v>
      </c>
      <c r="T284" s="8" t="s">
        <v>2511</v>
      </c>
      <c r="U284" s="27" t="s">
        <v>3469</v>
      </c>
    </row>
    <row r="285" spans="1:21" ht="112.5" x14ac:dyDescent="0.2">
      <c r="A285" s="15" t="s">
        <v>336</v>
      </c>
      <c r="B285" s="9">
        <v>3463</v>
      </c>
      <c r="C285" s="10">
        <v>45016</v>
      </c>
      <c r="D285" s="9" t="s">
        <v>3029</v>
      </c>
      <c r="E285" s="11">
        <v>54103</v>
      </c>
      <c r="F285" s="12" t="str">
        <f>+VLOOKUP(E285,[1]Especifico!$A$2:$B$74,2,FALSE)</f>
        <v>PRODUCTOS AGROPECUARIOS Y FORESTALES</v>
      </c>
      <c r="G285" s="10">
        <v>45016</v>
      </c>
      <c r="H285" s="8" t="s">
        <v>2868</v>
      </c>
      <c r="I285" s="13">
        <v>68</v>
      </c>
      <c r="J285" s="13">
        <v>1</v>
      </c>
      <c r="K285" s="11" t="s">
        <v>3109</v>
      </c>
      <c r="L285" s="11" t="s">
        <v>3109</v>
      </c>
      <c r="M285" s="14">
        <v>125</v>
      </c>
      <c r="N285" s="14">
        <f t="shared" si="4"/>
        <v>123.89</v>
      </c>
      <c r="O285" s="14">
        <v>1.1100000000000001</v>
      </c>
      <c r="P285" s="12" t="s">
        <v>2539</v>
      </c>
      <c r="Q285" s="11" t="s">
        <v>963</v>
      </c>
      <c r="R285" s="11" t="s">
        <v>2520</v>
      </c>
      <c r="S285" s="11" t="s">
        <v>2505</v>
      </c>
      <c r="T285" s="8" t="s">
        <v>2511</v>
      </c>
      <c r="U285" s="27" t="s">
        <v>3470</v>
      </c>
    </row>
    <row r="286" spans="1:21" ht="112.5" x14ac:dyDescent="0.2">
      <c r="A286" s="15" t="s">
        <v>337</v>
      </c>
      <c r="B286" s="9">
        <v>3510</v>
      </c>
      <c r="C286" s="10">
        <v>45016</v>
      </c>
      <c r="D286" s="9" t="s">
        <v>3029</v>
      </c>
      <c r="E286" s="11">
        <v>54107</v>
      </c>
      <c r="F286" s="12" t="str">
        <f>+VLOOKUP(E286,[1]Especifico!$A$2:$B$74,2,FALSE)</f>
        <v>PRODUCTOS QUIMICOS</v>
      </c>
      <c r="G286" s="10">
        <v>45016</v>
      </c>
      <c r="H286" s="8" t="s">
        <v>961</v>
      </c>
      <c r="I286" s="13">
        <v>9760</v>
      </c>
      <c r="J286" s="13">
        <v>1</v>
      </c>
      <c r="K286" s="11" t="s">
        <v>3110</v>
      </c>
      <c r="L286" s="11" t="s">
        <v>3110</v>
      </c>
      <c r="M286" s="14">
        <v>630.79999999999995</v>
      </c>
      <c r="N286" s="14">
        <f t="shared" si="4"/>
        <v>625.21999999999991</v>
      </c>
      <c r="O286" s="14">
        <v>5.58</v>
      </c>
      <c r="P286" s="12" t="s">
        <v>2556</v>
      </c>
      <c r="Q286" s="11" t="s">
        <v>2557</v>
      </c>
      <c r="R286" s="11" t="s">
        <v>2520</v>
      </c>
      <c r="S286" s="11" t="s">
        <v>2505</v>
      </c>
      <c r="T286" s="8" t="s">
        <v>2511</v>
      </c>
      <c r="U286" s="27" t="s">
        <v>3471</v>
      </c>
    </row>
    <row r="287" spans="1:21" ht="45" x14ac:dyDescent="0.2">
      <c r="A287" s="15" t="s">
        <v>338</v>
      </c>
      <c r="B287" s="9">
        <v>54112</v>
      </c>
      <c r="C287" s="10">
        <v>45016</v>
      </c>
      <c r="D287" s="9" t="s">
        <v>3029</v>
      </c>
      <c r="E287" s="11">
        <v>54112</v>
      </c>
      <c r="F287" s="12" t="str">
        <f>+VLOOKUP(E287,[1]Especifico!$A$2:$B$74,2,FALSE)</f>
        <v>MINERALES METALICOS Y PRODUCTOS DERIVADOS</v>
      </c>
      <c r="G287" s="10">
        <v>45016</v>
      </c>
      <c r="H287" s="8" t="s">
        <v>961</v>
      </c>
      <c r="I287" s="13">
        <v>9759</v>
      </c>
      <c r="J287" s="13">
        <v>1</v>
      </c>
      <c r="K287" s="11" t="s">
        <v>3111</v>
      </c>
      <c r="L287" s="11" t="s">
        <v>3111</v>
      </c>
      <c r="M287" s="14">
        <v>2183.8000000000002</v>
      </c>
      <c r="N287" s="14">
        <f t="shared" si="4"/>
        <v>2164.4700000000003</v>
      </c>
      <c r="O287" s="14">
        <v>19.329999999999998</v>
      </c>
      <c r="P287" s="12" t="s">
        <v>2556</v>
      </c>
      <c r="Q287" s="11" t="s">
        <v>2557</v>
      </c>
      <c r="R287" s="11" t="s">
        <v>2520</v>
      </c>
      <c r="S287" s="11" t="s">
        <v>2505</v>
      </c>
      <c r="T287" s="8" t="s">
        <v>2511</v>
      </c>
      <c r="U287" s="26"/>
    </row>
    <row r="288" spans="1:21" ht="101.25" x14ac:dyDescent="0.2">
      <c r="A288" s="15" t="s">
        <v>339</v>
      </c>
      <c r="B288" s="9">
        <v>3509</v>
      </c>
      <c r="C288" s="10">
        <v>45016</v>
      </c>
      <c r="D288" s="9" t="s">
        <v>3029</v>
      </c>
      <c r="E288" s="11">
        <v>54112</v>
      </c>
      <c r="F288" s="12" t="str">
        <f>+VLOOKUP(E288,[1]Especifico!$A$2:$B$74,2,FALSE)</f>
        <v>MINERALES METALICOS Y PRODUCTOS DERIVADOS</v>
      </c>
      <c r="G288" s="10">
        <v>45016</v>
      </c>
      <c r="H288" s="8" t="s">
        <v>961</v>
      </c>
      <c r="I288" s="13">
        <v>9761</v>
      </c>
      <c r="J288" s="13">
        <v>1</v>
      </c>
      <c r="K288" s="11" t="s">
        <v>3112</v>
      </c>
      <c r="L288" s="11" t="s">
        <v>3112</v>
      </c>
      <c r="M288" s="14">
        <v>48</v>
      </c>
      <c r="N288" s="14">
        <f t="shared" si="4"/>
        <v>48</v>
      </c>
      <c r="O288" s="14"/>
      <c r="P288" s="12" t="s">
        <v>2556</v>
      </c>
      <c r="Q288" s="11" t="s">
        <v>2557</v>
      </c>
      <c r="R288" s="11" t="s">
        <v>2520</v>
      </c>
      <c r="S288" s="11" t="s">
        <v>2505</v>
      </c>
      <c r="T288" s="8" t="s">
        <v>2511</v>
      </c>
      <c r="U288" s="27" t="s">
        <v>3472</v>
      </c>
    </row>
    <row r="289" spans="1:21" ht="101.25" x14ac:dyDescent="0.2">
      <c r="A289" s="15" t="s">
        <v>340</v>
      </c>
      <c r="B289" s="9">
        <v>3503</v>
      </c>
      <c r="C289" s="10">
        <v>45016</v>
      </c>
      <c r="D289" s="9" t="s">
        <v>3029</v>
      </c>
      <c r="E289" s="11">
        <v>54111</v>
      </c>
      <c r="F289" s="12" t="str">
        <f>+VLOOKUP(E289,[1]Especifico!$A$2:$B$74,2,FALSE)</f>
        <v>MINERALES NO METALICOS Y PRODUCTOS DERIVADOS</v>
      </c>
      <c r="G289" s="10">
        <v>45016</v>
      </c>
      <c r="H289" s="8" t="s">
        <v>961</v>
      </c>
      <c r="I289" s="13">
        <v>9762</v>
      </c>
      <c r="J289" s="13">
        <v>1</v>
      </c>
      <c r="K289" s="11" t="s">
        <v>3113</v>
      </c>
      <c r="L289" s="11" t="s">
        <v>3113</v>
      </c>
      <c r="M289" s="14">
        <v>99.65</v>
      </c>
      <c r="N289" s="14">
        <f t="shared" si="4"/>
        <v>99.65</v>
      </c>
      <c r="O289" s="14"/>
      <c r="P289" s="12" t="s">
        <v>2556</v>
      </c>
      <c r="Q289" s="11" t="s">
        <v>2557</v>
      </c>
      <c r="R289" s="11" t="s">
        <v>2520</v>
      </c>
      <c r="S289" s="11" t="s">
        <v>2505</v>
      </c>
      <c r="T289" s="8" t="s">
        <v>2511</v>
      </c>
      <c r="U289" s="27" t="s">
        <v>3473</v>
      </c>
    </row>
    <row r="290" spans="1:21" ht="101.25" x14ac:dyDescent="0.2">
      <c r="A290" s="15" t="s">
        <v>341</v>
      </c>
      <c r="B290" s="9">
        <v>3541</v>
      </c>
      <c r="C290" s="10">
        <v>45015</v>
      </c>
      <c r="D290" s="9" t="s">
        <v>3114</v>
      </c>
      <c r="E290" s="11">
        <v>54304</v>
      </c>
      <c r="F290" s="12" t="str">
        <f>+VLOOKUP(E290,[1]Especifico!$A$2:$B$74,2,FALSE)</f>
        <v>TRANSPORTES, FLETES Y ALMACENAMIENTOS</v>
      </c>
      <c r="G290" s="10">
        <v>45015</v>
      </c>
      <c r="H290" s="8" t="s">
        <v>2738</v>
      </c>
      <c r="I290" s="13">
        <v>258</v>
      </c>
      <c r="J290" s="13">
        <v>1</v>
      </c>
      <c r="K290" s="11" t="s">
        <v>2813</v>
      </c>
      <c r="L290" s="11" t="s">
        <v>2813</v>
      </c>
      <c r="M290" s="14">
        <v>226</v>
      </c>
      <c r="N290" s="14">
        <f t="shared" si="4"/>
        <v>224</v>
      </c>
      <c r="O290" s="14">
        <v>2</v>
      </c>
      <c r="P290" s="12" t="s">
        <v>2740</v>
      </c>
      <c r="Q290" s="11" t="s">
        <v>2741</v>
      </c>
      <c r="R290" s="11" t="s">
        <v>2520</v>
      </c>
      <c r="S290" s="11" t="s">
        <v>2505</v>
      </c>
      <c r="T290" s="8" t="s">
        <v>2511</v>
      </c>
      <c r="U290" s="27" t="s">
        <v>3474</v>
      </c>
    </row>
    <row r="291" spans="1:21" ht="90" x14ac:dyDescent="0.2">
      <c r="A291" s="15" t="s">
        <v>342</v>
      </c>
      <c r="B291" s="9">
        <v>3508</v>
      </c>
      <c r="C291" s="10">
        <v>45015</v>
      </c>
      <c r="D291" s="9" t="s">
        <v>3029</v>
      </c>
      <c r="E291" s="11">
        <v>54101</v>
      </c>
      <c r="F291" s="12" t="str">
        <f>+VLOOKUP(E291,[1]Especifico!$A$2:$B$74,2,FALSE)</f>
        <v>PRODUCTOS ALIMENTICIOS PARA PERSONAS</v>
      </c>
      <c r="G291" s="10">
        <v>45027</v>
      </c>
      <c r="H291" s="8" t="s">
        <v>6220</v>
      </c>
      <c r="I291" s="13">
        <v>16827</v>
      </c>
      <c r="J291" s="13">
        <v>1</v>
      </c>
      <c r="K291" s="11" t="s">
        <v>3115</v>
      </c>
      <c r="L291" s="11" t="s">
        <v>3115</v>
      </c>
      <c r="M291" s="14">
        <v>22.5</v>
      </c>
      <c r="N291" s="14">
        <f t="shared" si="4"/>
        <v>22.5</v>
      </c>
      <c r="O291" s="14"/>
      <c r="P291" s="12" t="s">
        <v>2539</v>
      </c>
      <c r="Q291" s="11" t="s">
        <v>963</v>
      </c>
      <c r="R291" s="11" t="s">
        <v>2520</v>
      </c>
      <c r="S291" s="11" t="s">
        <v>2505</v>
      </c>
      <c r="T291" s="8" t="s">
        <v>2511</v>
      </c>
      <c r="U291" s="27" t="s">
        <v>3475</v>
      </c>
    </row>
    <row r="292" spans="1:21" ht="112.5" x14ac:dyDescent="0.2">
      <c r="A292" s="15" t="s">
        <v>343</v>
      </c>
      <c r="B292" s="9">
        <v>3475</v>
      </c>
      <c r="C292" s="10">
        <v>45015</v>
      </c>
      <c r="D292" s="9" t="s">
        <v>3029</v>
      </c>
      <c r="E292" s="11">
        <v>54107</v>
      </c>
      <c r="F292" s="12" t="str">
        <f>+VLOOKUP(E292,[1]Especifico!$A$2:$B$74,2,FALSE)</f>
        <v>PRODUCTOS QUIMICOS</v>
      </c>
      <c r="G292" s="10">
        <v>45015</v>
      </c>
      <c r="H292" s="8" t="s">
        <v>964</v>
      </c>
      <c r="I292" s="13" t="s">
        <v>3116</v>
      </c>
      <c r="J292" s="13">
        <v>1</v>
      </c>
      <c r="K292" s="11" t="s">
        <v>3117</v>
      </c>
      <c r="L292" s="11" t="s">
        <v>3117</v>
      </c>
      <c r="M292" s="14">
        <v>533.79999999999995</v>
      </c>
      <c r="N292" s="14">
        <f t="shared" si="4"/>
        <v>529.06999999999994</v>
      </c>
      <c r="O292" s="14">
        <v>4.7300000000000004</v>
      </c>
      <c r="P292" s="12" t="s">
        <v>965</v>
      </c>
      <c r="Q292" s="11" t="s">
        <v>2629</v>
      </c>
      <c r="R292" s="11" t="s">
        <v>958</v>
      </c>
      <c r="S292" s="11" t="s">
        <v>2505</v>
      </c>
      <c r="T292" s="8" t="s">
        <v>2511</v>
      </c>
      <c r="U292" s="27" t="s">
        <v>3476</v>
      </c>
    </row>
    <row r="293" spans="1:21" ht="101.25" x14ac:dyDescent="0.2">
      <c r="A293" s="15" t="s">
        <v>344</v>
      </c>
      <c r="B293" s="9">
        <v>3493</v>
      </c>
      <c r="C293" s="10">
        <v>45015</v>
      </c>
      <c r="D293" s="9" t="s">
        <v>3029</v>
      </c>
      <c r="E293" s="11">
        <v>54109</v>
      </c>
      <c r="F293" s="12" t="str">
        <f>+VLOOKUP(E293,[1]Especifico!$A$2:$B$74,2,FALSE)</f>
        <v>LLANTAS Y NEUMATICOS</v>
      </c>
      <c r="G293" s="10">
        <v>45015</v>
      </c>
      <c r="H293" s="8" t="s">
        <v>962</v>
      </c>
      <c r="I293" s="13" t="s">
        <v>3118</v>
      </c>
      <c r="J293" s="13">
        <v>1</v>
      </c>
      <c r="K293" s="11" t="s">
        <v>3119</v>
      </c>
      <c r="L293" s="11" t="s">
        <v>3119</v>
      </c>
      <c r="M293" s="14">
        <v>1025</v>
      </c>
      <c r="N293" s="14">
        <f t="shared" si="4"/>
        <v>1016.15</v>
      </c>
      <c r="O293" s="14">
        <v>8.85</v>
      </c>
      <c r="P293" s="12" t="s">
        <v>2539</v>
      </c>
      <c r="Q293" s="11" t="s">
        <v>2501</v>
      </c>
      <c r="R293" s="11" t="s">
        <v>958</v>
      </c>
      <c r="S293" s="11" t="s">
        <v>2505</v>
      </c>
      <c r="T293" s="8" t="s">
        <v>2511</v>
      </c>
      <c r="U293" s="27" t="s">
        <v>3477</v>
      </c>
    </row>
    <row r="294" spans="1:21" ht="101.25" x14ac:dyDescent="0.2">
      <c r="A294" s="15" t="s">
        <v>345</v>
      </c>
      <c r="B294" s="9">
        <v>3524</v>
      </c>
      <c r="C294" s="10">
        <v>45014</v>
      </c>
      <c r="D294" s="9" t="s">
        <v>3029</v>
      </c>
      <c r="E294" s="11">
        <v>54101</v>
      </c>
      <c r="F294" s="12" t="str">
        <f>+VLOOKUP(E294,[1]Especifico!$A$2:$B$74,2,FALSE)</f>
        <v>PRODUCTOS ALIMENTICIOS PARA PERSONAS</v>
      </c>
      <c r="G294" s="10">
        <v>45014</v>
      </c>
      <c r="H294" s="8" t="s">
        <v>3120</v>
      </c>
      <c r="I294" s="13" t="s">
        <v>2609</v>
      </c>
      <c r="J294" s="13">
        <v>1</v>
      </c>
      <c r="K294" s="11" t="s">
        <v>3121</v>
      </c>
      <c r="L294" s="11" t="s">
        <v>3121</v>
      </c>
      <c r="M294" s="14">
        <v>135</v>
      </c>
      <c r="N294" s="14">
        <f t="shared" si="4"/>
        <v>135</v>
      </c>
      <c r="O294" s="14"/>
      <c r="P294" s="12" t="s">
        <v>2539</v>
      </c>
      <c r="Q294" s="11" t="s">
        <v>963</v>
      </c>
      <c r="R294" s="11" t="s">
        <v>958</v>
      </c>
      <c r="S294" s="11" t="s">
        <v>967</v>
      </c>
      <c r="T294" s="8" t="s">
        <v>2511</v>
      </c>
      <c r="U294" s="27" t="s">
        <v>3478</v>
      </c>
    </row>
    <row r="295" spans="1:21" ht="101.25" x14ac:dyDescent="0.2">
      <c r="A295" s="15" t="s">
        <v>346</v>
      </c>
      <c r="B295" s="9">
        <v>3481</v>
      </c>
      <c r="C295" s="10">
        <v>45014</v>
      </c>
      <c r="D295" s="9" t="s">
        <v>3114</v>
      </c>
      <c r="E295" s="11">
        <v>54119</v>
      </c>
      <c r="F295" s="12" t="str">
        <f>+VLOOKUP(E295,[1]Especifico!$A$2:$B$74,2,FALSE)</f>
        <v>MATERIALES ELECTRICOS</v>
      </c>
      <c r="G295" s="10">
        <v>45033</v>
      </c>
      <c r="H295" s="8" t="s">
        <v>2755</v>
      </c>
      <c r="I295" s="13">
        <v>1856</v>
      </c>
      <c r="J295" s="13">
        <v>1</v>
      </c>
      <c r="K295" s="11" t="s">
        <v>3122</v>
      </c>
      <c r="L295" s="11" t="s">
        <v>3122</v>
      </c>
      <c r="M295" s="14">
        <v>2822.5</v>
      </c>
      <c r="N295" s="14">
        <f t="shared" si="4"/>
        <v>2797.5</v>
      </c>
      <c r="O295" s="14">
        <v>25</v>
      </c>
      <c r="P295" s="12" t="s">
        <v>2757</v>
      </c>
      <c r="Q295" s="11" t="s">
        <v>2557</v>
      </c>
      <c r="R295" s="11" t="s">
        <v>958</v>
      </c>
      <c r="S295" s="11" t="s">
        <v>2505</v>
      </c>
      <c r="T295" s="8" t="s">
        <v>2511</v>
      </c>
      <c r="U295" s="27" t="s">
        <v>3479</v>
      </c>
    </row>
    <row r="296" spans="1:21" ht="112.5" x14ac:dyDescent="0.2">
      <c r="A296" s="15" t="s">
        <v>347</v>
      </c>
      <c r="B296" s="9">
        <v>3476</v>
      </c>
      <c r="C296" s="10">
        <v>45014</v>
      </c>
      <c r="D296" s="9" t="s">
        <v>3029</v>
      </c>
      <c r="E296" s="11"/>
      <c r="F296" s="12" t="e">
        <f>+VLOOKUP(E296,[1]Especifico!$A$2:$B$74,2,FALSE)</f>
        <v>#N/A</v>
      </c>
      <c r="G296" s="10">
        <v>45014</v>
      </c>
      <c r="H296" s="8" t="s">
        <v>2540</v>
      </c>
      <c r="I296" s="13">
        <v>13916</v>
      </c>
      <c r="J296" s="13">
        <v>1</v>
      </c>
      <c r="K296" s="11" t="s">
        <v>3123</v>
      </c>
      <c r="L296" s="11" t="s">
        <v>3123</v>
      </c>
      <c r="M296" s="14">
        <v>63.95</v>
      </c>
      <c r="N296" s="14">
        <f t="shared" si="4"/>
        <v>63.95</v>
      </c>
      <c r="O296" s="14"/>
      <c r="P296" s="12" t="s">
        <v>2547</v>
      </c>
      <c r="Q296" s="11" t="s">
        <v>2737</v>
      </c>
      <c r="R296" s="11" t="s">
        <v>958</v>
      </c>
      <c r="S296" s="11" t="s">
        <v>2505</v>
      </c>
      <c r="T296" s="8" t="s">
        <v>2511</v>
      </c>
      <c r="U296" s="27" t="s">
        <v>3480</v>
      </c>
    </row>
    <row r="297" spans="1:21" ht="101.25" x14ac:dyDescent="0.2">
      <c r="A297" s="15" t="s">
        <v>348</v>
      </c>
      <c r="B297" s="9">
        <v>3456</v>
      </c>
      <c r="C297" s="10">
        <v>45014</v>
      </c>
      <c r="D297" s="9" t="s">
        <v>3029</v>
      </c>
      <c r="E297" s="11">
        <v>54304</v>
      </c>
      <c r="F297" s="12" t="str">
        <f>+VLOOKUP(E297,[1]Especifico!$A$2:$B$74,2,FALSE)</f>
        <v>TRANSPORTES, FLETES Y ALMACENAMIENTOS</v>
      </c>
      <c r="G297" s="10">
        <v>45027</v>
      </c>
      <c r="H297" s="8" t="s">
        <v>3124</v>
      </c>
      <c r="I297" s="13" t="s">
        <v>2609</v>
      </c>
      <c r="J297" s="13">
        <v>1</v>
      </c>
      <c r="K297" s="11" t="s">
        <v>3125</v>
      </c>
      <c r="L297" s="11" t="s">
        <v>3125</v>
      </c>
      <c r="M297" s="14">
        <v>77.78</v>
      </c>
      <c r="N297" s="14">
        <f t="shared" si="4"/>
        <v>77.78</v>
      </c>
      <c r="O297" s="14"/>
      <c r="P297" s="12" t="s">
        <v>2539</v>
      </c>
      <c r="Q297" s="11" t="s">
        <v>2501</v>
      </c>
      <c r="R297" s="11" t="s">
        <v>2520</v>
      </c>
      <c r="S297" s="11" t="s">
        <v>2505</v>
      </c>
      <c r="T297" s="8" t="s">
        <v>2511</v>
      </c>
      <c r="U297" s="27" t="s">
        <v>3481</v>
      </c>
    </row>
    <row r="298" spans="1:21" ht="101.25" x14ac:dyDescent="0.2">
      <c r="A298" s="15" t="s">
        <v>349</v>
      </c>
      <c r="B298" s="9">
        <v>3485</v>
      </c>
      <c r="C298" s="10">
        <v>45014</v>
      </c>
      <c r="D298" s="9" t="s">
        <v>3029</v>
      </c>
      <c r="E298" s="11">
        <v>54109</v>
      </c>
      <c r="F298" s="12" t="str">
        <f>+VLOOKUP(E298,[1]Especifico!$A$2:$B$74,2,FALSE)</f>
        <v>LLANTAS Y NEUMATICOS</v>
      </c>
      <c r="G298" s="10">
        <v>45028</v>
      </c>
      <c r="H298" s="8" t="s">
        <v>962</v>
      </c>
      <c r="I298" s="13">
        <v>100</v>
      </c>
      <c r="J298" s="13">
        <v>1</v>
      </c>
      <c r="K298" s="11" t="s">
        <v>3126</v>
      </c>
      <c r="L298" s="11" t="s">
        <v>3126</v>
      </c>
      <c r="M298" s="14">
        <v>540</v>
      </c>
      <c r="N298" s="14">
        <f t="shared" si="4"/>
        <v>535.22</v>
      </c>
      <c r="O298" s="14">
        <v>4.78</v>
      </c>
      <c r="P298" s="12" t="s">
        <v>2539</v>
      </c>
      <c r="Q298" s="11" t="s">
        <v>2501</v>
      </c>
      <c r="R298" s="11" t="s">
        <v>958</v>
      </c>
      <c r="S298" s="11" t="s">
        <v>2505</v>
      </c>
      <c r="T298" s="8" t="s">
        <v>2511</v>
      </c>
      <c r="U298" s="27" t="s">
        <v>3482</v>
      </c>
    </row>
    <row r="299" spans="1:21" ht="101.25" x14ac:dyDescent="0.2">
      <c r="A299" s="15" t="s">
        <v>350</v>
      </c>
      <c r="B299" s="9">
        <v>3486</v>
      </c>
      <c r="C299" s="10">
        <v>45014</v>
      </c>
      <c r="D299" s="9" t="s">
        <v>3114</v>
      </c>
      <c r="E299" s="11"/>
      <c r="F299" s="12" t="e">
        <f>+VLOOKUP(E299,[1]Especifico!$A$2:$B$74,2,FALSE)</f>
        <v>#N/A</v>
      </c>
      <c r="G299" s="10">
        <v>45014</v>
      </c>
      <c r="H299" s="8" t="s">
        <v>964</v>
      </c>
      <c r="I299" s="13">
        <v>822</v>
      </c>
      <c r="J299" s="13">
        <v>1</v>
      </c>
      <c r="K299" s="11" t="s">
        <v>3127</v>
      </c>
      <c r="L299" s="11" t="s">
        <v>3127</v>
      </c>
      <c r="M299" s="14">
        <v>69.95</v>
      </c>
      <c r="N299" s="14">
        <f t="shared" si="4"/>
        <v>69.95</v>
      </c>
      <c r="O299" s="14"/>
      <c r="P299" s="12" t="s">
        <v>2583</v>
      </c>
      <c r="Q299" s="11" t="s">
        <v>2684</v>
      </c>
      <c r="R299" s="11" t="s">
        <v>958</v>
      </c>
      <c r="S299" s="11" t="s">
        <v>2505</v>
      </c>
      <c r="T299" s="8" t="s">
        <v>2511</v>
      </c>
      <c r="U299" s="27" t="s">
        <v>3483</v>
      </c>
    </row>
    <row r="300" spans="1:21" ht="101.25" x14ac:dyDescent="0.2">
      <c r="A300" s="15" t="s">
        <v>351</v>
      </c>
      <c r="B300" s="9">
        <v>3478</v>
      </c>
      <c r="C300" s="10">
        <v>45014</v>
      </c>
      <c r="D300" s="9" t="s">
        <v>3029</v>
      </c>
      <c r="E300" s="11">
        <v>56305</v>
      </c>
      <c r="F300" s="12" t="e">
        <f>+VLOOKUP(E300,[1]Especifico!$A$2:$B$74,2,FALSE)</f>
        <v>#N/A</v>
      </c>
      <c r="G300" s="10">
        <v>45014</v>
      </c>
      <c r="H300" s="8" t="s">
        <v>3128</v>
      </c>
      <c r="I300" s="13" t="s">
        <v>2609</v>
      </c>
      <c r="J300" s="13">
        <v>1</v>
      </c>
      <c r="K300" s="11" t="s">
        <v>3129</v>
      </c>
      <c r="L300" s="11" t="s">
        <v>3129</v>
      </c>
      <c r="M300" s="14">
        <v>150</v>
      </c>
      <c r="N300" s="14">
        <f t="shared" si="4"/>
        <v>150</v>
      </c>
      <c r="O300" s="14"/>
      <c r="P300" s="12" t="s">
        <v>2539</v>
      </c>
      <c r="Q300" s="11" t="s">
        <v>963</v>
      </c>
      <c r="R300" s="11" t="s">
        <v>958</v>
      </c>
      <c r="S300" s="11" t="s">
        <v>967</v>
      </c>
      <c r="T300" s="8" t="s">
        <v>2511</v>
      </c>
      <c r="U300" s="27" t="s">
        <v>3484</v>
      </c>
    </row>
    <row r="301" spans="1:21" ht="101.25" x14ac:dyDescent="0.2">
      <c r="A301" s="15" t="s">
        <v>352</v>
      </c>
      <c r="B301" s="9">
        <v>3477</v>
      </c>
      <c r="C301" s="10">
        <v>45014</v>
      </c>
      <c r="D301" s="9" t="s">
        <v>3114</v>
      </c>
      <c r="E301" s="11">
        <v>56305</v>
      </c>
      <c r="F301" s="12" t="e">
        <f>+VLOOKUP(E301,[1]Especifico!$A$2:$B$74,2,FALSE)</f>
        <v>#N/A</v>
      </c>
      <c r="G301" s="10">
        <v>45014</v>
      </c>
      <c r="H301" s="8" t="s">
        <v>3128</v>
      </c>
      <c r="I301" s="13" t="s">
        <v>2609</v>
      </c>
      <c r="J301" s="13">
        <v>1</v>
      </c>
      <c r="K301" s="11" t="s">
        <v>3130</v>
      </c>
      <c r="L301" s="11" t="s">
        <v>3130</v>
      </c>
      <c r="M301" s="14">
        <v>150</v>
      </c>
      <c r="N301" s="14">
        <f t="shared" si="4"/>
        <v>150</v>
      </c>
      <c r="O301" s="14"/>
      <c r="P301" s="12" t="s">
        <v>2539</v>
      </c>
      <c r="Q301" s="11" t="s">
        <v>963</v>
      </c>
      <c r="R301" s="11" t="s">
        <v>958</v>
      </c>
      <c r="S301" s="11" t="s">
        <v>2505</v>
      </c>
      <c r="T301" s="8" t="s">
        <v>2511</v>
      </c>
      <c r="U301" s="27" t="s">
        <v>3485</v>
      </c>
    </row>
    <row r="302" spans="1:21" ht="101.25" x14ac:dyDescent="0.2">
      <c r="A302" s="15" t="s">
        <v>353</v>
      </c>
      <c r="B302" s="9">
        <v>3479</v>
      </c>
      <c r="C302" s="10">
        <v>45014</v>
      </c>
      <c r="D302" s="9" t="s">
        <v>3029</v>
      </c>
      <c r="E302" s="11">
        <v>56305</v>
      </c>
      <c r="F302" s="12" t="e">
        <f>+VLOOKUP(E302,[1]Especifico!$A$2:$B$74,2,FALSE)</f>
        <v>#N/A</v>
      </c>
      <c r="G302" s="10">
        <v>45014</v>
      </c>
      <c r="H302" s="8" t="s">
        <v>3128</v>
      </c>
      <c r="I302" s="13" t="s">
        <v>2609</v>
      </c>
      <c r="J302" s="13">
        <v>1</v>
      </c>
      <c r="K302" s="11" t="s">
        <v>3131</v>
      </c>
      <c r="L302" s="11" t="s">
        <v>3131</v>
      </c>
      <c r="M302" s="14">
        <v>150</v>
      </c>
      <c r="N302" s="14">
        <f t="shared" si="4"/>
        <v>150</v>
      </c>
      <c r="O302" s="14"/>
      <c r="P302" s="12" t="s">
        <v>2539</v>
      </c>
      <c r="Q302" s="11" t="s">
        <v>963</v>
      </c>
      <c r="R302" s="11" t="s">
        <v>958</v>
      </c>
      <c r="S302" s="11" t="s">
        <v>2505</v>
      </c>
      <c r="T302" s="8" t="s">
        <v>2511</v>
      </c>
      <c r="U302" s="27" t="s">
        <v>3486</v>
      </c>
    </row>
    <row r="303" spans="1:21" ht="101.25" x14ac:dyDescent="0.2">
      <c r="A303" s="15" t="s">
        <v>354</v>
      </c>
      <c r="B303" s="9">
        <v>3483</v>
      </c>
      <c r="C303" s="10">
        <v>45013</v>
      </c>
      <c r="D303" s="9" t="s">
        <v>3114</v>
      </c>
      <c r="E303" s="11">
        <v>54110</v>
      </c>
      <c r="F303" s="12" t="str">
        <f>+VLOOKUP(E303,[1]Especifico!$A$2:$B$74,2,FALSE)</f>
        <v>COMBUSTIBLES Y LUBRICANTES</v>
      </c>
      <c r="G303" s="10">
        <v>45013</v>
      </c>
      <c r="H303" s="8" t="s">
        <v>2845</v>
      </c>
      <c r="I303" s="13">
        <v>155</v>
      </c>
      <c r="J303" s="13">
        <v>1</v>
      </c>
      <c r="K303" s="11" t="s">
        <v>3132</v>
      </c>
      <c r="L303" s="11" t="s">
        <v>3132</v>
      </c>
      <c r="M303" s="14">
        <v>30.5</v>
      </c>
      <c r="N303" s="14">
        <f t="shared" si="4"/>
        <v>30.5</v>
      </c>
      <c r="O303" s="14"/>
      <c r="P303" s="12" t="s">
        <v>2539</v>
      </c>
      <c r="Q303" s="11" t="s">
        <v>963</v>
      </c>
      <c r="R303" s="11" t="s">
        <v>958</v>
      </c>
      <c r="S303" s="11" t="s">
        <v>2505</v>
      </c>
      <c r="T303" s="8" t="s">
        <v>2511</v>
      </c>
      <c r="U303" s="27" t="s">
        <v>3487</v>
      </c>
    </row>
    <row r="304" spans="1:21" ht="101.25" x14ac:dyDescent="0.2">
      <c r="A304" s="15" t="s">
        <v>355</v>
      </c>
      <c r="B304" s="9">
        <v>3484</v>
      </c>
      <c r="C304" s="10">
        <v>45012</v>
      </c>
      <c r="D304" s="9" t="s">
        <v>3029</v>
      </c>
      <c r="E304" s="11">
        <v>54119</v>
      </c>
      <c r="F304" s="12" t="str">
        <f>+VLOOKUP(E304,[1]Especifico!$A$2:$B$74,2,FALSE)</f>
        <v>MATERIALES ELECTRICOS</v>
      </c>
      <c r="G304" s="10">
        <v>45012</v>
      </c>
      <c r="H304" s="8" t="s">
        <v>964</v>
      </c>
      <c r="I304" s="13" t="s">
        <v>2709</v>
      </c>
      <c r="J304" s="13">
        <v>1</v>
      </c>
      <c r="K304" s="11" t="s">
        <v>3133</v>
      </c>
      <c r="L304" s="11" t="s">
        <v>3133</v>
      </c>
      <c r="M304" s="14">
        <v>79.8</v>
      </c>
      <c r="N304" s="14">
        <f t="shared" si="4"/>
        <v>79.8</v>
      </c>
      <c r="O304" s="14"/>
      <c r="P304" s="12" t="s">
        <v>2757</v>
      </c>
      <c r="Q304" s="11" t="s">
        <v>2557</v>
      </c>
      <c r="R304" s="11" t="s">
        <v>958</v>
      </c>
      <c r="S304" s="11" t="s">
        <v>2505</v>
      </c>
      <c r="T304" s="8" t="s">
        <v>2511</v>
      </c>
      <c r="U304" s="27" t="s">
        <v>3488</v>
      </c>
    </row>
    <row r="305" spans="1:21" ht="101.25" x14ac:dyDescent="0.2">
      <c r="A305" s="15" t="s">
        <v>356</v>
      </c>
      <c r="B305" s="9">
        <v>3470</v>
      </c>
      <c r="C305" s="10">
        <v>45012</v>
      </c>
      <c r="D305" s="9" t="s">
        <v>3029</v>
      </c>
      <c r="E305" s="11"/>
      <c r="F305" s="12" t="e">
        <f>+VLOOKUP(E305,[1]Especifico!$A$2:$B$74,2,FALSE)</f>
        <v>#N/A</v>
      </c>
      <c r="G305" s="10">
        <v>45012</v>
      </c>
      <c r="H305" s="8" t="s">
        <v>3134</v>
      </c>
      <c r="I305" s="13" t="s">
        <v>2609</v>
      </c>
      <c r="J305" s="13">
        <v>1</v>
      </c>
      <c r="K305" s="11" t="s">
        <v>3135</v>
      </c>
      <c r="L305" s="11" t="s">
        <v>3135</v>
      </c>
      <c r="M305" s="14">
        <v>87.5</v>
      </c>
      <c r="N305" s="14">
        <f t="shared" si="4"/>
        <v>87.5</v>
      </c>
      <c r="O305" s="14"/>
      <c r="P305" s="12" t="s">
        <v>2539</v>
      </c>
      <c r="Q305" s="11" t="s">
        <v>963</v>
      </c>
      <c r="R305" s="11" t="s">
        <v>958</v>
      </c>
      <c r="S305" s="11" t="s">
        <v>2505</v>
      </c>
      <c r="T305" s="8" t="s">
        <v>2511</v>
      </c>
      <c r="U305" s="27" t="s">
        <v>3489</v>
      </c>
    </row>
    <row r="306" spans="1:21" ht="101.25" x14ac:dyDescent="0.2">
      <c r="A306" s="15" t="s">
        <v>357</v>
      </c>
      <c r="B306" s="9">
        <v>3482</v>
      </c>
      <c r="C306" s="10">
        <v>45012</v>
      </c>
      <c r="D306" s="9" t="s">
        <v>3114</v>
      </c>
      <c r="E306" s="11">
        <v>54110</v>
      </c>
      <c r="F306" s="12" t="str">
        <f>+VLOOKUP(E306,[1]Especifico!$A$2:$B$74,2,FALSE)</f>
        <v>COMBUSTIBLES Y LUBRICANTES</v>
      </c>
      <c r="G306" s="10">
        <v>45012</v>
      </c>
      <c r="H306" s="8" t="s">
        <v>962</v>
      </c>
      <c r="I306" s="13" t="s">
        <v>2709</v>
      </c>
      <c r="J306" s="13">
        <v>1</v>
      </c>
      <c r="K306" s="11" t="s">
        <v>3136</v>
      </c>
      <c r="L306" s="11" t="s">
        <v>3136</v>
      </c>
      <c r="M306" s="14">
        <v>320</v>
      </c>
      <c r="N306" s="14">
        <f t="shared" si="4"/>
        <v>320</v>
      </c>
      <c r="O306" s="14"/>
      <c r="P306" s="12" t="s">
        <v>2539</v>
      </c>
      <c r="Q306" s="11" t="s">
        <v>963</v>
      </c>
      <c r="R306" s="11" t="s">
        <v>958</v>
      </c>
      <c r="S306" s="11" t="s">
        <v>2505</v>
      </c>
      <c r="T306" s="8" t="s">
        <v>2511</v>
      </c>
      <c r="U306" s="27" t="s">
        <v>3490</v>
      </c>
    </row>
    <row r="307" spans="1:21" ht="101.25" x14ac:dyDescent="0.2">
      <c r="A307" s="15" t="s">
        <v>358</v>
      </c>
      <c r="B307" s="9">
        <v>3445</v>
      </c>
      <c r="C307" s="10">
        <v>45012</v>
      </c>
      <c r="D307" s="9" t="s">
        <v>3029</v>
      </c>
      <c r="E307" s="11"/>
      <c r="F307" s="12" t="e">
        <f>+VLOOKUP(E307,[1]Especifico!$A$2:$B$74,2,FALSE)</f>
        <v>#N/A</v>
      </c>
      <c r="G307" s="10">
        <v>45014</v>
      </c>
      <c r="H307" s="8" t="s">
        <v>3134</v>
      </c>
      <c r="I307" s="13" t="s">
        <v>2609</v>
      </c>
      <c r="J307" s="13">
        <v>1</v>
      </c>
      <c r="K307" s="11" t="s">
        <v>3137</v>
      </c>
      <c r="L307" s="11" t="s">
        <v>3137</v>
      </c>
      <c r="M307" s="14">
        <v>56.25</v>
      </c>
      <c r="N307" s="14">
        <f t="shared" si="4"/>
        <v>56.25</v>
      </c>
      <c r="O307" s="14"/>
      <c r="P307" s="12" t="s">
        <v>2539</v>
      </c>
      <c r="Q307" s="11" t="s">
        <v>963</v>
      </c>
      <c r="R307" s="11" t="s">
        <v>958</v>
      </c>
      <c r="S307" s="11" t="s">
        <v>2505</v>
      </c>
      <c r="T307" s="8" t="s">
        <v>2511</v>
      </c>
      <c r="U307" s="27" t="s">
        <v>3491</v>
      </c>
    </row>
    <row r="308" spans="1:21" ht="101.25" x14ac:dyDescent="0.2">
      <c r="A308" s="15" t="s">
        <v>359</v>
      </c>
      <c r="B308" s="9">
        <v>3441</v>
      </c>
      <c r="C308" s="10">
        <v>45012</v>
      </c>
      <c r="D308" s="9" t="s">
        <v>3029</v>
      </c>
      <c r="E308" s="11">
        <v>54101</v>
      </c>
      <c r="F308" s="12" t="str">
        <f>+VLOOKUP(E308,[1]Especifico!$A$2:$B$74,2,FALSE)</f>
        <v>PRODUCTOS ALIMENTICIOS PARA PERSONAS</v>
      </c>
      <c r="G308" s="10">
        <v>45012</v>
      </c>
      <c r="H308" s="8" t="s">
        <v>2608</v>
      </c>
      <c r="I308" s="13" t="s">
        <v>2609</v>
      </c>
      <c r="J308" s="13">
        <v>1</v>
      </c>
      <c r="K308" s="11" t="s">
        <v>3138</v>
      </c>
      <c r="L308" s="11" t="s">
        <v>3138</v>
      </c>
      <c r="M308" s="14">
        <v>65</v>
      </c>
      <c r="N308" s="14">
        <f t="shared" si="4"/>
        <v>65</v>
      </c>
      <c r="O308" s="14"/>
      <c r="P308" s="12" t="s">
        <v>2539</v>
      </c>
      <c r="Q308" s="11" t="s">
        <v>3139</v>
      </c>
      <c r="R308" s="11" t="s">
        <v>958</v>
      </c>
      <c r="S308" s="11" t="s">
        <v>2505</v>
      </c>
      <c r="T308" s="8" t="s">
        <v>2511</v>
      </c>
      <c r="U308" s="27" t="s">
        <v>3492</v>
      </c>
    </row>
    <row r="309" spans="1:21" ht="101.25" x14ac:dyDescent="0.2">
      <c r="A309" s="15" t="s">
        <v>360</v>
      </c>
      <c r="B309" s="9">
        <v>3452</v>
      </c>
      <c r="C309" s="10">
        <v>45007</v>
      </c>
      <c r="D309" s="9" t="s">
        <v>3114</v>
      </c>
      <c r="E309" s="11">
        <v>54318</v>
      </c>
      <c r="F309" s="12" t="str">
        <f>+VLOOKUP(E309,[1]Especifico!$A$2:$B$74,2,FALSE)</f>
        <v>ARRENDAMIENTOS POR EL USO DE BIENES INTANGIBLES</v>
      </c>
      <c r="G309" s="10">
        <v>45007</v>
      </c>
      <c r="H309" s="8" t="s">
        <v>2689</v>
      </c>
      <c r="I309" s="13" t="s">
        <v>3140</v>
      </c>
      <c r="J309" s="13">
        <v>1</v>
      </c>
      <c r="K309" s="11" t="s">
        <v>3141</v>
      </c>
      <c r="L309" s="11" t="s">
        <v>3141</v>
      </c>
      <c r="M309" s="14">
        <v>665</v>
      </c>
      <c r="N309" s="14">
        <f t="shared" si="4"/>
        <v>659.12</v>
      </c>
      <c r="O309" s="14">
        <v>5.88</v>
      </c>
      <c r="P309" s="12" t="s">
        <v>2539</v>
      </c>
      <c r="Q309" s="11" t="s">
        <v>2501</v>
      </c>
      <c r="R309" s="11" t="s">
        <v>958</v>
      </c>
      <c r="S309" s="11" t="s">
        <v>967</v>
      </c>
      <c r="T309" s="8" t="s">
        <v>2511</v>
      </c>
      <c r="U309" s="27" t="s">
        <v>3493</v>
      </c>
    </row>
    <row r="310" spans="1:21" ht="90" x14ac:dyDescent="0.2">
      <c r="A310" s="15" t="s">
        <v>361</v>
      </c>
      <c r="B310" s="9">
        <v>3436</v>
      </c>
      <c r="C310" s="10">
        <v>44979</v>
      </c>
      <c r="D310" s="9" t="s">
        <v>2794</v>
      </c>
      <c r="E310" s="11">
        <v>54102</v>
      </c>
      <c r="F310" s="12" t="str">
        <f>+VLOOKUP(E310,[1]Especifico!$A$2:$B$74,2,FALSE)</f>
        <v>PRODUCTOS ALIMIENTCIOS PARA ANIMALES</v>
      </c>
      <c r="G310" s="10">
        <v>44979</v>
      </c>
      <c r="H310" s="8" t="s">
        <v>2818</v>
      </c>
      <c r="I310" s="13">
        <v>5399</v>
      </c>
      <c r="J310" s="13">
        <v>1</v>
      </c>
      <c r="K310" s="11" t="s">
        <v>3142</v>
      </c>
      <c r="L310" s="11" t="s">
        <v>3142</v>
      </c>
      <c r="M310" s="14">
        <v>25.5</v>
      </c>
      <c r="N310" s="14">
        <f t="shared" si="4"/>
        <v>25.5</v>
      </c>
      <c r="O310" s="14"/>
      <c r="P310" s="12" t="s">
        <v>3143</v>
      </c>
      <c r="Q310" s="11" t="s">
        <v>3144</v>
      </c>
      <c r="R310" s="11" t="s">
        <v>958</v>
      </c>
      <c r="S310" s="11" t="s">
        <v>2505</v>
      </c>
      <c r="T310" s="8" t="s">
        <v>2511</v>
      </c>
      <c r="U310" s="27" t="s">
        <v>3494</v>
      </c>
    </row>
    <row r="311" spans="1:21" ht="101.25" x14ac:dyDescent="0.2">
      <c r="A311" s="15" t="s">
        <v>362</v>
      </c>
      <c r="B311" s="9">
        <v>3430</v>
      </c>
      <c r="C311" s="10">
        <v>45007</v>
      </c>
      <c r="D311" s="9" t="s">
        <v>3114</v>
      </c>
      <c r="E311" s="11">
        <v>54302</v>
      </c>
      <c r="F311" s="12" t="str">
        <f>+VLOOKUP(E311,[1]Especifico!$A$2:$B$74,2,FALSE)</f>
        <v>MANTENIMIENTOS Y REPARACIONES DE VEHICULOS</v>
      </c>
      <c r="G311" s="10">
        <v>45007</v>
      </c>
      <c r="H311" s="8" t="s">
        <v>2689</v>
      </c>
      <c r="I311" s="13">
        <v>382</v>
      </c>
      <c r="J311" s="13">
        <v>1</v>
      </c>
      <c r="K311" s="11" t="s">
        <v>3145</v>
      </c>
      <c r="L311" s="11" t="s">
        <v>3145</v>
      </c>
      <c r="M311" s="14">
        <v>40</v>
      </c>
      <c r="N311" s="14">
        <f t="shared" si="4"/>
        <v>40</v>
      </c>
      <c r="O311" s="14"/>
      <c r="P311" s="12" t="s">
        <v>2539</v>
      </c>
      <c r="Q311" s="11" t="s">
        <v>2501</v>
      </c>
      <c r="R311" s="11" t="s">
        <v>2520</v>
      </c>
      <c r="S311" s="11" t="s">
        <v>2505</v>
      </c>
      <c r="T311" s="8" t="s">
        <v>2511</v>
      </c>
      <c r="U311" s="27" t="s">
        <v>3495</v>
      </c>
    </row>
    <row r="312" spans="1:21" ht="123.75" x14ac:dyDescent="0.2">
      <c r="A312" s="15" t="s">
        <v>363</v>
      </c>
      <c r="B312" s="9">
        <v>3458</v>
      </c>
      <c r="C312" s="10">
        <v>45007</v>
      </c>
      <c r="D312" s="9" t="s">
        <v>3114</v>
      </c>
      <c r="E312" s="11">
        <v>54101</v>
      </c>
      <c r="F312" s="12" t="str">
        <f>+VLOOKUP(E312,[1]Especifico!$A$2:$B$74,2,FALSE)</f>
        <v>PRODUCTOS ALIMENTICIOS PARA PERSONAS</v>
      </c>
      <c r="G312" s="10">
        <v>45007</v>
      </c>
      <c r="H312" s="8" t="s">
        <v>3146</v>
      </c>
      <c r="I312" s="13" t="s">
        <v>2609</v>
      </c>
      <c r="J312" s="13">
        <v>1</v>
      </c>
      <c r="K312" s="11" t="s">
        <v>3147</v>
      </c>
      <c r="L312" s="11" t="s">
        <v>3147</v>
      </c>
      <c r="M312" s="14">
        <v>27</v>
      </c>
      <c r="N312" s="14">
        <f t="shared" si="4"/>
        <v>27</v>
      </c>
      <c r="O312" s="14"/>
      <c r="P312" s="12" t="s">
        <v>2896</v>
      </c>
      <c r="Q312" s="11" t="s">
        <v>2897</v>
      </c>
      <c r="R312" s="11" t="s">
        <v>958</v>
      </c>
      <c r="S312" s="11" t="s">
        <v>967</v>
      </c>
      <c r="T312" s="8" t="s">
        <v>2511</v>
      </c>
      <c r="U312" s="27" t="s">
        <v>3496</v>
      </c>
    </row>
    <row r="313" spans="1:21" ht="112.5" x14ac:dyDescent="0.2">
      <c r="A313" s="15" t="s">
        <v>364</v>
      </c>
      <c r="B313" s="9">
        <v>3467</v>
      </c>
      <c r="C313" s="10">
        <v>45007</v>
      </c>
      <c r="D313" s="9" t="s">
        <v>3029</v>
      </c>
      <c r="E313" s="11">
        <v>54199</v>
      </c>
      <c r="F313" s="12" t="str">
        <f>+VLOOKUP(E313,[1]Especifico!$A$2:$B$74,2,FALSE)</f>
        <v>BIENES DE USO Y CONSUMO DIVERSOS</v>
      </c>
      <c r="G313" s="10">
        <v>45007</v>
      </c>
      <c r="H313" s="8" t="s">
        <v>2540</v>
      </c>
      <c r="I313" s="13">
        <v>13696</v>
      </c>
      <c r="J313" s="13">
        <v>1</v>
      </c>
      <c r="K313" s="11" t="s">
        <v>3148</v>
      </c>
      <c r="L313" s="11" t="s">
        <v>3148</v>
      </c>
      <c r="M313" s="14">
        <v>36.5</v>
      </c>
      <c r="N313" s="14">
        <f t="shared" si="4"/>
        <v>36.5</v>
      </c>
      <c r="O313" s="14"/>
      <c r="P313" s="12" t="s">
        <v>2539</v>
      </c>
      <c r="Q313" s="11" t="s">
        <v>963</v>
      </c>
      <c r="R313" s="11" t="s">
        <v>958</v>
      </c>
      <c r="S313" s="11" t="s">
        <v>2505</v>
      </c>
      <c r="T313" s="8" t="s">
        <v>2511</v>
      </c>
      <c r="U313" s="27" t="s">
        <v>3497</v>
      </c>
    </row>
    <row r="314" spans="1:21" ht="90" x14ac:dyDescent="0.2">
      <c r="A314" s="15" t="s">
        <v>365</v>
      </c>
      <c r="B314" s="9">
        <v>3466</v>
      </c>
      <c r="C314" s="10">
        <v>45007</v>
      </c>
      <c r="D314" s="9" t="s">
        <v>3114</v>
      </c>
      <c r="E314" s="11">
        <v>54118</v>
      </c>
      <c r="F314" s="12" t="str">
        <f>+VLOOKUP(E314,[1]Especifico!$A$2:$B$74,2,FALSE)</f>
        <v>HERRAMIENTAS, REPUESTOS Y ACCESORIOS</v>
      </c>
      <c r="G314" s="10">
        <v>45007</v>
      </c>
      <c r="H314" s="8" t="s">
        <v>2936</v>
      </c>
      <c r="I314" s="13">
        <v>182</v>
      </c>
      <c r="J314" s="13">
        <v>1</v>
      </c>
      <c r="K314" s="11" t="s">
        <v>2880</v>
      </c>
      <c r="L314" s="11" t="s">
        <v>2880</v>
      </c>
      <c r="M314" s="14">
        <v>231.31</v>
      </c>
      <c r="N314" s="14">
        <f t="shared" si="4"/>
        <v>229.26</v>
      </c>
      <c r="O314" s="14">
        <v>2.0499999999999998</v>
      </c>
      <c r="P314" s="12" t="s">
        <v>2621</v>
      </c>
      <c r="Q314" s="11" t="s">
        <v>2622</v>
      </c>
      <c r="R314" s="11" t="s">
        <v>958</v>
      </c>
      <c r="S314" s="11" t="s">
        <v>2505</v>
      </c>
      <c r="T314" s="8" t="s">
        <v>2511</v>
      </c>
      <c r="U314" s="27" t="s">
        <v>3498</v>
      </c>
    </row>
    <row r="315" spans="1:21" ht="146.25" x14ac:dyDescent="0.2">
      <c r="A315" s="15" t="s">
        <v>366</v>
      </c>
      <c r="B315" s="9">
        <v>3457</v>
      </c>
      <c r="C315" s="10">
        <v>45007</v>
      </c>
      <c r="D315" s="9" t="s">
        <v>3114</v>
      </c>
      <c r="E315" s="11">
        <v>54101</v>
      </c>
      <c r="F315" s="12" t="str">
        <f>+VLOOKUP(E315,[1]Especifico!$A$2:$B$74,2,FALSE)</f>
        <v>PRODUCTOS ALIMENTICIOS PARA PERSONAS</v>
      </c>
      <c r="G315" s="10">
        <v>45007</v>
      </c>
      <c r="H315" s="8" t="s">
        <v>3146</v>
      </c>
      <c r="I315" s="13" t="s">
        <v>2609</v>
      </c>
      <c r="J315" s="13">
        <v>1</v>
      </c>
      <c r="K315" s="11" t="s">
        <v>3149</v>
      </c>
      <c r="L315" s="11" t="s">
        <v>3149</v>
      </c>
      <c r="M315" s="14">
        <v>189</v>
      </c>
      <c r="N315" s="14">
        <f t="shared" si="4"/>
        <v>189</v>
      </c>
      <c r="O315" s="14"/>
      <c r="P315" s="12" t="s">
        <v>2896</v>
      </c>
      <c r="Q315" s="11" t="s">
        <v>2897</v>
      </c>
      <c r="R315" s="11" t="s">
        <v>958</v>
      </c>
      <c r="S315" s="11" t="s">
        <v>2505</v>
      </c>
      <c r="T315" s="8" t="s">
        <v>2511</v>
      </c>
      <c r="U315" s="27" t="s">
        <v>3499</v>
      </c>
    </row>
    <row r="316" spans="1:21" ht="112.5" x14ac:dyDescent="0.2">
      <c r="A316" s="15" t="s">
        <v>367</v>
      </c>
      <c r="B316" s="9">
        <v>3474</v>
      </c>
      <c r="C316" s="10">
        <v>45006</v>
      </c>
      <c r="D316" s="9" t="s">
        <v>3114</v>
      </c>
      <c r="E316" s="11">
        <v>54101</v>
      </c>
      <c r="F316" s="12" t="str">
        <f>+VLOOKUP(E316,[1]Especifico!$A$2:$B$74,2,FALSE)</f>
        <v>PRODUCTOS ALIMENTICIOS PARA PERSONAS</v>
      </c>
      <c r="G316" s="10">
        <v>45006</v>
      </c>
      <c r="H316" s="8" t="s">
        <v>3150</v>
      </c>
      <c r="I316" s="13" t="s">
        <v>2609</v>
      </c>
      <c r="J316" s="13">
        <v>1</v>
      </c>
      <c r="K316" s="11" t="s">
        <v>3151</v>
      </c>
      <c r="L316" s="11" t="s">
        <v>3151</v>
      </c>
      <c r="M316" s="14">
        <v>70.45</v>
      </c>
      <c r="N316" s="14">
        <f t="shared" si="4"/>
        <v>70.45</v>
      </c>
      <c r="O316" s="14"/>
      <c r="P316" s="12" t="s">
        <v>2539</v>
      </c>
      <c r="Q316" s="11" t="s">
        <v>2553</v>
      </c>
      <c r="R316" s="11" t="s">
        <v>958</v>
      </c>
      <c r="S316" s="11" t="s">
        <v>967</v>
      </c>
      <c r="T316" s="8" t="s">
        <v>2511</v>
      </c>
      <c r="U316" s="27" t="s">
        <v>3500</v>
      </c>
    </row>
    <row r="317" spans="1:21" ht="101.25" x14ac:dyDescent="0.2">
      <c r="A317" s="15" t="s">
        <v>368</v>
      </c>
      <c r="B317" s="9">
        <v>3429</v>
      </c>
      <c r="C317" s="10">
        <v>45007</v>
      </c>
      <c r="D317" s="9" t="s">
        <v>3029</v>
      </c>
      <c r="E317" s="11">
        <v>54118</v>
      </c>
      <c r="F317" s="12" t="str">
        <f>+VLOOKUP(E317,[1]Especifico!$A$2:$B$74,2,FALSE)</f>
        <v>HERRAMIENTAS, REPUESTOS Y ACCESORIOS</v>
      </c>
      <c r="G317" s="10">
        <v>45007</v>
      </c>
      <c r="H317" s="8" t="s">
        <v>2689</v>
      </c>
      <c r="I317" s="13" t="s">
        <v>3152</v>
      </c>
      <c r="J317" s="13">
        <v>1</v>
      </c>
      <c r="K317" s="11" t="s">
        <v>3153</v>
      </c>
      <c r="L317" s="11" t="s">
        <v>3153</v>
      </c>
      <c r="M317" s="14">
        <v>300</v>
      </c>
      <c r="N317" s="14">
        <f t="shared" si="4"/>
        <v>298.94</v>
      </c>
      <c r="O317" s="14">
        <v>1.06</v>
      </c>
      <c r="P317" s="12" t="s">
        <v>2539</v>
      </c>
      <c r="Q317" s="11" t="s">
        <v>2501</v>
      </c>
      <c r="R317" s="11" t="s">
        <v>2520</v>
      </c>
      <c r="S317" s="11" t="s">
        <v>2505</v>
      </c>
      <c r="T317" s="8" t="s">
        <v>2511</v>
      </c>
      <c r="U317" s="27" t="s">
        <v>3501</v>
      </c>
    </row>
    <row r="318" spans="1:21" ht="101.25" x14ac:dyDescent="0.2">
      <c r="A318" s="15" t="s">
        <v>369</v>
      </c>
      <c r="B318" s="9">
        <v>3427</v>
      </c>
      <c r="C318" s="10">
        <v>45006</v>
      </c>
      <c r="D318" s="9" t="s">
        <v>3029</v>
      </c>
      <c r="E318" s="11">
        <v>54101</v>
      </c>
      <c r="F318" s="12" t="str">
        <f>+VLOOKUP(E318,[1]Especifico!$A$2:$B$74,2,FALSE)</f>
        <v>PRODUCTOS ALIMENTICIOS PARA PERSONAS</v>
      </c>
      <c r="G318" s="10">
        <v>45006</v>
      </c>
      <c r="H318" s="8" t="s">
        <v>2535</v>
      </c>
      <c r="I318" s="13" t="s">
        <v>2709</v>
      </c>
      <c r="J318" s="13">
        <v>1</v>
      </c>
      <c r="K318" s="11" t="s">
        <v>3154</v>
      </c>
      <c r="L318" s="11" t="s">
        <v>3154</v>
      </c>
      <c r="M318" s="14">
        <v>259</v>
      </c>
      <c r="N318" s="14">
        <f t="shared" si="4"/>
        <v>259</v>
      </c>
      <c r="O318" s="14"/>
      <c r="P318" s="12" t="s">
        <v>2539</v>
      </c>
      <c r="Q318" s="11" t="s">
        <v>2501</v>
      </c>
      <c r="R318" s="11" t="s">
        <v>958</v>
      </c>
      <c r="S318" s="11" t="s">
        <v>967</v>
      </c>
      <c r="T318" s="8" t="s">
        <v>2511</v>
      </c>
      <c r="U318" s="27" t="s">
        <v>3502</v>
      </c>
    </row>
    <row r="319" spans="1:21" ht="112.5" x14ac:dyDescent="0.2">
      <c r="A319" s="15" t="s">
        <v>370</v>
      </c>
      <c r="B319" s="9">
        <v>3451</v>
      </c>
      <c r="C319" s="10">
        <v>45006</v>
      </c>
      <c r="D319" s="9" t="s">
        <v>3114</v>
      </c>
      <c r="E319" s="11"/>
      <c r="F319" s="12" t="e">
        <f>+VLOOKUP(E319,[1]Especifico!$A$2:$B$74,2,FALSE)</f>
        <v>#N/A</v>
      </c>
      <c r="G319" s="10">
        <v>45006</v>
      </c>
      <c r="H319" s="8" t="s">
        <v>3155</v>
      </c>
      <c r="I319" s="13" t="s">
        <v>2521</v>
      </c>
      <c r="J319" s="13">
        <v>1</v>
      </c>
      <c r="K319" s="11" t="s">
        <v>3156</v>
      </c>
      <c r="L319" s="11" t="s">
        <v>3156</v>
      </c>
      <c r="M319" s="14">
        <v>635</v>
      </c>
      <c r="N319" s="14">
        <f t="shared" si="4"/>
        <v>629.38</v>
      </c>
      <c r="O319" s="14">
        <v>5.62</v>
      </c>
      <c r="P319" s="12" t="s">
        <v>2539</v>
      </c>
      <c r="Q319" s="11" t="s">
        <v>3157</v>
      </c>
      <c r="R319" s="11" t="s">
        <v>2520</v>
      </c>
      <c r="S319" s="11" t="s">
        <v>2505</v>
      </c>
      <c r="T319" s="8" t="s">
        <v>2511</v>
      </c>
      <c r="U319" s="27" t="s">
        <v>3503</v>
      </c>
    </row>
    <row r="320" spans="1:21" ht="123.75" x14ac:dyDescent="0.2">
      <c r="A320" s="15" t="s">
        <v>371</v>
      </c>
      <c r="B320" s="9">
        <v>3449</v>
      </c>
      <c r="C320" s="10">
        <v>45006</v>
      </c>
      <c r="D320" s="9" t="s">
        <v>3114</v>
      </c>
      <c r="E320" s="11">
        <v>54101</v>
      </c>
      <c r="F320" s="12" t="str">
        <f>+VLOOKUP(E320,[1]Especifico!$A$2:$B$74,2,FALSE)</f>
        <v>PRODUCTOS ALIMENTICIOS PARA PERSONAS</v>
      </c>
      <c r="G320" s="10">
        <v>45006</v>
      </c>
      <c r="H320" s="8" t="s">
        <v>2535</v>
      </c>
      <c r="I320" s="13">
        <v>2563</v>
      </c>
      <c r="J320" s="13">
        <v>1</v>
      </c>
      <c r="K320" s="11" t="s">
        <v>3158</v>
      </c>
      <c r="L320" s="11" t="s">
        <v>3158</v>
      </c>
      <c r="M320" s="14">
        <v>10</v>
      </c>
      <c r="N320" s="14">
        <f t="shared" si="4"/>
        <v>10</v>
      </c>
      <c r="O320" s="14"/>
      <c r="P320" s="12" t="s">
        <v>2518</v>
      </c>
      <c r="Q320" s="11" t="s">
        <v>2747</v>
      </c>
      <c r="R320" s="11" t="s">
        <v>958</v>
      </c>
      <c r="S320" s="11" t="s">
        <v>2505</v>
      </c>
      <c r="T320" s="8" t="s">
        <v>2511</v>
      </c>
      <c r="U320" s="27" t="s">
        <v>3504</v>
      </c>
    </row>
    <row r="321" spans="1:21" ht="90" x14ac:dyDescent="0.2">
      <c r="A321" s="15" t="s">
        <v>372</v>
      </c>
      <c r="B321" s="9">
        <v>3434</v>
      </c>
      <c r="C321" s="10">
        <v>45006</v>
      </c>
      <c r="D321" s="9" t="s">
        <v>3029</v>
      </c>
      <c r="E321" s="11">
        <v>54101</v>
      </c>
      <c r="F321" s="12" t="str">
        <f>+VLOOKUP(E321,[1]Especifico!$A$2:$B$74,2,FALSE)</f>
        <v>PRODUCTOS ALIMENTICIOS PARA PERSONAS</v>
      </c>
      <c r="G321" s="10">
        <v>45006</v>
      </c>
      <c r="H321" s="8" t="s">
        <v>2535</v>
      </c>
      <c r="I321" s="13">
        <v>2398</v>
      </c>
      <c r="J321" s="13">
        <v>1</v>
      </c>
      <c r="K321" s="11" t="s">
        <v>3159</v>
      </c>
      <c r="L321" s="11" t="s">
        <v>3159</v>
      </c>
      <c r="M321" s="14">
        <v>6</v>
      </c>
      <c r="N321" s="14">
        <f t="shared" si="4"/>
        <v>6</v>
      </c>
      <c r="O321" s="14"/>
      <c r="P321" s="12" t="s">
        <v>2621</v>
      </c>
      <c r="Q321" s="11" t="s">
        <v>2622</v>
      </c>
      <c r="R321" s="11" t="s">
        <v>2520</v>
      </c>
      <c r="S321" s="11" t="s">
        <v>2505</v>
      </c>
      <c r="T321" s="8" t="s">
        <v>2511</v>
      </c>
      <c r="U321" s="27" t="s">
        <v>3505</v>
      </c>
    </row>
    <row r="322" spans="1:21" ht="101.25" x14ac:dyDescent="0.2">
      <c r="A322" s="15" t="s">
        <v>373</v>
      </c>
      <c r="B322" s="9">
        <v>3439</v>
      </c>
      <c r="C322" s="10">
        <v>45006</v>
      </c>
      <c r="D322" s="9" t="s">
        <v>3029</v>
      </c>
      <c r="E322" s="11">
        <v>54101</v>
      </c>
      <c r="F322" s="12" t="str">
        <f>+VLOOKUP(E322,[1]Especifico!$A$2:$B$74,2,FALSE)</f>
        <v>PRODUCTOS ALIMENTICIOS PARA PERSONAS</v>
      </c>
      <c r="G322" s="10">
        <v>45006</v>
      </c>
      <c r="H322" s="8" t="s">
        <v>2608</v>
      </c>
      <c r="I322" s="13" t="s">
        <v>2609</v>
      </c>
      <c r="J322" s="13">
        <v>1</v>
      </c>
      <c r="K322" s="11" t="s">
        <v>3160</v>
      </c>
      <c r="L322" s="11" t="s">
        <v>3160</v>
      </c>
      <c r="M322" s="14">
        <v>16.899999999999999</v>
      </c>
      <c r="N322" s="14">
        <f t="shared" si="4"/>
        <v>16.899999999999999</v>
      </c>
      <c r="O322" s="14"/>
      <c r="P322" s="12" t="s">
        <v>2539</v>
      </c>
      <c r="Q322" s="11" t="s">
        <v>963</v>
      </c>
      <c r="R322" s="11" t="s">
        <v>2520</v>
      </c>
      <c r="S322" s="11" t="s">
        <v>2505</v>
      </c>
      <c r="T322" s="8" t="s">
        <v>2511</v>
      </c>
      <c r="U322" s="27" t="s">
        <v>3506</v>
      </c>
    </row>
    <row r="323" spans="1:21" ht="101.25" x14ac:dyDescent="0.2">
      <c r="A323" s="15" t="s">
        <v>374</v>
      </c>
      <c r="B323" s="9">
        <v>3448</v>
      </c>
      <c r="C323" s="10">
        <v>45006</v>
      </c>
      <c r="D323" s="9" t="s">
        <v>3029</v>
      </c>
      <c r="E323" s="11"/>
      <c r="F323" s="12" t="e">
        <f>+VLOOKUP(E323,[1]Especifico!$A$2:$B$74,2,FALSE)</f>
        <v>#N/A</v>
      </c>
      <c r="G323" s="10">
        <v>45006</v>
      </c>
      <c r="H323" s="8" t="s">
        <v>3161</v>
      </c>
      <c r="I323" s="13">
        <v>889</v>
      </c>
      <c r="J323" s="13">
        <v>1</v>
      </c>
      <c r="K323" s="11" t="s">
        <v>3162</v>
      </c>
      <c r="L323" s="11" t="s">
        <v>3162</v>
      </c>
      <c r="M323" s="14">
        <v>78</v>
      </c>
      <c r="N323" s="14">
        <f t="shared" si="4"/>
        <v>78</v>
      </c>
      <c r="O323" s="14"/>
      <c r="P323" s="12" t="s">
        <v>2518</v>
      </c>
      <c r="Q323" s="11" t="s">
        <v>2747</v>
      </c>
      <c r="R323" s="11" t="s">
        <v>958</v>
      </c>
      <c r="S323" s="11" t="s">
        <v>2505</v>
      </c>
      <c r="T323" s="8" t="s">
        <v>2511</v>
      </c>
      <c r="U323" s="27" t="s">
        <v>3507</v>
      </c>
    </row>
    <row r="324" spans="1:21" ht="123.75" x14ac:dyDescent="0.2">
      <c r="A324" s="15" t="s">
        <v>375</v>
      </c>
      <c r="B324" s="9">
        <v>3438</v>
      </c>
      <c r="C324" s="10">
        <v>45005</v>
      </c>
      <c r="D324" s="9" t="s">
        <v>3029</v>
      </c>
      <c r="E324" s="11">
        <v>56305</v>
      </c>
      <c r="F324" s="12" t="e">
        <f>+VLOOKUP(E324,[1]Especifico!$A$2:$B$74,2,FALSE)</f>
        <v>#N/A</v>
      </c>
      <c r="G324" s="10">
        <v>45005</v>
      </c>
      <c r="H324" s="8" t="s">
        <v>3163</v>
      </c>
      <c r="I324" s="13" t="s">
        <v>3164</v>
      </c>
      <c r="J324" s="13">
        <v>1</v>
      </c>
      <c r="K324" s="11" t="s">
        <v>3165</v>
      </c>
      <c r="L324" s="11" t="s">
        <v>3165</v>
      </c>
      <c r="M324" s="14">
        <v>187.5</v>
      </c>
      <c r="N324" s="14">
        <f t="shared" si="4"/>
        <v>187.5</v>
      </c>
      <c r="O324" s="14"/>
      <c r="P324" s="12" t="s">
        <v>2539</v>
      </c>
      <c r="Q324" s="11" t="s">
        <v>963</v>
      </c>
      <c r="R324" s="11" t="s">
        <v>2520</v>
      </c>
      <c r="S324" s="11" t="s">
        <v>967</v>
      </c>
      <c r="T324" s="8" t="s">
        <v>2511</v>
      </c>
      <c r="U324" s="27" t="s">
        <v>3508</v>
      </c>
    </row>
    <row r="325" spans="1:21" ht="112.5" x14ac:dyDescent="0.2">
      <c r="A325" s="15" t="s">
        <v>376</v>
      </c>
      <c r="B325" s="9">
        <v>3526</v>
      </c>
      <c r="C325" s="10">
        <v>45005</v>
      </c>
      <c r="D325" s="9" t="s">
        <v>3029</v>
      </c>
      <c r="E325" s="11">
        <v>54101</v>
      </c>
      <c r="F325" s="12" t="str">
        <f>+VLOOKUP(E325,[1]Especifico!$A$2:$B$74,2,FALSE)</f>
        <v>PRODUCTOS ALIMENTICIOS PARA PERSONAS</v>
      </c>
      <c r="G325" s="10">
        <v>45013</v>
      </c>
      <c r="H325" s="8" t="s">
        <v>3146</v>
      </c>
      <c r="I325" s="13" t="s">
        <v>2609</v>
      </c>
      <c r="J325" s="13">
        <v>1</v>
      </c>
      <c r="K325" s="11" t="s">
        <v>3167</v>
      </c>
      <c r="L325" s="11" t="s">
        <v>3167</v>
      </c>
      <c r="M325" s="14">
        <v>40</v>
      </c>
      <c r="N325" s="14">
        <f t="shared" si="4"/>
        <v>40</v>
      </c>
      <c r="O325" s="14"/>
      <c r="P325" s="12" t="s">
        <v>2896</v>
      </c>
      <c r="Q325" s="11" t="s">
        <v>2897</v>
      </c>
      <c r="R325" s="11" t="s">
        <v>2520</v>
      </c>
      <c r="S325" s="11" t="s">
        <v>2505</v>
      </c>
      <c r="T325" s="8" t="s">
        <v>2511</v>
      </c>
      <c r="U325" s="27" t="s">
        <v>3509</v>
      </c>
    </row>
    <row r="326" spans="1:21" ht="112.5" x14ac:dyDescent="0.2">
      <c r="A326" s="15" t="s">
        <v>377</v>
      </c>
      <c r="B326" s="9">
        <v>3311</v>
      </c>
      <c r="C326" s="10">
        <v>45005</v>
      </c>
      <c r="D326" s="9" t="s">
        <v>3114</v>
      </c>
      <c r="E326" s="11">
        <v>54101</v>
      </c>
      <c r="F326" s="12" t="str">
        <f>+VLOOKUP(E326,[1]Especifico!$A$2:$B$74,2,FALSE)</f>
        <v>PRODUCTOS ALIMENTICIOS PARA PERSONAS</v>
      </c>
      <c r="G326" s="10">
        <v>44979</v>
      </c>
      <c r="H326" s="8" t="s">
        <v>2540</v>
      </c>
      <c r="I326" s="13" t="s">
        <v>3168</v>
      </c>
      <c r="J326" s="13">
        <v>1</v>
      </c>
      <c r="K326" s="11" t="s">
        <v>3169</v>
      </c>
      <c r="L326" s="11" t="s">
        <v>3169</v>
      </c>
      <c r="M326" s="14">
        <v>2500</v>
      </c>
      <c r="N326" s="14">
        <f t="shared" si="4"/>
        <v>2477.87</v>
      </c>
      <c r="O326" s="14">
        <v>22.13</v>
      </c>
      <c r="P326" s="12" t="s">
        <v>2539</v>
      </c>
      <c r="Q326" s="11" t="s">
        <v>963</v>
      </c>
      <c r="R326" s="11" t="s">
        <v>2520</v>
      </c>
      <c r="S326" s="11" t="s">
        <v>2505</v>
      </c>
      <c r="T326" s="8" t="s">
        <v>2511</v>
      </c>
      <c r="U326" s="27" t="s">
        <v>3510</v>
      </c>
    </row>
    <row r="327" spans="1:21" ht="112.5" x14ac:dyDescent="0.2">
      <c r="A327" s="15" t="s">
        <v>378</v>
      </c>
      <c r="B327" s="9">
        <v>3460</v>
      </c>
      <c r="C327" s="10">
        <v>45005</v>
      </c>
      <c r="D327" s="9" t="s">
        <v>3029</v>
      </c>
      <c r="E327" s="11"/>
      <c r="F327" s="12" t="e">
        <f>+VLOOKUP(E327,[1]Especifico!$A$2:$B$74,2,FALSE)</f>
        <v>#N/A</v>
      </c>
      <c r="G327" s="10">
        <v>45014</v>
      </c>
      <c r="H327" s="8" t="s">
        <v>2630</v>
      </c>
      <c r="I327" s="13" t="s">
        <v>2709</v>
      </c>
      <c r="J327" s="13">
        <v>1</v>
      </c>
      <c r="K327" s="11" t="s">
        <v>3170</v>
      </c>
      <c r="L327" s="11" t="s">
        <v>3170</v>
      </c>
      <c r="M327" s="14">
        <v>279</v>
      </c>
      <c r="N327" s="14">
        <f t="shared" ref="N327:N390" si="5">SUM(J327*M327-O327)</f>
        <v>277.87</v>
      </c>
      <c r="O327" s="14">
        <v>1.1299999999999999</v>
      </c>
      <c r="P327" s="12" t="s">
        <v>2539</v>
      </c>
      <c r="Q327" s="11" t="s">
        <v>963</v>
      </c>
      <c r="R327" s="11" t="s">
        <v>2520</v>
      </c>
      <c r="S327" s="11" t="s">
        <v>2505</v>
      </c>
      <c r="T327" s="8" t="s">
        <v>2511</v>
      </c>
      <c r="U327" s="27" t="s">
        <v>3511</v>
      </c>
    </row>
    <row r="328" spans="1:21" ht="123.75" x14ac:dyDescent="0.2">
      <c r="A328" s="15" t="s">
        <v>379</v>
      </c>
      <c r="B328" s="9">
        <v>3440</v>
      </c>
      <c r="C328" s="10">
        <v>45005</v>
      </c>
      <c r="D328" s="9" t="s">
        <v>3114</v>
      </c>
      <c r="E328" s="11">
        <v>56305</v>
      </c>
      <c r="F328" s="12" t="e">
        <f>+VLOOKUP(E328,[1]Especifico!$A$2:$B$74,2,FALSE)</f>
        <v>#N/A</v>
      </c>
      <c r="G328" s="10">
        <v>45005</v>
      </c>
      <c r="H328" s="8" t="s">
        <v>3163</v>
      </c>
      <c r="I328" s="13" t="s">
        <v>3164</v>
      </c>
      <c r="J328" s="13">
        <v>1</v>
      </c>
      <c r="K328" s="11" t="s">
        <v>3171</v>
      </c>
      <c r="L328" s="11" t="s">
        <v>3171</v>
      </c>
      <c r="M328" s="14">
        <v>187.5</v>
      </c>
      <c r="N328" s="14">
        <f t="shared" si="5"/>
        <v>187.5</v>
      </c>
      <c r="O328" s="14"/>
      <c r="P328" s="12" t="s">
        <v>2539</v>
      </c>
      <c r="Q328" s="11" t="s">
        <v>963</v>
      </c>
      <c r="R328" s="11" t="s">
        <v>958</v>
      </c>
      <c r="S328" s="11" t="s">
        <v>2505</v>
      </c>
      <c r="T328" s="8" t="s">
        <v>2511</v>
      </c>
      <c r="U328" s="27" t="s">
        <v>3512</v>
      </c>
    </row>
    <row r="329" spans="1:21" ht="90" x14ac:dyDescent="0.2">
      <c r="A329" s="15" t="s">
        <v>380</v>
      </c>
      <c r="B329" s="9">
        <v>3437</v>
      </c>
      <c r="C329" s="10">
        <v>45005</v>
      </c>
      <c r="D329" s="9" t="s">
        <v>3114</v>
      </c>
      <c r="E329" s="11">
        <v>54102</v>
      </c>
      <c r="F329" s="12" t="str">
        <f>+VLOOKUP(E329,[1]Especifico!$A$2:$B$74,2,FALSE)</f>
        <v>PRODUCTOS ALIMIENTCIOS PARA ANIMALES</v>
      </c>
      <c r="G329" s="10">
        <v>45005</v>
      </c>
      <c r="H329" s="8" t="s">
        <v>2818</v>
      </c>
      <c r="I329" s="13">
        <v>6093</v>
      </c>
      <c r="J329" s="13">
        <v>1</v>
      </c>
      <c r="K329" s="11" t="s">
        <v>3172</v>
      </c>
      <c r="L329" s="11" t="s">
        <v>3172</v>
      </c>
      <c r="M329" s="14">
        <v>25.5</v>
      </c>
      <c r="N329" s="14">
        <f t="shared" si="5"/>
        <v>25.5</v>
      </c>
      <c r="O329" s="14"/>
      <c r="P329" s="12" t="s">
        <v>3143</v>
      </c>
      <c r="Q329" s="11" t="s">
        <v>3144</v>
      </c>
      <c r="R329" s="11" t="s">
        <v>958</v>
      </c>
      <c r="S329" s="11" t="s">
        <v>967</v>
      </c>
      <c r="T329" s="8" t="s">
        <v>2511</v>
      </c>
      <c r="U329" s="27" t="s">
        <v>3513</v>
      </c>
    </row>
    <row r="330" spans="1:21" ht="123.75" x14ac:dyDescent="0.2">
      <c r="A330" s="15" t="s">
        <v>381</v>
      </c>
      <c r="B330" s="9">
        <v>3433</v>
      </c>
      <c r="C330" s="10">
        <v>45005</v>
      </c>
      <c r="D330" s="9" t="s">
        <v>3114</v>
      </c>
      <c r="E330" s="11">
        <v>56305</v>
      </c>
      <c r="F330" s="12" t="e">
        <f>+VLOOKUP(E330,[1]Especifico!$A$2:$B$74,2,FALSE)</f>
        <v>#N/A</v>
      </c>
      <c r="G330" s="10">
        <v>45007</v>
      </c>
      <c r="H330" s="8" t="s">
        <v>3163</v>
      </c>
      <c r="I330" s="13" t="s">
        <v>3166</v>
      </c>
      <c r="J330" s="13">
        <v>1</v>
      </c>
      <c r="K330" s="11" t="s">
        <v>3173</v>
      </c>
      <c r="L330" s="11" t="s">
        <v>3173</v>
      </c>
      <c r="M330" s="14">
        <v>487.5</v>
      </c>
      <c r="N330" s="14">
        <f t="shared" si="5"/>
        <v>487.5</v>
      </c>
      <c r="O330" s="14"/>
      <c r="P330" s="12" t="s">
        <v>2539</v>
      </c>
      <c r="Q330" s="11" t="s">
        <v>963</v>
      </c>
      <c r="R330" s="11" t="s">
        <v>958</v>
      </c>
      <c r="S330" s="11" t="s">
        <v>967</v>
      </c>
      <c r="T330" s="8" t="s">
        <v>2511</v>
      </c>
      <c r="U330" s="27" t="s">
        <v>3514</v>
      </c>
    </row>
    <row r="331" spans="1:21" ht="112.5" x14ac:dyDescent="0.2">
      <c r="A331" s="15" t="s">
        <v>382</v>
      </c>
      <c r="B331" s="9">
        <v>3465</v>
      </c>
      <c r="C331" s="10">
        <v>45005</v>
      </c>
      <c r="D331" s="9" t="s">
        <v>3029</v>
      </c>
      <c r="E331" s="11"/>
      <c r="F331" s="12" t="e">
        <f>+VLOOKUP(E331,[1]Especifico!$A$2:$B$74,2,FALSE)</f>
        <v>#N/A</v>
      </c>
      <c r="G331" s="10">
        <v>45005</v>
      </c>
      <c r="H331" s="8" t="s">
        <v>2540</v>
      </c>
      <c r="I331" s="13" t="s">
        <v>3174</v>
      </c>
      <c r="J331" s="13">
        <v>1</v>
      </c>
      <c r="K331" s="11" t="s">
        <v>3175</v>
      </c>
      <c r="L331" s="11" t="s">
        <v>3175</v>
      </c>
      <c r="M331" s="14">
        <v>2500</v>
      </c>
      <c r="N331" s="14">
        <f t="shared" si="5"/>
        <v>2477.87</v>
      </c>
      <c r="O331" s="14">
        <v>22.13</v>
      </c>
      <c r="P331" s="12" t="s">
        <v>2539</v>
      </c>
      <c r="Q331" s="11" t="s">
        <v>963</v>
      </c>
      <c r="R331" s="11" t="s">
        <v>2520</v>
      </c>
      <c r="S331" s="11" t="s">
        <v>2505</v>
      </c>
      <c r="T331" s="8" t="s">
        <v>2511</v>
      </c>
      <c r="U331" s="27" t="s">
        <v>3515</v>
      </c>
    </row>
    <row r="332" spans="1:21" ht="101.25" x14ac:dyDescent="0.2">
      <c r="A332" s="15" t="s">
        <v>383</v>
      </c>
      <c r="B332" s="9">
        <v>3363</v>
      </c>
      <c r="C332" s="10">
        <v>44994</v>
      </c>
      <c r="D332" s="9" t="s">
        <v>3029</v>
      </c>
      <c r="E332" s="11">
        <v>54111</v>
      </c>
      <c r="F332" s="12" t="str">
        <f>+VLOOKUP(E332,[1]Especifico!$A$2:$B$74,2,FALSE)</f>
        <v>MINERALES NO METALICOS Y PRODUCTOS DERIVADOS</v>
      </c>
      <c r="G332" s="10">
        <v>44994</v>
      </c>
      <c r="H332" s="8" t="s">
        <v>961</v>
      </c>
      <c r="I332" s="13">
        <v>1663</v>
      </c>
      <c r="J332" s="13">
        <v>1</v>
      </c>
      <c r="K332" s="11" t="s">
        <v>3176</v>
      </c>
      <c r="L332" s="11" t="s">
        <v>3176</v>
      </c>
      <c r="M332" s="14">
        <v>1027</v>
      </c>
      <c r="N332" s="14">
        <f t="shared" si="5"/>
        <v>1017.91</v>
      </c>
      <c r="O332" s="14">
        <v>9.09</v>
      </c>
      <c r="P332" s="12" t="s">
        <v>2518</v>
      </c>
      <c r="Q332" s="11" t="s">
        <v>3177</v>
      </c>
      <c r="R332" s="11" t="s">
        <v>2520</v>
      </c>
      <c r="S332" s="11" t="s">
        <v>2505</v>
      </c>
      <c r="T332" s="8" t="s">
        <v>2511</v>
      </c>
      <c r="U332" s="27" t="s">
        <v>3516</v>
      </c>
    </row>
    <row r="333" spans="1:21" ht="112.5" x14ac:dyDescent="0.2">
      <c r="A333" s="15" t="s">
        <v>384</v>
      </c>
      <c r="B333" s="9">
        <v>3393</v>
      </c>
      <c r="C333" s="10">
        <v>44992</v>
      </c>
      <c r="D333" s="9" t="s">
        <v>3114</v>
      </c>
      <c r="E333" s="11">
        <v>54199</v>
      </c>
      <c r="F333" s="12" t="str">
        <f>+VLOOKUP(E333,[1]Especifico!$A$2:$B$74,2,FALSE)</f>
        <v>BIENES DE USO Y CONSUMO DIVERSOS</v>
      </c>
      <c r="G333" s="10">
        <v>44992</v>
      </c>
      <c r="H333" s="8" t="s">
        <v>2540</v>
      </c>
      <c r="I333" s="13">
        <v>13248</v>
      </c>
      <c r="J333" s="13">
        <v>1</v>
      </c>
      <c r="K333" s="11" t="s">
        <v>3178</v>
      </c>
      <c r="L333" s="11" t="s">
        <v>3178</v>
      </c>
      <c r="M333" s="14">
        <v>36.5</v>
      </c>
      <c r="N333" s="14">
        <f t="shared" si="5"/>
        <v>36.5</v>
      </c>
      <c r="O333" s="14"/>
      <c r="P333" s="12" t="s">
        <v>2547</v>
      </c>
      <c r="Q333" s="11" t="s">
        <v>2737</v>
      </c>
      <c r="R333" s="11" t="s">
        <v>2520</v>
      </c>
      <c r="S333" s="11" t="s">
        <v>2505</v>
      </c>
      <c r="T333" s="8" t="s">
        <v>2511</v>
      </c>
      <c r="U333" s="27" t="s">
        <v>3517</v>
      </c>
    </row>
    <row r="334" spans="1:21" ht="78.75" x14ac:dyDescent="0.2">
      <c r="A334" s="15" t="s">
        <v>385</v>
      </c>
      <c r="B334" s="9">
        <v>3417</v>
      </c>
      <c r="C334" s="10">
        <v>45002</v>
      </c>
      <c r="D334" s="9" t="s">
        <v>3114</v>
      </c>
      <c r="E334" s="11"/>
      <c r="F334" s="12" t="e">
        <f>+VLOOKUP(E334,[1]Especifico!$A$2:$B$74,2,FALSE)</f>
        <v>#N/A</v>
      </c>
      <c r="G334" s="10">
        <v>45014</v>
      </c>
      <c r="H334" s="8" t="s">
        <v>964</v>
      </c>
      <c r="I334" s="13">
        <v>815</v>
      </c>
      <c r="J334" s="13">
        <v>1</v>
      </c>
      <c r="K334" s="11" t="s">
        <v>3179</v>
      </c>
      <c r="L334" s="11" t="s">
        <v>3179</v>
      </c>
      <c r="M334" s="14">
        <v>89.7</v>
      </c>
      <c r="N334" s="14">
        <f t="shared" si="5"/>
        <v>89.7</v>
      </c>
      <c r="O334" s="14"/>
      <c r="P334" s="12" t="s">
        <v>3180</v>
      </c>
      <c r="Q334" s="11" t="s">
        <v>2725</v>
      </c>
      <c r="R334" s="11" t="s">
        <v>2520</v>
      </c>
      <c r="S334" s="11" t="s">
        <v>2505</v>
      </c>
      <c r="T334" s="8" t="s">
        <v>2511</v>
      </c>
      <c r="U334" s="27" t="s">
        <v>3518</v>
      </c>
    </row>
    <row r="335" spans="1:21" ht="101.25" x14ac:dyDescent="0.2">
      <c r="A335" s="15" t="s">
        <v>386</v>
      </c>
      <c r="B335" s="9">
        <v>3420</v>
      </c>
      <c r="C335" s="10">
        <v>45001</v>
      </c>
      <c r="D335" s="9" t="s">
        <v>3114</v>
      </c>
      <c r="E335" s="11">
        <v>54107</v>
      </c>
      <c r="F335" s="12" t="str">
        <f>+VLOOKUP(E335,[1]Especifico!$A$2:$B$74,2,FALSE)</f>
        <v>PRODUCTOS QUIMICOS</v>
      </c>
      <c r="G335" s="10">
        <v>45001</v>
      </c>
      <c r="H335" s="8" t="s">
        <v>2602</v>
      </c>
      <c r="I335" s="13">
        <v>68</v>
      </c>
      <c r="J335" s="13">
        <v>1</v>
      </c>
      <c r="K335" s="11" t="s">
        <v>3181</v>
      </c>
      <c r="L335" s="11" t="s">
        <v>3181</v>
      </c>
      <c r="M335" s="14">
        <v>180</v>
      </c>
      <c r="N335" s="14">
        <f t="shared" si="5"/>
        <v>178.41</v>
      </c>
      <c r="O335" s="14">
        <v>1.59</v>
      </c>
      <c r="P335" s="12" t="s">
        <v>2539</v>
      </c>
      <c r="Q335" s="11" t="s">
        <v>963</v>
      </c>
      <c r="R335" s="11" t="s">
        <v>2520</v>
      </c>
      <c r="S335" s="11" t="s">
        <v>2505</v>
      </c>
      <c r="T335" s="8" t="s">
        <v>2511</v>
      </c>
      <c r="U335" s="27" t="s">
        <v>3519</v>
      </c>
    </row>
    <row r="336" spans="1:21" ht="90" x14ac:dyDescent="0.2">
      <c r="A336" s="15" t="s">
        <v>387</v>
      </c>
      <c r="B336" s="9">
        <v>3454</v>
      </c>
      <c r="C336" s="10">
        <v>45001</v>
      </c>
      <c r="D336" s="9" t="s">
        <v>3029</v>
      </c>
      <c r="E336" s="11">
        <v>54399</v>
      </c>
      <c r="F336" s="12" t="str">
        <f>+VLOOKUP(E336,[1]Especifico!$A$2:$B$74,2,FALSE)</f>
        <v>SERVICIOS GENERALES Y ARRENDAMIENTOS DIVERSOS</v>
      </c>
      <c r="G336" s="10">
        <v>45012</v>
      </c>
      <c r="H336" s="8" t="s">
        <v>2585</v>
      </c>
      <c r="I336" s="13">
        <v>420</v>
      </c>
      <c r="J336" s="13">
        <v>1</v>
      </c>
      <c r="K336" s="11" t="s">
        <v>3182</v>
      </c>
      <c r="L336" s="11" t="s">
        <v>3182</v>
      </c>
      <c r="M336" s="14">
        <v>2006.72</v>
      </c>
      <c r="N336" s="14">
        <f t="shared" si="5"/>
        <v>1988.96</v>
      </c>
      <c r="O336" s="14">
        <v>17.760000000000002</v>
      </c>
      <c r="P336" s="12" t="s">
        <v>2539</v>
      </c>
      <c r="Q336" s="11" t="s">
        <v>2501</v>
      </c>
      <c r="R336" s="11" t="s">
        <v>2520</v>
      </c>
      <c r="S336" s="11" t="s">
        <v>3200</v>
      </c>
      <c r="T336" s="8" t="s">
        <v>3534</v>
      </c>
      <c r="U336" s="27" t="s">
        <v>3520</v>
      </c>
    </row>
    <row r="337" spans="1:21" ht="101.25" x14ac:dyDescent="0.2">
      <c r="A337" s="15" t="s">
        <v>388</v>
      </c>
      <c r="B337" s="9">
        <v>3453</v>
      </c>
      <c r="C337" s="10">
        <v>45001</v>
      </c>
      <c r="D337" s="9" t="s">
        <v>3029</v>
      </c>
      <c r="E337" s="11">
        <v>54399</v>
      </c>
      <c r="F337" s="12" t="str">
        <f>+VLOOKUP(E337,[1]Especifico!$A$2:$B$74,2,FALSE)</f>
        <v>SERVICIOS GENERALES Y ARRENDAMIENTOS DIVERSOS</v>
      </c>
      <c r="G337" s="10">
        <v>45001</v>
      </c>
      <c r="H337" s="8" t="s">
        <v>2585</v>
      </c>
      <c r="I337" s="13">
        <v>419</v>
      </c>
      <c r="J337" s="13">
        <v>1</v>
      </c>
      <c r="K337" s="11" t="s">
        <v>3183</v>
      </c>
      <c r="L337" s="11" t="s">
        <v>3183</v>
      </c>
      <c r="M337" s="14">
        <v>14156.43</v>
      </c>
      <c r="N337" s="14">
        <f t="shared" si="5"/>
        <v>14031.15</v>
      </c>
      <c r="O337" s="14">
        <v>125.28</v>
      </c>
      <c r="P337" s="12" t="s">
        <v>2539</v>
      </c>
      <c r="Q337" s="11" t="s">
        <v>2501</v>
      </c>
      <c r="R337" s="11" t="s">
        <v>2520</v>
      </c>
      <c r="S337" s="11" t="s">
        <v>3200</v>
      </c>
      <c r="T337" s="8" t="s">
        <v>3534</v>
      </c>
      <c r="U337" s="27" t="s">
        <v>3521</v>
      </c>
    </row>
    <row r="338" spans="1:21" ht="101.25" x14ac:dyDescent="0.2">
      <c r="A338" s="15" t="s">
        <v>389</v>
      </c>
      <c r="B338" s="9">
        <v>3455</v>
      </c>
      <c r="C338" s="10">
        <v>45001</v>
      </c>
      <c r="D338" s="9" t="s">
        <v>3114</v>
      </c>
      <c r="E338" s="11">
        <v>54304</v>
      </c>
      <c r="F338" s="12" t="str">
        <f>+VLOOKUP(E338,[1]Especifico!$A$2:$B$74,2,FALSE)</f>
        <v>TRANSPORTES, FLETES Y ALMACENAMIENTOS</v>
      </c>
      <c r="G338" s="10">
        <v>45001</v>
      </c>
      <c r="H338" s="8" t="s">
        <v>2585</v>
      </c>
      <c r="I338" s="13">
        <v>410</v>
      </c>
      <c r="J338" s="13">
        <v>1</v>
      </c>
      <c r="K338" s="11" t="s">
        <v>3184</v>
      </c>
      <c r="L338" s="11" t="s">
        <v>3184</v>
      </c>
      <c r="M338" s="14">
        <v>19221.009999999998</v>
      </c>
      <c r="N338" s="14">
        <f t="shared" si="5"/>
        <v>19050.91</v>
      </c>
      <c r="O338" s="14">
        <v>170.1</v>
      </c>
      <c r="P338" s="12" t="s">
        <v>2539</v>
      </c>
      <c r="Q338" s="11" t="s">
        <v>2816</v>
      </c>
      <c r="R338" s="11" t="s">
        <v>2520</v>
      </c>
      <c r="S338" s="11" t="s">
        <v>3200</v>
      </c>
      <c r="T338" s="8" t="s">
        <v>3534</v>
      </c>
      <c r="U338" s="27" t="s">
        <v>3522</v>
      </c>
    </row>
    <row r="339" spans="1:21" ht="90" x14ac:dyDescent="0.2">
      <c r="A339" s="15" t="s">
        <v>390</v>
      </c>
      <c r="B339" s="9">
        <v>3432</v>
      </c>
      <c r="C339" s="10">
        <v>45001</v>
      </c>
      <c r="D339" s="9" t="s">
        <v>3114</v>
      </c>
      <c r="E339" s="11">
        <v>54107</v>
      </c>
      <c r="F339" s="12" t="str">
        <f>+VLOOKUP(E339,[1]Especifico!$A$2:$B$74,2,FALSE)</f>
        <v>PRODUCTOS QUIMICOS</v>
      </c>
      <c r="G339" s="10">
        <v>45001</v>
      </c>
      <c r="H339" s="8" t="s">
        <v>2602</v>
      </c>
      <c r="I339" s="13">
        <v>69</v>
      </c>
      <c r="J339" s="13">
        <v>1</v>
      </c>
      <c r="K339" s="11" t="s">
        <v>3185</v>
      </c>
      <c r="L339" s="11" t="s">
        <v>3185</v>
      </c>
      <c r="M339" s="14">
        <v>576</v>
      </c>
      <c r="N339" s="14">
        <f t="shared" si="5"/>
        <v>570.9</v>
      </c>
      <c r="O339" s="14">
        <v>5.0999999999999996</v>
      </c>
      <c r="P339" s="12" t="s">
        <v>2539</v>
      </c>
      <c r="Q339" s="11" t="s">
        <v>963</v>
      </c>
      <c r="R339" s="11" t="s">
        <v>2520</v>
      </c>
      <c r="S339" s="11" t="s">
        <v>2505</v>
      </c>
      <c r="T339" s="8" t="s">
        <v>2511</v>
      </c>
      <c r="U339" s="27" t="s">
        <v>3523</v>
      </c>
    </row>
    <row r="340" spans="1:21" ht="101.25" x14ac:dyDescent="0.2">
      <c r="A340" s="15" t="s">
        <v>391</v>
      </c>
      <c r="B340" s="9">
        <v>3428</v>
      </c>
      <c r="C340" s="10">
        <v>45000</v>
      </c>
      <c r="D340" s="9" t="s">
        <v>3029</v>
      </c>
      <c r="E340" s="11">
        <v>54302</v>
      </c>
      <c r="F340" s="12" t="str">
        <f>+VLOOKUP(E340,[1]Especifico!$A$2:$B$74,2,FALSE)</f>
        <v>MANTENIMIENTOS Y REPARACIONES DE VEHICULOS</v>
      </c>
      <c r="G340" s="10">
        <v>45000</v>
      </c>
      <c r="H340" s="8" t="s">
        <v>962</v>
      </c>
      <c r="I340" s="13" t="s">
        <v>3186</v>
      </c>
      <c r="J340" s="13">
        <v>1</v>
      </c>
      <c r="K340" s="11" t="s">
        <v>3187</v>
      </c>
      <c r="L340" s="11" t="s">
        <v>3187</v>
      </c>
      <c r="M340" s="14">
        <v>25</v>
      </c>
      <c r="N340" s="14">
        <f t="shared" si="5"/>
        <v>25</v>
      </c>
      <c r="O340" s="14"/>
      <c r="P340" s="12" t="s">
        <v>2539</v>
      </c>
      <c r="Q340" s="11" t="s">
        <v>2816</v>
      </c>
      <c r="R340" s="11" t="s">
        <v>2520</v>
      </c>
      <c r="S340" s="11" t="s">
        <v>2505</v>
      </c>
      <c r="T340" s="8" t="s">
        <v>2511</v>
      </c>
      <c r="U340" s="27" t="s">
        <v>3524</v>
      </c>
    </row>
    <row r="341" spans="1:21" ht="101.25" x14ac:dyDescent="0.2">
      <c r="A341" s="15" t="s">
        <v>392</v>
      </c>
      <c r="B341" s="9">
        <v>3368</v>
      </c>
      <c r="C341" s="10">
        <v>45000</v>
      </c>
      <c r="D341" s="9" t="s">
        <v>3114</v>
      </c>
      <c r="E341" s="11">
        <v>54302</v>
      </c>
      <c r="F341" s="12" t="str">
        <f>+VLOOKUP(E341,[1]Especifico!$A$2:$B$74,2,FALSE)</f>
        <v>MANTENIMIENTOS Y REPARACIONES DE VEHICULOS</v>
      </c>
      <c r="G341" s="10">
        <v>45000</v>
      </c>
      <c r="H341" s="8" t="s">
        <v>2678</v>
      </c>
      <c r="I341" s="13">
        <v>40</v>
      </c>
      <c r="J341" s="13">
        <v>1</v>
      </c>
      <c r="K341" s="11" t="s">
        <v>3188</v>
      </c>
      <c r="L341" s="11" t="s">
        <v>3188</v>
      </c>
      <c r="M341" s="14">
        <v>330</v>
      </c>
      <c r="N341" s="14">
        <f t="shared" si="5"/>
        <v>327.08</v>
      </c>
      <c r="O341" s="14">
        <v>2.92</v>
      </c>
      <c r="P341" s="12" t="s">
        <v>2539</v>
      </c>
      <c r="Q341" s="11" t="s">
        <v>2692</v>
      </c>
      <c r="R341" s="11" t="s">
        <v>2520</v>
      </c>
      <c r="S341" s="11" t="s">
        <v>2505</v>
      </c>
      <c r="T341" s="8" t="s">
        <v>2511</v>
      </c>
      <c r="U341" s="27" t="s">
        <v>3525</v>
      </c>
    </row>
    <row r="342" spans="1:21" ht="101.25" x14ac:dyDescent="0.2">
      <c r="A342" s="15" t="s">
        <v>393</v>
      </c>
      <c r="B342" s="9">
        <v>3369</v>
      </c>
      <c r="C342" s="10">
        <v>45000</v>
      </c>
      <c r="D342" s="9" t="s">
        <v>3114</v>
      </c>
      <c r="E342" s="11">
        <v>54118</v>
      </c>
      <c r="F342" s="12" t="str">
        <f>+VLOOKUP(E342,[1]Especifico!$A$2:$B$74,2,FALSE)</f>
        <v>HERRAMIENTAS, REPUESTOS Y ACCESORIOS</v>
      </c>
      <c r="G342" s="10">
        <v>45000</v>
      </c>
      <c r="H342" s="8" t="s">
        <v>2693</v>
      </c>
      <c r="I342" s="13" t="s">
        <v>3189</v>
      </c>
      <c r="J342" s="13">
        <v>1</v>
      </c>
      <c r="K342" s="11" t="s">
        <v>3190</v>
      </c>
      <c r="L342" s="11" t="s">
        <v>3190</v>
      </c>
      <c r="M342" s="14">
        <v>405</v>
      </c>
      <c r="N342" s="14">
        <f t="shared" si="5"/>
        <v>401.43</v>
      </c>
      <c r="O342" s="14">
        <v>3.57</v>
      </c>
      <c r="P342" s="12" t="s">
        <v>2539</v>
      </c>
      <c r="Q342" s="11" t="s">
        <v>2501</v>
      </c>
      <c r="R342" s="11" t="s">
        <v>2520</v>
      </c>
      <c r="S342" s="11" t="s">
        <v>2505</v>
      </c>
      <c r="T342" s="8" t="s">
        <v>2511</v>
      </c>
      <c r="U342" s="27" t="s">
        <v>3526</v>
      </c>
    </row>
    <row r="343" spans="1:21" ht="101.25" x14ac:dyDescent="0.2">
      <c r="A343" s="15" t="s">
        <v>394</v>
      </c>
      <c r="B343" s="9">
        <v>3370</v>
      </c>
      <c r="C343" s="10">
        <v>45000</v>
      </c>
      <c r="D343" s="9" t="s">
        <v>3114</v>
      </c>
      <c r="E343" s="11">
        <v>54118</v>
      </c>
      <c r="F343" s="12" t="str">
        <f>+VLOOKUP(E343,[1]Especifico!$A$2:$B$74,2,FALSE)</f>
        <v>HERRAMIENTAS, REPUESTOS Y ACCESORIOS</v>
      </c>
      <c r="G343" s="10">
        <v>45000</v>
      </c>
      <c r="H343" s="8" t="s">
        <v>2678</v>
      </c>
      <c r="I343" s="13"/>
      <c r="J343" s="13">
        <v>1</v>
      </c>
      <c r="K343" s="11" t="s">
        <v>3191</v>
      </c>
      <c r="L343" s="11" t="s">
        <v>3191</v>
      </c>
      <c r="M343" s="14">
        <v>55</v>
      </c>
      <c r="N343" s="14">
        <f t="shared" si="5"/>
        <v>55</v>
      </c>
      <c r="O343" s="14"/>
      <c r="P343" s="12" t="s">
        <v>2539</v>
      </c>
      <c r="Q343" s="11" t="s">
        <v>2692</v>
      </c>
      <c r="R343" s="11" t="s">
        <v>2520</v>
      </c>
      <c r="S343" s="11" t="s">
        <v>2505</v>
      </c>
      <c r="T343" s="8" t="s">
        <v>2511</v>
      </c>
      <c r="U343" s="27" t="s">
        <v>3527</v>
      </c>
    </row>
    <row r="344" spans="1:21" ht="101.25" x14ac:dyDescent="0.2">
      <c r="A344" s="15" t="s">
        <v>395</v>
      </c>
      <c r="B344" s="9">
        <v>3414</v>
      </c>
      <c r="C344" s="10">
        <v>44999</v>
      </c>
      <c r="D344" s="9" t="s">
        <v>3114</v>
      </c>
      <c r="E344" s="11">
        <v>54101</v>
      </c>
      <c r="F344" s="12" t="str">
        <f>+VLOOKUP(E344,[1]Especifico!$A$2:$B$74,2,FALSE)</f>
        <v>PRODUCTOS ALIMENTICIOS PARA PERSONAS</v>
      </c>
      <c r="G344" s="10">
        <v>44999</v>
      </c>
      <c r="H344" s="8" t="s">
        <v>6221</v>
      </c>
      <c r="I344" s="13">
        <v>55439</v>
      </c>
      <c r="J344" s="13">
        <v>1</v>
      </c>
      <c r="K344" s="11" t="s">
        <v>3192</v>
      </c>
      <c r="L344" s="11" t="s">
        <v>3192</v>
      </c>
      <c r="M344" s="14">
        <v>19.420000000000002</v>
      </c>
      <c r="N344" s="14">
        <f t="shared" si="5"/>
        <v>19.420000000000002</v>
      </c>
      <c r="O344" s="14"/>
      <c r="P344" s="12" t="s">
        <v>2539</v>
      </c>
      <c r="Q344" s="11" t="s">
        <v>963</v>
      </c>
      <c r="R344" s="11" t="s">
        <v>2520</v>
      </c>
      <c r="S344" s="11" t="s">
        <v>2505</v>
      </c>
      <c r="T344" s="8" t="s">
        <v>2511</v>
      </c>
      <c r="U344" s="27" t="s">
        <v>3528</v>
      </c>
    </row>
    <row r="345" spans="1:21" ht="101.25" x14ac:dyDescent="0.2">
      <c r="A345" s="15" t="s">
        <v>396</v>
      </c>
      <c r="B345" s="9">
        <v>3426</v>
      </c>
      <c r="C345" s="10">
        <v>44999</v>
      </c>
      <c r="D345" s="9" t="s">
        <v>3114</v>
      </c>
      <c r="E345" s="11">
        <v>54118</v>
      </c>
      <c r="F345" s="12" t="str">
        <f>+VLOOKUP(E345,[1]Especifico!$A$2:$B$74,2,FALSE)</f>
        <v>HERRAMIENTAS, REPUESTOS Y ACCESORIOS</v>
      </c>
      <c r="G345" s="10">
        <v>45012</v>
      </c>
      <c r="H345" s="8" t="s">
        <v>961</v>
      </c>
      <c r="I345" s="13"/>
      <c r="J345" s="13">
        <v>1</v>
      </c>
      <c r="K345" s="11" t="s">
        <v>3193</v>
      </c>
      <c r="L345" s="11" t="s">
        <v>3193</v>
      </c>
      <c r="M345" s="14">
        <v>89.5</v>
      </c>
      <c r="N345" s="14">
        <f t="shared" si="5"/>
        <v>89.5</v>
      </c>
      <c r="O345" s="14"/>
      <c r="P345" s="12" t="s">
        <v>2539</v>
      </c>
      <c r="Q345" s="11" t="s">
        <v>2816</v>
      </c>
      <c r="R345" s="11" t="s">
        <v>2520</v>
      </c>
      <c r="S345" s="11" t="s">
        <v>2505</v>
      </c>
      <c r="T345" s="8" t="s">
        <v>2511</v>
      </c>
      <c r="U345" s="27" t="s">
        <v>3529</v>
      </c>
    </row>
    <row r="346" spans="1:21" ht="101.25" x14ac:dyDescent="0.2">
      <c r="A346" s="15" t="s">
        <v>397</v>
      </c>
      <c r="B346" s="9">
        <v>3367</v>
      </c>
      <c r="C346" s="10">
        <v>44999</v>
      </c>
      <c r="D346" s="9" t="s">
        <v>3114</v>
      </c>
      <c r="E346" s="11">
        <v>61199</v>
      </c>
      <c r="F346" s="12" t="str">
        <f>+VLOOKUP(E346,[1]Especifico!$A$2:$B$74,2,FALSE)</f>
        <v>BIENES MUEBLES DIVERSOS</v>
      </c>
      <c r="G346" s="10">
        <v>44999</v>
      </c>
      <c r="H346" s="8" t="s">
        <v>2795</v>
      </c>
      <c r="I346" s="13" t="s">
        <v>2521</v>
      </c>
      <c r="J346" s="13">
        <v>1</v>
      </c>
      <c r="K346" s="11" t="s">
        <v>3194</v>
      </c>
      <c r="L346" s="11" t="s">
        <v>3194</v>
      </c>
      <c r="M346" s="14">
        <v>339</v>
      </c>
      <c r="N346" s="14">
        <f t="shared" si="5"/>
        <v>336</v>
      </c>
      <c r="O346" s="14">
        <v>3</v>
      </c>
      <c r="P346" s="12" t="s">
        <v>2539</v>
      </c>
      <c r="Q346" s="11" t="s">
        <v>2501</v>
      </c>
      <c r="R346" s="11" t="s">
        <v>2520</v>
      </c>
      <c r="S346" s="11" t="s">
        <v>2505</v>
      </c>
      <c r="T346" s="8" t="s">
        <v>2511</v>
      </c>
      <c r="U346" s="27" t="s">
        <v>3530</v>
      </c>
    </row>
    <row r="347" spans="1:21" ht="112.5" x14ac:dyDescent="0.2">
      <c r="A347" s="15" t="s">
        <v>398</v>
      </c>
      <c r="B347" s="9">
        <v>3413</v>
      </c>
      <c r="C347" s="10">
        <v>44999</v>
      </c>
      <c r="D347" s="9" t="s">
        <v>3114</v>
      </c>
      <c r="E347" s="11">
        <v>54119</v>
      </c>
      <c r="F347" s="12" t="str">
        <f>+VLOOKUP(E347,[1]Especifico!$A$2:$B$74,2,FALSE)</f>
        <v>MATERIALES ELECTRICOS</v>
      </c>
      <c r="G347" s="10">
        <v>44999</v>
      </c>
      <c r="H347" s="8" t="s">
        <v>3195</v>
      </c>
      <c r="I347" s="13" t="s">
        <v>2618</v>
      </c>
      <c r="J347" s="13">
        <v>1</v>
      </c>
      <c r="K347" s="11" t="s">
        <v>3196</v>
      </c>
      <c r="L347" s="11" t="s">
        <v>3196</v>
      </c>
      <c r="M347" s="14">
        <v>1254</v>
      </c>
      <c r="N347" s="14">
        <f t="shared" si="5"/>
        <v>1242.9000000000001</v>
      </c>
      <c r="O347" s="14">
        <v>11.1</v>
      </c>
      <c r="P347" s="12" t="s">
        <v>2539</v>
      </c>
      <c r="Q347" s="11" t="s">
        <v>2949</v>
      </c>
      <c r="R347" s="11" t="s">
        <v>2520</v>
      </c>
      <c r="S347" s="11" t="s">
        <v>2505</v>
      </c>
      <c r="T347" s="8" t="s">
        <v>2511</v>
      </c>
      <c r="U347" s="27" t="s">
        <v>3531</v>
      </c>
    </row>
    <row r="348" spans="1:21" ht="101.25" x14ac:dyDescent="0.2">
      <c r="A348" s="15" t="s">
        <v>399</v>
      </c>
      <c r="B348" s="9">
        <v>3408</v>
      </c>
      <c r="C348" s="10">
        <v>44999</v>
      </c>
      <c r="D348" s="9" t="s">
        <v>3114</v>
      </c>
      <c r="E348" s="11">
        <v>54106</v>
      </c>
      <c r="F348" s="12" t="str">
        <f>+VLOOKUP(E348,[1]Especifico!$A$2:$B$74,2,FALSE)</f>
        <v>PRODUCTOS DE CUERO Y CAUCHO</v>
      </c>
      <c r="G348" s="10">
        <v>45030</v>
      </c>
      <c r="H348" s="8" t="s">
        <v>3197</v>
      </c>
      <c r="I348" s="13" t="s">
        <v>2521</v>
      </c>
      <c r="J348" s="13">
        <v>1</v>
      </c>
      <c r="K348" s="11" t="s">
        <v>3198</v>
      </c>
      <c r="L348" s="11" t="s">
        <v>3198</v>
      </c>
      <c r="M348" s="14">
        <v>413</v>
      </c>
      <c r="N348" s="14">
        <f t="shared" si="5"/>
        <v>409.35</v>
      </c>
      <c r="O348" s="14">
        <v>3.65</v>
      </c>
      <c r="P348" s="12" t="s">
        <v>2518</v>
      </c>
      <c r="Q348" s="11" t="s">
        <v>2747</v>
      </c>
      <c r="R348" s="11" t="s">
        <v>2520</v>
      </c>
      <c r="S348" s="11" t="s">
        <v>2505</v>
      </c>
      <c r="T348" s="8" t="s">
        <v>2511</v>
      </c>
      <c r="U348" s="27" t="s">
        <v>3532</v>
      </c>
    </row>
    <row r="349" spans="1:21" ht="101.25" x14ac:dyDescent="0.2">
      <c r="A349" s="15" t="s">
        <v>400</v>
      </c>
      <c r="B349" s="9">
        <v>3425</v>
      </c>
      <c r="C349" s="10">
        <v>44999</v>
      </c>
      <c r="D349" s="9" t="s">
        <v>3029</v>
      </c>
      <c r="E349" s="11">
        <v>54119</v>
      </c>
      <c r="F349" s="12" t="str">
        <f>+VLOOKUP(E349,[1]Especifico!$A$2:$B$74,2,FALSE)</f>
        <v>MATERIALES ELECTRICOS</v>
      </c>
      <c r="G349" s="10">
        <v>44999</v>
      </c>
      <c r="H349" s="8" t="s">
        <v>961</v>
      </c>
      <c r="I349" s="13">
        <v>9184</v>
      </c>
      <c r="J349" s="13">
        <v>1</v>
      </c>
      <c r="K349" s="11" t="s">
        <v>3199</v>
      </c>
      <c r="L349" s="11" t="s">
        <v>3199</v>
      </c>
      <c r="M349" s="14">
        <v>142.1</v>
      </c>
      <c r="N349" s="14">
        <f t="shared" si="5"/>
        <v>140.84</v>
      </c>
      <c r="O349" s="14">
        <v>1.26</v>
      </c>
      <c r="P349" s="12" t="s">
        <v>2539</v>
      </c>
      <c r="Q349" s="11" t="s">
        <v>2501</v>
      </c>
      <c r="R349" s="11" t="s">
        <v>2520</v>
      </c>
      <c r="S349" s="11" t="s">
        <v>2505</v>
      </c>
      <c r="T349" s="8" t="s">
        <v>2511</v>
      </c>
      <c r="U349" s="27" t="s">
        <v>3533</v>
      </c>
    </row>
    <row r="350" spans="1:21" ht="101.25" x14ac:dyDescent="0.2">
      <c r="A350" s="15" t="s">
        <v>401</v>
      </c>
      <c r="B350" s="9">
        <v>3197</v>
      </c>
      <c r="C350" s="10">
        <v>44959</v>
      </c>
      <c r="D350" s="9" t="s">
        <v>2794</v>
      </c>
      <c r="E350" s="11">
        <v>54101</v>
      </c>
      <c r="F350" s="12" t="s">
        <v>2751</v>
      </c>
      <c r="G350" s="10">
        <v>45040</v>
      </c>
      <c r="H350" s="8" t="s">
        <v>2535</v>
      </c>
      <c r="I350" s="13">
        <v>2566</v>
      </c>
      <c r="J350" s="13">
        <v>1</v>
      </c>
      <c r="K350" s="11" t="s">
        <v>3535</v>
      </c>
      <c r="L350" s="11" t="s">
        <v>3535</v>
      </c>
      <c r="M350" s="14">
        <v>4</v>
      </c>
      <c r="N350" s="14">
        <f t="shared" si="5"/>
        <v>4</v>
      </c>
      <c r="O350" s="14"/>
      <c r="P350" s="12" t="s">
        <v>2518</v>
      </c>
      <c r="Q350" s="11" t="s">
        <v>2747</v>
      </c>
      <c r="R350" s="11" t="s">
        <v>2520</v>
      </c>
      <c r="S350" s="11" t="s">
        <v>2505</v>
      </c>
      <c r="T350" s="8" t="s">
        <v>2511</v>
      </c>
      <c r="U350" s="27" t="s">
        <v>4256</v>
      </c>
    </row>
    <row r="351" spans="1:21" ht="78.75" x14ac:dyDescent="0.2">
      <c r="A351" s="15" t="s">
        <v>402</v>
      </c>
      <c r="B351" s="9">
        <v>3593</v>
      </c>
      <c r="C351" s="10">
        <v>44987</v>
      </c>
      <c r="D351" s="9" t="s">
        <v>3029</v>
      </c>
      <c r="E351" s="11">
        <v>54118</v>
      </c>
      <c r="F351" s="12" t="s">
        <v>3536</v>
      </c>
      <c r="G351" s="10">
        <v>44987</v>
      </c>
      <c r="H351" s="8" t="s">
        <v>964</v>
      </c>
      <c r="I351" s="13" t="s">
        <v>3537</v>
      </c>
      <c r="J351" s="13">
        <v>1</v>
      </c>
      <c r="K351" s="11" t="s">
        <v>3538</v>
      </c>
      <c r="L351" s="11" t="s">
        <v>3538</v>
      </c>
      <c r="M351" s="14">
        <v>690</v>
      </c>
      <c r="N351" s="14">
        <f t="shared" si="5"/>
        <v>684.33</v>
      </c>
      <c r="O351" s="14">
        <v>5.67</v>
      </c>
      <c r="P351" s="12" t="s">
        <v>3180</v>
      </c>
      <c r="Q351" s="11" t="s">
        <v>3539</v>
      </c>
      <c r="R351" s="11" t="s">
        <v>2520</v>
      </c>
      <c r="S351" s="11" t="s">
        <v>2505</v>
      </c>
      <c r="T351" s="8" t="s">
        <v>2511</v>
      </c>
      <c r="U351" s="27" t="s">
        <v>4257</v>
      </c>
    </row>
    <row r="352" spans="1:21" ht="90" x14ac:dyDescent="0.2">
      <c r="A352" s="15" t="s">
        <v>403</v>
      </c>
      <c r="B352" s="9">
        <v>3517</v>
      </c>
      <c r="C352" s="10">
        <v>44994</v>
      </c>
      <c r="D352" s="9" t="s">
        <v>3029</v>
      </c>
      <c r="E352" s="11">
        <v>54302</v>
      </c>
      <c r="F352" s="12" t="s">
        <v>2729</v>
      </c>
      <c r="G352" s="10">
        <v>45040</v>
      </c>
      <c r="H352" s="8" t="s">
        <v>6220</v>
      </c>
      <c r="I352" s="13" t="s">
        <v>3540</v>
      </c>
      <c r="J352" s="13">
        <v>1</v>
      </c>
      <c r="K352" s="11" t="s">
        <v>3541</v>
      </c>
      <c r="L352" s="11" t="s">
        <v>3541</v>
      </c>
      <c r="M352" s="14">
        <v>33</v>
      </c>
      <c r="N352" s="14">
        <f t="shared" si="5"/>
        <v>33</v>
      </c>
      <c r="O352" s="14"/>
      <c r="P352" s="12" t="s">
        <v>2539</v>
      </c>
      <c r="Q352" s="11" t="s">
        <v>2692</v>
      </c>
      <c r="R352" s="11" t="s">
        <v>2520</v>
      </c>
      <c r="S352" s="11" t="s">
        <v>2505</v>
      </c>
      <c r="T352" s="8" t="s">
        <v>2511</v>
      </c>
      <c r="U352" s="27" t="s">
        <v>4258</v>
      </c>
    </row>
    <row r="353" spans="1:21" ht="90" x14ac:dyDescent="0.2">
      <c r="A353" s="15" t="s">
        <v>404</v>
      </c>
      <c r="B353" s="9">
        <v>3530</v>
      </c>
      <c r="C353" s="10">
        <v>44999</v>
      </c>
      <c r="D353" s="9" t="s">
        <v>3029</v>
      </c>
      <c r="E353" s="11"/>
      <c r="F353" s="12" t="e">
        <v>#N/A</v>
      </c>
      <c r="G353" s="10">
        <v>45040</v>
      </c>
      <c r="H353" s="8" t="s">
        <v>3542</v>
      </c>
      <c r="I353" s="13">
        <v>1242</v>
      </c>
      <c r="J353" s="13">
        <v>1</v>
      </c>
      <c r="K353" s="11" t="s">
        <v>3543</v>
      </c>
      <c r="L353" s="11" t="s">
        <v>3544</v>
      </c>
      <c r="M353" s="14">
        <v>250</v>
      </c>
      <c r="N353" s="14">
        <f t="shared" si="5"/>
        <v>247.79</v>
      </c>
      <c r="O353" s="14">
        <v>2.21</v>
      </c>
      <c r="P353" s="12" t="s">
        <v>2539</v>
      </c>
      <c r="Q353" s="11" t="s">
        <v>2816</v>
      </c>
      <c r="R353" s="11" t="s">
        <v>2520</v>
      </c>
      <c r="S353" s="11" t="s">
        <v>2505</v>
      </c>
      <c r="T353" s="8" t="s">
        <v>2511</v>
      </c>
      <c r="U353" s="27" t="s">
        <v>4259</v>
      </c>
    </row>
    <row r="354" spans="1:21" ht="90" x14ac:dyDescent="0.2">
      <c r="A354" s="15" t="s">
        <v>405</v>
      </c>
      <c r="B354" s="9">
        <v>3518</v>
      </c>
      <c r="C354" s="10">
        <v>45000</v>
      </c>
      <c r="D354" s="9" t="s">
        <v>3029</v>
      </c>
      <c r="E354" s="11">
        <v>54110</v>
      </c>
      <c r="F354" s="12" t="s">
        <v>3545</v>
      </c>
      <c r="G354" s="10">
        <v>45040</v>
      </c>
      <c r="H354" s="8" t="s">
        <v>6221</v>
      </c>
      <c r="I354" s="13">
        <v>30483</v>
      </c>
      <c r="J354" s="13">
        <v>1</v>
      </c>
      <c r="K354" s="11" t="s">
        <v>3546</v>
      </c>
      <c r="L354" s="11" t="s">
        <v>3546</v>
      </c>
      <c r="M354" s="14">
        <v>5.95</v>
      </c>
      <c r="N354" s="14">
        <f t="shared" si="5"/>
        <v>5.95</v>
      </c>
      <c r="O354" s="14"/>
      <c r="P354" s="12" t="s">
        <v>2539</v>
      </c>
      <c r="Q354" s="11" t="s">
        <v>2692</v>
      </c>
      <c r="R354" s="11" t="s">
        <v>2520</v>
      </c>
      <c r="S354" s="11" t="s">
        <v>2505</v>
      </c>
      <c r="T354" s="8" t="s">
        <v>2511</v>
      </c>
      <c r="U354" s="27" t="s">
        <v>4260</v>
      </c>
    </row>
    <row r="355" spans="1:21" ht="112.5" x14ac:dyDescent="0.2">
      <c r="A355" s="15" t="s">
        <v>406</v>
      </c>
      <c r="B355" s="9">
        <v>3442</v>
      </c>
      <c r="C355" s="10">
        <v>45012</v>
      </c>
      <c r="D355" s="9" t="s">
        <v>3029</v>
      </c>
      <c r="E355" s="11">
        <v>54101</v>
      </c>
      <c r="F355" s="12" t="s">
        <v>2751</v>
      </c>
      <c r="G355" s="10">
        <v>45014</v>
      </c>
      <c r="H355" s="8" t="s">
        <v>3547</v>
      </c>
      <c r="I355" s="13" t="s">
        <v>3548</v>
      </c>
      <c r="J355" s="13">
        <v>1</v>
      </c>
      <c r="K355" s="11" t="s">
        <v>3549</v>
      </c>
      <c r="L355" s="11" t="s">
        <v>3549</v>
      </c>
      <c r="M355" s="14">
        <v>75</v>
      </c>
      <c r="N355" s="14">
        <f t="shared" si="5"/>
        <v>75</v>
      </c>
      <c r="O355" s="14"/>
      <c r="P355" s="12" t="s">
        <v>2539</v>
      </c>
      <c r="Q355" s="11" t="s">
        <v>963</v>
      </c>
      <c r="R355" s="11" t="s">
        <v>2520</v>
      </c>
      <c r="S355" s="11" t="s">
        <v>2505</v>
      </c>
      <c r="T355" s="8" t="s">
        <v>2511</v>
      </c>
      <c r="U355" s="27" t="s">
        <v>4261</v>
      </c>
    </row>
    <row r="356" spans="1:21" ht="101.25" x14ac:dyDescent="0.2">
      <c r="A356" s="15" t="s">
        <v>407</v>
      </c>
      <c r="B356" s="9">
        <v>3492</v>
      </c>
      <c r="C356" s="10">
        <v>45014</v>
      </c>
      <c r="D356" s="9" t="s">
        <v>3029</v>
      </c>
      <c r="E356" s="11">
        <v>54119</v>
      </c>
      <c r="F356" s="12" t="s">
        <v>2754</v>
      </c>
      <c r="G356" s="10">
        <v>45040</v>
      </c>
      <c r="H356" s="8" t="s">
        <v>2859</v>
      </c>
      <c r="I356" s="13" t="s">
        <v>2609</v>
      </c>
      <c r="J356" s="13">
        <v>1</v>
      </c>
      <c r="K356" s="11" t="s">
        <v>3550</v>
      </c>
      <c r="L356" s="11" t="s">
        <v>3550</v>
      </c>
      <c r="M356" s="14">
        <v>65</v>
      </c>
      <c r="N356" s="14">
        <f t="shared" si="5"/>
        <v>65</v>
      </c>
      <c r="O356" s="14"/>
      <c r="P356" s="12" t="s">
        <v>2539</v>
      </c>
      <c r="Q356" s="11" t="s">
        <v>2692</v>
      </c>
      <c r="R356" s="11" t="s">
        <v>2520</v>
      </c>
      <c r="S356" s="11" t="s">
        <v>2505</v>
      </c>
      <c r="T356" s="8" t="s">
        <v>2511</v>
      </c>
      <c r="U356" s="27" t="s">
        <v>4262</v>
      </c>
    </row>
    <row r="357" spans="1:21" ht="101.25" x14ac:dyDescent="0.2">
      <c r="A357" s="15" t="s">
        <v>408</v>
      </c>
      <c r="B357" s="9">
        <v>3567</v>
      </c>
      <c r="C357" s="10">
        <v>45014</v>
      </c>
      <c r="D357" s="9" t="s">
        <v>3029</v>
      </c>
      <c r="E357" s="11">
        <v>54118</v>
      </c>
      <c r="F357" s="12" t="s">
        <v>3536</v>
      </c>
      <c r="G357" s="10">
        <v>45040</v>
      </c>
      <c r="H357" s="8" t="s">
        <v>2859</v>
      </c>
      <c r="I357" s="13" t="s">
        <v>2609</v>
      </c>
      <c r="J357" s="13">
        <v>1</v>
      </c>
      <c r="K357" s="11" t="s">
        <v>3551</v>
      </c>
      <c r="L357" s="11" t="s">
        <v>3551</v>
      </c>
      <c r="M357" s="14">
        <v>135</v>
      </c>
      <c r="N357" s="14">
        <f t="shared" si="5"/>
        <v>135</v>
      </c>
      <c r="O357" s="14"/>
      <c r="P357" s="12" t="s">
        <v>2539</v>
      </c>
      <c r="Q357" s="11" t="s">
        <v>2692</v>
      </c>
      <c r="R357" s="11" t="s">
        <v>2520</v>
      </c>
      <c r="S357" s="11" t="s">
        <v>2505</v>
      </c>
      <c r="T357" s="8" t="s">
        <v>2511</v>
      </c>
      <c r="U357" s="27" t="s">
        <v>4263</v>
      </c>
    </row>
    <row r="358" spans="1:21" ht="101.25" x14ac:dyDescent="0.2">
      <c r="A358" s="15" t="s">
        <v>409</v>
      </c>
      <c r="B358" s="9">
        <v>3480</v>
      </c>
      <c r="C358" s="10">
        <v>45014</v>
      </c>
      <c r="D358" s="9" t="s">
        <v>3029</v>
      </c>
      <c r="E358" s="11">
        <v>54304</v>
      </c>
      <c r="F358" s="12" t="s">
        <v>3552</v>
      </c>
      <c r="G358" s="10">
        <v>45027</v>
      </c>
      <c r="H358" s="8" t="s">
        <v>3124</v>
      </c>
      <c r="I358" s="13" t="s">
        <v>2609</v>
      </c>
      <c r="J358" s="13">
        <v>1</v>
      </c>
      <c r="K358" s="11" t="s">
        <v>3125</v>
      </c>
      <c r="L358" s="11" t="s">
        <v>3125</v>
      </c>
      <c r="M358" s="14">
        <v>233.33</v>
      </c>
      <c r="N358" s="14">
        <f t="shared" si="5"/>
        <v>233.33</v>
      </c>
      <c r="O358" s="14"/>
      <c r="P358" s="12" t="s">
        <v>2539</v>
      </c>
      <c r="Q358" s="11" t="s">
        <v>2692</v>
      </c>
      <c r="R358" s="11" t="s">
        <v>2520</v>
      </c>
      <c r="S358" s="11" t="s">
        <v>2505</v>
      </c>
      <c r="T358" s="8" t="s">
        <v>2511</v>
      </c>
      <c r="U358" s="27" t="s">
        <v>4264</v>
      </c>
    </row>
    <row r="359" spans="1:21" ht="90" x14ac:dyDescent="0.2">
      <c r="A359" s="15" t="s">
        <v>410</v>
      </c>
      <c r="B359" s="9">
        <v>3513</v>
      </c>
      <c r="C359" s="10">
        <v>45014</v>
      </c>
      <c r="D359" s="9" t="s">
        <v>3029</v>
      </c>
      <c r="E359" s="11"/>
      <c r="F359" s="12" t="e">
        <v>#N/A</v>
      </c>
      <c r="G359" s="10">
        <v>45040</v>
      </c>
      <c r="H359" s="8" t="s">
        <v>6220</v>
      </c>
      <c r="I359" s="13" t="s">
        <v>2709</v>
      </c>
      <c r="J359" s="13">
        <v>1</v>
      </c>
      <c r="K359" s="11" t="s">
        <v>3553</v>
      </c>
      <c r="L359" s="11" t="s">
        <v>3553</v>
      </c>
      <c r="M359" s="14">
        <v>505.9</v>
      </c>
      <c r="N359" s="14">
        <f t="shared" si="5"/>
        <v>505.9</v>
      </c>
      <c r="O359" s="14"/>
      <c r="P359" s="12" t="s">
        <v>2539</v>
      </c>
      <c r="Q359" s="11" t="s">
        <v>2692</v>
      </c>
      <c r="R359" s="11" t="s">
        <v>2520</v>
      </c>
      <c r="S359" s="11" t="s">
        <v>2505</v>
      </c>
      <c r="T359" s="8" t="s">
        <v>2511</v>
      </c>
      <c r="U359" s="27" t="s">
        <v>4265</v>
      </c>
    </row>
    <row r="360" spans="1:21" ht="90" x14ac:dyDescent="0.2">
      <c r="A360" s="15" t="s">
        <v>411</v>
      </c>
      <c r="B360" s="9">
        <v>3514</v>
      </c>
      <c r="C360" s="10">
        <v>45014</v>
      </c>
      <c r="D360" s="9" t="s">
        <v>3029</v>
      </c>
      <c r="E360" s="11"/>
      <c r="F360" s="12" t="e">
        <v>#N/A</v>
      </c>
      <c r="G360" s="10">
        <v>45040</v>
      </c>
      <c r="H360" s="8" t="s">
        <v>6221</v>
      </c>
      <c r="I360" s="13" t="s">
        <v>3021</v>
      </c>
      <c r="J360" s="13">
        <v>1</v>
      </c>
      <c r="K360" s="11" t="s">
        <v>3553</v>
      </c>
      <c r="L360" s="11" t="s">
        <v>3553</v>
      </c>
      <c r="M360" s="14">
        <v>3650</v>
      </c>
      <c r="N360" s="14">
        <f t="shared" si="5"/>
        <v>3650</v>
      </c>
      <c r="O360" s="14"/>
      <c r="P360" s="12" t="s">
        <v>2539</v>
      </c>
      <c r="Q360" s="11" t="s">
        <v>2692</v>
      </c>
      <c r="R360" s="11" t="s">
        <v>2520</v>
      </c>
      <c r="S360" s="11" t="s">
        <v>2505</v>
      </c>
      <c r="T360" s="8" t="s">
        <v>2511</v>
      </c>
      <c r="U360" s="27" t="s">
        <v>4266</v>
      </c>
    </row>
    <row r="361" spans="1:21" ht="112.5" x14ac:dyDescent="0.2">
      <c r="A361" s="15" t="s">
        <v>412</v>
      </c>
      <c r="B361" s="9">
        <v>3572</v>
      </c>
      <c r="C361" s="10">
        <v>45015</v>
      </c>
      <c r="D361" s="9" t="s">
        <v>3029</v>
      </c>
      <c r="E361" s="11">
        <v>54305</v>
      </c>
      <c r="F361" s="12" t="s">
        <v>24</v>
      </c>
      <c r="G361" s="10">
        <v>45015</v>
      </c>
      <c r="H361" s="8" t="s">
        <v>2817</v>
      </c>
      <c r="I361" s="13">
        <v>530</v>
      </c>
      <c r="J361" s="13">
        <v>1</v>
      </c>
      <c r="K361" s="11" t="s">
        <v>3554</v>
      </c>
      <c r="L361" s="11" t="s">
        <v>3554</v>
      </c>
      <c r="M361" s="14">
        <v>150</v>
      </c>
      <c r="N361" s="14">
        <f t="shared" si="5"/>
        <v>148.66999999999999</v>
      </c>
      <c r="O361" s="14">
        <v>1.33</v>
      </c>
      <c r="P361" s="12" t="s">
        <v>2740</v>
      </c>
      <c r="Q361" s="11" t="s">
        <v>2741</v>
      </c>
      <c r="R361" s="11" t="s">
        <v>2520</v>
      </c>
      <c r="S361" s="11" t="s">
        <v>2505</v>
      </c>
      <c r="T361" s="8" t="s">
        <v>2511</v>
      </c>
      <c r="U361" s="27" t="s">
        <v>4267</v>
      </c>
    </row>
    <row r="362" spans="1:21" ht="101.25" x14ac:dyDescent="0.2">
      <c r="A362" s="15" t="s">
        <v>413</v>
      </c>
      <c r="B362" s="9">
        <v>3516</v>
      </c>
      <c r="C362" s="10">
        <v>45016</v>
      </c>
      <c r="D362" s="9" t="s">
        <v>3029</v>
      </c>
      <c r="E362" s="11"/>
      <c r="F362" s="12" t="e">
        <v>#N/A</v>
      </c>
      <c r="G362" s="10">
        <v>45040</v>
      </c>
      <c r="H362" s="8" t="s">
        <v>2585</v>
      </c>
      <c r="I362" s="13">
        <v>429</v>
      </c>
      <c r="J362" s="13">
        <v>1</v>
      </c>
      <c r="K362" s="11" t="s">
        <v>3555</v>
      </c>
      <c r="L362" s="11" t="s">
        <v>3555</v>
      </c>
      <c r="M362" s="14">
        <v>14323.69</v>
      </c>
      <c r="N362" s="14">
        <f t="shared" si="5"/>
        <v>14196.93</v>
      </c>
      <c r="O362" s="14">
        <v>126.76</v>
      </c>
      <c r="P362" s="12" t="s">
        <v>2539</v>
      </c>
      <c r="Q362" s="11" t="s">
        <v>2692</v>
      </c>
      <c r="R362" s="11" t="s">
        <v>2520</v>
      </c>
      <c r="S362" s="11" t="s">
        <v>2505</v>
      </c>
      <c r="T362" s="8" t="s">
        <v>2511</v>
      </c>
      <c r="U362" s="27" t="s">
        <v>4268</v>
      </c>
    </row>
    <row r="363" spans="1:21" ht="101.25" x14ac:dyDescent="0.2">
      <c r="A363" s="15" t="s">
        <v>414</v>
      </c>
      <c r="B363" s="9">
        <v>3573</v>
      </c>
      <c r="C363" s="10">
        <v>45016</v>
      </c>
      <c r="D363" s="9" t="s">
        <v>3029</v>
      </c>
      <c r="E363" s="11">
        <v>54101</v>
      </c>
      <c r="F363" s="12" t="s">
        <v>2751</v>
      </c>
      <c r="G363" s="10">
        <v>45016</v>
      </c>
      <c r="H363" s="8" t="s">
        <v>3547</v>
      </c>
      <c r="I363" s="13" t="s">
        <v>3556</v>
      </c>
      <c r="J363" s="13">
        <v>1</v>
      </c>
      <c r="K363" s="11" t="s">
        <v>3557</v>
      </c>
      <c r="L363" s="11" t="s">
        <v>3557</v>
      </c>
      <c r="M363" s="14">
        <v>22.5</v>
      </c>
      <c r="N363" s="14">
        <f t="shared" si="5"/>
        <v>22.5</v>
      </c>
      <c r="O363" s="14"/>
      <c r="P363" s="12" t="s">
        <v>2539</v>
      </c>
      <c r="Q363" s="11" t="s">
        <v>2553</v>
      </c>
      <c r="R363" s="11" t="s">
        <v>2520</v>
      </c>
      <c r="S363" s="11" t="s">
        <v>2505</v>
      </c>
      <c r="T363" s="8" t="s">
        <v>2511</v>
      </c>
      <c r="U363" s="27" t="s">
        <v>4269</v>
      </c>
    </row>
    <row r="364" spans="1:21" ht="90" x14ac:dyDescent="0.2">
      <c r="A364" s="15" t="s">
        <v>415</v>
      </c>
      <c r="B364" s="9">
        <v>3560</v>
      </c>
      <c r="C364" s="10">
        <v>45016</v>
      </c>
      <c r="D364" s="9" t="s">
        <v>3029</v>
      </c>
      <c r="E364" s="11">
        <v>54305</v>
      </c>
      <c r="F364" s="12" t="s">
        <v>24</v>
      </c>
      <c r="G364" s="10">
        <v>45016</v>
      </c>
      <c r="H364" s="8" t="s">
        <v>3046</v>
      </c>
      <c r="I364" s="13">
        <v>383</v>
      </c>
      <c r="J364" s="13">
        <v>1</v>
      </c>
      <c r="K364" s="11" t="s">
        <v>3558</v>
      </c>
      <c r="L364" s="11" t="s">
        <v>3558</v>
      </c>
      <c r="M364" s="14">
        <v>226</v>
      </c>
      <c r="N364" s="14">
        <f t="shared" si="5"/>
        <v>224</v>
      </c>
      <c r="O364" s="14">
        <v>2</v>
      </c>
      <c r="P364" s="12" t="s">
        <v>2740</v>
      </c>
      <c r="Q364" s="11" t="s">
        <v>2741</v>
      </c>
      <c r="R364" s="11" t="s">
        <v>2520</v>
      </c>
      <c r="S364" s="11" t="s">
        <v>2505</v>
      </c>
      <c r="T364" s="8" t="s">
        <v>2511</v>
      </c>
      <c r="U364" s="27" t="s">
        <v>4270</v>
      </c>
    </row>
    <row r="365" spans="1:21" ht="90" x14ac:dyDescent="0.2">
      <c r="A365" s="15" t="s">
        <v>416</v>
      </c>
      <c r="B365" s="9">
        <v>3515</v>
      </c>
      <c r="C365" s="10">
        <v>45016</v>
      </c>
      <c r="D365" s="9" t="s">
        <v>3029</v>
      </c>
      <c r="E365" s="11"/>
      <c r="F365" s="12" t="e">
        <v>#N/A</v>
      </c>
      <c r="G365" s="10">
        <v>45040</v>
      </c>
      <c r="H365" s="8" t="s">
        <v>6220</v>
      </c>
      <c r="I365" s="13" t="s">
        <v>2709</v>
      </c>
      <c r="J365" s="13">
        <v>1</v>
      </c>
      <c r="K365" s="11" t="s">
        <v>3559</v>
      </c>
      <c r="L365" s="11" t="s">
        <v>3559</v>
      </c>
      <c r="M365" s="14">
        <v>3720</v>
      </c>
      <c r="N365" s="14">
        <f t="shared" si="5"/>
        <v>3720</v>
      </c>
      <c r="O365" s="14"/>
      <c r="P365" s="12" t="s">
        <v>2539</v>
      </c>
      <c r="Q365" s="11" t="s">
        <v>2692</v>
      </c>
      <c r="R365" s="11" t="s">
        <v>2520</v>
      </c>
      <c r="S365" s="11" t="s">
        <v>2505</v>
      </c>
      <c r="T365" s="8" t="s">
        <v>2511</v>
      </c>
      <c r="U365" s="27" t="s">
        <v>4271</v>
      </c>
    </row>
    <row r="366" spans="1:21" ht="101.25" x14ac:dyDescent="0.2">
      <c r="A366" s="15" t="s">
        <v>417</v>
      </c>
      <c r="B366" s="9">
        <v>3619</v>
      </c>
      <c r="C366" s="10">
        <v>45026</v>
      </c>
      <c r="D366" s="9" t="s">
        <v>3560</v>
      </c>
      <c r="E366" s="11">
        <v>54101</v>
      </c>
      <c r="F366" s="12" t="s">
        <v>2751</v>
      </c>
      <c r="G366" s="10">
        <v>45026</v>
      </c>
      <c r="H366" s="8" t="s">
        <v>3150</v>
      </c>
      <c r="I366" s="13" t="s">
        <v>3561</v>
      </c>
      <c r="J366" s="13">
        <v>1</v>
      </c>
      <c r="K366" s="11" t="s">
        <v>3562</v>
      </c>
      <c r="L366" s="11" t="s">
        <v>3562</v>
      </c>
      <c r="M366" s="14">
        <v>236.15</v>
      </c>
      <c r="N366" s="14">
        <f t="shared" si="5"/>
        <v>236.15</v>
      </c>
      <c r="O366" s="14"/>
      <c r="P366" s="12" t="s">
        <v>2539</v>
      </c>
      <c r="Q366" s="11" t="s">
        <v>2553</v>
      </c>
      <c r="R366" s="11" t="s">
        <v>2520</v>
      </c>
      <c r="S366" s="11" t="s">
        <v>2505</v>
      </c>
      <c r="T366" s="8" t="s">
        <v>2511</v>
      </c>
      <c r="U366" s="27" t="s">
        <v>4272</v>
      </c>
    </row>
    <row r="367" spans="1:21" ht="90" x14ac:dyDescent="0.2">
      <c r="A367" s="15" t="s">
        <v>418</v>
      </c>
      <c r="B367" s="9">
        <v>3494</v>
      </c>
      <c r="C367" s="10">
        <v>45027</v>
      </c>
      <c r="D367" s="9" t="s">
        <v>3560</v>
      </c>
      <c r="E367" s="11">
        <v>54106</v>
      </c>
      <c r="F367" s="12" t="s">
        <v>19</v>
      </c>
      <c r="G367" s="10">
        <v>45040</v>
      </c>
      <c r="H367" s="8" t="s">
        <v>3563</v>
      </c>
      <c r="I367" s="13" t="s">
        <v>2521</v>
      </c>
      <c r="J367" s="13">
        <v>1</v>
      </c>
      <c r="K367" s="11" t="s">
        <v>3564</v>
      </c>
      <c r="L367" s="11" t="s">
        <v>3565</v>
      </c>
      <c r="M367" s="14">
        <v>132.5</v>
      </c>
      <c r="N367" s="14">
        <f t="shared" si="5"/>
        <v>131.33000000000001</v>
      </c>
      <c r="O367" s="14">
        <v>1.17</v>
      </c>
      <c r="P367" s="12" t="s">
        <v>2539</v>
      </c>
      <c r="Q367" s="11" t="s">
        <v>2692</v>
      </c>
      <c r="R367" s="11" t="s">
        <v>2520</v>
      </c>
      <c r="S367" s="11" t="s">
        <v>2505</v>
      </c>
      <c r="T367" s="8" t="s">
        <v>2511</v>
      </c>
      <c r="U367" s="27" t="s">
        <v>4273</v>
      </c>
    </row>
    <row r="368" spans="1:21" ht="101.25" x14ac:dyDescent="0.2">
      <c r="A368" s="15" t="s">
        <v>419</v>
      </c>
      <c r="B368" s="9">
        <v>3512</v>
      </c>
      <c r="C368" s="10">
        <v>45027</v>
      </c>
      <c r="D368" s="9" t="s">
        <v>3560</v>
      </c>
      <c r="E368" s="11">
        <v>54101</v>
      </c>
      <c r="F368" s="12" t="s">
        <v>2751</v>
      </c>
      <c r="G368" s="10">
        <v>45040</v>
      </c>
      <c r="H368" s="8" t="s">
        <v>2535</v>
      </c>
      <c r="I368" s="13" t="s">
        <v>3021</v>
      </c>
      <c r="J368" s="13">
        <v>1</v>
      </c>
      <c r="K368" s="11" t="s">
        <v>3566</v>
      </c>
      <c r="L368" s="11" t="s">
        <v>3566</v>
      </c>
      <c r="M368" s="14">
        <v>218.75</v>
      </c>
      <c r="N368" s="14">
        <f t="shared" si="5"/>
        <v>218.75</v>
      </c>
      <c r="O368" s="14"/>
      <c r="P368" s="12" t="s">
        <v>2539</v>
      </c>
      <c r="Q368" s="11" t="s">
        <v>2692</v>
      </c>
      <c r="R368" s="11" t="s">
        <v>2520</v>
      </c>
      <c r="S368" s="11" t="s">
        <v>2505</v>
      </c>
      <c r="T368" s="8" t="s">
        <v>2511</v>
      </c>
      <c r="U368" s="27" t="s">
        <v>4274</v>
      </c>
    </row>
    <row r="369" spans="1:21" ht="90" x14ac:dyDescent="0.2">
      <c r="A369" s="15" t="s">
        <v>420</v>
      </c>
      <c r="B369" s="9">
        <v>3537</v>
      </c>
      <c r="C369" s="10">
        <v>45028</v>
      </c>
      <c r="D369" s="9" t="s">
        <v>3560</v>
      </c>
      <c r="E369" s="11">
        <v>54103</v>
      </c>
      <c r="F369" s="12" t="s">
        <v>3567</v>
      </c>
      <c r="G369" s="10">
        <v>45028</v>
      </c>
      <c r="H369" s="8" t="s">
        <v>3568</v>
      </c>
      <c r="I369" s="13" t="s">
        <v>2521</v>
      </c>
      <c r="J369" s="13">
        <v>1</v>
      </c>
      <c r="K369" s="11" t="s">
        <v>3569</v>
      </c>
      <c r="L369" s="11" t="s">
        <v>3569</v>
      </c>
      <c r="M369" s="14">
        <v>2400</v>
      </c>
      <c r="N369" s="14">
        <f t="shared" si="5"/>
        <v>2378.7600000000002</v>
      </c>
      <c r="O369" s="14">
        <v>21.24</v>
      </c>
      <c r="P369" s="12" t="s">
        <v>3143</v>
      </c>
      <c r="Q369" s="11" t="s">
        <v>3144</v>
      </c>
      <c r="R369" s="11" t="s">
        <v>2520</v>
      </c>
      <c r="S369" s="11" t="s">
        <v>2505</v>
      </c>
      <c r="T369" s="8" t="s">
        <v>2511</v>
      </c>
      <c r="U369" s="27" t="s">
        <v>4275</v>
      </c>
    </row>
    <row r="370" spans="1:21" ht="90" x14ac:dyDescent="0.2">
      <c r="A370" s="15" t="s">
        <v>421</v>
      </c>
      <c r="B370" s="9">
        <v>3536</v>
      </c>
      <c r="C370" s="10">
        <v>45028</v>
      </c>
      <c r="D370" s="9" t="s">
        <v>3560</v>
      </c>
      <c r="E370" s="11">
        <v>54112</v>
      </c>
      <c r="F370" s="12" t="s">
        <v>2717</v>
      </c>
      <c r="G370" s="10">
        <v>45028</v>
      </c>
      <c r="H370" s="8" t="s">
        <v>3570</v>
      </c>
      <c r="I370" s="13" t="s">
        <v>3571</v>
      </c>
      <c r="J370" s="13">
        <v>1</v>
      </c>
      <c r="K370" s="11" t="s">
        <v>3572</v>
      </c>
      <c r="L370" s="11" t="s">
        <v>3572</v>
      </c>
      <c r="M370" s="14">
        <v>2679</v>
      </c>
      <c r="N370" s="14">
        <f t="shared" si="5"/>
        <v>2655.29</v>
      </c>
      <c r="O370" s="14">
        <v>23.71</v>
      </c>
      <c r="P370" s="12" t="s">
        <v>3143</v>
      </c>
      <c r="Q370" s="11" t="s">
        <v>3144</v>
      </c>
      <c r="R370" s="11" t="s">
        <v>2520</v>
      </c>
      <c r="S370" s="11" t="s">
        <v>2505</v>
      </c>
      <c r="T370" s="8" t="s">
        <v>2511</v>
      </c>
      <c r="U370" s="27" t="s">
        <v>4276</v>
      </c>
    </row>
    <row r="371" spans="1:21" ht="112.5" x14ac:dyDescent="0.2">
      <c r="A371" s="15" t="s">
        <v>422</v>
      </c>
      <c r="B371" s="9">
        <v>3546</v>
      </c>
      <c r="C371" s="10">
        <v>45030</v>
      </c>
      <c r="D371" s="9" t="s">
        <v>3560</v>
      </c>
      <c r="E371" s="11">
        <v>54304</v>
      </c>
      <c r="F371" s="12" t="s">
        <v>3552</v>
      </c>
      <c r="G371" s="10">
        <v>45040</v>
      </c>
      <c r="H371" s="8" t="s">
        <v>2862</v>
      </c>
      <c r="I371" s="13" t="s">
        <v>3573</v>
      </c>
      <c r="J371" s="13">
        <v>1</v>
      </c>
      <c r="K371" s="11" t="s">
        <v>3574</v>
      </c>
      <c r="L371" s="11" t="s">
        <v>3574</v>
      </c>
      <c r="M371" s="14">
        <v>100</v>
      </c>
      <c r="N371" s="14">
        <f t="shared" si="5"/>
        <v>100</v>
      </c>
      <c r="O371" s="14"/>
      <c r="P371" s="12" t="s">
        <v>2896</v>
      </c>
      <c r="Q371" s="11" t="s">
        <v>2897</v>
      </c>
      <c r="R371" s="11" t="s">
        <v>2520</v>
      </c>
      <c r="S371" s="11" t="s">
        <v>2505</v>
      </c>
      <c r="T371" s="8" t="s">
        <v>2511</v>
      </c>
      <c r="U371" s="27" t="s">
        <v>4277</v>
      </c>
    </row>
    <row r="372" spans="1:21" ht="112.5" x14ac:dyDescent="0.2">
      <c r="A372" s="15" t="s">
        <v>423</v>
      </c>
      <c r="B372" s="9">
        <v>3544</v>
      </c>
      <c r="C372" s="10">
        <v>45030</v>
      </c>
      <c r="D372" s="9" t="s">
        <v>3560</v>
      </c>
      <c r="E372" s="11">
        <v>54304</v>
      </c>
      <c r="F372" s="12" t="s">
        <v>3552</v>
      </c>
      <c r="G372" s="10">
        <v>45030</v>
      </c>
      <c r="H372" s="8" t="s">
        <v>3575</v>
      </c>
      <c r="I372" s="13" t="s">
        <v>3576</v>
      </c>
      <c r="J372" s="13">
        <v>1</v>
      </c>
      <c r="K372" s="11" t="s">
        <v>3577</v>
      </c>
      <c r="L372" s="11" t="s">
        <v>3577</v>
      </c>
      <c r="M372" s="14">
        <v>225.25</v>
      </c>
      <c r="N372" s="14">
        <f t="shared" si="5"/>
        <v>225.25</v>
      </c>
      <c r="O372" s="14"/>
      <c r="P372" s="12" t="s">
        <v>2539</v>
      </c>
      <c r="Q372" s="11" t="s">
        <v>963</v>
      </c>
      <c r="R372" s="11" t="s">
        <v>2520</v>
      </c>
      <c r="S372" s="11" t="s">
        <v>3578</v>
      </c>
      <c r="T372" s="8" t="s">
        <v>2511</v>
      </c>
      <c r="U372" s="27" t="s">
        <v>4278</v>
      </c>
    </row>
    <row r="373" spans="1:21" ht="101.25" x14ac:dyDescent="0.2">
      <c r="A373" s="15" t="s">
        <v>424</v>
      </c>
      <c r="B373" s="9">
        <v>3519</v>
      </c>
      <c r="C373" s="10">
        <v>45030</v>
      </c>
      <c r="D373" s="9" t="s">
        <v>3560</v>
      </c>
      <c r="E373" s="11">
        <v>54110</v>
      </c>
      <c r="F373" s="12" t="s">
        <v>3545</v>
      </c>
      <c r="G373" s="10">
        <v>45040</v>
      </c>
      <c r="H373" s="8" t="s">
        <v>962</v>
      </c>
      <c r="I373" s="13" t="s">
        <v>3021</v>
      </c>
      <c r="J373" s="13">
        <v>1</v>
      </c>
      <c r="K373" s="11" t="s">
        <v>3579</v>
      </c>
      <c r="L373" s="11" t="s">
        <v>3579</v>
      </c>
      <c r="M373" s="14">
        <v>485</v>
      </c>
      <c r="N373" s="14">
        <f t="shared" si="5"/>
        <v>482.3</v>
      </c>
      <c r="O373" s="14">
        <v>2.7</v>
      </c>
      <c r="P373" s="12" t="s">
        <v>2539</v>
      </c>
      <c r="Q373" s="11" t="s">
        <v>2692</v>
      </c>
      <c r="R373" s="11" t="s">
        <v>2520</v>
      </c>
      <c r="S373" s="11" t="s">
        <v>2505</v>
      </c>
      <c r="T373" s="8" t="s">
        <v>2511</v>
      </c>
      <c r="U373" s="27" t="s">
        <v>4279</v>
      </c>
    </row>
    <row r="374" spans="1:21" ht="101.25" x14ac:dyDescent="0.2">
      <c r="A374" s="15" t="s">
        <v>425</v>
      </c>
      <c r="B374" s="9">
        <v>3535</v>
      </c>
      <c r="C374" s="10">
        <v>45030</v>
      </c>
      <c r="D374" s="9" t="s">
        <v>3560</v>
      </c>
      <c r="E374" s="11">
        <v>54101</v>
      </c>
      <c r="F374" s="12" t="s">
        <v>2751</v>
      </c>
      <c r="G374" s="10">
        <v>45030</v>
      </c>
      <c r="H374" s="8" t="s">
        <v>2608</v>
      </c>
      <c r="I374" s="13" t="s">
        <v>3580</v>
      </c>
      <c r="J374" s="13">
        <v>1</v>
      </c>
      <c r="K374" s="11" t="s">
        <v>3581</v>
      </c>
      <c r="L374" s="11" t="s">
        <v>3581</v>
      </c>
      <c r="M374" s="14">
        <v>75</v>
      </c>
      <c r="N374" s="14">
        <f t="shared" si="5"/>
        <v>75</v>
      </c>
      <c r="O374" s="14"/>
      <c r="P374" s="12" t="s">
        <v>2539</v>
      </c>
      <c r="Q374" s="11" t="s">
        <v>963</v>
      </c>
      <c r="R374" s="11" t="s">
        <v>2520</v>
      </c>
      <c r="S374" s="11" t="s">
        <v>2505</v>
      </c>
      <c r="T374" s="8" t="s">
        <v>2511</v>
      </c>
      <c r="U374" s="27" t="s">
        <v>4280</v>
      </c>
    </row>
    <row r="375" spans="1:21" ht="101.25" x14ac:dyDescent="0.2">
      <c r="A375" s="15" t="s">
        <v>426</v>
      </c>
      <c r="B375" s="9">
        <v>3565</v>
      </c>
      <c r="C375" s="10">
        <v>45031</v>
      </c>
      <c r="D375" s="9" t="s">
        <v>3560</v>
      </c>
      <c r="E375" s="11"/>
      <c r="F375" s="12" t="e">
        <v>#N/A</v>
      </c>
      <c r="G375" s="10">
        <v>45040</v>
      </c>
      <c r="H375" s="8" t="s">
        <v>2585</v>
      </c>
      <c r="I375" s="13">
        <v>446</v>
      </c>
      <c r="J375" s="13">
        <v>1</v>
      </c>
      <c r="K375" s="11" t="s">
        <v>3582</v>
      </c>
      <c r="L375" s="11" t="s">
        <v>3582</v>
      </c>
      <c r="M375" s="14">
        <v>12003.19</v>
      </c>
      <c r="N375" s="14">
        <f t="shared" si="5"/>
        <v>11896.970000000001</v>
      </c>
      <c r="O375" s="14">
        <v>106.22</v>
      </c>
      <c r="P375" s="12" t="s">
        <v>2539</v>
      </c>
      <c r="Q375" s="11" t="s">
        <v>2692</v>
      </c>
      <c r="R375" s="11" t="s">
        <v>2520</v>
      </c>
      <c r="S375" s="11" t="s">
        <v>2505</v>
      </c>
      <c r="T375" s="8" t="s">
        <v>2511</v>
      </c>
      <c r="U375" s="27" t="s">
        <v>4281</v>
      </c>
    </row>
    <row r="376" spans="1:21" ht="123.75" x14ac:dyDescent="0.2">
      <c r="A376" s="15" t="s">
        <v>427</v>
      </c>
      <c r="B376" s="9">
        <v>3539</v>
      </c>
      <c r="C376" s="10">
        <v>45033</v>
      </c>
      <c r="D376" s="9" t="s">
        <v>3560</v>
      </c>
      <c r="E376" s="11">
        <v>54199</v>
      </c>
      <c r="F376" s="12" t="s">
        <v>2734</v>
      </c>
      <c r="G376" s="10">
        <v>45049</v>
      </c>
      <c r="H376" s="8" t="s">
        <v>2540</v>
      </c>
      <c r="I376" s="13">
        <v>14961</v>
      </c>
      <c r="J376" s="13">
        <v>1</v>
      </c>
      <c r="K376" s="11" t="s">
        <v>3583</v>
      </c>
      <c r="L376" s="11" t="s">
        <v>3583</v>
      </c>
      <c r="M376" s="14">
        <v>1014.45</v>
      </c>
      <c r="N376" s="14">
        <f t="shared" si="5"/>
        <v>1005.47</v>
      </c>
      <c r="O376" s="14">
        <v>8.98</v>
      </c>
      <c r="P376" s="12" t="s">
        <v>2543</v>
      </c>
      <c r="Q376" s="11" t="s">
        <v>3584</v>
      </c>
      <c r="R376" s="11" t="s">
        <v>2520</v>
      </c>
      <c r="S376" s="11" t="s">
        <v>2505</v>
      </c>
      <c r="T376" s="8" t="s">
        <v>2511</v>
      </c>
      <c r="U376" s="27" t="s">
        <v>4282</v>
      </c>
    </row>
    <row r="377" spans="1:21" ht="112.5" x14ac:dyDescent="0.2">
      <c r="A377" s="15" t="s">
        <v>428</v>
      </c>
      <c r="B377" s="9">
        <v>3525</v>
      </c>
      <c r="C377" s="10">
        <v>45033</v>
      </c>
      <c r="D377" s="9" t="s">
        <v>3560</v>
      </c>
      <c r="E377" s="11">
        <v>54199</v>
      </c>
      <c r="F377" s="12" t="s">
        <v>2734</v>
      </c>
      <c r="G377" s="10">
        <v>45034</v>
      </c>
      <c r="H377" s="8" t="s">
        <v>2540</v>
      </c>
      <c r="I377" s="13">
        <v>14573</v>
      </c>
      <c r="J377" s="13">
        <v>1</v>
      </c>
      <c r="K377" s="11" t="s">
        <v>3585</v>
      </c>
      <c r="L377" s="11" t="s">
        <v>3585</v>
      </c>
      <c r="M377" s="14">
        <v>58.3</v>
      </c>
      <c r="N377" s="14">
        <f t="shared" si="5"/>
        <v>58.3</v>
      </c>
      <c r="O377" s="14"/>
      <c r="P377" s="12" t="s">
        <v>2547</v>
      </c>
      <c r="Q377" s="11" t="s">
        <v>2737</v>
      </c>
      <c r="R377" s="11" t="s">
        <v>2520</v>
      </c>
      <c r="S377" s="11" t="s">
        <v>2505</v>
      </c>
      <c r="T377" s="8" t="s">
        <v>2511</v>
      </c>
      <c r="U377" s="27" t="s">
        <v>4283</v>
      </c>
    </row>
    <row r="378" spans="1:21" ht="56.25" x14ac:dyDescent="0.2">
      <c r="A378" s="15" t="s">
        <v>429</v>
      </c>
      <c r="B378" s="9">
        <v>3547</v>
      </c>
      <c r="C378" s="10">
        <v>45033</v>
      </c>
      <c r="D378" s="9" t="s">
        <v>3560</v>
      </c>
      <c r="E378" s="11">
        <v>54106</v>
      </c>
      <c r="F378" s="12" t="s">
        <v>19</v>
      </c>
      <c r="G378" s="10">
        <v>45033</v>
      </c>
      <c r="H378" s="8" t="s">
        <v>3563</v>
      </c>
      <c r="I378" s="13" t="s">
        <v>2521</v>
      </c>
      <c r="J378" s="13">
        <v>1</v>
      </c>
      <c r="K378" s="11" t="s">
        <v>3586</v>
      </c>
      <c r="L378" s="11" t="s">
        <v>3586</v>
      </c>
      <c r="M378" s="14">
        <v>265</v>
      </c>
      <c r="N378" s="14">
        <f t="shared" si="5"/>
        <v>262.64999999999998</v>
      </c>
      <c r="O378" s="14">
        <v>2.35</v>
      </c>
      <c r="P378" s="12" t="s">
        <v>2518</v>
      </c>
      <c r="Q378" s="11" t="s">
        <v>2747</v>
      </c>
      <c r="R378" s="11" t="s">
        <v>2520</v>
      </c>
      <c r="S378" s="11" t="s">
        <v>2505</v>
      </c>
      <c r="T378" s="8" t="s">
        <v>2511</v>
      </c>
      <c r="U378" s="54"/>
    </row>
    <row r="379" spans="1:21" ht="101.25" x14ac:dyDescent="0.2">
      <c r="A379" s="15" t="s">
        <v>430</v>
      </c>
      <c r="B379" s="9">
        <v>3563</v>
      </c>
      <c r="C379" s="10">
        <v>45034</v>
      </c>
      <c r="D379" s="9" t="s">
        <v>3560</v>
      </c>
      <c r="E379" s="11">
        <v>54101</v>
      </c>
      <c r="F379" s="12" t="s">
        <v>2751</v>
      </c>
      <c r="G379" s="10">
        <v>45034</v>
      </c>
      <c r="H379" s="8" t="s">
        <v>3146</v>
      </c>
      <c r="I379" s="13" t="s">
        <v>3587</v>
      </c>
      <c r="J379" s="13">
        <v>1</v>
      </c>
      <c r="K379" s="11" t="s">
        <v>3588</v>
      </c>
      <c r="L379" s="11" t="s">
        <v>3588</v>
      </c>
      <c r="M379" s="14">
        <v>40</v>
      </c>
      <c r="N379" s="14">
        <f t="shared" si="5"/>
        <v>40</v>
      </c>
      <c r="O379" s="14"/>
      <c r="P379" s="12" t="s">
        <v>2896</v>
      </c>
      <c r="Q379" s="11" t="s">
        <v>2897</v>
      </c>
      <c r="R379" s="11" t="s">
        <v>2520</v>
      </c>
      <c r="S379" s="11" t="s">
        <v>2505</v>
      </c>
      <c r="T379" s="8" t="s">
        <v>2511</v>
      </c>
      <c r="U379" s="27" t="s">
        <v>4284</v>
      </c>
    </row>
    <row r="380" spans="1:21" ht="101.25" x14ac:dyDescent="0.2">
      <c r="A380" s="15" t="s">
        <v>431</v>
      </c>
      <c r="B380" s="9">
        <v>3552</v>
      </c>
      <c r="C380" s="10">
        <v>45035</v>
      </c>
      <c r="D380" s="9" t="s">
        <v>3560</v>
      </c>
      <c r="E380" s="11">
        <v>54101</v>
      </c>
      <c r="F380" s="12" t="s">
        <v>2751</v>
      </c>
      <c r="G380" s="10">
        <v>45035</v>
      </c>
      <c r="H380" s="8" t="s">
        <v>2570</v>
      </c>
      <c r="I380" s="13">
        <v>1223</v>
      </c>
      <c r="J380" s="13">
        <v>1</v>
      </c>
      <c r="K380" s="11" t="s">
        <v>3589</v>
      </c>
      <c r="L380" s="11" t="s">
        <v>3589</v>
      </c>
      <c r="M380" s="14">
        <v>26</v>
      </c>
      <c r="N380" s="14">
        <f t="shared" si="5"/>
        <v>26</v>
      </c>
      <c r="O380" s="14"/>
      <c r="P380" s="12" t="s">
        <v>2539</v>
      </c>
      <c r="Q380" s="11" t="s">
        <v>963</v>
      </c>
      <c r="R380" s="11" t="s">
        <v>2520</v>
      </c>
      <c r="S380" s="11" t="s">
        <v>2505</v>
      </c>
      <c r="T380" s="8" t="s">
        <v>2511</v>
      </c>
      <c r="U380" s="27" t="s">
        <v>4285</v>
      </c>
    </row>
    <row r="381" spans="1:21" ht="101.25" x14ac:dyDescent="0.2">
      <c r="A381" s="15" t="s">
        <v>432</v>
      </c>
      <c r="B381" s="9">
        <v>3554</v>
      </c>
      <c r="C381" s="10">
        <v>45035</v>
      </c>
      <c r="D381" s="9" t="s">
        <v>3560</v>
      </c>
      <c r="E381" s="11">
        <v>54112</v>
      </c>
      <c r="F381" s="12" t="s">
        <v>2717</v>
      </c>
      <c r="G381" s="10">
        <v>45035</v>
      </c>
      <c r="H381" s="8" t="s">
        <v>964</v>
      </c>
      <c r="I381" s="13" t="s">
        <v>3590</v>
      </c>
      <c r="J381" s="13">
        <v>1</v>
      </c>
      <c r="K381" s="11" t="s">
        <v>3591</v>
      </c>
      <c r="L381" s="11" t="s">
        <v>3591</v>
      </c>
      <c r="M381" s="14">
        <v>79.150000000000006</v>
      </c>
      <c r="N381" s="14">
        <f t="shared" si="5"/>
        <v>79.150000000000006</v>
      </c>
      <c r="O381" s="14"/>
      <c r="P381" s="12" t="s">
        <v>2539</v>
      </c>
      <c r="Q381" s="11" t="s">
        <v>963</v>
      </c>
      <c r="R381" s="11" t="s">
        <v>2520</v>
      </c>
      <c r="S381" s="11" t="s">
        <v>2505</v>
      </c>
      <c r="T381" s="8" t="s">
        <v>2511</v>
      </c>
      <c r="U381" s="27" t="s">
        <v>4286</v>
      </c>
    </row>
    <row r="382" spans="1:21" ht="101.25" x14ac:dyDescent="0.2">
      <c r="A382" s="15" t="s">
        <v>433</v>
      </c>
      <c r="B382" s="9">
        <v>3574</v>
      </c>
      <c r="C382" s="10">
        <v>45035</v>
      </c>
      <c r="D382" s="9" t="s">
        <v>3560</v>
      </c>
      <c r="E382" s="11">
        <v>54112</v>
      </c>
      <c r="F382" s="12" t="s">
        <v>2717</v>
      </c>
      <c r="G382" s="10">
        <v>45040</v>
      </c>
      <c r="H382" s="8" t="s">
        <v>964</v>
      </c>
      <c r="I382" s="13">
        <v>856</v>
      </c>
      <c r="J382" s="13">
        <v>1</v>
      </c>
      <c r="K382" s="11" t="s">
        <v>3592</v>
      </c>
      <c r="L382" s="11" t="s">
        <v>3592</v>
      </c>
      <c r="M382" s="14">
        <v>1393.2</v>
      </c>
      <c r="N382" s="14">
        <f t="shared" si="5"/>
        <v>1380.8700000000001</v>
      </c>
      <c r="O382" s="14">
        <v>12.33</v>
      </c>
      <c r="P382" s="12" t="s">
        <v>2556</v>
      </c>
      <c r="Q382" s="11" t="s">
        <v>2557</v>
      </c>
      <c r="R382" s="11" t="s">
        <v>2520</v>
      </c>
      <c r="S382" s="11" t="s">
        <v>2505</v>
      </c>
      <c r="T382" s="8" t="s">
        <v>2511</v>
      </c>
      <c r="U382" s="27" t="s">
        <v>4287</v>
      </c>
    </row>
    <row r="383" spans="1:21" ht="101.25" x14ac:dyDescent="0.2">
      <c r="A383" s="15" t="s">
        <v>434</v>
      </c>
      <c r="B383" s="9">
        <v>3566</v>
      </c>
      <c r="C383" s="10">
        <v>45035</v>
      </c>
      <c r="D383" s="9" t="s">
        <v>3560</v>
      </c>
      <c r="E383" s="11">
        <v>54110</v>
      </c>
      <c r="F383" s="12" t="s">
        <v>3545</v>
      </c>
      <c r="G383" s="10">
        <v>45040</v>
      </c>
      <c r="H383" s="8" t="s">
        <v>962</v>
      </c>
      <c r="I383" s="13" t="s">
        <v>3021</v>
      </c>
      <c r="J383" s="13">
        <v>1</v>
      </c>
      <c r="K383" s="11" t="s">
        <v>3593</v>
      </c>
      <c r="L383" s="11" t="s">
        <v>3593</v>
      </c>
      <c r="M383" s="14">
        <v>142.5</v>
      </c>
      <c r="N383" s="14">
        <f t="shared" si="5"/>
        <v>142.5</v>
      </c>
      <c r="O383" s="14"/>
      <c r="P383" s="12" t="s">
        <v>2539</v>
      </c>
      <c r="Q383" s="11" t="s">
        <v>2692</v>
      </c>
      <c r="R383" s="11" t="s">
        <v>2520</v>
      </c>
      <c r="S383" s="11" t="s">
        <v>2505</v>
      </c>
      <c r="T383" s="8" t="s">
        <v>2511</v>
      </c>
      <c r="U383" s="27" t="s">
        <v>4288</v>
      </c>
    </row>
    <row r="384" spans="1:21" ht="112.5" x14ac:dyDescent="0.2">
      <c r="A384" s="15" t="s">
        <v>435</v>
      </c>
      <c r="B384" s="9">
        <v>3553</v>
      </c>
      <c r="C384" s="10">
        <v>45035</v>
      </c>
      <c r="D384" s="9" t="s">
        <v>3560</v>
      </c>
      <c r="E384" s="11">
        <v>54199</v>
      </c>
      <c r="F384" s="12" t="s">
        <v>2734</v>
      </c>
      <c r="G384" s="10">
        <v>45035</v>
      </c>
      <c r="H384" s="8" t="s">
        <v>2540</v>
      </c>
      <c r="I384" s="13">
        <v>14953</v>
      </c>
      <c r="J384" s="13">
        <v>1</v>
      </c>
      <c r="K384" s="11" t="s">
        <v>3594</v>
      </c>
      <c r="L384" s="11" t="s">
        <v>3594</v>
      </c>
      <c r="M384" s="14">
        <v>9.6</v>
      </c>
      <c r="N384" s="14">
        <f t="shared" si="5"/>
        <v>9.6</v>
      </c>
      <c r="O384" s="14"/>
      <c r="P384" s="12" t="s">
        <v>2539</v>
      </c>
      <c r="Q384" s="11" t="s">
        <v>963</v>
      </c>
      <c r="R384" s="11" t="s">
        <v>2520</v>
      </c>
      <c r="S384" s="11" t="s">
        <v>2505</v>
      </c>
      <c r="T384" s="8" t="s">
        <v>2511</v>
      </c>
      <c r="U384" s="27" t="s">
        <v>4289</v>
      </c>
    </row>
    <row r="385" spans="1:21" ht="101.25" x14ac:dyDescent="0.2">
      <c r="A385" s="15" t="s">
        <v>436</v>
      </c>
      <c r="B385" s="9">
        <v>3598</v>
      </c>
      <c r="C385" s="10">
        <v>45036</v>
      </c>
      <c r="D385" s="9" t="s">
        <v>3560</v>
      </c>
      <c r="E385" s="11">
        <v>54101</v>
      </c>
      <c r="F385" s="12" t="s">
        <v>2751</v>
      </c>
      <c r="G385" s="10">
        <v>45036</v>
      </c>
      <c r="H385" s="8" t="s">
        <v>2830</v>
      </c>
      <c r="I385" s="13">
        <v>3664</v>
      </c>
      <c r="J385" s="13">
        <v>1</v>
      </c>
      <c r="K385" s="11" t="s">
        <v>3595</v>
      </c>
      <c r="L385" s="11" t="s">
        <v>3595</v>
      </c>
      <c r="M385" s="14">
        <v>18.5</v>
      </c>
      <c r="N385" s="14">
        <f t="shared" si="5"/>
        <v>18.5</v>
      </c>
      <c r="O385" s="14"/>
      <c r="P385" s="12" t="s">
        <v>2539</v>
      </c>
      <c r="Q385" s="11" t="s">
        <v>2553</v>
      </c>
      <c r="R385" s="11" t="s">
        <v>2520</v>
      </c>
      <c r="S385" s="11" t="s">
        <v>2505</v>
      </c>
      <c r="T385" s="8" t="s">
        <v>2511</v>
      </c>
      <c r="U385" s="27" t="s">
        <v>4290</v>
      </c>
    </row>
    <row r="386" spans="1:21" ht="90" x14ac:dyDescent="0.2">
      <c r="A386" s="15" t="s">
        <v>437</v>
      </c>
      <c r="B386" s="9">
        <v>3575</v>
      </c>
      <c r="C386" s="10">
        <v>45036</v>
      </c>
      <c r="D386" s="9" t="s">
        <v>3560</v>
      </c>
      <c r="E386" s="11">
        <v>54119</v>
      </c>
      <c r="F386" s="12" t="s">
        <v>2754</v>
      </c>
      <c r="G386" s="10">
        <v>45040</v>
      </c>
      <c r="H386" s="8" t="s">
        <v>964</v>
      </c>
      <c r="I386" s="13">
        <v>858</v>
      </c>
      <c r="J386" s="13">
        <v>1</v>
      </c>
      <c r="K386" s="11" t="s">
        <v>3592</v>
      </c>
      <c r="L386" s="11" t="s">
        <v>3592</v>
      </c>
      <c r="M386" s="14">
        <v>897.6</v>
      </c>
      <c r="N386" s="14">
        <f t="shared" si="5"/>
        <v>895.66</v>
      </c>
      <c r="O386" s="14">
        <v>1.94</v>
      </c>
      <c r="P386" s="12" t="s">
        <v>2556</v>
      </c>
      <c r="Q386" s="11" t="s">
        <v>2557</v>
      </c>
      <c r="R386" s="11" t="s">
        <v>2520</v>
      </c>
      <c r="S386" s="11" t="s">
        <v>2505</v>
      </c>
      <c r="T386" s="8" t="s">
        <v>2511</v>
      </c>
      <c r="U386" s="27" t="s">
        <v>4291</v>
      </c>
    </row>
    <row r="387" spans="1:21" ht="101.25" x14ac:dyDescent="0.2">
      <c r="A387" s="15" t="s">
        <v>438</v>
      </c>
      <c r="B387" s="9">
        <v>3568</v>
      </c>
      <c r="C387" s="10">
        <v>45036</v>
      </c>
      <c r="D387" s="9" t="s">
        <v>3560</v>
      </c>
      <c r="E387" s="11">
        <v>54109</v>
      </c>
      <c r="F387" s="12" t="s">
        <v>3596</v>
      </c>
      <c r="G387" s="10">
        <v>45040</v>
      </c>
      <c r="H387" s="8" t="s">
        <v>962</v>
      </c>
      <c r="I387" s="13">
        <v>143</v>
      </c>
      <c r="J387" s="13">
        <v>1</v>
      </c>
      <c r="K387" s="11" t="s">
        <v>3597</v>
      </c>
      <c r="L387" s="11" t="s">
        <v>3597</v>
      </c>
      <c r="M387" s="14">
        <v>280</v>
      </c>
      <c r="N387" s="14">
        <f t="shared" si="5"/>
        <v>277.52</v>
      </c>
      <c r="O387" s="14">
        <v>2.48</v>
      </c>
      <c r="P387" s="12" t="s">
        <v>2539</v>
      </c>
      <c r="Q387" s="11" t="s">
        <v>2692</v>
      </c>
      <c r="R387" s="11" t="s">
        <v>2520</v>
      </c>
      <c r="S387" s="11" t="s">
        <v>2505</v>
      </c>
      <c r="T387" s="8" t="s">
        <v>2511</v>
      </c>
      <c r="U387" s="27" t="s">
        <v>4292</v>
      </c>
    </row>
    <row r="388" spans="1:21" ht="101.25" x14ac:dyDescent="0.2">
      <c r="A388" s="15" t="s">
        <v>439</v>
      </c>
      <c r="B388" s="9">
        <v>3538</v>
      </c>
      <c r="C388" s="10">
        <v>45036</v>
      </c>
      <c r="D388" s="9" t="s">
        <v>3560</v>
      </c>
      <c r="E388" s="11">
        <v>54105</v>
      </c>
      <c r="F388" s="12" t="s">
        <v>18</v>
      </c>
      <c r="G388" s="10">
        <v>45036</v>
      </c>
      <c r="H388" s="8" t="s">
        <v>3598</v>
      </c>
      <c r="I388" s="13">
        <v>313</v>
      </c>
      <c r="J388" s="13">
        <v>1</v>
      </c>
      <c r="K388" s="11" t="s">
        <v>3599</v>
      </c>
      <c r="L388" s="11" t="s">
        <v>3599</v>
      </c>
      <c r="M388" s="14">
        <v>569.9</v>
      </c>
      <c r="N388" s="14">
        <f t="shared" si="5"/>
        <v>564.86</v>
      </c>
      <c r="O388" s="14">
        <v>5.04</v>
      </c>
      <c r="P388" s="12" t="s">
        <v>2543</v>
      </c>
      <c r="Q388" s="11" t="s">
        <v>3584</v>
      </c>
      <c r="R388" s="11" t="s">
        <v>2520</v>
      </c>
      <c r="S388" s="11" t="s">
        <v>2505</v>
      </c>
      <c r="T388" s="8" t="s">
        <v>2511</v>
      </c>
      <c r="U388" s="27" t="s">
        <v>4293</v>
      </c>
    </row>
    <row r="389" spans="1:21" ht="90" x14ac:dyDescent="0.2">
      <c r="A389" s="15" t="s">
        <v>440</v>
      </c>
      <c r="B389" s="9">
        <v>3585</v>
      </c>
      <c r="C389" s="10">
        <v>45037</v>
      </c>
      <c r="D389" s="9" t="s">
        <v>3560</v>
      </c>
      <c r="E389" s="11">
        <v>54104</v>
      </c>
      <c r="F389" s="12" t="s">
        <v>2743</v>
      </c>
      <c r="G389" s="10">
        <v>45037</v>
      </c>
      <c r="H389" s="8" t="s">
        <v>3600</v>
      </c>
      <c r="I389" s="13" t="s">
        <v>2609</v>
      </c>
      <c r="J389" s="13">
        <v>1</v>
      </c>
      <c r="K389" s="11" t="s">
        <v>3601</v>
      </c>
      <c r="L389" s="11" t="s">
        <v>3601</v>
      </c>
      <c r="M389" s="14">
        <v>50</v>
      </c>
      <c r="N389" s="14">
        <f t="shared" si="5"/>
        <v>50</v>
      </c>
      <c r="O389" s="14"/>
      <c r="P389" s="12" t="s">
        <v>3602</v>
      </c>
      <c r="Q389" s="11" t="s">
        <v>2531</v>
      </c>
      <c r="R389" s="11" t="s">
        <v>2520</v>
      </c>
      <c r="S389" s="11" t="s">
        <v>2505</v>
      </c>
      <c r="T389" s="8" t="s">
        <v>2511</v>
      </c>
      <c r="U389" s="27" t="s">
        <v>4294</v>
      </c>
    </row>
    <row r="390" spans="1:21" ht="101.25" x14ac:dyDescent="0.2">
      <c r="A390" s="15" t="s">
        <v>441</v>
      </c>
      <c r="B390" s="9">
        <v>3618</v>
      </c>
      <c r="C390" s="10">
        <v>45037</v>
      </c>
      <c r="D390" s="9" t="s">
        <v>3560</v>
      </c>
      <c r="E390" s="11">
        <v>54101</v>
      </c>
      <c r="F390" s="12" t="s">
        <v>2751</v>
      </c>
      <c r="G390" s="10">
        <v>45048</v>
      </c>
      <c r="H390" s="8" t="s">
        <v>2540</v>
      </c>
      <c r="I390" s="13">
        <v>14662</v>
      </c>
      <c r="J390" s="13">
        <v>1</v>
      </c>
      <c r="K390" s="11" t="s">
        <v>3603</v>
      </c>
      <c r="L390" s="11" t="s">
        <v>3603</v>
      </c>
      <c r="M390" s="14">
        <v>7</v>
      </c>
      <c r="N390" s="14">
        <f t="shared" si="5"/>
        <v>7</v>
      </c>
      <c r="O390" s="14"/>
      <c r="P390" s="12" t="s">
        <v>3143</v>
      </c>
      <c r="Q390" s="11" t="s">
        <v>3144</v>
      </c>
      <c r="R390" s="11" t="s">
        <v>2520</v>
      </c>
      <c r="S390" s="11" t="s">
        <v>2505</v>
      </c>
      <c r="T390" s="8" t="s">
        <v>2511</v>
      </c>
      <c r="U390" s="27" t="s">
        <v>4295</v>
      </c>
    </row>
    <row r="391" spans="1:21" ht="101.25" x14ac:dyDescent="0.2">
      <c r="A391" s="15" t="s">
        <v>442</v>
      </c>
      <c r="B391" s="9">
        <v>3590</v>
      </c>
      <c r="C391" s="10">
        <v>45037</v>
      </c>
      <c r="D391" s="9" t="s">
        <v>3560</v>
      </c>
      <c r="E391" s="11">
        <v>54107</v>
      </c>
      <c r="F391" s="12" t="s">
        <v>3604</v>
      </c>
      <c r="G391" s="10">
        <v>45049</v>
      </c>
      <c r="H391" s="8" t="s">
        <v>2602</v>
      </c>
      <c r="I391" s="13">
        <v>74</v>
      </c>
      <c r="J391" s="13">
        <v>1</v>
      </c>
      <c r="K391" s="11" t="s">
        <v>3605</v>
      </c>
      <c r="L391" s="11" t="s">
        <v>3605</v>
      </c>
      <c r="M391" s="14">
        <v>110</v>
      </c>
      <c r="N391" s="14">
        <f t="shared" ref="N391:N454" si="6">SUM(J391*M391-O391)</f>
        <v>110</v>
      </c>
      <c r="O391" s="14"/>
      <c r="P391" s="12" t="s">
        <v>2539</v>
      </c>
      <c r="Q391" s="11" t="s">
        <v>963</v>
      </c>
      <c r="R391" s="11" t="s">
        <v>2520</v>
      </c>
      <c r="S391" s="11" t="s">
        <v>2505</v>
      </c>
      <c r="T391" s="8" t="s">
        <v>2511</v>
      </c>
      <c r="U391" s="27" t="s">
        <v>4296</v>
      </c>
    </row>
    <row r="392" spans="1:21" ht="112.5" x14ac:dyDescent="0.2">
      <c r="A392" s="15" t="s">
        <v>443</v>
      </c>
      <c r="B392" s="9">
        <v>3582</v>
      </c>
      <c r="C392" s="10">
        <v>45037</v>
      </c>
      <c r="D392" s="9" t="s">
        <v>3560</v>
      </c>
      <c r="E392" s="11">
        <v>54101</v>
      </c>
      <c r="F392" s="12" t="s">
        <v>2751</v>
      </c>
      <c r="G392" s="10">
        <v>45040</v>
      </c>
      <c r="H392" s="8" t="s">
        <v>2608</v>
      </c>
      <c r="I392" s="13">
        <v>106</v>
      </c>
      <c r="J392" s="13">
        <v>1</v>
      </c>
      <c r="K392" s="11" t="s">
        <v>3606</v>
      </c>
      <c r="L392" s="11" t="s">
        <v>3606</v>
      </c>
      <c r="M392" s="14">
        <v>375</v>
      </c>
      <c r="N392" s="14">
        <f t="shared" si="6"/>
        <v>375</v>
      </c>
      <c r="O392" s="14"/>
      <c r="P392" s="12" t="s">
        <v>2539</v>
      </c>
      <c r="Q392" s="11" t="s">
        <v>963</v>
      </c>
      <c r="R392" s="11" t="s">
        <v>2520</v>
      </c>
      <c r="S392" s="11" t="s">
        <v>2505</v>
      </c>
      <c r="T392" s="8" t="s">
        <v>2511</v>
      </c>
      <c r="U392" s="27" t="s">
        <v>4297</v>
      </c>
    </row>
    <row r="393" spans="1:21" ht="101.25" x14ac:dyDescent="0.2">
      <c r="A393" s="15" t="s">
        <v>444</v>
      </c>
      <c r="B393" s="9">
        <v>3583</v>
      </c>
      <c r="C393" s="10">
        <v>45037</v>
      </c>
      <c r="D393" s="9" t="s">
        <v>3560</v>
      </c>
      <c r="E393" s="11">
        <v>54101</v>
      </c>
      <c r="F393" s="12" t="s">
        <v>2751</v>
      </c>
      <c r="G393" s="10">
        <v>45040</v>
      </c>
      <c r="H393" s="8" t="s">
        <v>2608</v>
      </c>
      <c r="I393" s="13">
        <v>107</v>
      </c>
      <c r="J393" s="13">
        <v>1</v>
      </c>
      <c r="K393" s="11" t="s">
        <v>3607</v>
      </c>
      <c r="L393" s="11" t="s">
        <v>3607</v>
      </c>
      <c r="M393" s="14">
        <v>115</v>
      </c>
      <c r="N393" s="14">
        <f t="shared" si="6"/>
        <v>115</v>
      </c>
      <c r="O393" s="14"/>
      <c r="P393" s="12" t="s">
        <v>2539</v>
      </c>
      <c r="Q393" s="11" t="s">
        <v>963</v>
      </c>
      <c r="R393" s="11" t="s">
        <v>2520</v>
      </c>
      <c r="S393" s="11" t="s">
        <v>2505</v>
      </c>
      <c r="T393" s="8" t="s">
        <v>2511</v>
      </c>
      <c r="U393" s="27" t="s">
        <v>4298</v>
      </c>
    </row>
    <row r="394" spans="1:21" ht="90" x14ac:dyDescent="0.2">
      <c r="A394" s="15" t="s">
        <v>445</v>
      </c>
      <c r="B394" s="9">
        <v>3600</v>
      </c>
      <c r="C394" s="10">
        <v>45037</v>
      </c>
      <c r="D394" s="9" t="s">
        <v>3560</v>
      </c>
      <c r="E394" s="11">
        <v>54101</v>
      </c>
      <c r="F394" s="12" t="s">
        <v>2751</v>
      </c>
      <c r="G394" s="10">
        <v>45041</v>
      </c>
      <c r="H394" s="8" t="s">
        <v>3608</v>
      </c>
      <c r="I394" s="13">
        <v>111</v>
      </c>
      <c r="J394" s="13">
        <v>1</v>
      </c>
      <c r="K394" s="11" t="s">
        <v>3609</v>
      </c>
      <c r="L394" s="11" t="s">
        <v>3609</v>
      </c>
      <c r="M394" s="14">
        <v>273.75</v>
      </c>
      <c r="N394" s="14">
        <f t="shared" si="6"/>
        <v>273.75</v>
      </c>
      <c r="O394" s="14"/>
      <c r="P394" s="12" t="s">
        <v>3143</v>
      </c>
      <c r="Q394" s="11" t="s">
        <v>3144</v>
      </c>
      <c r="R394" s="11" t="s">
        <v>2520</v>
      </c>
      <c r="S394" s="11" t="s">
        <v>2505</v>
      </c>
      <c r="T394" s="8" t="s">
        <v>2511</v>
      </c>
      <c r="U394" s="27" t="s">
        <v>4299</v>
      </c>
    </row>
    <row r="395" spans="1:21" ht="112.5" x14ac:dyDescent="0.2">
      <c r="A395" s="15" t="s">
        <v>446</v>
      </c>
      <c r="B395" s="9">
        <v>3584</v>
      </c>
      <c r="C395" s="10">
        <v>45037</v>
      </c>
      <c r="D395" s="9" t="s">
        <v>3560</v>
      </c>
      <c r="E395" s="11">
        <v>54103</v>
      </c>
      <c r="F395" s="12" t="s">
        <v>3567</v>
      </c>
      <c r="G395" s="10">
        <v>45040</v>
      </c>
      <c r="H395" s="8" t="s">
        <v>6228</v>
      </c>
      <c r="I395" s="13" t="s">
        <v>3610</v>
      </c>
      <c r="J395" s="13">
        <v>1</v>
      </c>
      <c r="K395" s="11" t="s">
        <v>3611</v>
      </c>
      <c r="L395" s="11" t="s">
        <v>3611</v>
      </c>
      <c r="M395" s="14">
        <v>25</v>
      </c>
      <c r="N395" s="14">
        <f t="shared" si="6"/>
        <v>25</v>
      </c>
      <c r="O395" s="14"/>
      <c r="P395" s="12" t="s">
        <v>2539</v>
      </c>
      <c r="Q395" s="11" t="s">
        <v>963</v>
      </c>
      <c r="R395" s="11" t="s">
        <v>2520</v>
      </c>
      <c r="S395" s="11" t="s">
        <v>2505</v>
      </c>
      <c r="T395" s="8" t="s">
        <v>2511</v>
      </c>
      <c r="U395" s="27" t="s">
        <v>4300</v>
      </c>
    </row>
    <row r="396" spans="1:21" ht="101.25" x14ac:dyDescent="0.2">
      <c r="A396" s="15" t="s">
        <v>447</v>
      </c>
      <c r="B396" s="9">
        <v>3597</v>
      </c>
      <c r="C396" s="10">
        <v>45040</v>
      </c>
      <c r="D396" s="9" t="s">
        <v>3560</v>
      </c>
      <c r="E396" s="11">
        <v>54302</v>
      </c>
      <c r="F396" s="12" t="s">
        <v>2729</v>
      </c>
      <c r="G396" s="10">
        <v>45048</v>
      </c>
      <c r="H396" s="8" t="s">
        <v>2678</v>
      </c>
      <c r="I396" s="13">
        <v>47</v>
      </c>
      <c r="J396" s="13">
        <v>1</v>
      </c>
      <c r="K396" s="11" t="s">
        <v>3612</v>
      </c>
      <c r="L396" s="11" t="s">
        <v>3612</v>
      </c>
      <c r="M396" s="14">
        <v>100</v>
      </c>
      <c r="N396" s="14">
        <f t="shared" si="6"/>
        <v>100</v>
      </c>
      <c r="O396" s="14"/>
      <c r="P396" s="12" t="s">
        <v>2539</v>
      </c>
      <c r="Q396" s="11" t="s">
        <v>2692</v>
      </c>
      <c r="R396" s="11" t="s">
        <v>2520</v>
      </c>
      <c r="S396" s="11" t="s">
        <v>2505</v>
      </c>
      <c r="T396" s="8" t="s">
        <v>2511</v>
      </c>
      <c r="U396" s="27" t="s">
        <v>4301</v>
      </c>
    </row>
    <row r="397" spans="1:21" ht="101.25" x14ac:dyDescent="0.2">
      <c r="A397" s="15" t="s">
        <v>448</v>
      </c>
      <c r="B397" s="9">
        <v>3596</v>
      </c>
      <c r="C397" s="10">
        <v>45040</v>
      </c>
      <c r="D397" s="9" t="s">
        <v>3560</v>
      </c>
      <c r="E397" s="11">
        <v>54302</v>
      </c>
      <c r="F397" s="12" t="s">
        <v>2729</v>
      </c>
      <c r="G397" s="10">
        <v>45048</v>
      </c>
      <c r="H397" s="8" t="s">
        <v>2678</v>
      </c>
      <c r="I397" s="13" t="s">
        <v>3613</v>
      </c>
      <c r="J397" s="13">
        <v>1</v>
      </c>
      <c r="K397" s="11" t="s">
        <v>3614</v>
      </c>
      <c r="L397" s="11" t="s">
        <v>3614</v>
      </c>
      <c r="M397" s="14">
        <v>360</v>
      </c>
      <c r="N397" s="14">
        <f t="shared" si="6"/>
        <v>356.82</v>
      </c>
      <c r="O397" s="14">
        <v>3.18</v>
      </c>
      <c r="P397" s="12" t="s">
        <v>2539</v>
      </c>
      <c r="Q397" s="11" t="s">
        <v>2692</v>
      </c>
      <c r="R397" s="11" t="s">
        <v>2520</v>
      </c>
      <c r="S397" s="11" t="s">
        <v>2505</v>
      </c>
      <c r="T397" s="8" t="s">
        <v>2511</v>
      </c>
      <c r="U397" s="27" t="s">
        <v>4302</v>
      </c>
    </row>
    <row r="398" spans="1:21" ht="101.25" x14ac:dyDescent="0.2">
      <c r="A398" s="15" t="s">
        <v>449</v>
      </c>
      <c r="B398" s="9">
        <v>3594</v>
      </c>
      <c r="C398" s="10">
        <v>45040</v>
      </c>
      <c r="D398" s="9" t="s">
        <v>3560</v>
      </c>
      <c r="E398" s="11">
        <v>54109</v>
      </c>
      <c r="F398" s="12" t="s">
        <v>3596</v>
      </c>
      <c r="G398" s="10">
        <v>45040</v>
      </c>
      <c r="H398" s="8" t="s">
        <v>962</v>
      </c>
      <c r="I398" s="13">
        <v>149</v>
      </c>
      <c r="J398" s="13">
        <v>1</v>
      </c>
      <c r="K398" s="11" t="s">
        <v>3615</v>
      </c>
      <c r="L398" s="11" t="s">
        <v>3615</v>
      </c>
      <c r="M398" s="14">
        <v>600</v>
      </c>
      <c r="N398" s="14">
        <f t="shared" si="6"/>
        <v>594.69000000000005</v>
      </c>
      <c r="O398" s="14">
        <v>5.31</v>
      </c>
      <c r="P398" s="12" t="s">
        <v>2539</v>
      </c>
      <c r="Q398" s="11" t="s">
        <v>2692</v>
      </c>
      <c r="R398" s="11" t="s">
        <v>2520</v>
      </c>
      <c r="S398" s="11" t="s">
        <v>2505</v>
      </c>
      <c r="T398" s="8" t="s">
        <v>2511</v>
      </c>
      <c r="U398" s="27" t="s">
        <v>4303</v>
      </c>
    </row>
    <row r="399" spans="1:21" ht="112.5" x14ac:dyDescent="0.2">
      <c r="A399" s="15" t="s">
        <v>450</v>
      </c>
      <c r="B399" s="9">
        <v>3577</v>
      </c>
      <c r="C399" s="10">
        <v>45040</v>
      </c>
      <c r="D399" s="9" t="s">
        <v>3560</v>
      </c>
      <c r="E399" s="11">
        <v>54101</v>
      </c>
      <c r="F399" s="12" t="s">
        <v>2751</v>
      </c>
      <c r="G399" s="10">
        <v>45040</v>
      </c>
      <c r="H399" s="8" t="s">
        <v>2540</v>
      </c>
      <c r="I399" s="13">
        <v>14728</v>
      </c>
      <c r="J399" s="13">
        <v>1</v>
      </c>
      <c r="K399" s="11" t="s">
        <v>3616</v>
      </c>
      <c r="L399" s="11" t="s">
        <v>3616</v>
      </c>
      <c r="M399" s="14">
        <v>16.399999999999999</v>
      </c>
      <c r="N399" s="14">
        <f t="shared" si="6"/>
        <v>16.399999999999999</v>
      </c>
      <c r="O399" s="14"/>
      <c r="P399" s="12" t="s">
        <v>2547</v>
      </c>
      <c r="Q399" s="11" t="s">
        <v>2737</v>
      </c>
      <c r="R399" s="11" t="s">
        <v>2520</v>
      </c>
      <c r="S399" s="11" t="s">
        <v>2505</v>
      </c>
      <c r="T399" s="8" t="s">
        <v>2511</v>
      </c>
      <c r="U399" s="27" t="s">
        <v>4304</v>
      </c>
    </row>
    <row r="400" spans="1:21" ht="101.25" x14ac:dyDescent="0.2">
      <c r="A400" s="15" t="s">
        <v>451</v>
      </c>
      <c r="B400" s="9">
        <v>3595</v>
      </c>
      <c r="C400" s="10">
        <v>45040</v>
      </c>
      <c r="D400" s="9" t="s">
        <v>3560</v>
      </c>
      <c r="E400" s="11">
        <v>54112</v>
      </c>
      <c r="F400" s="12" t="s">
        <v>2717</v>
      </c>
      <c r="G400" s="10">
        <v>45040</v>
      </c>
      <c r="H400" s="8" t="s">
        <v>2678</v>
      </c>
      <c r="I400" s="13">
        <v>46</v>
      </c>
      <c r="J400" s="13">
        <v>1</v>
      </c>
      <c r="K400" s="11" t="s">
        <v>3617</v>
      </c>
      <c r="L400" s="11" t="s">
        <v>3617</v>
      </c>
      <c r="M400" s="14">
        <v>125</v>
      </c>
      <c r="N400" s="14">
        <f t="shared" si="6"/>
        <v>123.9</v>
      </c>
      <c r="O400" s="14">
        <v>1.1000000000000001</v>
      </c>
      <c r="P400" s="12" t="s">
        <v>2539</v>
      </c>
      <c r="Q400" s="11" t="s">
        <v>2692</v>
      </c>
      <c r="R400" s="11" t="s">
        <v>2520</v>
      </c>
      <c r="S400" s="11" t="s">
        <v>2505</v>
      </c>
      <c r="T400" s="8" t="s">
        <v>2511</v>
      </c>
      <c r="U400" s="27" t="s">
        <v>4305</v>
      </c>
    </row>
    <row r="401" spans="1:21" ht="112.5" x14ac:dyDescent="0.2">
      <c r="A401" s="15" t="s">
        <v>452</v>
      </c>
      <c r="B401" s="9">
        <v>3499</v>
      </c>
      <c r="C401" s="10">
        <v>45041</v>
      </c>
      <c r="D401" s="9" t="s">
        <v>3560</v>
      </c>
      <c r="E401" s="11">
        <v>54301</v>
      </c>
      <c r="F401" s="12" t="s">
        <v>2721</v>
      </c>
      <c r="G401" s="10">
        <v>45041</v>
      </c>
      <c r="H401" s="8" t="s">
        <v>2901</v>
      </c>
      <c r="I401" s="13">
        <v>326</v>
      </c>
      <c r="J401" s="13">
        <v>1</v>
      </c>
      <c r="K401" s="11" t="s">
        <v>3618</v>
      </c>
      <c r="L401" s="11" t="s">
        <v>3618</v>
      </c>
      <c r="M401" s="14">
        <v>475</v>
      </c>
      <c r="N401" s="14">
        <f t="shared" si="6"/>
        <v>470.8</v>
      </c>
      <c r="O401" s="14">
        <v>4.2</v>
      </c>
      <c r="P401" s="12" t="s">
        <v>965</v>
      </c>
      <c r="Q401" s="11" t="s">
        <v>2749</v>
      </c>
      <c r="R401" s="11" t="s">
        <v>2520</v>
      </c>
      <c r="S401" s="11" t="s">
        <v>2505</v>
      </c>
      <c r="T401" s="8" t="s">
        <v>2511</v>
      </c>
      <c r="U401" s="27" t="s">
        <v>4306</v>
      </c>
    </row>
    <row r="402" spans="1:21" ht="112.5" x14ac:dyDescent="0.2">
      <c r="A402" s="15" t="s">
        <v>453</v>
      </c>
      <c r="B402" s="9">
        <v>3602</v>
      </c>
      <c r="C402" s="10">
        <v>45041</v>
      </c>
      <c r="D402" s="9" t="s">
        <v>3560</v>
      </c>
      <c r="E402" s="11">
        <v>54101</v>
      </c>
      <c r="F402" s="12" t="s">
        <v>2751</v>
      </c>
      <c r="G402" s="10">
        <v>45049</v>
      </c>
      <c r="H402" s="8" t="s">
        <v>2540</v>
      </c>
      <c r="I402" s="13">
        <v>14753</v>
      </c>
      <c r="J402" s="13">
        <v>1</v>
      </c>
      <c r="K402" s="11" t="s">
        <v>3619</v>
      </c>
      <c r="L402" s="11" t="s">
        <v>3619</v>
      </c>
      <c r="M402" s="14">
        <v>60</v>
      </c>
      <c r="N402" s="14">
        <f t="shared" si="6"/>
        <v>60</v>
      </c>
      <c r="O402" s="14"/>
      <c r="P402" s="12" t="s">
        <v>2539</v>
      </c>
      <c r="Q402" s="11" t="s">
        <v>963</v>
      </c>
      <c r="R402" s="11" t="s">
        <v>2520</v>
      </c>
      <c r="S402" s="11" t="s">
        <v>2505</v>
      </c>
      <c r="T402" s="8" t="s">
        <v>2511</v>
      </c>
      <c r="U402" s="27" t="s">
        <v>4307</v>
      </c>
    </row>
    <row r="403" spans="1:21" ht="101.25" x14ac:dyDescent="0.2">
      <c r="A403" s="15" t="s">
        <v>454</v>
      </c>
      <c r="B403" s="9">
        <v>3599</v>
      </c>
      <c r="C403" s="10">
        <v>45041</v>
      </c>
      <c r="D403" s="9" t="s">
        <v>3560</v>
      </c>
      <c r="E403" s="11">
        <v>54101</v>
      </c>
      <c r="F403" s="12" t="s">
        <v>2751</v>
      </c>
      <c r="G403" s="10">
        <v>45041</v>
      </c>
      <c r="H403" s="8" t="s">
        <v>2570</v>
      </c>
      <c r="I403" s="13">
        <v>1224</v>
      </c>
      <c r="J403" s="13">
        <v>1</v>
      </c>
      <c r="K403" s="11" t="s">
        <v>3620</v>
      </c>
      <c r="L403" s="11" t="s">
        <v>3620</v>
      </c>
      <c r="M403" s="14">
        <v>40.25</v>
      </c>
      <c r="N403" s="14">
        <f t="shared" si="6"/>
        <v>40.25</v>
      </c>
      <c r="O403" s="14"/>
      <c r="P403" s="12" t="s">
        <v>3143</v>
      </c>
      <c r="Q403" s="11" t="s">
        <v>3144</v>
      </c>
      <c r="R403" s="11" t="s">
        <v>2520</v>
      </c>
      <c r="S403" s="11" t="s">
        <v>2505</v>
      </c>
      <c r="T403" s="8" t="s">
        <v>2511</v>
      </c>
      <c r="U403" s="27" t="s">
        <v>4308</v>
      </c>
    </row>
    <row r="404" spans="1:21" ht="112.5" x14ac:dyDescent="0.2">
      <c r="A404" s="15" t="s">
        <v>455</v>
      </c>
      <c r="B404" s="9">
        <v>3620</v>
      </c>
      <c r="C404" s="10">
        <v>45042</v>
      </c>
      <c r="D404" s="9" t="s">
        <v>3560</v>
      </c>
      <c r="E404" s="11">
        <v>54103</v>
      </c>
      <c r="F404" s="12" t="s">
        <v>3567</v>
      </c>
      <c r="G404" s="10">
        <v>45042</v>
      </c>
      <c r="H404" s="8" t="s">
        <v>6228</v>
      </c>
      <c r="I404" s="13" t="s">
        <v>3621</v>
      </c>
      <c r="J404" s="13">
        <v>1</v>
      </c>
      <c r="K404" s="11" t="s">
        <v>3622</v>
      </c>
      <c r="L404" s="11" t="s">
        <v>3622</v>
      </c>
      <c r="M404" s="14">
        <v>30</v>
      </c>
      <c r="N404" s="14">
        <f t="shared" si="6"/>
        <v>30</v>
      </c>
      <c r="O404" s="14"/>
      <c r="P404" s="12" t="s">
        <v>2539</v>
      </c>
      <c r="Q404" s="11" t="s">
        <v>2553</v>
      </c>
      <c r="R404" s="11" t="s">
        <v>2520</v>
      </c>
      <c r="S404" s="11" t="s">
        <v>2505</v>
      </c>
      <c r="T404" s="8" t="s">
        <v>2511</v>
      </c>
      <c r="U404" s="27" t="s">
        <v>4309</v>
      </c>
    </row>
    <row r="405" spans="1:21" ht="112.5" x14ac:dyDescent="0.2">
      <c r="A405" s="15" t="s">
        <v>456</v>
      </c>
      <c r="B405" s="9">
        <v>3601</v>
      </c>
      <c r="C405" s="10">
        <v>45042</v>
      </c>
      <c r="D405" s="9" t="s">
        <v>3560</v>
      </c>
      <c r="E405" s="11">
        <v>54101</v>
      </c>
      <c r="F405" s="12" t="s">
        <v>2751</v>
      </c>
      <c r="G405" s="10">
        <v>45049</v>
      </c>
      <c r="H405" s="8" t="s">
        <v>2540</v>
      </c>
      <c r="I405" s="13" t="s">
        <v>3623</v>
      </c>
      <c r="J405" s="13">
        <v>1</v>
      </c>
      <c r="K405" s="11" t="s">
        <v>3624</v>
      </c>
      <c r="L405" s="11" t="s">
        <v>3624</v>
      </c>
      <c r="M405" s="14">
        <v>2500</v>
      </c>
      <c r="N405" s="14">
        <f t="shared" si="6"/>
        <v>2477.87</v>
      </c>
      <c r="O405" s="14">
        <v>22.13</v>
      </c>
      <c r="P405" s="12" t="s">
        <v>2539</v>
      </c>
      <c r="Q405" s="11" t="s">
        <v>963</v>
      </c>
      <c r="R405" s="11" t="s">
        <v>2520</v>
      </c>
      <c r="S405" s="11" t="s">
        <v>2505</v>
      </c>
      <c r="T405" s="8" t="s">
        <v>2511</v>
      </c>
      <c r="U405" s="27" t="s">
        <v>4310</v>
      </c>
    </row>
    <row r="406" spans="1:21" ht="112.5" x14ac:dyDescent="0.2">
      <c r="A406" s="15" t="s">
        <v>457</v>
      </c>
      <c r="B406" s="9">
        <v>3603</v>
      </c>
      <c r="C406" s="10">
        <v>45043</v>
      </c>
      <c r="D406" s="9" t="s">
        <v>3560</v>
      </c>
      <c r="E406" s="11">
        <v>54101</v>
      </c>
      <c r="F406" s="12" t="s">
        <v>2751</v>
      </c>
      <c r="G406" s="10">
        <v>45049</v>
      </c>
      <c r="H406" s="8" t="s">
        <v>2540</v>
      </c>
      <c r="I406" s="13">
        <v>14822</v>
      </c>
      <c r="J406" s="13">
        <v>1</v>
      </c>
      <c r="K406" s="11" t="s">
        <v>3625</v>
      </c>
      <c r="L406" s="11" t="s">
        <v>3625</v>
      </c>
      <c r="M406" s="14">
        <v>150</v>
      </c>
      <c r="N406" s="14">
        <f t="shared" si="6"/>
        <v>148.66999999999999</v>
      </c>
      <c r="O406" s="14">
        <v>1.33</v>
      </c>
      <c r="P406" s="12" t="s">
        <v>2539</v>
      </c>
      <c r="Q406" s="11" t="s">
        <v>963</v>
      </c>
      <c r="R406" s="11" t="s">
        <v>2520</v>
      </c>
      <c r="S406" s="11" t="s">
        <v>2505</v>
      </c>
      <c r="T406" s="8" t="s">
        <v>2511</v>
      </c>
      <c r="U406" s="27" t="s">
        <v>4311</v>
      </c>
    </row>
    <row r="407" spans="1:21" ht="112.5" x14ac:dyDescent="0.2">
      <c r="A407" s="15" t="s">
        <v>458</v>
      </c>
      <c r="B407" s="9">
        <v>3576</v>
      </c>
      <c r="C407" s="10">
        <v>45048</v>
      </c>
      <c r="D407" s="9" t="s">
        <v>3626</v>
      </c>
      <c r="E407" s="11">
        <v>54101</v>
      </c>
      <c r="F407" s="12" t="s">
        <v>2751</v>
      </c>
      <c r="G407" s="10">
        <v>45048</v>
      </c>
      <c r="H407" s="8" t="s">
        <v>2540</v>
      </c>
      <c r="I407" s="13">
        <v>14971</v>
      </c>
      <c r="J407" s="13">
        <v>1</v>
      </c>
      <c r="K407" s="11" t="s">
        <v>3627</v>
      </c>
      <c r="L407" s="11" t="s">
        <v>3627</v>
      </c>
      <c r="M407" s="14">
        <v>71.5</v>
      </c>
      <c r="N407" s="14">
        <f t="shared" si="6"/>
        <v>71.5</v>
      </c>
      <c r="O407" s="14"/>
      <c r="P407" s="12" t="s">
        <v>2547</v>
      </c>
      <c r="Q407" s="11" t="s">
        <v>2737</v>
      </c>
      <c r="R407" s="11" t="s">
        <v>2520</v>
      </c>
      <c r="S407" s="11" t="s">
        <v>2505</v>
      </c>
      <c r="T407" s="8" t="s">
        <v>2511</v>
      </c>
      <c r="U407" s="27" t="s">
        <v>4312</v>
      </c>
    </row>
    <row r="408" spans="1:21" ht="56.25" x14ac:dyDescent="0.2">
      <c r="A408" s="15" t="s">
        <v>459</v>
      </c>
      <c r="B408" s="9">
        <v>3654</v>
      </c>
      <c r="C408" s="10">
        <v>45050</v>
      </c>
      <c r="D408" s="9" t="s">
        <v>3626</v>
      </c>
      <c r="E408" s="11">
        <v>61108</v>
      </c>
      <c r="F408" s="12" t="s">
        <v>49</v>
      </c>
      <c r="G408" s="10">
        <v>45050</v>
      </c>
      <c r="H408" s="8" t="s">
        <v>2901</v>
      </c>
      <c r="I408" s="13" t="s">
        <v>2521</v>
      </c>
      <c r="J408" s="13">
        <v>1</v>
      </c>
      <c r="K408" s="11" t="s">
        <v>3628</v>
      </c>
      <c r="L408" s="11" t="s">
        <v>3628</v>
      </c>
      <c r="M408" s="14">
        <v>3440</v>
      </c>
      <c r="N408" s="14">
        <f t="shared" si="6"/>
        <v>3409.56</v>
      </c>
      <c r="O408" s="14">
        <v>30.44</v>
      </c>
      <c r="P408" s="12" t="s">
        <v>2621</v>
      </c>
      <c r="Q408" s="11" t="s">
        <v>2720</v>
      </c>
      <c r="R408" s="11" t="s">
        <v>2520</v>
      </c>
      <c r="S408" s="11" t="s">
        <v>2505</v>
      </c>
      <c r="T408" s="8" t="s">
        <v>2511</v>
      </c>
      <c r="U408" s="27"/>
    </row>
    <row r="409" spans="1:21" ht="101.25" x14ac:dyDescent="0.2">
      <c r="A409" s="15" t="s">
        <v>460</v>
      </c>
      <c r="B409" s="9">
        <v>3608</v>
      </c>
      <c r="C409" s="10">
        <v>45048</v>
      </c>
      <c r="D409" s="9" t="s">
        <v>3626</v>
      </c>
      <c r="E409" s="11">
        <v>54101</v>
      </c>
      <c r="F409" s="12" t="s">
        <v>2751</v>
      </c>
      <c r="G409" s="10">
        <v>45049</v>
      </c>
      <c r="H409" s="8" t="s">
        <v>2535</v>
      </c>
      <c r="I409" s="13" t="s">
        <v>2709</v>
      </c>
      <c r="J409" s="13">
        <v>1</v>
      </c>
      <c r="K409" s="11" t="s">
        <v>3629</v>
      </c>
      <c r="L409" s="11" t="s">
        <v>3630</v>
      </c>
      <c r="M409" s="14">
        <v>87.5</v>
      </c>
      <c r="N409" s="14">
        <f t="shared" si="6"/>
        <v>87.5</v>
      </c>
      <c r="O409" s="14"/>
      <c r="P409" s="12" t="s">
        <v>2539</v>
      </c>
      <c r="Q409" s="11" t="s">
        <v>2692</v>
      </c>
      <c r="R409" s="11" t="s">
        <v>3631</v>
      </c>
      <c r="S409" s="11" t="s">
        <v>2505</v>
      </c>
      <c r="T409" s="8" t="s">
        <v>2511</v>
      </c>
      <c r="U409" s="27" t="s">
        <v>4313</v>
      </c>
    </row>
    <row r="410" spans="1:21" ht="101.25" x14ac:dyDescent="0.2">
      <c r="A410" s="15" t="s">
        <v>461</v>
      </c>
      <c r="B410" s="9">
        <v>3611</v>
      </c>
      <c r="C410" s="10">
        <v>45048</v>
      </c>
      <c r="D410" s="9" t="s">
        <v>3626</v>
      </c>
      <c r="E410" s="11">
        <v>54118</v>
      </c>
      <c r="F410" s="12" t="s">
        <v>3536</v>
      </c>
      <c r="G410" s="10">
        <v>45049</v>
      </c>
      <c r="H410" s="8" t="s">
        <v>2689</v>
      </c>
      <c r="I410" s="13" t="s">
        <v>2709</v>
      </c>
      <c r="J410" s="13">
        <v>1</v>
      </c>
      <c r="K410" s="11" t="s">
        <v>3632</v>
      </c>
      <c r="L410" s="11" t="s">
        <v>3632</v>
      </c>
      <c r="M410" s="14">
        <v>895</v>
      </c>
      <c r="N410" s="14">
        <f t="shared" si="6"/>
        <v>887.76</v>
      </c>
      <c r="O410" s="14">
        <v>7.24</v>
      </c>
      <c r="P410" s="12" t="s">
        <v>2539</v>
      </c>
      <c r="Q410" s="11" t="s">
        <v>2692</v>
      </c>
      <c r="R410" s="11" t="s">
        <v>2520</v>
      </c>
      <c r="S410" s="11" t="s">
        <v>3633</v>
      </c>
      <c r="T410" s="8" t="s">
        <v>2511</v>
      </c>
      <c r="U410" s="27" t="s">
        <v>4314</v>
      </c>
    </row>
    <row r="411" spans="1:21" ht="101.25" x14ac:dyDescent="0.2">
      <c r="A411" s="15" t="s">
        <v>462</v>
      </c>
      <c r="B411" s="9">
        <v>3605</v>
      </c>
      <c r="C411" s="10">
        <v>45048</v>
      </c>
      <c r="D411" s="9" t="s">
        <v>3626</v>
      </c>
      <c r="E411" s="11">
        <v>54119</v>
      </c>
      <c r="F411" s="12" t="s">
        <v>2754</v>
      </c>
      <c r="G411" s="10">
        <v>45049</v>
      </c>
      <c r="H411" s="8" t="s">
        <v>2795</v>
      </c>
      <c r="I411" s="13" t="s">
        <v>2521</v>
      </c>
      <c r="J411" s="13">
        <v>1</v>
      </c>
      <c r="K411" s="11" t="s">
        <v>3634</v>
      </c>
      <c r="L411" s="11" t="s">
        <v>3634</v>
      </c>
      <c r="M411" s="14">
        <v>8700</v>
      </c>
      <c r="N411" s="14">
        <f t="shared" si="6"/>
        <v>8623.01</v>
      </c>
      <c r="O411" s="14">
        <v>76.989999999999995</v>
      </c>
      <c r="P411" s="12" t="s">
        <v>2757</v>
      </c>
      <c r="Q411" s="11" t="s">
        <v>2557</v>
      </c>
      <c r="R411" s="11" t="s">
        <v>2520</v>
      </c>
      <c r="S411" s="11" t="s">
        <v>3633</v>
      </c>
      <c r="T411" s="8" t="s">
        <v>2511</v>
      </c>
      <c r="U411" s="27" t="s">
        <v>4315</v>
      </c>
    </row>
    <row r="412" spans="1:21" ht="112.5" x14ac:dyDescent="0.2">
      <c r="A412" s="15" t="s">
        <v>463</v>
      </c>
      <c r="B412" s="9">
        <v>3647</v>
      </c>
      <c r="C412" s="10">
        <v>45049</v>
      </c>
      <c r="D412" s="9" t="s">
        <v>3626</v>
      </c>
      <c r="E412" s="11"/>
      <c r="F412" s="12" t="e">
        <v>#N/A</v>
      </c>
      <c r="G412" s="10">
        <v>45049</v>
      </c>
      <c r="H412" s="8" t="s">
        <v>964</v>
      </c>
      <c r="I412" s="13" t="s">
        <v>3635</v>
      </c>
      <c r="J412" s="13">
        <v>1</v>
      </c>
      <c r="K412" s="11" t="s">
        <v>3636</v>
      </c>
      <c r="L412" s="11" t="s">
        <v>3636</v>
      </c>
      <c r="M412" s="14">
        <v>157.80000000000001</v>
      </c>
      <c r="N412" s="14">
        <f t="shared" si="6"/>
        <v>156.4</v>
      </c>
      <c r="O412" s="14">
        <v>1.4</v>
      </c>
      <c r="P412" s="12" t="s">
        <v>965</v>
      </c>
      <c r="Q412" s="11" t="s">
        <v>2749</v>
      </c>
      <c r="R412" s="11" t="s">
        <v>2520</v>
      </c>
      <c r="S412" s="11" t="s">
        <v>967</v>
      </c>
      <c r="T412" s="8" t="s">
        <v>2511</v>
      </c>
      <c r="U412" s="27" t="s">
        <v>4316</v>
      </c>
    </row>
    <row r="413" spans="1:21" ht="112.5" x14ac:dyDescent="0.2">
      <c r="A413" s="15" t="s">
        <v>464</v>
      </c>
      <c r="B413" s="9">
        <v>3675</v>
      </c>
      <c r="C413" s="10">
        <v>45049</v>
      </c>
      <c r="D413" s="9" t="s">
        <v>3626</v>
      </c>
      <c r="E413" s="11"/>
      <c r="F413" s="12" t="e">
        <v>#N/A</v>
      </c>
      <c r="G413" s="10">
        <v>45049</v>
      </c>
      <c r="H413" s="8" t="s">
        <v>3150</v>
      </c>
      <c r="I413" s="13" t="s">
        <v>3637</v>
      </c>
      <c r="J413" s="13">
        <v>1</v>
      </c>
      <c r="K413" s="11" t="s">
        <v>3638</v>
      </c>
      <c r="L413" s="11" t="s">
        <v>3638</v>
      </c>
      <c r="M413" s="14">
        <v>60.75</v>
      </c>
      <c r="N413" s="14">
        <f t="shared" si="6"/>
        <v>60.75</v>
      </c>
      <c r="O413" s="14"/>
      <c r="P413" s="12" t="s">
        <v>2539</v>
      </c>
      <c r="Q413" s="11" t="s">
        <v>2553</v>
      </c>
      <c r="R413" s="11" t="s">
        <v>2520</v>
      </c>
      <c r="S413" s="11" t="s">
        <v>2505</v>
      </c>
      <c r="T413" s="8" t="s">
        <v>2511</v>
      </c>
      <c r="U413" s="27" t="s">
        <v>4317</v>
      </c>
    </row>
    <row r="414" spans="1:21" ht="112.5" x14ac:dyDescent="0.2">
      <c r="A414" s="15" t="s">
        <v>465</v>
      </c>
      <c r="B414" s="9">
        <v>3656</v>
      </c>
      <c r="C414" s="10">
        <v>45049</v>
      </c>
      <c r="D414" s="9" t="s">
        <v>3626</v>
      </c>
      <c r="E414" s="11"/>
      <c r="F414" s="12" t="e">
        <v>#N/A</v>
      </c>
      <c r="G414" s="10">
        <v>45049</v>
      </c>
      <c r="H414" s="8" t="s">
        <v>2608</v>
      </c>
      <c r="I414" s="13" t="s">
        <v>3639</v>
      </c>
      <c r="J414" s="13">
        <v>1</v>
      </c>
      <c r="K414" s="11" t="s">
        <v>3640</v>
      </c>
      <c r="L414" s="11" t="s">
        <v>3640</v>
      </c>
      <c r="M414" s="14">
        <v>157.75</v>
      </c>
      <c r="N414" s="14">
        <f t="shared" si="6"/>
        <v>157.75</v>
      </c>
      <c r="O414" s="14"/>
      <c r="P414" s="12" t="s">
        <v>2539</v>
      </c>
      <c r="Q414" s="11" t="s">
        <v>2553</v>
      </c>
      <c r="R414" s="11" t="s">
        <v>2520</v>
      </c>
      <c r="S414" s="11" t="s">
        <v>967</v>
      </c>
      <c r="T414" s="8" t="s">
        <v>2511</v>
      </c>
      <c r="U414" s="27" t="s">
        <v>4318</v>
      </c>
    </row>
    <row r="415" spans="1:21" ht="112.5" x14ac:dyDescent="0.2">
      <c r="A415" s="15" t="s">
        <v>466</v>
      </c>
      <c r="B415" s="9">
        <v>3652</v>
      </c>
      <c r="C415" s="10">
        <v>45049</v>
      </c>
      <c r="D415" s="9" t="s">
        <v>3626</v>
      </c>
      <c r="E415" s="11"/>
      <c r="F415" s="12" t="e">
        <v>#N/A</v>
      </c>
      <c r="G415" s="10">
        <v>45049</v>
      </c>
      <c r="H415" s="8" t="s">
        <v>3146</v>
      </c>
      <c r="I415" s="13" t="s">
        <v>3641</v>
      </c>
      <c r="J415" s="13">
        <v>1</v>
      </c>
      <c r="K415" s="11" t="s">
        <v>3642</v>
      </c>
      <c r="L415" s="11" t="s">
        <v>3642</v>
      </c>
      <c r="M415" s="14">
        <v>46</v>
      </c>
      <c r="N415" s="14">
        <f t="shared" si="6"/>
        <v>46</v>
      </c>
      <c r="O415" s="14"/>
      <c r="P415" s="12" t="s">
        <v>2896</v>
      </c>
      <c r="Q415" s="11" t="s">
        <v>2897</v>
      </c>
      <c r="R415" s="11" t="s">
        <v>2520</v>
      </c>
      <c r="S415" s="11" t="s">
        <v>2505</v>
      </c>
      <c r="T415" s="8" t="s">
        <v>2511</v>
      </c>
      <c r="U415" s="27" t="s">
        <v>4319</v>
      </c>
    </row>
    <row r="416" spans="1:21" ht="112.5" x14ac:dyDescent="0.2">
      <c r="A416" s="15" t="s">
        <v>467</v>
      </c>
      <c r="B416" s="9">
        <v>3612</v>
      </c>
      <c r="C416" s="10">
        <v>45050</v>
      </c>
      <c r="D416" s="9" t="s">
        <v>3626</v>
      </c>
      <c r="E416" s="11">
        <v>55602</v>
      </c>
      <c r="F416" s="12" t="s">
        <v>3643</v>
      </c>
      <c r="G416" s="10">
        <v>45049</v>
      </c>
      <c r="H416" s="8" t="s">
        <v>3644</v>
      </c>
      <c r="I416" s="13" t="s">
        <v>2521</v>
      </c>
      <c r="J416" s="13">
        <v>1</v>
      </c>
      <c r="K416" s="11" t="s">
        <v>3645</v>
      </c>
      <c r="L416" s="11" t="s">
        <v>3645</v>
      </c>
      <c r="M416" s="14">
        <v>2021.65</v>
      </c>
      <c r="N416" s="14">
        <f t="shared" si="6"/>
        <v>2003.76</v>
      </c>
      <c r="O416" s="14">
        <v>17.89</v>
      </c>
      <c r="P416" s="12" t="s">
        <v>2539</v>
      </c>
      <c r="Q416" s="11" t="s">
        <v>2692</v>
      </c>
      <c r="R416" s="11" t="s">
        <v>2520</v>
      </c>
      <c r="S416" s="11" t="s">
        <v>2505</v>
      </c>
      <c r="T416" s="8" t="s">
        <v>2511</v>
      </c>
      <c r="U416" s="27" t="s">
        <v>4320</v>
      </c>
    </row>
    <row r="417" spans="1:21" ht="135" x14ac:dyDescent="0.2">
      <c r="A417" s="15" t="s">
        <v>468</v>
      </c>
      <c r="B417" s="9">
        <v>3655</v>
      </c>
      <c r="C417" s="10">
        <v>45051</v>
      </c>
      <c r="D417" s="9" t="s">
        <v>3626</v>
      </c>
      <c r="E417" s="11"/>
      <c r="F417" s="12" t="e">
        <v>#N/A</v>
      </c>
      <c r="G417" s="10">
        <v>45051</v>
      </c>
      <c r="H417" s="8" t="s">
        <v>2540</v>
      </c>
      <c r="I417" s="13">
        <v>15069</v>
      </c>
      <c r="J417" s="13">
        <v>1</v>
      </c>
      <c r="K417" s="11" t="s">
        <v>3646</v>
      </c>
      <c r="L417" s="11" t="s">
        <v>3646</v>
      </c>
      <c r="M417" s="14">
        <v>68</v>
      </c>
      <c r="N417" s="14">
        <f t="shared" si="6"/>
        <v>68</v>
      </c>
      <c r="O417" s="14"/>
      <c r="P417" s="12" t="s">
        <v>2852</v>
      </c>
      <c r="Q417" s="11" t="s">
        <v>2853</v>
      </c>
      <c r="R417" s="11" t="s">
        <v>2520</v>
      </c>
      <c r="S417" s="11" t="s">
        <v>2505</v>
      </c>
      <c r="T417" s="8" t="s">
        <v>2511</v>
      </c>
      <c r="U417" s="27" t="s">
        <v>4321</v>
      </c>
    </row>
    <row r="418" spans="1:21" ht="101.25" x14ac:dyDescent="0.2">
      <c r="A418" s="15" t="s">
        <v>469</v>
      </c>
      <c r="B418" s="9">
        <v>3658</v>
      </c>
      <c r="C418" s="10">
        <v>45054</v>
      </c>
      <c r="D418" s="9" t="s">
        <v>3626</v>
      </c>
      <c r="E418" s="11"/>
      <c r="F418" s="12" t="e">
        <v>#N/A</v>
      </c>
      <c r="G418" s="10">
        <v>45054</v>
      </c>
      <c r="H418" s="8" t="s">
        <v>2515</v>
      </c>
      <c r="I418" s="13" t="s">
        <v>3647</v>
      </c>
      <c r="J418" s="13">
        <v>1</v>
      </c>
      <c r="K418" s="11" t="s">
        <v>3648</v>
      </c>
      <c r="L418" s="11" t="s">
        <v>3648</v>
      </c>
      <c r="M418" s="14">
        <v>202.5</v>
      </c>
      <c r="N418" s="14">
        <f t="shared" si="6"/>
        <v>201.44</v>
      </c>
      <c r="O418" s="14">
        <v>1.06</v>
      </c>
      <c r="P418" s="12" t="s">
        <v>2539</v>
      </c>
      <c r="Q418" s="11" t="s">
        <v>2692</v>
      </c>
      <c r="R418" s="11" t="s">
        <v>2520</v>
      </c>
      <c r="S418" s="11" t="s">
        <v>2505</v>
      </c>
      <c r="T418" s="8" t="s">
        <v>2511</v>
      </c>
      <c r="U418" s="27" t="s">
        <v>4322</v>
      </c>
    </row>
    <row r="419" spans="1:21" ht="101.25" x14ac:dyDescent="0.2">
      <c r="A419" s="15" t="s">
        <v>470</v>
      </c>
      <c r="B419" s="9">
        <v>3661</v>
      </c>
      <c r="C419" s="10">
        <v>45054</v>
      </c>
      <c r="D419" s="9" t="s">
        <v>3626</v>
      </c>
      <c r="E419" s="11">
        <v>54302</v>
      </c>
      <c r="F419" s="12" t="s">
        <v>2729</v>
      </c>
      <c r="G419" s="10">
        <v>45055</v>
      </c>
      <c r="H419" s="8" t="s">
        <v>2693</v>
      </c>
      <c r="I419" s="13">
        <v>52</v>
      </c>
      <c r="J419" s="13">
        <v>1</v>
      </c>
      <c r="K419" s="11" t="s">
        <v>3649</v>
      </c>
      <c r="L419" s="11" t="s">
        <v>3649</v>
      </c>
      <c r="M419" s="14">
        <v>530</v>
      </c>
      <c r="N419" s="14">
        <f t="shared" si="6"/>
        <v>525.30999999999995</v>
      </c>
      <c r="O419" s="14">
        <v>4.6900000000000004</v>
      </c>
      <c r="P419" s="12" t="s">
        <v>2539</v>
      </c>
      <c r="Q419" s="11" t="s">
        <v>2692</v>
      </c>
      <c r="R419" s="11" t="s">
        <v>958</v>
      </c>
      <c r="S419" s="11" t="s">
        <v>2505</v>
      </c>
      <c r="T419" s="8" t="s">
        <v>807</v>
      </c>
      <c r="U419" s="27" t="s">
        <v>4323</v>
      </c>
    </row>
    <row r="420" spans="1:21" ht="101.25" x14ac:dyDescent="0.2">
      <c r="A420" s="15" t="s">
        <v>471</v>
      </c>
      <c r="B420" s="9">
        <v>3659</v>
      </c>
      <c r="C420" s="10">
        <v>45054</v>
      </c>
      <c r="D420" s="9" t="s">
        <v>3626</v>
      </c>
      <c r="E420" s="11">
        <v>54302</v>
      </c>
      <c r="F420" s="12" t="s">
        <v>2729</v>
      </c>
      <c r="G420" s="10">
        <v>45055</v>
      </c>
      <c r="H420" s="8" t="s">
        <v>2678</v>
      </c>
      <c r="I420" s="13" t="s">
        <v>3650</v>
      </c>
      <c r="J420" s="13">
        <v>1</v>
      </c>
      <c r="K420" s="11" t="s">
        <v>3651</v>
      </c>
      <c r="L420" s="11" t="s">
        <v>3651</v>
      </c>
      <c r="M420" s="14">
        <v>1565</v>
      </c>
      <c r="N420" s="14">
        <f t="shared" si="6"/>
        <v>1551.17</v>
      </c>
      <c r="O420" s="14">
        <v>13.83</v>
      </c>
      <c r="P420" s="12" t="s">
        <v>2539</v>
      </c>
      <c r="Q420" s="11" t="s">
        <v>2692</v>
      </c>
      <c r="R420" s="11" t="s">
        <v>958</v>
      </c>
      <c r="S420" s="11" t="s">
        <v>967</v>
      </c>
      <c r="T420" s="8" t="s">
        <v>2511</v>
      </c>
      <c r="U420" s="27" t="s">
        <v>4324</v>
      </c>
    </row>
    <row r="421" spans="1:21" ht="101.25" x14ac:dyDescent="0.2">
      <c r="A421" s="15" t="s">
        <v>472</v>
      </c>
      <c r="B421" s="9">
        <v>3660</v>
      </c>
      <c r="C421" s="10">
        <v>45054</v>
      </c>
      <c r="D421" s="9" t="s">
        <v>3626</v>
      </c>
      <c r="E421" s="11">
        <v>54302</v>
      </c>
      <c r="F421" s="12" t="s">
        <v>2729</v>
      </c>
      <c r="G421" s="10">
        <v>45055</v>
      </c>
      <c r="H421" s="8" t="s">
        <v>2678</v>
      </c>
      <c r="I421" s="13">
        <v>49</v>
      </c>
      <c r="J421" s="13">
        <v>1</v>
      </c>
      <c r="K421" s="11" t="s">
        <v>3652</v>
      </c>
      <c r="L421" s="11" t="s">
        <v>3652</v>
      </c>
      <c r="M421" s="14">
        <v>940</v>
      </c>
      <c r="N421" s="14">
        <f t="shared" si="6"/>
        <v>931.69</v>
      </c>
      <c r="O421" s="14">
        <v>8.31</v>
      </c>
      <c r="P421" s="12" t="s">
        <v>2539</v>
      </c>
      <c r="Q421" s="11" t="s">
        <v>2692</v>
      </c>
      <c r="R421" s="11" t="s">
        <v>2520</v>
      </c>
      <c r="S421" s="11" t="s">
        <v>2505</v>
      </c>
      <c r="T421" s="8" t="s">
        <v>2511</v>
      </c>
      <c r="U421" s="27" t="s">
        <v>4325</v>
      </c>
    </row>
    <row r="422" spans="1:21" ht="78.75" x14ac:dyDescent="0.2">
      <c r="A422" s="15" t="s">
        <v>473</v>
      </c>
      <c r="B422" s="9">
        <v>3570</v>
      </c>
      <c r="C422" s="10">
        <v>45054</v>
      </c>
      <c r="D422" s="9" t="s">
        <v>3626</v>
      </c>
      <c r="E422" s="11"/>
      <c r="F422" s="12" t="e">
        <v>#N/A</v>
      </c>
      <c r="G422" s="10">
        <v>45051</v>
      </c>
      <c r="H422" s="8" t="s">
        <v>2564</v>
      </c>
      <c r="I422" s="13" t="s">
        <v>3653</v>
      </c>
      <c r="J422" s="13">
        <v>1</v>
      </c>
      <c r="K422" s="11" t="s">
        <v>3654</v>
      </c>
      <c r="L422" s="11" t="s">
        <v>3654</v>
      </c>
      <c r="M422" s="14">
        <v>144.44999999999999</v>
      </c>
      <c r="N422" s="14">
        <f t="shared" si="6"/>
        <v>144.44999999999999</v>
      </c>
      <c r="O422" s="14"/>
      <c r="P422" s="12" t="s">
        <v>3655</v>
      </c>
      <c r="Q422" s="11" t="s">
        <v>2569</v>
      </c>
      <c r="R422" s="11" t="s">
        <v>2520</v>
      </c>
      <c r="S422" s="11" t="s">
        <v>3633</v>
      </c>
      <c r="T422" s="8" t="s">
        <v>2511</v>
      </c>
      <c r="U422" s="27" t="s">
        <v>4326</v>
      </c>
    </row>
    <row r="423" spans="1:21" ht="123.75" x14ac:dyDescent="0.2">
      <c r="A423" s="15" t="s">
        <v>474</v>
      </c>
      <c r="B423" s="9">
        <v>3488</v>
      </c>
      <c r="C423" s="10">
        <v>45057</v>
      </c>
      <c r="D423" s="9" t="s">
        <v>3626</v>
      </c>
      <c r="E423" s="11">
        <v>54107</v>
      </c>
      <c r="F423" s="12" t="s">
        <v>3604</v>
      </c>
      <c r="G423" s="10">
        <v>45057</v>
      </c>
      <c r="H423" s="8" t="s">
        <v>2515</v>
      </c>
      <c r="I423" s="13">
        <v>893</v>
      </c>
      <c r="J423" s="13">
        <v>1</v>
      </c>
      <c r="K423" s="11" t="s">
        <v>3656</v>
      </c>
      <c r="L423" s="11" t="s">
        <v>3656</v>
      </c>
      <c r="M423" s="14">
        <v>153.19999999999999</v>
      </c>
      <c r="N423" s="14">
        <f t="shared" si="6"/>
        <v>151.83999999999997</v>
      </c>
      <c r="O423" s="14">
        <v>1.36</v>
      </c>
      <c r="P423" s="12" t="s">
        <v>2852</v>
      </c>
      <c r="Q423" s="11" t="s">
        <v>2853</v>
      </c>
      <c r="R423" s="11" t="s">
        <v>2520</v>
      </c>
      <c r="S423" s="11" t="s">
        <v>2505</v>
      </c>
      <c r="T423" s="8" t="s">
        <v>2511</v>
      </c>
      <c r="U423" s="27" t="s">
        <v>4327</v>
      </c>
    </row>
    <row r="424" spans="1:21" ht="101.25" x14ac:dyDescent="0.2">
      <c r="A424" s="15" t="s">
        <v>475</v>
      </c>
      <c r="B424" s="9">
        <v>3604</v>
      </c>
      <c r="C424" s="10">
        <v>45060</v>
      </c>
      <c r="D424" s="9" t="s">
        <v>3626</v>
      </c>
      <c r="E424" s="11">
        <v>54118</v>
      </c>
      <c r="F424" s="12" t="s">
        <v>3536</v>
      </c>
      <c r="G424" s="10">
        <v>45049</v>
      </c>
      <c r="H424" s="8" t="s">
        <v>2856</v>
      </c>
      <c r="I424" s="13">
        <v>4180</v>
      </c>
      <c r="J424" s="13">
        <v>1</v>
      </c>
      <c r="K424" s="11" t="s">
        <v>3657</v>
      </c>
      <c r="L424" s="11" t="s">
        <v>3657</v>
      </c>
      <c r="M424" s="14">
        <v>1170</v>
      </c>
      <c r="N424" s="14">
        <f t="shared" si="6"/>
        <v>1159.6500000000001</v>
      </c>
      <c r="O424" s="14">
        <v>10.35</v>
      </c>
      <c r="P424" s="12" t="s">
        <v>2539</v>
      </c>
      <c r="Q424" s="11" t="s">
        <v>2501</v>
      </c>
      <c r="R424" s="11" t="s">
        <v>2520</v>
      </c>
      <c r="S424" s="11" t="s">
        <v>2505</v>
      </c>
      <c r="T424" s="8" t="s">
        <v>2511</v>
      </c>
      <c r="U424" s="27" t="s">
        <v>4328</v>
      </c>
    </row>
    <row r="425" spans="1:21" ht="78.75" x14ac:dyDescent="0.2">
      <c r="A425" s="15" t="s">
        <v>476</v>
      </c>
      <c r="B425" s="9">
        <v>3570</v>
      </c>
      <c r="C425" s="10">
        <v>45063</v>
      </c>
      <c r="D425" s="9" t="s">
        <v>3626</v>
      </c>
      <c r="E425" s="11"/>
      <c r="F425" s="12" t="e">
        <v>#N/A</v>
      </c>
      <c r="G425" s="10">
        <v>45054</v>
      </c>
      <c r="H425" s="8" t="s">
        <v>3598</v>
      </c>
      <c r="I425" s="13">
        <v>372</v>
      </c>
      <c r="J425" s="13">
        <v>1</v>
      </c>
      <c r="K425" s="11" t="s">
        <v>3658</v>
      </c>
      <c r="L425" s="11" t="s">
        <v>3658</v>
      </c>
      <c r="M425" s="14">
        <v>14.29</v>
      </c>
      <c r="N425" s="14">
        <f t="shared" si="6"/>
        <v>14.29</v>
      </c>
      <c r="O425" s="14"/>
      <c r="P425" s="12" t="s">
        <v>2896</v>
      </c>
      <c r="Q425" s="11" t="s">
        <v>2897</v>
      </c>
      <c r="R425" s="11" t="s">
        <v>2520</v>
      </c>
      <c r="S425" s="11" t="s">
        <v>2505</v>
      </c>
      <c r="T425" s="8" t="s">
        <v>2511</v>
      </c>
      <c r="U425" s="27"/>
    </row>
    <row r="426" spans="1:21" ht="45" x14ac:dyDescent="0.2">
      <c r="A426" s="15" t="s">
        <v>477</v>
      </c>
      <c r="B426" s="9">
        <v>3615</v>
      </c>
      <c r="C426" s="10">
        <v>45036</v>
      </c>
      <c r="D426" s="9" t="s">
        <v>3560</v>
      </c>
      <c r="E426" s="11">
        <v>54107</v>
      </c>
      <c r="F426" s="12" t="s">
        <v>3604</v>
      </c>
      <c r="G426" s="10">
        <v>45049</v>
      </c>
      <c r="H426" s="8" t="s">
        <v>2744</v>
      </c>
      <c r="I426" s="13">
        <v>8888</v>
      </c>
      <c r="J426" s="13">
        <v>1</v>
      </c>
      <c r="K426" s="11" t="s">
        <v>3659</v>
      </c>
      <c r="L426" s="11" t="s">
        <v>3659</v>
      </c>
      <c r="M426" s="14">
        <v>30</v>
      </c>
      <c r="N426" s="14">
        <f t="shared" si="6"/>
        <v>30</v>
      </c>
      <c r="O426" s="14"/>
      <c r="P426" s="12" t="s">
        <v>3143</v>
      </c>
      <c r="Q426" s="11" t="s">
        <v>3144</v>
      </c>
      <c r="R426" s="11" t="s">
        <v>2520</v>
      </c>
      <c r="S426" s="11" t="s">
        <v>3633</v>
      </c>
      <c r="T426" s="8" t="s">
        <v>2511</v>
      </c>
      <c r="U426" s="27"/>
    </row>
    <row r="427" spans="1:21" ht="101.25" x14ac:dyDescent="0.2">
      <c r="A427" s="15" t="s">
        <v>478</v>
      </c>
      <c r="B427" s="9">
        <v>3606</v>
      </c>
      <c r="C427" s="10">
        <v>45038</v>
      </c>
      <c r="D427" s="9" t="s">
        <v>3560</v>
      </c>
      <c r="E427" s="11">
        <v>54110</v>
      </c>
      <c r="F427" s="12" t="s">
        <v>3545</v>
      </c>
      <c r="G427" s="10">
        <v>45049</v>
      </c>
      <c r="H427" s="8" t="s">
        <v>962</v>
      </c>
      <c r="I427" s="13" t="s">
        <v>2709</v>
      </c>
      <c r="J427" s="13">
        <v>1</v>
      </c>
      <c r="K427" s="11" t="s">
        <v>3660</v>
      </c>
      <c r="L427" s="11" t="s">
        <v>3660</v>
      </c>
      <c r="M427" s="14">
        <v>365</v>
      </c>
      <c r="N427" s="14">
        <f t="shared" si="6"/>
        <v>362.52</v>
      </c>
      <c r="O427" s="14">
        <v>2.48</v>
      </c>
      <c r="P427" s="12" t="s">
        <v>2539</v>
      </c>
      <c r="Q427" s="11" t="s">
        <v>2501</v>
      </c>
      <c r="R427" s="11" t="s">
        <v>2520</v>
      </c>
      <c r="S427" s="11" t="s">
        <v>3633</v>
      </c>
      <c r="T427" s="8" t="s">
        <v>2511</v>
      </c>
      <c r="U427" s="27" t="s">
        <v>4329</v>
      </c>
    </row>
    <row r="428" spans="1:21" ht="123.75" x14ac:dyDescent="0.2">
      <c r="A428" s="15" t="s">
        <v>479</v>
      </c>
      <c r="B428" s="9">
        <v>3621</v>
      </c>
      <c r="C428" s="10">
        <v>45040</v>
      </c>
      <c r="D428" s="9" t="s">
        <v>3560</v>
      </c>
      <c r="E428" s="11">
        <v>54103</v>
      </c>
      <c r="F428" s="12" t="s">
        <v>3567</v>
      </c>
      <c r="G428" s="10">
        <v>45049</v>
      </c>
      <c r="H428" s="8" t="s">
        <v>2878</v>
      </c>
      <c r="I428" s="13" t="s">
        <v>3661</v>
      </c>
      <c r="J428" s="13">
        <v>1</v>
      </c>
      <c r="K428" s="11" t="s">
        <v>3662</v>
      </c>
      <c r="L428" s="11" t="s">
        <v>3662</v>
      </c>
      <c r="M428" s="14">
        <v>378.58</v>
      </c>
      <c r="N428" s="14">
        <f t="shared" si="6"/>
        <v>375.58</v>
      </c>
      <c r="O428" s="14">
        <v>3</v>
      </c>
      <c r="P428" s="12" t="s">
        <v>2852</v>
      </c>
      <c r="Q428" s="11" t="s">
        <v>2853</v>
      </c>
      <c r="R428" s="11" t="s">
        <v>2520</v>
      </c>
      <c r="S428" s="11" t="s">
        <v>2505</v>
      </c>
      <c r="T428" s="8" t="s">
        <v>2511</v>
      </c>
      <c r="U428" s="27" t="s">
        <v>4330</v>
      </c>
    </row>
    <row r="429" spans="1:21" ht="101.25" x14ac:dyDescent="0.2">
      <c r="A429" s="15" t="s">
        <v>480</v>
      </c>
      <c r="B429" s="9">
        <v>3629</v>
      </c>
      <c r="C429" s="10">
        <v>44981</v>
      </c>
      <c r="D429" s="9" t="s">
        <v>2794</v>
      </c>
      <c r="E429" s="11">
        <v>54399</v>
      </c>
      <c r="F429" s="12" t="s">
        <v>3663</v>
      </c>
      <c r="G429" s="10">
        <v>45049</v>
      </c>
      <c r="H429" s="8" t="s">
        <v>3664</v>
      </c>
      <c r="I429" s="13" t="s">
        <v>3665</v>
      </c>
      <c r="J429" s="13">
        <v>1</v>
      </c>
      <c r="K429" s="11" t="s">
        <v>3666</v>
      </c>
      <c r="L429" s="11" t="s">
        <v>3666</v>
      </c>
      <c r="M429" s="14">
        <v>612</v>
      </c>
      <c r="N429" s="14">
        <f t="shared" si="6"/>
        <v>612</v>
      </c>
      <c r="O429" s="14"/>
      <c r="P429" s="12" t="s">
        <v>2539</v>
      </c>
      <c r="Q429" s="11" t="s">
        <v>963</v>
      </c>
      <c r="R429" s="11" t="s">
        <v>958</v>
      </c>
      <c r="S429" s="11" t="s">
        <v>2505</v>
      </c>
      <c r="T429" s="8" t="s">
        <v>807</v>
      </c>
      <c r="U429" s="27" t="s">
        <v>4331</v>
      </c>
    </row>
    <row r="430" spans="1:21" ht="101.25" x14ac:dyDescent="0.2">
      <c r="A430" s="15" t="s">
        <v>481</v>
      </c>
      <c r="B430" s="9">
        <v>3569</v>
      </c>
      <c r="C430" s="10">
        <v>45041</v>
      </c>
      <c r="D430" s="9" t="s">
        <v>3560</v>
      </c>
      <c r="E430" s="11">
        <v>54101</v>
      </c>
      <c r="F430" s="12" t="s">
        <v>2751</v>
      </c>
      <c r="G430" s="10">
        <v>45049</v>
      </c>
      <c r="H430" s="8" t="s">
        <v>2535</v>
      </c>
      <c r="I430" s="13" t="s">
        <v>2709</v>
      </c>
      <c r="J430" s="13">
        <v>1</v>
      </c>
      <c r="K430" s="11" t="s">
        <v>3667</v>
      </c>
      <c r="L430" s="11" t="s">
        <v>3667</v>
      </c>
      <c r="M430" s="14">
        <v>136.5</v>
      </c>
      <c r="N430" s="14">
        <f t="shared" si="6"/>
        <v>136.5</v>
      </c>
      <c r="O430" s="14"/>
      <c r="P430" s="12" t="s">
        <v>2539</v>
      </c>
      <c r="Q430" s="11" t="s">
        <v>2501</v>
      </c>
      <c r="R430" s="11" t="s">
        <v>2520</v>
      </c>
      <c r="S430" s="11" t="s">
        <v>3633</v>
      </c>
      <c r="T430" s="8" t="s">
        <v>2511</v>
      </c>
      <c r="U430" s="27" t="s">
        <v>4332</v>
      </c>
    </row>
    <row r="431" spans="1:21" ht="101.25" x14ac:dyDescent="0.2">
      <c r="A431" s="15" t="s">
        <v>482</v>
      </c>
      <c r="B431" s="9">
        <v>3610</v>
      </c>
      <c r="C431" s="10">
        <v>45041</v>
      </c>
      <c r="D431" s="9" t="s">
        <v>3560</v>
      </c>
      <c r="E431" s="11">
        <v>54302</v>
      </c>
      <c r="F431" s="12" t="s">
        <v>2729</v>
      </c>
      <c r="G431" s="10">
        <v>45049</v>
      </c>
      <c r="H431" s="8" t="s">
        <v>2689</v>
      </c>
      <c r="I431" s="13" t="s">
        <v>3668</v>
      </c>
      <c r="J431" s="13">
        <v>1</v>
      </c>
      <c r="K431" s="11" t="s">
        <v>3669</v>
      </c>
      <c r="L431" s="11" t="s">
        <v>3669</v>
      </c>
      <c r="M431" s="14">
        <v>390</v>
      </c>
      <c r="N431" s="14">
        <f t="shared" si="6"/>
        <v>386.99</v>
      </c>
      <c r="O431" s="14">
        <v>3.01</v>
      </c>
      <c r="P431" s="12" t="s">
        <v>2539</v>
      </c>
      <c r="Q431" s="11" t="s">
        <v>2501</v>
      </c>
      <c r="R431" s="11" t="s">
        <v>2520</v>
      </c>
      <c r="S431" s="11" t="s">
        <v>2505</v>
      </c>
      <c r="T431" s="8" t="s">
        <v>2511</v>
      </c>
      <c r="U431" s="27" t="s">
        <v>4333</v>
      </c>
    </row>
    <row r="432" spans="1:21" ht="101.25" x14ac:dyDescent="0.2">
      <c r="A432" s="15" t="s">
        <v>483</v>
      </c>
      <c r="B432" s="9">
        <v>3609</v>
      </c>
      <c r="C432" s="10">
        <v>45041</v>
      </c>
      <c r="D432" s="9" t="s">
        <v>3560</v>
      </c>
      <c r="E432" s="11">
        <v>54118</v>
      </c>
      <c r="F432" s="12" t="s">
        <v>3536</v>
      </c>
      <c r="G432" s="10">
        <v>45049</v>
      </c>
      <c r="H432" s="8" t="s">
        <v>2689</v>
      </c>
      <c r="I432" s="13" t="s">
        <v>2709</v>
      </c>
      <c r="J432" s="13">
        <v>1</v>
      </c>
      <c r="K432" s="11" t="s">
        <v>3670</v>
      </c>
      <c r="L432" s="11" t="s">
        <v>3670</v>
      </c>
      <c r="M432" s="14">
        <v>635</v>
      </c>
      <c r="N432" s="14">
        <f t="shared" si="6"/>
        <v>630.13</v>
      </c>
      <c r="O432" s="14">
        <v>4.87</v>
      </c>
      <c r="P432" s="12" t="s">
        <v>2539</v>
      </c>
      <c r="Q432" s="11" t="s">
        <v>2692</v>
      </c>
      <c r="R432" s="11" t="s">
        <v>2520</v>
      </c>
      <c r="S432" s="11" t="s">
        <v>2505</v>
      </c>
      <c r="T432" s="8" t="s">
        <v>2511</v>
      </c>
      <c r="U432" s="27" t="s">
        <v>4334</v>
      </c>
    </row>
    <row r="433" spans="1:21" ht="101.25" x14ac:dyDescent="0.2">
      <c r="A433" s="15" t="s">
        <v>484</v>
      </c>
      <c r="B433" s="9">
        <v>3607</v>
      </c>
      <c r="C433" s="10">
        <v>45041</v>
      </c>
      <c r="D433" s="9" t="s">
        <v>3560</v>
      </c>
      <c r="E433" s="11">
        <v>54119</v>
      </c>
      <c r="F433" s="12" t="s">
        <v>2754</v>
      </c>
      <c r="G433" s="10">
        <v>45049</v>
      </c>
      <c r="H433" s="8" t="s">
        <v>2845</v>
      </c>
      <c r="I433" s="13">
        <v>160</v>
      </c>
      <c r="J433" s="13">
        <v>1</v>
      </c>
      <c r="K433" s="11" t="s">
        <v>3671</v>
      </c>
      <c r="L433" s="11" t="s">
        <v>3671</v>
      </c>
      <c r="M433" s="14">
        <v>45</v>
      </c>
      <c r="N433" s="14">
        <f t="shared" si="6"/>
        <v>45</v>
      </c>
      <c r="O433" s="14"/>
      <c r="P433" s="12" t="s">
        <v>2539</v>
      </c>
      <c r="Q433" s="11" t="s">
        <v>2501</v>
      </c>
      <c r="R433" s="11" t="s">
        <v>2520</v>
      </c>
      <c r="S433" s="11" t="s">
        <v>2505</v>
      </c>
      <c r="T433" s="8" t="s">
        <v>2511</v>
      </c>
      <c r="U433" s="27" t="s">
        <v>4335</v>
      </c>
    </row>
    <row r="434" spans="1:21" ht="90" x14ac:dyDescent="0.2">
      <c r="A434" s="15" t="s">
        <v>485</v>
      </c>
      <c r="B434" s="9">
        <v>3646</v>
      </c>
      <c r="C434" s="10">
        <v>45042</v>
      </c>
      <c r="D434" s="9" t="s">
        <v>3560</v>
      </c>
      <c r="E434" s="11">
        <v>54101</v>
      </c>
      <c r="F434" s="12" t="s">
        <v>2751</v>
      </c>
      <c r="G434" s="10">
        <v>45042</v>
      </c>
      <c r="H434" s="8" t="s">
        <v>2830</v>
      </c>
      <c r="I434" s="13" t="s">
        <v>3672</v>
      </c>
      <c r="J434" s="13">
        <v>1</v>
      </c>
      <c r="K434" s="11" t="s">
        <v>3673</v>
      </c>
      <c r="L434" s="11" t="s">
        <v>3674</v>
      </c>
      <c r="M434" s="14">
        <v>37.5</v>
      </c>
      <c r="N434" s="14">
        <f t="shared" si="6"/>
        <v>37.5</v>
      </c>
      <c r="O434" s="14"/>
      <c r="P434" s="12" t="s">
        <v>2583</v>
      </c>
      <c r="Q434" s="11" t="s">
        <v>2684</v>
      </c>
      <c r="R434" s="11" t="s">
        <v>2520</v>
      </c>
      <c r="S434" s="11" t="s">
        <v>2505</v>
      </c>
      <c r="T434" s="8" t="s">
        <v>2511</v>
      </c>
      <c r="U434" s="27" t="s">
        <v>4336</v>
      </c>
    </row>
    <row r="435" spans="1:21" ht="112.5" x14ac:dyDescent="0.2">
      <c r="A435" s="15" t="s">
        <v>486</v>
      </c>
      <c r="B435" s="9">
        <v>3628</v>
      </c>
      <c r="C435" s="10">
        <v>45043</v>
      </c>
      <c r="D435" s="9" t="s">
        <v>3560</v>
      </c>
      <c r="E435" s="11"/>
      <c r="F435" s="12" t="e">
        <v>#N/A</v>
      </c>
      <c r="G435" s="10">
        <v>45049</v>
      </c>
      <c r="H435" s="8" t="s">
        <v>2630</v>
      </c>
      <c r="I435" s="13" t="s">
        <v>2709</v>
      </c>
      <c r="J435" s="13">
        <v>1</v>
      </c>
      <c r="K435" s="11" t="s">
        <v>3675</v>
      </c>
      <c r="L435" s="11" t="s">
        <v>3675</v>
      </c>
      <c r="M435" s="14">
        <v>304.60000000000002</v>
      </c>
      <c r="N435" s="14">
        <f t="shared" si="6"/>
        <v>304.60000000000002</v>
      </c>
      <c r="O435" s="14"/>
      <c r="P435" s="12" t="s">
        <v>2539</v>
      </c>
      <c r="Q435" s="11" t="s">
        <v>963</v>
      </c>
      <c r="R435" s="11" t="s">
        <v>958</v>
      </c>
      <c r="S435" s="11" t="s">
        <v>967</v>
      </c>
      <c r="T435" s="8" t="s">
        <v>2511</v>
      </c>
      <c r="U435" s="27" t="s">
        <v>4337</v>
      </c>
    </row>
    <row r="436" spans="1:21" ht="90" x14ac:dyDescent="0.2">
      <c r="A436" s="15" t="s">
        <v>487</v>
      </c>
      <c r="B436" s="9">
        <v>3616</v>
      </c>
      <c r="C436" s="10">
        <v>45044</v>
      </c>
      <c r="D436" s="9" t="s">
        <v>3560</v>
      </c>
      <c r="E436" s="11"/>
      <c r="F436" s="12" t="e">
        <v>#N/A</v>
      </c>
      <c r="G436" s="10">
        <v>45044</v>
      </c>
      <c r="H436" s="8" t="s">
        <v>3134</v>
      </c>
      <c r="I436" s="13" t="s">
        <v>3676</v>
      </c>
      <c r="J436" s="13">
        <v>1</v>
      </c>
      <c r="K436" s="11" t="s">
        <v>3677</v>
      </c>
      <c r="L436" s="11" t="s">
        <v>3677</v>
      </c>
      <c r="M436" s="14">
        <v>150</v>
      </c>
      <c r="N436" s="14">
        <f t="shared" si="6"/>
        <v>150</v>
      </c>
      <c r="O436" s="14"/>
      <c r="P436" s="12" t="s">
        <v>3143</v>
      </c>
      <c r="Q436" s="11" t="s">
        <v>3144</v>
      </c>
      <c r="R436" s="11" t="s">
        <v>2520</v>
      </c>
      <c r="S436" s="11" t="s">
        <v>2505</v>
      </c>
      <c r="T436" s="8" t="s">
        <v>2511</v>
      </c>
      <c r="U436" s="27" t="s">
        <v>4338</v>
      </c>
    </row>
    <row r="437" spans="1:21" ht="90" x14ac:dyDescent="0.2">
      <c r="A437" s="15" t="s">
        <v>488</v>
      </c>
      <c r="B437" s="9">
        <v>3630</v>
      </c>
      <c r="C437" s="10">
        <v>45044</v>
      </c>
      <c r="D437" s="9" t="s">
        <v>3560</v>
      </c>
      <c r="E437" s="11">
        <v>54101</v>
      </c>
      <c r="F437" s="12" t="s">
        <v>2751</v>
      </c>
      <c r="G437" s="10">
        <v>45049</v>
      </c>
      <c r="H437" s="8" t="s">
        <v>3678</v>
      </c>
      <c r="I437" s="13" t="s">
        <v>3679</v>
      </c>
      <c r="J437" s="13">
        <v>1</v>
      </c>
      <c r="K437" s="11" t="s">
        <v>3680</v>
      </c>
      <c r="L437" s="11" t="s">
        <v>3680</v>
      </c>
      <c r="M437" s="14">
        <v>150</v>
      </c>
      <c r="N437" s="14">
        <f t="shared" si="6"/>
        <v>150</v>
      </c>
      <c r="O437" s="14"/>
      <c r="P437" s="12" t="s">
        <v>2539</v>
      </c>
      <c r="Q437" s="11" t="s">
        <v>963</v>
      </c>
      <c r="R437" s="11" t="s">
        <v>2520</v>
      </c>
      <c r="S437" s="11" t="s">
        <v>2505</v>
      </c>
      <c r="T437" s="8" t="s">
        <v>2511</v>
      </c>
      <c r="U437" s="27" t="s">
        <v>4339</v>
      </c>
    </row>
    <row r="438" spans="1:21" ht="112.5" x14ac:dyDescent="0.2">
      <c r="A438" s="15" t="s">
        <v>489</v>
      </c>
      <c r="B438" s="9">
        <v>3322</v>
      </c>
      <c r="C438" s="10">
        <v>44985</v>
      </c>
      <c r="D438" s="9" t="s">
        <v>2794</v>
      </c>
      <c r="E438" s="11"/>
      <c r="F438" s="12" t="e">
        <v>#N/A</v>
      </c>
      <c r="G438" s="10">
        <v>44987</v>
      </c>
      <c r="H438" s="8" t="s">
        <v>3681</v>
      </c>
      <c r="I438" s="13" t="s">
        <v>3682</v>
      </c>
      <c r="J438" s="13">
        <v>1</v>
      </c>
      <c r="K438" s="11" t="s">
        <v>3683</v>
      </c>
      <c r="L438" s="11" t="s">
        <v>3683</v>
      </c>
      <c r="M438" s="14">
        <v>945</v>
      </c>
      <c r="N438" s="14">
        <f t="shared" si="6"/>
        <v>945</v>
      </c>
      <c r="O438" s="14"/>
      <c r="P438" s="12" t="s">
        <v>2539</v>
      </c>
      <c r="Q438" s="11" t="s">
        <v>963</v>
      </c>
      <c r="R438" s="11" t="s">
        <v>2520</v>
      </c>
      <c r="S438" s="11" t="s">
        <v>2505</v>
      </c>
      <c r="T438" s="8" t="s">
        <v>2511</v>
      </c>
      <c r="U438" s="27" t="s">
        <v>4340</v>
      </c>
    </row>
    <row r="439" spans="1:21" ht="101.25" x14ac:dyDescent="0.2">
      <c r="A439" s="15" t="s">
        <v>490</v>
      </c>
      <c r="B439" s="9">
        <v>3614</v>
      </c>
      <c r="C439" s="10">
        <v>45044</v>
      </c>
      <c r="D439" s="9" t="s">
        <v>3560</v>
      </c>
      <c r="E439" s="11">
        <v>54101</v>
      </c>
      <c r="F439" s="12" t="s">
        <v>2751</v>
      </c>
      <c r="G439" s="10">
        <v>45049</v>
      </c>
      <c r="H439" s="8" t="s">
        <v>3608</v>
      </c>
      <c r="I439" s="13" t="s">
        <v>3684</v>
      </c>
      <c r="J439" s="13">
        <v>1</v>
      </c>
      <c r="K439" s="11" t="s">
        <v>3685</v>
      </c>
      <c r="L439" s="11" t="s">
        <v>3685</v>
      </c>
      <c r="M439" s="14">
        <v>50</v>
      </c>
      <c r="N439" s="14">
        <f t="shared" si="6"/>
        <v>50</v>
      </c>
      <c r="O439" s="14"/>
      <c r="P439" s="12" t="s">
        <v>2518</v>
      </c>
      <c r="Q439" s="11" t="s">
        <v>2747</v>
      </c>
      <c r="R439" s="11" t="s">
        <v>2520</v>
      </c>
      <c r="S439" s="11" t="s">
        <v>967</v>
      </c>
      <c r="T439" s="8" t="s">
        <v>2511</v>
      </c>
      <c r="U439" s="27" t="s">
        <v>4341</v>
      </c>
    </row>
    <row r="440" spans="1:21" ht="90" x14ac:dyDescent="0.2">
      <c r="A440" s="15" t="s">
        <v>491</v>
      </c>
      <c r="B440" s="9">
        <v>3615</v>
      </c>
      <c r="C440" s="10">
        <v>45044</v>
      </c>
      <c r="D440" s="9" t="s">
        <v>2670</v>
      </c>
      <c r="E440" s="11">
        <v>54101</v>
      </c>
      <c r="F440" s="12" t="s">
        <v>2751</v>
      </c>
      <c r="G440" s="10">
        <v>45049</v>
      </c>
      <c r="H440" s="8" t="s">
        <v>2535</v>
      </c>
      <c r="I440" s="13">
        <v>2590</v>
      </c>
      <c r="J440" s="13">
        <v>1</v>
      </c>
      <c r="K440" s="11" t="s">
        <v>3686</v>
      </c>
      <c r="L440" s="11" t="s">
        <v>3686</v>
      </c>
      <c r="M440" s="14">
        <v>10</v>
      </c>
      <c r="N440" s="14">
        <f t="shared" si="6"/>
        <v>10</v>
      </c>
      <c r="O440" s="14"/>
      <c r="P440" s="12" t="s">
        <v>2518</v>
      </c>
      <c r="Q440" s="11" t="s">
        <v>2747</v>
      </c>
      <c r="R440" s="11" t="s">
        <v>958</v>
      </c>
      <c r="S440" s="11" t="s">
        <v>967</v>
      </c>
      <c r="T440" s="8" t="s">
        <v>2511</v>
      </c>
      <c r="U440" s="27" t="s">
        <v>4342</v>
      </c>
    </row>
    <row r="441" spans="1:21" ht="123.75" x14ac:dyDescent="0.2">
      <c r="A441" s="15" t="s">
        <v>492</v>
      </c>
      <c r="B441" s="9">
        <v>3625</v>
      </c>
      <c r="C441" s="10">
        <v>45044</v>
      </c>
      <c r="D441" s="9" t="s">
        <v>3560</v>
      </c>
      <c r="E441" s="11">
        <v>62305</v>
      </c>
      <c r="F441" s="12" t="e">
        <v>#N/A</v>
      </c>
      <c r="G441" s="10">
        <v>45049</v>
      </c>
      <c r="H441" s="8" t="s">
        <v>3687</v>
      </c>
      <c r="I441" s="13" t="s">
        <v>3164</v>
      </c>
      <c r="J441" s="13">
        <v>1</v>
      </c>
      <c r="K441" s="11" t="s">
        <v>3688</v>
      </c>
      <c r="L441" s="11" t="s">
        <v>3688</v>
      </c>
      <c r="M441" s="14">
        <v>625</v>
      </c>
      <c r="N441" s="14">
        <f t="shared" si="6"/>
        <v>625</v>
      </c>
      <c r="O441" s="14"/>
      <c r="P441" s="12" t="s">
        <v>2852</v>
      </c>
      <c r="Q441" s="11" t="s">
        <v>2853</v>
      </c>
      <c r="R441" s="11" t="s">
        <v>2520</v>
      </c>
      <c r="S441" s="11" t="s">
        <v>2505</v>
      </c>
      <c r="T441" s="8" t="s">
        <v>2511</v>
      </c>
      <c r="U441" s="27" t="s">
        <v>4343</v>
      </c>
    </row>
    <row r="442" spans="1:21" ht="123.75" x14ac:dyDescent="0.2">
      <c r="A442" s="15" t="s">
        <v>493</v>
      </c>
      <c r="B442" s="9">
        <v>3623</v>
      </c>
      <c r="C442" s="10">
        <v>44985</v>
      </c>
      <c r="D442" s="9" t="s">
        <v>2794</v>
      </c>
      <c r="E442" s="11">
        <v>62305</v>
      </c>
      <c r="F442" s="12" t="e">
        <v>#N/A</v>
      </c>
      <c r="G442" s="10">
        <v>45049</v>
      </c>
      <c r="H442" s="8" t="s">
        <v>3687</v>
      </c>
      <c r="I442" s="13" t="s">
        <v>3164</v>
      </c>
      <c r="J442" s="13">
        <v>1</v>
      </c>
      <c r="K442" s="11" t="s">
        <v>3689</v>
      </c>
      <c r="L442" s="11" t="s">
        <v>3689</v>
      </c>
      <c r="M442" s="14">
        <v>625</v>
      </c>
      <c r="N442" s="14">
        <f t="shared" si="6"/>
        <v>625</v>
      </c>
      <c r="O442" s="14"/>
      <c r="P442" s="12" t="s">
        <v>2852</v>
      </c>
      <c r="Q442" s="11" t="s">
        <v>2853</v>
      </c>
      <c r="R442" s="11" t="s">
        <v>2520</v>
      </c>
      <c r="S442" s="11" t="s">
        <v>2505</v>
      </c>
      <c r="T442" s="8" t="s">
        <v>2511</v>
      </c>
      <c r="U442" s="27" t="s">
        <v>4344</v>
      </c>
    </row>
    <row r="443" spans="1:21" ht="123.75" x14ac:dyDescent="0.2">
      <c r="A443" s="15" t="s">
        <v>494</v>
      </c>
      <c r="B443" s="9">
        <v>3624</v>
      </c>
      <c r="C443" s="10">
        <v>45016</v>
      </c>
      <c r="D443" s="9" t="s">
        <v>3029</v>
      </c>
      <c r="E443" s="11">
        <v>62305</v>
      </c>
      <c r="F443" s="12" t="e">
        <v>#N/A</v>
      </c>
      <c r="G443" s="10">
        <v>45049</v>
      </c>
      <c r="H443" s="8" t="s">
        <v>3687</v>
      </c>
      <c r="I443" s="13" t="s">
        <v>3164</v>
      </c>
      <c r="J443" s="13">
        <v>1</v>
      </c>
      <c r="K443" s="11" t="s">
        <v>3690</v>
      </c>
      <c r="L443" s="11" t="s">
        <v>3690</v>
      </c>
      <c r="M443" s="14">
        <v>625</v>
      </c>
      <c r="N443" s="14">
        <f t="shared" si="6"/>
        <v>625</v>
      </c>
      <c r="O443" s="14"/>
      <c r="P443" s="12" t="s">
        <v>2852</v>
      </c>
      <c r="Q443" s="11" t="s">
        <v>2853</v>
      </c>
      <c r="R443" s="11" t="s">
        <v>2520</v>
      </c>
      <c r="S443" s="11" t="s">
        <v>2505</v>
      </c>
      <c r="T443" s="8" t="s">
        <v>2511</v>
      </c>
      <c r="U443" s="27" t="s">
        <v>4345</v>
      </c>
    </row>
    <row r="444" spans="1:21" ht="123.75" x14ac:dyDescent="0.2">
      <c r="A444" s="15" t="s">
        <v>495</v>
      </c>
      <c r="B444" s="9">
        <v>3622</v>
      </c>
      <c r="C444" s="10">
        <v>44957</v>
      </c>
      <c r="D444" s="9" t="s">
        <v>2670</v>
      </c>
      <c r="E444" s="11">
        <v>62305</v>
      </c>
      <c r="F444" s="12" t="e">
        <v>#N/A</v>
      </c>
      <c r="G444" s="10">
        <v>45049</v>
      </c>
      <c r="H444" s="8" t="s">
        <v>3687</v>
      </c>
      <c r="I444" s="13" t="s">
        <v>3164</v>
      </c>
      <c r="J444" s="13">
        <v>1</v>
      </c>
      <c r="K444" s="11" t="s">
        <v>3691</v>
      </c>
      <c r="L444" s="11" t="s">
        <v>3691</v>
      </c>
      <c r="M444" s="14">
        <v>625</v>
      </c>
      <c r="N444" s="14">
        <f t="shared" si="6"/>
        <v>625</v>
      </c>
      <c r="O444" s="14"/>
      <c r="P444" s="12" t="s">
        <v>2852</v>
      </c>
      <c r="Q444" s="11" t="s">
        <v>2853</v>
      </c>
      <c r="R444" s="11" t="s">
        <v>2520</v>
      </c>
      <c r="S444" s="11" t="s">
        <v>2505</v>
      </c>
      <c r="T444" s="8" t="s">
        <v>2511</v>
      </c>
      <c r="U444" s="27" t="s">
        <v>4346</v>
      </c>
    </row>
    <row r="445" spans="1:21" ht="112.5" x14ac:dyDescent="0.2">
      <c r="A445" s="15" t="s">
        <v>496</v>
      </c>
      <c r="B445" s="9">
        <v>3093</v>
      </c>
      <c r="C445" s="10">
        <v>44956</v>
      </c>
      <c r="D445" s="9" t="s">
        <v>2670</v>
      </c>
      <c r="E445" s="11">
        <v>54107</v>
      </c>
      <c r="F445" s="12" t="s">
        <v>3604</v>
      </c>
      <c r="G445" s="10">
        <v>45061</v>
      </c>
      <c r="H445" s="8" t="s">
        <v>961</v>
      </c>
      <c r="I445" s="13">
        <v>1317</v>
      </c>
      <c r="J445" s="13">
        <v>1</v>
      </c>
      <c r="K445" s="11" t="s">
        <v>3692</v>
      </c>
      <c r="L445" s="11" t="s">
        <v>3692</v>
      </c>
      <c r="M445" s="14">
        <v>58.8</v>
      </c>
      <c r="N445" s="14">
        <f t="shared" si="6"/>
        <v>58.8</v>
      </c>
      <c r="O445" s="14"/>
      <c r="P445" s="12" t="s">
        <v>965</v>
      </c>
      <c r="Q445" s="11" t="s">
        <v>2749</v>
      </c>
      <c r="R445" s="11" t="s">
        <v>2520</v>
      </c>
      <c r="S445" s="11" t="s">
        <v>2505</v>
      </c>
      <c r="T445" s="8" t="s">
        <v>2511</v>
      </c>
      <c r="U445" s="27" t="s">
        <v>4347</v>
      </c>
    </row>
    <row r="446" spans="1:21" ht="101.25" x14ac:dyDescent="0.2">
      <c r="A446" s="15" t="s">
        <v>497</v>
      </c>
      <c r="B446" s="9">
        <v>2689</v>
      </c>
      <c r="C446" s="10">
        <v>44965</v>
      </c>
      <c r="D446" s="9" t="s">
        <v>2794</v>
      </c>
      <c r="E446" s="11">
        <v>54107</v>
      </c>
      <c r="F446" s="12" t="s">
        <v>3604</v>
      </c>
      <c r="G446" s="10">
        <v>44965</v>
      </c>
      <c r="H446" s="8" t="s">
        <v>961</v>
      </c>
      <c r="I446" s="13">
        <v>1347</v>
      </c>
      <c r="J446" s="13">
        <v>1</v>
      </c>
      <c r="K446" s="11" t="s">
        <v>3693</v>
      </c>
      <c r="L446" s="11" t="s">
        <v>3693</v>
      </c>
      <c r="M446" s="14">
        <v>90</v>
      </c>
      <c r="N446" s="14">
        <f t="shared" si="6"/>
        <v>90</v>
      </c>
      <c r="O446" s="14"/>
      <c r="P446" s="12" t="s">
        <v>2775</v>
      </c>
      <c r="Q446" s="11" t="s">
        <v>2877</v>
      </c>
      <c r="R446" s="11" t="s">
        <v>2520</v>
      </c>
      <c r="S446" s="11" t="s">
        <v>967</v>
      </c>
      <c r="T446" s="8" t="s">
        <v>2511</v>
      </c>
      <c r="U446" s="27" t="s">
        <v>4348</v>
      </c>
    </row>
    <row r="447" spans="1:21" ht="101.25" x14ac:dyDescent="0.2">
      <c r="A447" s="15" t="s">
        <v>498</v>
      </c>
      <c r="B447" s="9">
        <v>3323</v>
      </c>
      <c r="C447" s="10">
        <v>44975</v>
      </c>
      <c r="D447" s="9" t="s">
        <v>2794</v>
      </c>
      <c r="E447" s="11">
        <v>54112</v>
      </c>
      <c r="F447" s="12" t="s">
        <v>2717</v>
      </c>
      <c r="G447" s="10">
        <v>44960</v>
      </c>
      <c r="H447" s="8" t="s">
        <v>961</v>
      </c>
      <c r="I447" s="13">
        <v>133</v>
      </c>
      <c r="J447" s="13">
        <v>1</v>
      </c>
      <c r="K447" s="11" t="s">
        <v>3694</v>
      </c>
      <c r="L447" s="11" t="s">
        <v>3694</v>
      </c>
      <c r="M447" s="14">
        <v>71.25</v>
      </c>
      <c r="N447" s="14">
        <f t="shared" si="6"/>
        <v>71.25</v>
      </c>
      <c r="O447" s="14"/>
      <c r="P447" s="12" t="s">
        <v>2539</v>
      </c>
      <c r="Q447" s="11" t="s">
        <v>963</v>
      </c>
      <c r="R447" s="11" t="s">
        <v>2520</v>
      </c>
      <c r="S447" s="11" t="s">
        <v>2505</v>
      </c>
      <c r="T447" s="8" t="s">
        <v>2511</v>
      </c>
      <c r="U447" s="27" t="s">
        <v>4349</v>
      </c>
    </row>
    <row r="448" spans="1:21" ht="101.25" x14ac:dyDescent="0.2">
      <c r="A448" s="15" t="s">
        <v>499</v>
      </c>
      <c r="B448" s="9">
        <v>3422</v>
      </c>
      <c r="C448" s="10">
        <v>44992</v>
      </c>
      <c r="D448" s="9" t="s">
        <v>3029</v>
      </c>
      <c r="E448" s="11">
        <v>54117</v>
      </c>
      <c r="F448" s="12" t="s">
        <v>3695</v>
      </c>
      <c r="G448" s="10">
        <v>45062</v>
      </c>
      <c r="H448" s="8" t="s">
        <v>961</v>
      </c>
      <c r="I448" s="13">
        <v>1348</v>
      </c>
      <c r="J448" s="13">
        <v>1</v>
      </c>
      <c r="K448" s="11" t="s">
        <v>3696</v>
      </c>
      <c r="L448" s="11" t="s">
        <v>3696</v>
      </c>
      <c r="M448" s="14">
        <v>81</v>
      </c>
      <c r="N448" s="14">
        <f t="shared" si="6"/>
        <v>81</v>
      </c>
      <c r="O448" s="14"/>
      <c r="P448" s="12" t="s">
        <v>2583</v>
      </c>
      <c r="Q448" s="11" t="s">
        <v>2684</v>
      </c>
      <c r="R448" s="11" t="s">
        <v>2520</v>
      </c>
      <c r="S448" s="11" t="s">
        <v>2505</v>
      </c>
      <c r="T448" s="8" t="s">
        <v>2511</v>
      </c>
      <c r="U448" s="27" t="s">
        <v>4350</v>
      </c>
    </row>
    <row r="449" spans="1:21" ht="112.5" x14ac:dyDescent="0.2">
      <c r="A449" s="15" t="s">
        <v>500</v>
      </c>
      <c r="B449" s="9">
        <v>3382</v>
      </c>
      <c r="C449" s="10">
        <v>44994</v>
      </c>
      <c r="D449" s="9" t="s">
        <v>3029</v>
      </c>
      <c r="E449" s="11">
        <v>54101</v>
      </c>
      <c r="F449" s="12" t="s">
        <v>2751</v>
      </c>
      <c r="G449" s="10">
        <v>44995</v>
      </c>
      <c r="H449" s="8" t="s">
        <v>2540</v>
      </c>
      <c r="I449" s="13">
        <v>15393</v>
      </c>
      <c r="J449" s="13">
        <v>1</v>
      </c>
      <c r="K449" s="11" t="s">
        <v>3697</v>
      </c>
      <c r="L449" s="11" t="s">
        <v>3697</v>
      </c>
      <c r="M449" s="14">
        <v>140</v>
      </c>
      <c r="N449" s="14">
        <f t="shared" si="6"/>
        <v>138.76</v>
      </c>
      <c r="O449" s="14">
        <v>1.24</v>
      </c>
      <c r="P449" s="12" t="s">
        <v>2539</v>
      </c>
      <c r="Q449" s="11" t="s">
        <v>963</v>
      </c>
      <c r="R449" s="11" t="s">
        <v>2520</v>
      </c>
      <c r="S449" s="11" t="s">
        <v>2505</v>
      </c>
      <c r="T449" s="8" t="s">
        <v>2511</v>
      </c>
      <c r="U449" s="27" t="s">
        <v>4351</v>
      </c>
    </row>
    <row r="450" spans="1:21" ht="112.5" x14ac:dyDescent="0.2">
      <c r="A450" s="15" t="s">
        <v>501</v>
      </c>
      <c r="B450" s="9">
        <v>3343</v>
      </c>
      <c r="C450" s="10">
        <v>44994</v>
      </c>
      <c r="D450" s="9" t="s">
        <v>3029</v>
      </c>
      <c r="E450" s="11">
        <v>54101</v>
      </c>
      <c r="F450" s="12" t="s">
        <v>2751</v>
      </c>
      <c r="G450" s="10">
        <v>44995</v>
      </c>
      <c r="H450" s="8" t="s">
        <v>2608</v>
      </c>
      <c r="I450" s="13" t="s">
        <v>3698</v>
      </c>
      <c r="J450" s="13">
        <v>1</v>
      </c>
      <c r="K450" s="11" t="s">
        <v>3699</v>
      </c>
      <c r="L450" s="11" t="s">
        <v>3699</v>
      </c>
      <c r="M450" s="14">
        <v>150</v>
      </c>
      <c r="N450" s="14">
        <f t="shared" si="6"/>
        <v>150</v>
      </c>
      <c r="O450" s="14"/>
      <c r="P450" s="12" t="s">
        <v>2539</v>
      </c>
      <c r="Q450" s="11" t="s">
        <v>963</v>
      </c>
      <c r="R450" s="11" t="s">
        <v>2520</v>
      </c>
      <c r="S450" s="11" t="s">
        <v>2505</v>
      </c>
      <c r="T450" s="8" t="s">
        <v>2511</v>
      </c>
      <c r="U450" s="27" t="s">
        <v>4352</v>
      </c>
    </row>
    <row r="451" spans="1:21" ht="101.25" x14ac:dyDescent="0.2">
      <c r="A451" s="15" t="s">
        <v>502</v>
      </c>
      <c r="B451" s="9">
        <v>3377</v>
      </c>
      <c r="C451" s="10">
        <v>44994</v>
      </c>
      <c r="D451" s="9" t="s">
        <v>3029</v>
      </c>
      <c r="E451" s="11">
        <v>54107</v>
      </c>
      <c r="F451" s="12" t="s">
        <v>3604</v>
      </c>
      <c r="G451" s="10">
        <v>44995</v>
      </c>
      <c r="H451" s="8" t="s">
        <v>2602</v>
      </c>
      <c r="I451" s="13">
        <v>79</v>
      </c>
      <c r="J451" s="13">
        <v>1</v>
      </c>
      <c r="K451" s="11" t="s">
        <v>3700</v>
      </c>
      <c r="L451" s="11" t="s">
        <v>3700</v>
      </c>
      <c r="M451" s="14">
        <v>180</v>
      </c>
      <c r="N451" s="14">
        <f t="shared" si="6"/>
        <v>178.41</v>
      </c>
      <c r="O451" s="14">
        <v>1.59</v>
      </c>
      <c r="P451" s="12" t="s">
        <v>2539</v>
      </c>
      <c r="Q451" s="11" t="s">
        <v>963</v>
      </c>
      <c r="R451" s="11" t="s">
        <v>2520</v>
      </c>
      <c r="S451" s="11" t="s">
        <v>2505</v>
      </c>
      <c r="T451" s="8" t="s">
        <v>2511</v>
      </c>
      <c r="U451" s="27" t="s">
        <v>4353</v>
      </c>
    </row>
    <row r="452" spans="1:21" ht="112.5" x14ac:dyDescent="0.2">
      <c r="A452" s="15" t="s">
        <v>503</v>
      </c>
      <c r="B452" s="9">
        <v>3450</v>
      </c>
      <c r="C452" s="10">
        <v>45007</v>
      </c>
      <c r="D452" s="9" t="s">
        <v>3029</v>
      </c>
      <c r="E452" s="11">
        <v>54107</v>
      </c>
      <c r="F452" s="12" t="s">
        <v>3604</v>
      </c>
      <c r="G452" s="10">
        <v>45061</v>
      </c>
      <c r="H452" s="8" t="s">
        <v>961</v>
      </c>
      <c r="I452" s="13">
        <v>1316</v>
      </c>
      <c r="J452" s="13">
        <v>1</v>
      </c>
      <c r="K452" s="11" t="s">
        <v>3701</v>
      </c>
      <c r="L452" s="11" t="s">
        <v>3701</v>
      </c>
      <c r="M452" s="14">
        <v>61.75</v>
      </c>
      <c r="N452" s="14">
        <f t="shared" si="6"/>
        <v>61.75</v>
      </c>
      <c r="O452" s="14"/>
      <c r="P452" s="12" t="s">
        <v>965</v>
      </c>
      <c r="Q452" s="11" t="s">
        <v>2749</v>
      </c>
      <c r="R452" s="11" t="s">
        <v>2520</v>
      </c>
      <c r="S452" s="11" t="s">
        <v>2505</v>
      </c>
      <c r="T452" s="8" t="s">
        <v>2511</v>
      </c>
      <c r="U452" s="27" t="s">
        <v>4354</v>
      </c>
    </row>
    <row r="453" spans="1:21" ht="135" x14ac:dyDescent="0.2">
      <c r="A453" s="15" t="s">
        <v>504</v>
      </c>
      <c r="B453" s="9">
        <v>3768</v>
      </c>
      <c r="C453" s="10">
        <v>45009</v>
      </c>
      <c r="D453" s="9" t="s">
        <v>3029</v>
      </c>
      <c r="E453" s="11">
        <v>54199</v>
      </c>
      <c r="F453" s="12" t="s">
        <v>2734</v>
      </c>
      <c r="G453" s="10">
        <v>45009</v>
      </c>
      <c r="H453" s="8" t="s">
        <v>2540</v>
      </c>
      <c r="I453" s="13" t="s">
        <v>3702</v>
      </c>
      <c r="J453" s="13">
        <v>1</v>
      </c>
      <c r="K453" s="11" t="s">
        <v>3703</v>
      </c>
      <c r="L453" s="11" t="s">
        <v>3703</v>
      </c>
      <c r="M453" s="14">
        <v>899.5</v>
      </c>
      <c r="N453" s="14">
        <f t="shared" si="6"/>
        <v>891.54</v>
      </c>
      <c r="O453" s="14">
        <v>7.96</v>
      </c>
      <c r="P453" s="12" t="s">
        <v>2852</v>
      </c>
      <c r="Q453" s="11" t="s">
        <v>2853</v>
      </c>
      <c r="R453" s="11" t="s">
        <v>2520</v>
      </c>
      <c r="S453" s="11" t="s">
        <v>2505</v>
      </c>
      <c r="T453" s="8" t="s">
        <v>2511</v>
      </c>
      <c r="U453" s="27" t="s">
        <v>4355</v>
      </c>
    </row>
    <row r="454" spans="1:21" ht="90" x14ac:dyDescent="0.2">
      <c r="A454" s="15" t="s">
        <v>505</v>
      </c>
      <c r="B454" s="9">
        <v>3464</v>
      </c>
      <c r="C454" s="10">
        <v>45009</v>
      </c>
      <c r="D454" s="9" t="s">
        <v>3029</v>
      </c>
      <c r="E454" s="11">
        <v>54313</v>
      </c>
      <c r="F454" s="12" t="s">
        <v>3704</v>
      </c>
      <c r="G454" s="10">
        <v>45009</v>
      </c>
      <c r="H454" s="8" t="s">
        <v>2652</v>
      </c>
      <c r="I454" s="13">
        <v>112</v>
      </c>
      <c r="J454" s="13">
        <v>1</v>
      </c>
      <c r="K454" s="11" t="s">
        <v>3705</v>
      </c>
      <c r="L454" s="11" t="s">
        <v>3705</v>
      </c>
      <c r="M454" s="14">
        <v>162.5</v>
      </c>
      <c r="N454" s="14">
        <f t="shared" si="6"/>
        <v>161.06</v>
      </c>
      <c r="O454" s="14">
        <v>1.44</v>
      </c>
      <c r="P454" s="12" t="s">
        <v>2583</v>
      </c>
      <c r="Q454" s="11" t="s">
        <v>2684</v>
      </c>
      <c r="R454" s="11" t="s">
        <v>2520</v>
      </c>
      <c r="S454" s="11" t="s">
        <v>2505</v>
      </c>
      <c r="T454" s="8" t="s">
        <v>2511</v>
      </c>
      <c r="U454" s="27" t="s">
        <v>4356</v>
      </c>
    </row>
    <row r="455" spans="1:21" ht="101.25" x14ac:dyDescent="0.2">
      <c r="A455" s="15" t="s">
        <v>506</v>
      </c>
      <c r="B455" s="9">
        <v>3770</v>
      </c>
      <c r="C455" s="10">
        <v>45026</v>
      </c>
      <c r="D455" s="9" t="s">
        <v>3560</v>
      </c>
      <c r="E455" s="11">
        <v>54301</v>
      </c>
      <c r="F455" s="12" t="s">
        <v>2721</v>
      </c>
      <c r="G455" s="10">
        <v>45070</v>
      </c>
      <c r="H455" s="8" t="s">
        <v>2901</v>
      </c>
      <c r="I455" s="13">
        <v>340</v>
      </c>
      <c r="J455" s="13">
        <v>1</v>
      </c>
      <c r="K455" s="11" t="s">
        <v>3706</v>
      </c>
      <c r="L455" s="11" t="s">
        <v>3706</v>
      </c>
      <c r="M455" s="14">
        <v>1650</v>
      </c>
      <c r="N455" s="14">
        <f t="shared" ref="N455:N518" si="7">SUM(J455*M455-O455)</f>
        <v>1635.4</v>
      </c>
      <c r="O455" s="14">
        <v>14.6</v>
      </c>
      <c r="P455" s="12" t="s">
        <v>2621</v>
      </c>
      <c r="Q455" s="11" t="s">
        <v>2622</v>
      </c>
      <c r="R455" s="11" t="s">
        <v>2520</v>
      </c>
      <c r="S455" s="11" t="s">
        <v>2505</v>
      </c>
      <c r="T455" s="8" t="s">
        <v>2511</v>
      </c>
      <c r="U455" s="27" t="s">
        <v>4357</v>
      </c>
    </row>
    <row r="456" spans="1:21" ht="112.5" x14ac:dyDescent="0.2">
      <c r="A456" s="15" t="s">
        <v>507</v>
      </c>
      <c r="B456" s="9">
        <v>3549</v>
      </c>
      <c r="C456" s="10">
        <v>45028</v>
      </c>
      <c r="D456" s="9" t="s">
        <v>3560</v>
      </c>
      <c r="E456" s="11">
        <v>54304</v>
      </c>
      <c r="F456" s="12" t="s">
        <v>3552</v>
      </c>
      <c r="G456" s="10">
        <v>45033</v>
      </c>
      <c r="H456" s="8" t="s">
        <v>3026</v>
      </c>
      <c r="I456" s="13" t="s">
        <v>3707</v>
      </c>
      <c r="J456" s="13">
        <v>1</v>
      </c>
      <c r="K456" s="11" t="s">
        <v>3708</v>
      </c>
      <c r="L456" s="11" t="s">
        <v>3708</v>
      </c>
      <c r="M456" s="14">
        <v>111.5</v>
      </c>
      <c r="N456" s="14">
        <f t="shared" si="7"/>
        <v>111.5</v>
      </c>
      <c r="O456" s="14"/>
      <c r="P456" s="12" t="s">
        <v>2539</v>
      </c>
      <c r="Q456" s="11" t="s">
        <v>963</v>
      </c>
      <c r="R456" s="11" t="s">
        <v>2520</v>
      </c>
      <c r="S456" s="11" t="s">
        <v>2505</v>
      </c>
      <c r="T456" s="8" t="s">
        <v>2511</v>
      </c>
      <c r="U456" s="27" t="s">
        <v>4358</v>
      </c>
    </row>
    <row r="457" spans="1:21" ht="101.25" x14ac:dyDescent="0.2">
      <c r="A457" s="15" t="s">
        <v>508</v>
      </c>
      <c r="B457" s="9">
        <v>3542</v>
      </c>
      <c r="C457" s="10">
        <v>45029</v>
      </c>
      <c r="D457" s="9" t="s">
        <v>3560</v>
      </c>
      <c r="E457" s="11">
        <v>54199</v>
      </c>
      <c r="F457" s="12" t="s">
        <v>2734</v>
      </c>
      <c r="G457" s="10">
        <v>45029</v>
      </c>
      <c r="H457" s="8" t="s">
        <v>2540</v>
      </c>
      <c r="I457" s="13">
        <v>14342</v>
      </c>
      <c r="J457" s="13">
        <v>1</v>
      </c>
      <c r="K457" s="11" t="s">
        <v>3709</v>
      </c>
      <c r="L457" s="11" t="s">
        <v>3709</v>
      </c>
      <c r="M457" s="14">
        <v>5.5</v>
      </c>
      <c r="N457" s="14">
        <f t="shared" si="7"/>
        <v>5.5</v>
      </c>
      <c r="O457" s="14"/>
      <c r="P457" s="12" t="s">
        <v>3602</v>
      </c>
      <c r="Q457" s="11" t="s">
        <v>2531</v>
      </c>
      <c r="R457" s="11" t="s">
        <v>2520</v>
      </c>
      <c r="S457" s="11" t="s">
        <v>2505</v>
      </c>
      <c r="T457" s="8" t="s">
        <v>2511</v>
      </c>
      <c r="U457" s="27" t="s">
        <v>4359</v>
      </c>
    </row>
    <row r="458" spans="1:21" ht="90" x14ac:dyDescent="0.2">
      <c r="A458" s="15" t="s">
        <v>509</v>
      </c>
      <c r="B458" s="9">
        <v>3676</v>
      </c>
      <c r="C458" s="10">
        <v>45034</v>
      </c>
      <c r="D458" s="9" t="s">
        <v>3560</v>
      </c>
      <c r="E458" s="11">
        <v>54313</v>
      </c>
      <c r="F458" s="12" t="s">
        <v>3704</v>
      </c>
      <c r="G458" s="10">
        <v>45064</v>
      </c>
      <c r="H458" s="8" t="s">
        <v>2652</v>
      </c>
      <c r="I458" s="13">
        <v>118</v>
      </c>
      <c r="J458" s="13">
        <v>1</v>
      </c>
      <c r="K458" s="11" t="s">
        <v>3710</v>
      </c>
      <c r="L458" s="11" t="s">
        <v>3710</v>
      </c>
      <c r="M458" s="14">
        <v>22.5</v>
      </c>
      <c r="N458" s="14">
        <f t="shared" si="7"/>
        <v>22.5</v>
      </c>
      <c r="O458" s="14"/>
      <c r="P458" s="12" t="s">
        <v>2740</v>
      </c>
      <c r="Q458" s="11" t="s">
        <v>2741</v>
      </c>
      <c r="R458" s="11" t="s">
        <v>2520</v>
      </c>
      <c r="S458" s="11" t="s">
        <v>2505</v>
      </c>
      <c r="T458" s="8" t="s">
        <v>2511</v>
      </c>
      <c r="U458" s="27" t="s">
        <v>4360</v>
      </c>
    </row>
    <row r="459" spans="1:21" ht="101.25" x14ac:dyDescent="0.2">
      <c r="A459" s="15" t="s">
        <v>510</v>
      </c>
      <c r="B459" s="9">
        <v>3741</v>
      </c>
      <c r="C459" s="10">
        <v>45035</v>
      </c>
      <c r="D459" s="9" t="s">
        <v>3560</v>
      </c>
      <c r="E459" s="11">
        <v>54107</v>
      </c>
      <c r="F459" s="12" t="s">
        <v>3604</v>
      </c>
      <c r="G459" s="10">
        <v>45065</v>
      </c>
      <c r="H459" s="8" t="s">
        <v>961</v>
      </c>
      <c r="I459" s="13" t="s">
        <v>3711</v>
      </c>
      <c r="J459" s="13">
        <v>1</v>
      </c>
      <c r="K459" s="11" t="s">
        <v>3712</v>
      </c>
      <c r="L459" s="11" t="s">
        <v>3712</v>
      </c>
      <c r="M459" s="14">
        <v>165.25</v>
      </c>
      <c r="N459" s="14">
        <f t="shared" si="7"/>
        <v>163.99</v>
      </c>
      <c r="O459" s="14">
        <v>1.26</v>
      </c>
      <c r="P459" s="12" t="s">
        <v>2518</v>
      </c>
      <c r="Q459" s="11" t="s">
        <v>2747</v>
      </c>
      <c r="R459" s="11" t="s">
        <v>2520</v>
      </c>
      <c r="S459" s="11" t="s">
        <v>2505</v>
      </c>
      <c r="T459" s="8" t="s">
        <v>2511</v>
      </c>
      <c r="U459" s="27" t="s">
        <v>4361</v>
      </c>
    </row>
    <row r="460" spans="1:21" ht="112.5" x14ac:dyDescent="0.2">
      <c r="A460" s="15" t="s">
        <v>511</v>
      </c>
      <c r="B460" s="9">
        <v>3686</v>
      </c>
      <c r="C460" s="10">
        <v>45036</v>
      </c>
      <c r="D460" s="9" t="s">
        <v>3560</v>
      </c>
      <c r="E460" s="11">
        <v>54399</v>
      </c>
      <c r="F460" s="12" t="s">
        <v>3663</v>
      </c>
      <c r="G460" s="10">
        <v>45036</v>
      </c>
      <c r="H460" s="8" t="s">
        <v>3681</v>
      </c>
      <c r="I460" s="13" t="s">
        <v>3713</v>
      </c>
      <c r="J460" s="13">
        <v>1</v>
      </c>
      <c r="K460" s="11" t="s">
        <v>3714</v>
      </c>
      <c r="L460" s="11" t="s">
        <v>3714</v>
      </c>
      <c r="M460" s="14">
        <v>945</v>
      </c>
      <c r="N460" s="14">
        <f t="shared" si="7"/>
        <v>945</v>
      </c>
      <c r="O460" s="14"/>
      <c r="P460" s="12" t="s">
        <v>2539</v>
      </c>
      <c r="Q460" s="11" t="s">
        <v>963</v>
      </c>
      <c r="R460" s="11" t="s">
        <v>2520</v>
      </c>
      <c r="S460" s="11" t="s">
        <v>2505</v>
      </c>
      <c r="T460" s="8" t="s">
        <v>2511</v>
      </c>
      <c r="U460" s="27" t="s">
        <v>4362</v>
      </c>
    </row>
    <row r="461" spans="1:21" ht="78.75" x14ac:dyDescent="0.2">
      <c r="A461" s="15" t="s">
        <v>512</v>
      </c>
      <c r="B461" s="9">
        <v>3751</v>
      </c>
      <c r="C461" s="10">
        <v>45036</v>
      </c>
      <c r="D461" s="9" t="s">
        <v>3560</v>
      </c>
      <c r="E461" s="11">
        <v>54199</v>
      </c>
      <c r="F461" s="12" t="s">
        <v>2734</v>
      </c>
      <c r="G461" s="10">
        <v>45036</v>
      </c>
      <c r="H461" s="8" t="s">
        <v>2652</v>
      </c>
      <c r="I461" s="13" t="s">
        <v>3715</v>
      </c>
      <c r="J461" s="13">
        <v>1</v>
      </c>
      <c r="K461" s="11" t="s">
        <v>3716</v>
      </c>
      <c r="L461" s="11" t="s">
        <v>3716</v>
      </c>
      <c r="M461" s="14">
        <v>156.5</v>
      </c>
      <c r="N461" s="14">
        <f t="shared" si="7"/>
        <v>156.5</v>
      </c>
      <c r="O461" s="14"/>
      <c r="P461" s="12" t="s">
        <v>3717</v>
      </c>
      <c r="Q461" s="11" t="s">
        <v>3718</v>
      </c>
      <c r="R461" s="11" t="s">
        <v>2520</v>
      </c>
      <c r="S461" s="11" t="s">
        <v>2505</v>
      </c>
      <c r="T461" s="8" t="s">
        <v>2511</v>
      </c>
      <c r="U461" s="27" t="s">
        <v>4363</v>
      </c>
    </row>
    <row r="462" spans="1:21" ht="45" x14ac:dyDescent="0.2">
      <c r="A462" s="15" t="s">
        <v>513</v>
      </c>
      <c r="B462" s="9">
        <v>3689</v>
      </c>
      <c r="C462" s="10">
        <v>45037</v>
      </c>
      <c r="D462" s="9" t="s">
        <v>3560</v>
      </c>
      <c r="E462" s="11">
        <v>54101</v>
      </c>
      <c r="F462" s="12" t="s">
        <v>2751</v>
      </c>
      <c r="G462" s="10">
        <v>45042</v>
      </c>
      <c r="H462" s="8" t="s">
        <v>961</v>
      </c>
      <c r="I462" s="13">
        <v>1336</v>
      </c>
      <c r="J462" s="13">
        <v>1</v>
      </c>
      <c r="K462" s="11" t="s">
        <v>3719</v>
      </c>
      <c r="L462" s="11" t="s">
        <v>3720</v>
      </c>
      <c r="M462" s="14">
        <v>26</v>
      </c>
      <c r="N462" s="14">
        <f t="shared" si="7"/>
        <v>26</v>
      </c>
      <c r="O462" s="14"/>
      <c r="P462" s="12" t="s">
        <v>2539</v>
      </c>
      <c r="Q462" s="11" t="s">
        <v>963</v>
      </c>
      <c r="R462" s="11" t="s">
        <v>2520</v>
      </c>
      <c r="S462" s="11" t="s">
        <v>2505</v>
      </c>
      <c r="T462" s="8" t="s">
        <v>2511</v>
      </c>
      <c r="U462" s="27"/>
    </row>
    <row r="463" spans="1:21" ht="101.25" x14ac:dyDescent="0.2">
      <c r="A463" s="15" t="s">
        <v>514</v>
      </c>
      <c r="B463" s="9">
        <v>3586</v>
      </c>
      <c r="C463" s="10">
        <v>45037</v>
      </c>
      <c r="D463" s="9" t="s">
        <v>3560</v>
      </c>
      <c r="E463" s="11">
        <v>54399</v>
      </c>
      <c r="F463" s="12" t="s">
        <v>3663</v>
      </c>
      <c r="G463" s="10">
        <v>45040</v>
      </c>
      <c r="H463" s="8" t="s">
        <v>2797</v>
      </c>
      <c r="I463" s="13" t="s">
        <v>3721</v>
      </c>
      <c r="J463" s="13">
        <v>1</v>
      </c>
      <c r="K463" s="11" t="s">
        <v>3722</v>
      </c>
      <c r="L463" s="11" t="s">
        <v>3723</v>
      </c>
      <c r="M463" s="14">
        <v>56</v>
      </c>
      <c r="N463" s="14">
        <f t="shared" si="7"/>
        <v>56</v>
      </c>
      <c r="O463" s="14"/>
      <c r="P463" s="12" t="s">
        <v>2539</v>
      </c>
      <c r="Q463" s="11" t="s">
        <v>963</v>
      </c>
      <c r="R463" s="11" t="s">
        <v>2520</v>
      </c>
      <c r="S463" s="11" t="s">
        <v>2505</v>
      </c>
      <c r="T463" s="8" t="s">
        <v>2511</v>
      </c>
      <c r="U463" s="27" t="s">
        <v>4364</v>
      </c>
    </row>
    <row r="464" spans="1:21" ht="101.25" x14ac:dyDescent="0.2">
      <c r="A464" s="15" t="s">
        <v>515</v>
      </c>
      <c r="B464" s="9">
        <v>3580</v>
      </c>
      <c r="C464" s="10">
        <v>45037</v>
      </c>
      <c r="D464" s="9" t="s">
        <v>3560</v>
      </c>
      <c r="E464" s="11">
        <v>54112</v>
      </c>
      <c r="F464" s="12" t="s">
        <v>2717</v>
      </c>
      <c r="G464" s="10">
        <v>45040</v>
      </c>
      <c r="H464" s="8" t="s">
        <v>2602</v>
      </c>
      <c r="I464" s="13">
        <v>77</v>
      </c>
      <c r="J464" s="13">
        <v>1</v>
      </c>
      <c r="K464" s="11" t="s">
        <v>2603</v>
      </c>
      <c r="L464" s="11" t="s">
        <v>3724</v>
      </c>
      <c r="M464" s="14">
        <v>90</v>
      </c>
      <c r="N464" s="14">
        <f t="shared" si="7"/>
        <v>90</v>
      </c>
      <c r="O464" s="14"/>
      <c r="P464" s="12" t="s">
        <v>2539</v>
      </c>
      <c r="Q464" s="11" t="s">
        <v>963</v>
      </c>
      <c r="R464" s="11" t="s">
        <v>2520</v>
      </c>
      <c r="S464" s="11" t="s">
        <v>2505</v>
      </c>
      <c r="T464" s="8" t="s">
        <v>2511</v>
      </c>
      <c r="U464" s="27" t="s">
        <v>4365</v>
      </c>
    </row>
    <row r="465" spans="1:22" ht="90" x14ac:dyDescent="0.2">
      <c r="A465" s="15" t="s">
        <v>516</v>
      </c>
      <c r="B465" s="9">
        <v>3665</v>
      </c>
      <c r="C465" s="10">
        <v>45043</v>
      </c>
      <c r="D465" s="9" t="s">
        <v>3560</v>
      </c>
      <c r="E465" s="11">
        <v>54302</v>
      </c>
      <c r="F465" s="12" t="s">
        <v>2729</v>
      </c>
      <c r="G465" s="10">
        <v>45061</v>
      </c>
      <c r="H465" s="8" t="s">
        <v>6221</v>
      </c>
      <c r="I465" s="13" t="s">
        <v>3725</v>
      </c>
      <c r="J465" s="13">
        <v>1</v>
      </c>
      <c r="K465" s="11" t="s">
        <v>3726</v>
      </c>
      <c r="L465" s="11" t="s">
        <v>3726</v>
      </c>
      <c r="M465" s="14">
        <v>7.5</v>
      </c>
      <c r="N465" s="14">
        <f t="shared" si="7"/>
        <v>7.5</v>
      </c>
      <c r="O465" s="14"/>
      <c r="P465" s="12" t="s">
        <v>2539</v>
      </c>
      <c r="Q465" s="11" t="s">
        <v>2501</v>
      </c>
      <c r="R465" s="11" t="s">
        <v>2520</v>
      </c>
      <c r="S465" s="11" t="s">
        <v>2505</v>
      </c>
      <c r="T465" s="8" t="s">
        <v>2511</v>
      </c>
      <c r="U465" s="27" t="s">
        <v>4366</v>
      </c>
    </row>
    <row r="466" spans="1:22" ht="90" x14ac:dyDescent="0.2">
      <c r="A466" s="15" t="s">
        <v>517</v>
      </c>
      <c r="B466" s="9">
        <v>3664</v>
      </c>
      <c r="C466" s="10">
        <v>45043</v>
      </c>
      <c r="D466" s="9" t="s">
        <v>3560</v>
      </c>
      <c r="E466" s="11">
        <v>54110</v>
      </c>
      <c r="F466" s="12" t="s">
        <v>3545</v>
      </c>
      <c r="G466" s="10">
        <v>45061</v>
      </c>
      <c r="H466" s="8" t="s">
        <v>6220</v>
      </c>
      <c r="I466" s="13" t="s">
        <v>2709</v>
      </c>
      <c r="J466" s="13">
        <v>1</v>
      </c>
      <c r="K466" s="11" t="s">
        <v>3727</v>
      </c>
      <c r="L466" s="11" t="s">
        <v>3727</v>
      </c>
      <c r="M466" s="14">
        <v>3150</v>
      </c>
      <c r="N466" s="14">
        <f t="shared" si="7"/>
        <v>3150</v>
      </c>
      <c r="O466" s="14"/>
      <c r="P466" s="12" t="s">
        <v>2539</v>
      </c>
      <c r="Q466" s="11" t="s">
        <v>2501</v>
      </c>
      <c r="R466" s="11" t="s">
        <v>2520</v>
      </c>
      <c r="S466" s="11" t="s">
        <v>2505</v>
      </c>
      <c r="T466" s="8" t="s">
        <v>2511</v>
      </c>
      <c r="U466" s="27" t="s">
        <v>4367</v>
      </c>
    </row>
    <row r="467" spans="1:22" ht="90" x14ac:dyDescent="0.2">
      <c r="A467" s="15" t="s">
        <v>518</v>
      </c>
      <c r="B467" s="9">
        <v>3663</v>
      </c>
      <c r="C467" s="10">
        <v>45043</v>
      </c>
      <c r="D467" s="9" t="s">
        <v>3560</v>
      </c>
      <c r="E467" s="11">
        <v>54110</v>
      </c>
      <c r="F467" s="12" t="s">
        <v>3545</v>
      </c>
      <c r="G467" s="10">
        <v>45061</v>
      </c>
      <c r="H467" s="8" t="s">
        <v>6221</v>
      </c>
      <c r="I467" s="13" t="s">
        <v>2709</v>
      </c>
      <c r="J467" s="13">
        <v>1</v>
      </c>
      <c r="K467" s="11" t="s">
        <v>3727</v>
      </c>
      <c r="L467" s="11" t="s">
        <v>3727</v>
      </c>
      <c r="M467" s="14">
        <v>832.15</v>
      </c>
      <c r="N467" s="14">
        <f t="shared" si="7"/>
        <v>832.15</v>
      </c>
      <c r="O467" s="14"/>
      <c r="P467" s="12" t="s">
        <v>2539</v>
      </c>
      <c r="Q467" s="11" t="s">
        <v>2501</v>
      </c>
      <c r="R467" s="11" t="s">
        <v>2520</v>
      </c>
      <c r="S467" s="11" t="s">
        <v>2505</v>
      </c>
      <c r="T467" s="8" t="s">
        <v>2511</v>
      </c>
      <c r="U467" s="27" t="s">
        <v>4368</v>
      </c>
    </row>
    <row r="468" spans="1:22" ht="90" x14ac:dyDescent="0.2">
      <c r="A468" s="15" t="s">
        <v>519</v>
      </c>
      <c r="B468" s="9">
        <v>3662</v>
      </c>
      <c r="C468" s="10">
        <v>45044</v>
      </c>
      <c r="D468" s="9" t="s">
        <v>3560</v>
      </c>
      <c r="E468" s="11">
        <v>54399</v>
      </c>
      <c r="F468" s="12" t="s">
        <v>3663</v>
      </c>
      <c r="G468" s="10">
        <v>45061</v>
      </c>
      <c r="H468" s="8" t="s">
        <v>6221</v>
      </c>
      <c r="I468" s="13" t="s">
        <v>2709</v>
      </c>
      <c r="J468" s="13">
        <v>1</v>
      </c>
      <c r="K468" s="11" t="s">
        <v>3727</v>
      </c>
      <c r="L468" s="11" t="s">
        <v>3727</v>
      </c>
      <c r="M468" s="14">
        <v>2766</v>
      </c>
      <c r="N468" s="14">
        <f t="shared" si="7"/>
        <v>2766</v>
      </c>
      <c r="O468" s="14"/>
      <c r="P468" s="12" t="s">
        <v>2539</v>
      </c>
      <c r="Q468" s="11" t="s">
        <v>2501</v>
      </c>
      <c r="R468" s="11" t="s">
        <v>2520</v>
      </c>
      <c r="S468" s="11" t="s">
        <v>2505</v>
      </c>
      <c r="T468" s="8" t="s">
        <v>2511</v>
      </c>
      <c r="U468" s="27" t="s">
        <v>4660</v>
      </c>
      <c r="V468" s="1" t="s">
        <v>4369</v>
      </c>
    </row>
    <row r="469" spans="1:22" ht="101.25" x14ac:dyDescent="0.2">
      <c r="A469" s="15" t="s">
        <v>520</v>
      </c>
      <c r="B469" s="9">
        <v>3669</v>
      </c>
      <c r="C469" s="10">
        <v>45045</v>
      </c>
      <c r="D469" s="9" t="s">
        <v>3560</v>
      </c>
      <c r="E469" s="11">
        <v>54399</v>
      </c>
      <c r="F469" s="12" t="s">
        <v>3663</v>
      </c>
      <c r="G469" s="10"/>
      <c r="H469" s="8" t="s">
        <v>2585</v>
      </c>
      <c r="I469" s="13">
        <v>463</v>
      </c>
      <c r="J469" s="13">
        <v>1</v>
      </c>
      <c r="K469" s="11" t="s">
        <v>3728</v>
      </c>
      <c r="L469" s="11" t="s">
        <v>3728</v>
      </c>
      <c r="M469" s="14">
        <v>13820.29</v>
      </c>
      <c r="N469" s="14">
        <f t="shared" si="7"/>
        <v>13697.990000000002</v>
      </c>
      <c r="O469" s="14">
        <v>122.3</v>
      </c>
      <c r="P469" s="12" t="s">
        <v>2539</v>
      </c>
      <c r="Q469" s="11" t="s">
        <v>2501</v>
      </c>
      <c r="R469" s="11" t="s">
        <v>2520</v>
      </c>
      <c r="S469" s="11" t="s">
        <v>2505</v>
      </c>
      <c r="T469" s="8" t="s">
        <v>2511</v>
      </c>
      <c r="U469" s="27" t="s">
        <v>4661</v>
      </c>
      <c r="V469" s="1" t="s">
        <v>4370</v>
      </c>
    </row>
    <row r="470" spans="1:22" ht="78.75" x14ac:dyDescent="0.2">
      <c r="A470" s="15" t="s">
        <v>521</v>
      </c>
      <c r="B470" s="9">
        <v>3755</v>
      </c>
      <c r="C470" s="10">
        <v>45048</v>
      </c>
      <c r="D470" s="9" t="s">
        <v>3626</v>
      </c>
      <c r="E470" s="11">
        <v>54313</v>
      </c>
      <c r="F470" s="12" t="s">
        <v>3704</v>
      </c>
      <c r="G470" s="10">
        <v>45068</v>
      </c>
      <c r="H470" s="8" t="s">
        <v>2652</v>
      </c>
      <c r="I470" s="13">
        <v>116</v>
      </c>
      <c r="J470" s="13">
        <v>1</v>
      </c>
      <c r="K470" s="11" t="s">
        <v>3729</v>
      </c>
      <c r="L470" s="11" t="s">
        <v>3730</v>
      </c>
      <c r="M470" s="14">
        <v>30</v>
      </c>
      <c r="N470" s="14">
        <f t="shared" si="7"/>
        <v>30</v>
      </c>
      <c r="O470" s="14"/>
      <c r="P470" s="12" t="s">
        <v>3180</v>
      </c>
      <c r="Q470" s="11" t="s">
        <v>3539</v>
      </c>
      <c r="R470" s="11" t="s">
        <v>2520</v>
      </c>
      <c r="S470" s="11" t="s">
        <v>2505</v>
      </c>
      <c r="T470" s="8" t="s">
        <v>2511</v>
      </c>
      <c r="U470" s="27" t="s">
        <v>4662</v>
      </c>
      <c r="V470" s="1" t="s">
        <v>4371</v>
      </c>
    </row>
    <row r="471" spans="1:22" ht="101.25" x14ac:dyDescent="0.2">
      <c r="A471" s="15" t="s">
        <v>522</v>
      </c>
      <c r="B471" s="9">
        <v>3731</v>
      </c>
      <c r="C471" s="10">
        <v>45048</v>
      </c>
      <c r="D471" s="9" t="s">
        <v>3626</v>
      </c>
      <c r="E471" s="11">
        <v>54305</v>
      </c>
      <c r="F471" s="12" t="s">
        <v>24</v>
      </c>
      <c r="G471" s="10">
        <v>45064</v>
      </c>
      <c r="H471" s="8" t="s">
        <v>2738</v>
      </c>
      <c r="I471" s="13">
        <v>261</v>
      </c>
      <c r="J471" s="13">
        <v>1</v>
      </c>
      <c r="K471" s="11" t="s">
        <v>3731</v>
      </c>
      <c r="L471" s="11" t="s">
        <v>3732</v>
      </c>
      <c r="M471" s="14">
        <v>226</v>
      </c>
      <c r="N471" s="14">
        <f t="shared" si="7"/>
        <v>226</v>
      </c>
      <c r="O471" s="14"/>
      <c r="P471" s="12" t="s">
        <v>2740</v>
      </c>
      <c r="Q471" s="11" t="s">
        <v>2741</v>
      </c>
      <c r="R471" s="11" t="s">
        <v>2520</v>
      </c>
      <c r="S471" s="11" t="s">
        <v>2505</v>
      </c>
      <c r="T471" s="8" t="s">
        <v>2511</v>
      </c>
      <c r="U471" s="27" t="s">
        <v>4663</v>
      </c>
      <c r="V471" s="1" t="s">
        <v>4372</v>
      </c>
    </row>
    <row r="472" spans="1:22" ht="90" x14ac:dyDescent="0.2">
      <c r="A472" s="15" t="s">
        <v>523</v>
      </c>
      <c r="B472" s="9">
        <v>3617</v>
      </c>
      <c r="C472" s="10">
        <v>45048</v>
      </c>
      <c r="D472" s="9" t="s">
        <v>3626</v>
      </c>
      <c r="E472" s="11">
        <v>54108</v>
      </c>
      <c r="F472" s="12" t="s">
        <v>20</v>
      </c>
      <c r="G472" s="10">
        <v>45048</v>
      </c>
      <c r="H472" s="8" t="s">
        <v>3733</v>
      </c>
      <c r="I472" s="13">
        <v>14807</v>
      </c>
      <c r="J472" s="13">
        <v>1</v>
      </c>
      <c r="K472" s="11" t="s">
        <v>3734</v>
      </c>
      <c r="L472" s="11" t="s">
        <v>3734</v>
      </c>
      <c r="M472" s="14">
        <v>3135.3</v>
      </c>
      <c r="N472" s="14">
        <f t="shared" si="7"/>
        <v>3107.55</v>
      </c>
      <c r="O472" s="14">
        <v>27.75</v>
      </c>
      <c r="P472" s="12" t="s">
        <v>3143</v>
      </c>
      <c r="Q472" s="11" t="s">
        <v>3144</v>
      </c>
      <c r="R472" s="11" t="s">
        <v>2520</v>
      </c>
      <c r="S472" s="11" t="s">
        <v>2505</v>
      </c>
      <c r="T472" s="8" t="s">
        <v>2511</v>
      </c>
      <c r="U472" s="27" t="s">
        <v>4664</v>
      </c>
      <c r="V472" s="1" t="s">
        <v>4373</v>
      </c>
    </row>
    <row r="473" spans="1:22" ht="101.25" x14ac:dyDescent="0.2">
      <c r="A473" s="15" t="s">
        <v>524</v>
      </c>
      <c r="B473" s="9">
        <v>3668</v>
      </c>
      <c r="C473" s="10">
        <v>45048</v>
      </c>
      <c r="D473" s="9" t="s">
        <v>3626</v>
      </c>
      <c r="E473" s="11">
        <v>54302</v>
      </c>
      <c r="F473" s="12" t="s">
        <v>2729</v>
      </c>
      <c r="G473" s="10">
        <v>45061</v>
      </c>
      <c r="H473" s="8" t="s">
        <v>962</v>
      </c>
      <c r="I473" s="13" t="s">
        <v>3735</v>
      </c>
      <c r="J473" s="13">
        <v>1</v>
      </c>
      <c r="K473" s="11" t="s">
        <v>3736</v>
      </c>
      <c r="L473" s="11" t="s">
        <v>3736</v>
      </c>
      <c r="M473" s="14">
        <v>30</v>
      </c>
      <c r="N473" s="14">
        <f t="shared" si="7"/>
        <v>30</v>
      </c>
      <c r="O473" s="14"/>
      <c r="P473" s="12" t="s">
        <v>2539</v>
      </c>
      <c r="Q473" s="11" t="s">
        <v>2692</v>
      </c>
      <c r="R473" s="11" t="s">
        <v>2520</v>
      </c>
      <c r="S473" s="11" t="s">
        <v>2505</v>
      </c>
      <c r="T473" s="8" t="s">
        <v>2511</v>
      </c>
      <c r="U473" s="27" t="s">
        <v>4665</v>
      </c>
      <c r="V473" s="1" t="s">
        <v>4374</v>
      </c>
    </row>
    <row r="474" spans="1:22" ht="112.5" x14ac:dyDescent="0.2">
      <c r="A474" s="15" t="s">
        <v>525</v>
      </c>
      <c r="B474" s="9">
        <v>3690</v>
      </c>
      <c r="C474" s="10">
        <v>45048</v>
      </c>
      <c r="D474" s="9" t="s">
        <v>3626</v>
      </c>
      <c r="E474" s="11">
        <v>54301</v>
      </c>
      <c r="F474" s="12" t="s">
        <v>2721</v>
      </c>
      <c r="G474" s="10">
        <v>45061</v>
      </c>
      <c r="H474" s="8" t="s">
        <v>3737</v>
      </c>
      <c r="I474" s="13">
        <v>333</v>
      </c>
      <c r="J474" s="13">
        <v>1</v>
      </c>
      <c r="K474" s="11" t="s">
        <v>3738</v>
      </c>
      <c r="L474" s="11" t="s">
        <v>3738</v>
      </c>
      <c r="M474" s="14">
        <v>640</v>
      </c>
      <c r="N474" s="14">
        <f t="shared" si="7"/>
        <v>634.34</v>
      </c>
      <c r="O474" s="14">
        <v>5.66</v>
      </c>
      <c r="P474" s="12" t="s">
        <v>2621</v>
      </c>
      <c r="Q474" s="11" t="s">
        <v>2622</v>
      </c>
      <c r="R474" s="11" t="s">
        <v>2520</v>
      </c>
      <c r="S474" s="11" t="s">
        <v>2505</v>
      </c>
      <c r="T474" s="8" t="s">
        <v>2511</v>
      </c>
      <c r="U474" s="27" t="s">
        <v>4666</v>
      </c>
      <c r="V474" s="1" t="s">
        <v>4375</v>
      </c>
    </row>
    <row r="475" spans="1:22" ht="101.25" x14ac:dyDescent="0.2">
      <c r="A475" s="15" t="s">
        <v>526</v>
      </c>
      <c r="B475" s="9">
        <v>3627</v>
      </c>
      <c r="C475" s="10">
        <v>45049</v>
      </c>
      <c r="D475" s="9" t="s">
        <v>3626</v>
      </c>
      <c r="E475" s="11">
        <v>54199</v>
      </c>
      <c r="F475" s="12" t="s">
        <v>2734</v>
      </c>
      <c r="G475" s="10">
        <v>45049</v>
      </c>
      <c r="H475" s="8" t="s">
        <v>961</v>
      </c>
      <c r="I475" s="13">
        <v>1338</v>
      </c>
      <c r="J475" s="13">
        <v>1</v>
      </c>
      <c r="K475" s="11" t="s">
        <v>3739</v>
      </c>
      <c r="L475" s="11" t="s">
        <v>3739</v>
      </c>
      <c r="M475" s="14">
        <v>13</v>
      </c>
      <c r="N475" s="14">
        <f t="shared" si="7"/>
        <v>13</v>
      </c>
      <c r="O475" s="14"/>
      <c r="P475" s="12" t="s">
        <v>2539</v>
      </c>
      <c r="Q475" s="11" t="s">
        <v>963</v>
      </c>
      <c r="R475" s="11" t="s">
        <v>2520</v>
      </c>
      <c r="S475" s="11" t="s">
        <v>2505</v>
      </c>
      <c r="T475" s="8" t="s">
        <v>2511</v>
      </c>
      <c r="U475" s="27" t="s">
        <v>4667</v>
      </c>
      <c r="V475" s="1" t="s">
        <v>4376</v>
      </c>
    </row>
    <row r="476" spans="1:22" ht="101.25" x14ac:dyDescent="0.2">
      <c r="A476" s="15" t="s">
        <v>527</v>
      </c>
      <c r="B476" s="9">
        <v>3327</v>
      </c>
      <c r="C476" s="10">
        <v>45049</v>
      </c>
      <c r="D476" s="9" t="s">
        <v>3626</v>
      </c>
      <c r="E476" s="11">
        <v>54107</v>
      </c>
      <c r="F476" s="12" t="s">
        <v>3604</v>
      </c>
      <c r="G476" s="10">
        <v>45050</v>
      </c>
      <c r="H476" s="8" t="s">
        <v>964</v>
      </c>
      <c r="I476" s="13">
        <v>971</v>
      </c>
      <c r="J476" s="13">
        <v>1</v>
      </c>
      <c r="K476" s="11" t="s">
        <v>3740</v>
      </c>
      <c r="L476" s="11" t="s">
        <v>3740</v>
      </c>
      <c r="M476" s="14">
        <v>30.9</v>
      </c>
      <c r="N476" s="14">
        <f t="shared" si="7"/>
        <v>30.9</v>
      </c>
      <c r="O476" s="14"/>
      <c r="P476" s="12" t="s">
        <v>2775</v>
      </c>
      <c r="Q476" s="11" t="s">
        <v>2877</v>
      </c>
      <c r="R476" s="11" t="s">
        <v>2520</v>
      </c>
      <c r="S476" s="11" t="s">
        <v>2505</v>
      </c>
      <c r="T476" s="8" t="s">
        <v>2511</v>
      </c>
      <c r="U476" s="27" t="s">
        <v>4668</v>
      </c>
      <c r="V476" s="1" t="s">
        <v>4377</v>
      </c>
    </row>
    <row r="477" spans="1:22" ht="78.75" x14ac:dyDescent="0.2">
      <c r="A477" s="15" t="s">
        <v>528</v>
      </c>
      <c r="B477" s="9">
        <v>3626</v>
      </c>
      <c r="C477" s="10">
        <v>45049</v>
      </c>
      <c r="D477" s="9" t="s">
        <v>3626</v>
      </c>
      <c r="E477" s="11">
        <v>61199</v>
      </c>
      <c r="F477" s="12" t="s">
        <v>3741</v>
      </c>
      <c r="G477" s="10">
        <v>45049</v>
      </c>
      <c r="H477" s="8" t="s">
        <v>2874</v>
      </c>
      <c r="I477" s="13">
        <v>45559</v>
      </c>
      <c r="J477" s="13">
        <v>1</v>
      </c>
      <c r="K477" s="11" t="s">
        <v>3742</v>
      </c>
      <c r="L477" s="11" t="s">
        <v>3742</v>
      </c>
      <c r="M477" s="14">
        <v>55</v>
      </c>
      <c r="N477" s="14">
        <f t="shared" si="7"/>
        <v>55</v>
      </c>
      <c r="O477" s="14"/>
      <c r="P477" s="12" t="s">
        <v>3743</v>
      </c>
      <c r="Q477" s="11" t="s">
        <v>2921</v>
      </c>
      <c r="R477" s="11" t="s">
        <v>2520</v>
      </c>
      <c r="S477" s="11" t="s">
        <v>2505</v>
      </c>
      <c r="T477" s="8" t="s">
        <v>2511</v>
      </c>
      <c r="U477" s="27" t="s">
        <v>4669</v>
      </c>
      <c r="V477" s="1" t="s">
        <v>4378</v>
      </c>
    </row>
    <row r="478" spans="1:22" ht="112.5" x14ac:dyDescent="0.2">
      <c r="A478" s="15" t="s">
        <v>529</v>
      </c>
      <c r="B478" s="9">
        <v>3612</v>
      </c>
      <c r="C478" s="10">
        <v>45050</v>
      </c>
      <c r="D478" s="9" t="s">
        <v>3626</v>
      </c>
      <c r="E478" s="11">
        <v>55602</v>
      </c>
      <c r="F478" s="12" t="s">
        <v>3643</v>
      </c>
      <c r="G478" s="10">
        <v>45050</v>
      </c>
      <c r="H478" s="8" t="s">
        <v>3644</v>
      </c>
      <c r="I478" s="13" t="s">
        <v>2709</v>
      </c>
      <c r="J478" s="13">
        <v>1</v>
      </c>
      <c r="K478" s="11" t="s">
        <v>3744</v>
      </c>
      <c r="L478" s="11" t="s">
        <v>3744</v>
      </c>
      <c r="M478" s="14">
        <v>2021.65</v>
      </c>
      <c r="N478" s="14">
        <f t="shared" si="7"/>
        <v>2003.76</v>
      </c>
      <c r="O478" s="14">
        <v>17.89</v>
      </c>
      <c r="P478" s="12" t="s">
        <v>2539</v>
      </c>
      <c r="Q478" s="11" t="s">
        <v>2501</v>
      </c>
      <c r="R478" s="11" t="s">
        <v>2520</v>
      </c>
      <c r="S478" s="11" t="s">
        <v>2505</v>
      </c>
      <c r="T478" s="8" t="s">
        <v>2511</v>
      </c>
      <c r="U478" s="27" t="s">
        <v>4320</v>
      </c>
      <c r="V478" s="1" t="s">
        <v>4379</v>
      </c>
    </row>
    <row r="479" spans="1:22" ht="112.5" x14ac:dyDescent="0.2">
      <c r="A479" s="15" t="s">
        <v>530</v>
      </c>
      <c r="B479" s="9">
        <v>3775</v>
      </c>
      <c r="C479" s="10">
        <v>45050</v>
      </c>
      <c r="D479" s="9" t="s">
        <v>3626</v>
      </c>
      <c r="E479" s="11">
        <v>54107</v>
      </c>
      <c r="F479" s="12" t="s">
        <v>3604</v>
      </c>
      <c r="G479" s="10">
        <v>45050</v>
      </c>
      <c r="H479" s="8" t="s">
        <v>2901</v>
      </c>
      <c r="I479" s="13">
        <v>339</v>
      </c>
      <c r="J479" s="13">
        <v>1</v>
      </c>
      <c r="K479" s="11" t="s">
        <v>3745</v>
      </c>
      <c r="L479" s="11" t="s">
        <v>3745</v>
      </c>
      <c r="M479" s="14">
        <v>750</v>
      </c>
      <c r="N479" s="14">
        <f t="shared" si="7"/>
        <v>743.37</v>
      </c>
      <c r="O479" s="14">
        <v>6.63</v>
      </c>
      <c r="P479" s="12" t="s">
        <v>965</v>
      </c>
      <c r="Q479" s="11" t="s">
        <v>2749</v>
      </c>
      <c r="R479" s="11" t="s">
        <v>2520</v>
      </c>
      <c r="S479" s="11" t="s">
        <v>2505</v>
      </c>
      <c r="T479" s="8" t="s">
        <v>2511</v>
      </c>
      <c r="U479" s="27" t="s">
        <v>4670</v>
      </c>
      <c r="V479" s="1" t="s">
        <v>4380</v>
      </c>
    </row>
    <row r="480" spans="1:22" ht="112.5" x14ac:dyDescent="0.2">
      <c r="A480" s="15" t="s">
        <v>531</v>
      </c>
      <c r="B480" s="9">
        <v>3671</v>
      </c>
      <c r="C480" s="10">
        <v>45051</v>
      </c>
      <c r="D480" s="9" t="s">
        <v>3626</v>
      </c>
      <c r="E480" s="11">
        <v>54199</v>
      </c>
      <c r="F480" s="12" t="s">
        <v>2734</v>
      </c>
      <c r="G480" s="10">
        <v>45061</v>
      </c>
      <c r="H480" s="8" t="s">
        <v>3746</v>
      </c>
      <c r="I480" s="13">
        <v>15070</v>
      </c>
      <c r="J480" s="13">
        <v>1</v>
      </c>
      <c r="K480" s="11" t="s">
        <v>3747</v>
      </c>
      <c r="L480" s="11" t="s">
        <v>3747</v>
      </c>
      <c r="M480" s="14">
        <v>37.15</v>
      </c>
      <c r="N480" s="14">
        <f t="shared" si="7"/>
        <v>37.15</v>
      </c>
      <c r="O480" s="14"/>
      <c r="P480" s="12" t="s">
        <v>2539</v>
      </c>
      <c r="Q480" s="11" t="s">
        <v>963</v>
      </c>
      <c r="R480" s="11" t="s">
        <v>2520</v>
      </c>
      <c r="S480" s="11" t="s">
        <v>2505</v>
      </c>
      <c r="T480" s="8" t="s">
        <v>2511</v>
      </c>
      <c r="U480" s="27" t="s">
        <v>4671</v>
      </c>
      <c r="V480" s="1" t="s">
        <v>4381</v>
      </c>
    </row>
    <row r="481" spans="1:22" ht="101.25" x14ac:dyDescent="0.2">
      <c r="A481" s="15" t="s">
        <v>532</v>
      </c>
      <c r="B481" s="9">
        <v>3722</v>
      </c>
      <c r="C481" s="10">
        <v>45054</v>
      </c>
      <c r="D481" s="9" t="s">
        <v>3626</v>
      </c>
      <c r="E481" s="11">
        <v>54104</v>
      </c>
      <c r="F481" s="12" t="s">
        <v>2743</v>
      </c>
      <c r="G481" s="10">
        <v>45054</v>
      </c>
      <c r="H481" s="8" t="s">
        <v>3748</v>
      </c>
      <c r="I481" s="13" t="s">
        <v>3749</v>
      </c>
      <c r="J481" s="13">
        <v>1</v>
      </c>
      <c r="K481" s="11" t="s">
        <v>3750</v>
      </c>
      <c r="L481" s="11" t="s">
        <v>3750</v>
      </c>
      <c r="M481" s="14">
        <v>120</v>
      </c>
      <c r="N481" s="14">
        <f t="shared" si="7"/>
        <v>120</v>
      </c>
      <c r="O481" s="14"/>
      <c r="P481" s="12" t="s">
        <v>2539</v>
      </c>
      <c r="Q481" s="11" t="s">
        <v>2553</v>
      </c>
      <c r="R481" s="11" t="s">
        <v>2520</v>
      </c>
      <c r="S481" s="11" t="s">
        <v>2505</v>
      </c>
      <c r="T481" s="8" t="s">
        <v>2511</v>
      </c>
      <c r="U481" s="27" t="s">
        <v>4672</v>
      </c>
      <c r="V481" s="1" t="s">
        <v>4382</v>
      </c>
    </row>
    <row r="482" spans="1:22" ht="101.25" x14ac:dyDescent="0.2">
      <c r="A482" s="15" t="s">
        <v>533</v>
      </c>
      <c r="B482" s="9">
        <v>3762</v>
      </c>
      <c r="C482" s="10">
        <v>45054</v>
      </c>
      <c r="D482" s="9" t="s">
        <v>3626</v>
      </c>
      <c r="E482" s="11">
        <v>54302</v>
      </c>
      <c r="F482" s="12" t="s">
        <v>2729</v>
      </c>
      <c r="G482" s="10">
        <v>45068</v>
      </c>
      <c r="H482" s="8" t="s">
        <v>2693</v>
      </c>
      <c r="I482" s="13" t="s">
        <v>3751</v>
      </c>
      <c r="J482" s="13">
        <v>1</v>
      </c>
      <c r="K482" s="11" t="s">
        <v>3752</v>
      </c>
      <c r="L482" s="11" t="s">
        <v>3752</v>
      </c>
      <c r="M482" s="14">
        <v>75</v>
      </c>
      <c r="N482" s="14">
        <f t="shared" si="7"/>
        <v>75</v>
      </c>
      <c r="O482" s="14"/>
      <c r="P482" s="12" t="s">
        <v>3753</v>
      </c>
      <c r="Q482" s="11" t="s">
        <v>2501</v>
      </c>
      <c r="R482" s="11" t="s">
        <v>2520</v>
      </c>
      <c r="S482" s="11" t="s">
        <v>2505</v>
      </c>
      <c r="T482" s="8" t="s">
        <v>2511</v>
      </c>
      <c r="U482" s="27" t="s">
        <v>4673</v>
      </c>
      <c r="V482" s="1" t="s">
        <v>4383</v>
      </c>
    </row>
    <row r="483" spans="1:22" ht="112.5" x14ac:dyDescent="0.2">
      <c r="A483" s="15" t="s">
        <v>534</v>
      </c>
      <c r="B483" s="9">
        <v>3729</v>
      </c>
      <c r="C483" s="10">
        <v>45054</v>
      </c>
      <c r="D483" s="9" t="s">
        <v>3626</v>
      </c>
      <c r="E483" s="11">
        <v>54101</v>
      </c>
      <c r="F483" s="12" t="s">
        <v>2751</v>
      </c>
      <c r="G483" s="10">
        <v>45054</v>
      </c>
      <c r="H483" s="8" t="s">
        <v>3547</v>
      </c>
      <c r="I483" s="13" t="s">
        <v>3754</v>
      </c>
      <c r="J483" s="13">
        <v>1</v>
      </c>
      <c r="K483" s="11" t="s">
        <v>3755</v>
      </c>
      <c r="L483" s="11" t="s">
        <v>3755</v>
      </c>
      <c r="M483" s="14">
        <v>100</v>
      </c>
      <c r="N483" s="14">
        <f t="shared" si="7"/>
        <v>100</v>
      </c>
      <c r="O483" s="14"/>
      <c r="P483" s="12" t="s">
        <v>2539</v>
      </c>
      <c r="Q483" s="11" t="s">
        <v>2553</v>
      </c>
      <c r="R483" s="11" t="s">
        <v>2520</v>
      </c>
      <c r="S483" s="11" t="s">
        <v>2505</v>
      </c>
      <c r="T483" s="8" t="s">
        <v>2511</v>
      </c>
      <c r="U483" s="27" t="s">
        <v>4674</v>
      </c>
      <c r="V483" s="1" t="s">
        <v>4384</v>
      </c>
    </row>
    <row r="484" spans="1:22" ht="90" x14ac:dyDescent="0.2">
      <c r="A484" s="15" t="s">
        <v>535</v>
      </c>
      <c r="B484" s="9">
        <v>3742</v>
      </c>
      <c r="C484" s="10">
        <v>45054</v>
      </c>
      <c r="D484" s="9" t="s">
        <v>3626</v>
      </c>
      <c r="E484" s="11">
        <v>54305</v>
      </c>
      <c r="F484" s="12" t="s">
        <v>24</v>
      </c>
      <c r="G484" s="10">
        <v>45064</v>
      </c>
      <c r="H484" s="8" t="s">
        <v>3046</v>
      </c>
      <c r="I484" s="13">
        <v>392</v>
      </c>
      <c r="J484" s="13">
        <v>1</v>
      </c>
      <c r="K484" s="11" t="s">
        <v>3731</v>
      </c>
      <c r="L484" s="11" t="s">
        <v>3732</v>
      </c>
      <c r="M484" s="14">
        <v>226</v>
      </c>
      <c r="N484" s="14">
        <f t="shared" si="7"/>
        <v>224</v>
      </c>
      <c r="O484" s="14">
        <v>2</v>
      </c>
      <c r="P484" s="12" t="s">
        <v>2740</v>
      </c>
      <c r="Q484" s="11" t="s">
        <v>2741</v>
      </c>
      <c r="R484" s="11" t="s">
        <v>2520</v>
      </c>
      <c r="S484" s="11" t="s">
        <v>2505</v>
      </c>
      <c r="T484" s="8" t="s">
        <v>2511</v>
      </c>
      <c r="U484" s="27" t="s">
        <v>4675</v>
      </c>
      <c r="V484" s="1" t="s">
        <v>4385</v>
      </c>
    </row>
    <row r="485" spans="1:22" ht="90" x14ac:dyDescent="0.2">
      <c r="A485" s="15" t="s">
        <v>536</v>
      </c>
      <c r="B485" s="9">
        <v>3685</v>
      </c>
      <c r="C485" s="10">
        <v>45054</v>
      </c>
      <c r="D485" s="9" t="s">
        <v>3626</v>
      </c>
      <c r="E485" s="11">
        <v>54101</v>
      </c>
      <c r="F485" s="12" t="s">
        <v>2751</v>
      </c>
      <c r="G485" s="10">
        <v>45054</v>
      </c>
      <c r="H485" s="8" t="s">
        <v>3756</v>
      </c>
      <c r="I485" s="13">
        <v>813</v>
      </c>
      <c r="J485" s="13">
        <v>1</v>
      </c>
      <c r="K485" s="11" t="s">
        <v>3757</v>
      </c>
      <c r="L485" s="11" t="s">
        <v>3757</v>
      </c>
      <c r="M485" s="14">
        <v>165</v>
      </c>
      <c r="N485" s="14">
        <f t="shared" si="7"/>
        <v>163.54</v>
      </c>
      <c r="O485" s="14">
        <v>1.46</v>
      </c>
      <c r="P485" s="12" t="s">
        <v>2852</v>
      </c>
      <c r="Q485" s="11" t="s">
        <v>3758</v>
      </c>
      <c r="R485" s="11" t="s">
        <v>2520</v>
      </c>
      <c r="S485" s="11" t="s">
        <v>2505</v>
      </c>
      <c r="T485" s="8" t="s">
        <v>2511</v>
      </c>
      <c r="U485" s="27" t="s">
        <v>4676</v>
      </c>
      <c r="V485" s="1" t="s">
        <v>4386</v>
      </c>
    </row>
    <row r="486" spans="1:22" ht="101.25" x14ac:dyDescent="0.2">
      <c r="A486" s="15" t="s">
        <v>537</v>
      </c>
      <c r="B486" s="9">
        <v>3667</v>
      </c>
      <c r="C486" s="10">
        <v>45055</v>
      </c>
      <c r="D486" s="9" t="s">
        <v>3626</v>
      </c>
      <c r="E486" s="11">
        <v>54101</v>
      </c>
      <c r="F486" s="12" t="s">
        <v>2751</v>
      </c>
      <c r="G486" s="10">
        <v>45061</v>
      </c>
      <c r="H486" s="8" t="s">
        <v>2535</v>
      </c>
      <c r="I486" s="13" t="s">
        <v>2709</v>
      </c>
      <c r="J486" s="13">
        <v>1</v>
      </c>
      <c r="K486" s="11" t="s">
        <v>3759</v>
      </c>
      <c r="L486" s="11" t="s">
        <v>3759</v>
      </c>
      <c r="M486" s="14">
        <v>98</v>
      </c>
      <c r="N486" s="14">
        <f t="shared" si="7"/>
        <v>98</v>
      </c>
      <c r="O486" s="14"/>
      <c r="P486" s="12" t="s">
        <v>2539</v>
      </c>
      <c r="Q486" s="11" t="s">
        <v>2692</v>
      </c>
      <c r="R486" s="11" t="s">
        <v>2520</v>
      </c>
      <c r="S486" s="11" t="s">
        <v>2505</v>
      </c>
      <c r="T486" s="8" t="s">
        <v>2511</v>
      </c>
      <c r="U486" s="27" t="s">
        <v>4677</v>
      </c>
      <c r="V486" s="1" t="s">
        <v>4387</v>
      </c>
    </row>
    <row r="487" spans="1:22" ht="112.5" x14ac:dyDescent="0.2">
      <c r="A487" s="15" t="s">
        <v>538</v>
      </c>
      <c r="B487" s="9">
        <v>3689</v>
      </c>
      <c r="C487" s="10">
        <v>45055</v>
      </c>
      <c r="D487" s="9" t="s">
        <v>3626</v>
      </c>
      <c r="E487" s="11">
        <v>54199</v>
      </c>
      <c r="F487" s="12" t="s">
        <v>2734</v>
      </c>
      <c r="G487" s="10">
        <v>45055</v>
      </c>
      <c r="H487" s="8" t="s">
        <v>3746</v>
      </c>
      <c r="I487" s="13">
        <v>15186</v>
      </c>
      <c r="J487" s="13">
        <v>1</v>
      </c>
      <c r="K487" s="11" t="s">
        <v>3760</v>
      </c>
      <c r="L487" s="11" t="s">
        <v>3760</v>
      </c>
      <c r="M487" s="14">
        <v>3.3</v>
      </c>
      <c r="N487" s="14">
        <f t="shared" si="7"/>
        <v>3.3</v>
      </c>
      <c r="O487" s="14"/>
      <c r="P487" s="12" t="s">
        <v>2896</v>
      </c>
      <c r="Q487" s="11" t="s">
        <v>2897</v>
      </c>
      <c r="R487" s="11" t="s">
        <v>2520</v>
      </c>
      <c r="S487" s="11" t="s">
        <v>2505</v>
      </c>
      <c r="T487" s="8" t="s">
        <v>2511</v>
      </c>
      <c r="U487" s="27" t="s">
        <v>4678</v>
      </c>
      <c r="V487" s="1" t="s">
        <v>4388</v>
      </c>
    </row>
    <row r="488" spans="1:22" ht="33.75" x14ac:dyDescent="0.2">
      <c r="A488" s="15" t="s">
        <v>539</v>
      </c>
      <c r="B488" s="9">
        <v>54118</v>
      </c>
      <c r="C488" s="10">
        <v>45055</v>
      </c>
      <c r="D488" s="9" t="s">
        <v>3626</v>
      </c>
      <c r="E488" s="11">
        <v>54118</v>
      </c>
      <c r="F488" s="12" t="s">
        <v>3536</v>
      </c>
      <c r="G488" s="10">
        <v>45061</v>
      </c>
      <c r="H488" s="8" t="s">
        <v>2845</v>
      </c>
      <c r="I488" s="13">
        <v>165</v>
      </c>
      <c r="J488" s="13">
        <v>1</v>
      </c>
      <c r="K488" s="11" t="s">
        <v>3761</v>
      </c>
      <c r="L488" s="11" t="s">
        <v>3761</v>
      </c>
      <c r="M488" s="14">
        <v>10</v>
      </c>
      <c r="N488" s="14">
        <f t="shared" si="7"/>
        <v>10</v>
      </c>
      <c r="O488" s="14"/>
      <c r="P488" s="12" t="s">
        <v>2539</v>
      </c>
      <c r="Q488" s="11" t="s">
        <v>2692</v>
      </c>
      <c r="R488" s="11" t="s">
        <v>2520</v>
      </c>
      <c r="S488" s="11" t="s">
        <v>2505</v>
      </c>
      <c r="T488" s="8" t="s">
        <v>2511</v>
      </c>
      <c r="U488" s="27"/>
      <c r="V488" s="1" t="s">
        <v>4389</v>
      </c>
    </row>
    <row r="489" spans="1:22" ht="67.5" x14ac:dyDescent="0.2">
      <c r="A489" s="15" t="s">
        <v>540</v>
      </c>
      <c r="B489" s="9">
        <v>3676</v>
      </c>
      <c r="C489" s="10">
        <v>45055</v>
      </c>
      <c r="D489" s="9" t="s">
        <v>3626</v>
      </c>
      <c r="E489" s="11">
        <v>54399</v>
      </c>
      <c r="F489" s="12" t="s">
        <v>3663</v>
      </c>
      <c r="G489" s="10">
        <v>45057</v>
      </c>
      <c r="H489" s="8" t="s">
        <v>2781</v>
      </c>
      <c r="I489" s="13" t="s">
        <v>3762</v>
      </c>
      <c r="J489" s="13">
        <v>1</v>
      </c>
      <c r="K489" s="11" t="s">
        <v>3763</v>
      </c>
      <c r="L489" s="11" t="s">
        <v>3763</v>
      </c>
      <c r="M489" s="14">
        <v>222.5</v>
      </c>
      <c r="N489" s="14">
        <f t="shared" si="7"/>
        <v>222.5</v>
      </c>
      <c r="O489" s="14"/>
      <c r="P489" s="12" t="s">
        <v>2539</v>
      </c>
      <c r="Q489" s="11" t="s">
        <v>963</v>
      </c>
      <c r="R489" s="11" t="s">
        <v>2520</v>
      </c>
      <c r="S489" s="11" t="s">
        <v>2505</v>
      </c>
      <c r="T489" s="8" t="s">
        <v>2511</v>
      </c>
      <c r="U489" s="27"/>
      <c r="V489" s="1" t="s">
        <v>4390</v>
      </c>
    </row>
    <row r="490" spans="1:22" ht="112.5" x14ac:dyDescent="0.2">
      <c r="A490" s="15" t="s">
        <v>541</v>
      </c>
      <c r="B490" s="9">
        <v>3782</v>
      </c>
      <c r="C490" s="10">
        <v>45055</v>
      </c>
      <c r="D490" s="9" t="s">
        <v>3626</v>
      </c>
      <c r="E490" s="11">
        <v>54101</v>
      </c>
      <c r="F490" s="12" t="s">
        <v>2751</v>
      </c>
      <c r="G490" s="10">
        <v>45055</v>
      </c>
      <c r="H490" s="8" t="s">
        <v>3091</v>
      </c>
      <c r="I490" s="13">
        <v>283</v>
      </c>
      <c r="J490" s="13">
        <v>1</v>
      </c>
      <c r="K490" s="11" t="s">
        <v>3764</v>
      </c>
      <c r="L490" s="11" t="s">
        <v>3764</v>
      </c>
      <c r="M490" s="14">
        <v>126</v>
      </c>
      <c r="N490" s="14">
        <f t="shared" si="7"/>
        <v>124.88</v>
      </c>
      <c r="O490" s="14">
        <v>1.1200000000000001</v>
      </c>
      <c r="P490" s="12" t="s">
        <v>2583</v>
      </c>
      <c r="Q490" s="11" t="s">
        <v>2684</v>
      </c>
      <c r="R490" s="11" t="s">
        <v>2520</v>
      </c>
      <c r="S490" s="11" t="s">
        <v>2505</v>
      </c>
      <c r="T490" s="8" t="s">
        <v>2511</v>
      </c>
      <c r="U490" s="27" t="s">
        <v>4679</v>
      </c>
      <c r="V490" s="1" t="s">
        <v>4391</v>
      </c>
    </row>
    <row r="491" spans="1:22" ht="112.5" x14ac:dyDescent="0.2">
      <c r="A491" s="15" t="s">
        <v>542</v>
      </c>
      <c r="B491" s="9">
        <v>3783</v>
      </c>
      <c r="C491" s="10">
        <v>45055</v>
      </c>
      <c r="D491" s="9" t="s">
        <v>3626</v>
      </c>
      <c r="E491" s="11">
        <v>54101</v>
      </c>
      <c r="F491" s="12" t="s">
        <v>2751</v>
      </c>
      <c r="G491" s="10">
        <v>45055</v>
      </c>
      <c r="H491" s="8" t="s">
        <v>3091</v>
      </c>
      <c r="I491" s="13">
        <v>282</v>
      </c>
      <c r="J491" s="13">
        <v>1</v>
      </c>
      <c r="K491" s="11" t="s">
        <v>3765</v>
      </c>
      <c r="L491" s="11" t="s">
        <v>3765</v>
      </c>
      <c r="M491" s="14">
        <v>115.5</v>
      </c>
      <c r="N491" s="14">
        <f t="shared" si="7"/>
        <v>114.48</v>
      </c>
      <c r="O491" s="14">
        <v>1.02</v>
      </c>
      <c r="P491" s="12" t="s">
        <v>2539</v>
      </c>
      <c r="Q491" s="11" t="s">
        <v>2553</v>
      </c>
      <c r="R491" s="11" t="s">
        <v>2520</v>
      </c>
      <c r="S491" s="11" t="s">
        <v>2505</v>
      </c>
      <c r="T491" s="8" t="s">
        <v>2511</v>
      </c>
      <c r="U491" s="27" t="s">
        <v>4680</v>
      </c>
      <c r="V491" s="1" t="s">
        <v>4392</v>
      </c>
    </row>
    <row r="492" spans="1:22" ht="112.5" x14ac:dyDescent="0.2">
      <c r="A492" s="15" t="s">
        <v>543</v>
      </c>
      <c r="B492" s="9">
        <v>3681</v>
      </c>
      <c r="C492" s="10">
        <v>45056</v>
      </c>
      <c r="D492" s="9" t="s">
        <v>3626</v>
      </c>
      <c r="E492" s="11">
        <v>54301</v>
      </c>
      <c r="F492" s="12" t="s">
        <v>2721</v>
      </c>
      <c r="G492" s="10">
        <v>45056</v>
      </c>
      <c r="H492" s="8" t="s">
        <v>2901</v>
      </c>
      <c r="I492" s="13">
        <v>334</v>
      </c>
      <c r="J492" s="13">
        <v>1</v>
      </c>
      <c r="K492" s="11" t="s">
        <v>3766</v>
      </c>
      <c r="L492" s="11" t="s">
        <v>3766</v>
      </c>
      <c r="M492" s="14">
        <v>1280</v>
      </c>
      <c r="N492" s="14">
        <f t="shared" si="7"/>
        <v>1268.68</v>
      </c>
      <c r="O492" s="14">
        <v>11.32</v>
      </c>
      <c r="P492" s="12" t="s">
        <v>965</v>
      </c>
      <c r="Q492" s="11" t="s">
        <v>2749</v>
      </c>
      <c r="R492" s="11" t="s">
        <v>2520</v>
      </c>
      <c r="S492" s="11" t="s">
        <v>2505</v>
      </c>
      <c r="T492" s="8" t="s">
        <v>2511</v>
      </c>
      <c r="U492" s="27" t="s">
        <v>4681</v>
      </c>
      <c r="V492" s="1" t="s">
        <v>4393</v>
      </c>
    </row>
    <row r="493" spans="1:22" ht="101.25" x14ac:dyDescent="0.2">
      <c r="A493" s="15" t="s">
        <v>544</v>
      </c>
      <c r="B493" s="9">
        <v>3641</v>
      </c>
      <c r="C493" s="10">
        <v>45057</v>
      </c>
      <c r="D493" s="9" t="s">
        <v>3626</v>
      </c>
      <c r="E493" s="11">
        <v>54107</v>
      </c>
      <c r="F493" s="12" t="s">
        <v>3604</v>
      </c>
      <c r="G493" s="10">
        <v>45063</v>
      </c>
      <c r="H493" s="8" t="s">
        <v>2602</v>
      </c>
      <c r="I493" s="13">
        <v>76</v>
      </c>
      <c r="J493" s="13">
        <v>1</v>
      </c>
      <c r="K493" s="11" t="s">
        <v>3767</v>
      </c>
      <c r="L493" s="11" t="s">
        <v>3767</v>
      </c>
      <c r="M493" s="14">
        <v>576</v>
      </c>
      <c r="N493" s="14">
        <f t="shared" si="7"/>
        <v>570.9</v>
      </c>
      <c r="O493" s="14">
        <v>5.0999999999999996</v>
      </c>
      <c r="P493" s="12" t="s">
        <v>2539</v>
      </c>
      <c r="Q493" s="11" t="s">
        <v>963</v>
      </c>
      <c r="R493" s="11" t="s">
        <v>2520</v>
      </c>
      <c r="S493" s="11" t="s">
        <v>2505</v>
      </c>
      <c r="T493" s="8" t="s">
        <v>2511</v>
      </c>
      <c r="U493" s="27" t="s">
        <v>4682</v>
      </c>
      <c r="V493" s="1" t="s">
        <v>4394</v>
      </c>
    </row>
    <row r="494" spans="1:22" ht="101.25" x14ac:dyDescent="0.2">
      <c r="A494" s="15" t="s">
        <v>545</v>
      </c>
      <c r="B494" s="9">
        <v>3687</v>
      </c>
      <c r="C494" s="10">
        <v>45057</v>
      </c>
      <c r="D494" s="9" t="s">
        <v>3626</v>
      </c>
      <c r="E494" s="11">
        <v>54101</v>
      </c>
      <c r="F494" s="12" t="s">
        <v>2751</v>
      </c>
      <c r="G494" s="10">
        <v>45057</v>
      </c>
      <c r="H494" s="8" t="s">
        <v>3146</v>
      </c>
      <c r="I494" s="13" t="s">
        <v>3768</v>
      </c>
      <c r="J494" s="13">
        <v>1</v>
      </c>
      <c r="K494" s="11" t="s">
        <v>3769</v>
      </c>
      <c r="L494" s="11" t="s">
        <v>3769</v>
      </c>
      <c r="M494" s="14">
        <v>42</v>
      </c>
      <c r="N494" s="14">
        <f t="shared" si="7"/>
        <v>42</v>
      </c>
      <c r="O494" s="14"/>
      <c r="P494" s="12" t="s">
        <v>2896</v>
      </c>
      <c r="Q494" s="11" t="s">
        <v>2897</v>
      </c>
      <c r="R494" s="11" t="s">
        <v>2520</v>
      </c>
      <c r="S494" s="11" t="s">
        <v>2505</v>
      </c>
      <c r="T494" s="8" t="s">
        <v>2511</v>
      </c>
      <c r="U494" s="27" t="s">
        <v>4683</v>
      </c>
      <c r="V494" s="1" t="s">
        <v>4395</v>
      </c>
    </row>
    <row r="495" spans="1:22" ht="112.5" x14ac:dyDescent="0.2">
      <c r="A495" s="15" t="s">
        <v>546</v>
      </c>
      <c r="B495" s="9">
        <v>3674</v>
      </c>
      <c r="C495" s="10">
        <v>45057</v>
      </c>
      <c r="D495" s="9" t="s">
        <v>3626</v>
      </c>
      <c r="E495" s="11">
        <v>54399</v>
      </c>
      <c r="F495" s="12" t="s">
        <v>3663</v>
      </c>
      <c r="G495" s="10">
        <v>45057</v>
      </c>
      <c r="H495" s="8" t="s">
        <v>3075</v>
      </c>
      <c r="I495" s="13" t="s">
        <v>3770</v>
      </c>
      <c r="J495" s="13">
        <v>1</v>
      </c>
      <c r="K495" s="11" t="s">
        <v>3771</v>
      </c>
      <c r="L495" s="11" t="s">
        <v>3771</v>
      </c>
      <c r="M495" s="14">
        <v>56</v>
      </c>
      <c r="N495" s="14">
        <f t="shared" si="7"/>
        <v>56</v>
      </c>
      <c r="O495" s="14"/>
      <c r="P495" s="12" t="s">
        <v>2539</v>
      </c>
      <c r="Q495" s="11" t="s">
        <v>963</v>
      </c>
      <c r="R495" s="11" t="s">
        <v>2520</v>
      </c>
      <c r="S495" s="11" t="s">
        <v>2505</v>
      </c>
      <c r="T495" s="8" t="s">
        <v>2511</v>
      </c>
      <c r="U495" s="27" t="s">
        <v>4684</v>
      </c>
      <c r="V495" s="1" t="s">
        <v>4396</v>
      </c>
    </row>
    <row r="496" spans="1:22" ht="101.25" x14ac:dyDescent="0.2">
      <c r="A496" s="15" t="s">
        <v>547</v>
      </c>
      <c r="B496" s="9">
        <v>3673</v>
      </c>
      <c r="C496" s="10">
        <v>45057</v>
      </c>
      <c r="D496" s="9" t="s">
        <v>3626</v>
      </c>
      <c r="E496" s="11">
        <v>54399</v>
      </c>
      <c r="F496" s="12" t="s">
        <v>3663</v>
      </c>
      <c r="G496" s="10">
        <v>45057</v>
      </c>
      <c r="H496" s="8" t="s">
        <v>2797</v>
      </c>
      <c r="I496" s="13" t="s">
        <v>3772</v>
      </c>
      <c r="J496" s="13">
        <v>1</v>
      </c>
      <c r="K496" s="11" t="s">
        <v>3773</v>
      </c>
      <c r="L496" s="11" t="s">
        <v>3773</v>
      </c>
      <c r="M496" s="14">
        <v>56</v>
      </c>
      <c r="N496" s="14">
        <f t="shared" si="7"/>
        <v>56</v>
      </c>
      <c r="O496" s="14"/>
      <c r="P496" s="12" t="s">
        <v>2539</v>
      </c>
      <c r="Q496" s="11" t="s">
        <v>963</v>
      </c>
      <c r="R496" s="11" t="s">
        <v>2520</v>
      </c>
      <c r="S496" s="11" t="s">
        <v>2505</v>
      </c>
      <c r="T496" s="8" t="s">
        <v>2511</v>
      </c>
      <c r="U496" s="27" t="s">
        <v>4685</v>
      </c>
      <c r="V496" s="1" t="s">
        <v>4397</v>
      </c>
    </row>
    <row r="497" spans="1:22" ht="101.25" x14ac:dyDescent="0.2">
      <c r="A497" s="15" t="s">
        <v>548</v>
      </c>
      <c r="B497" s="9">
        <v>3679</v>
      </c>
      <c r="C497" s="10">
        <v>45057</v>
      </c>
      <c r="D497" s="9" t="s">
        <v>3626</v>
      </c>
      <c r="E497" s="11">
        <v>54107</v>
      </c>
      <c r="F497" s="12" t="s">
        <v>3604</v>
      </c>
      <c r="G497" s="10">
        <v>45057</v>
      </c>
      <c r="H497" s="8" t="s">
        <v>2575</v>
      </c>
      <c r="I497" s="13">
        <v>1359</v>
      </c>
      <c r="J497" s="13">
        <v>1</v>
      </c>
      <c r="K497" s="11" t="s">
        <v>3774</v>
      </c>
      <c r="L497" s="11" t="s">
        <v>3774</v>
      </c>
      <c r="M497" s="14">
        <v>92</v>
      </c>
      <c r="N497" s="14">
        <f t="shared" si="7"/>
        <v>92</v>
      </c>
      <c r="O497" s="14"/>
      <c r="P497" s="12" t="s">
        <v>2539</v>
      </c>
      <c r="Q497" s="11" t="s">
        <v>2816</v>
      </c>
      <c r="R497" s="11" t="s">
        <v>2520</v>
      </c>
      <c r="S497" s="11" t="s">
        <v>2505</v>
      </c>
      <c r="T497" s="8" t="s">
        <v>2511</v>
      </c>
      <c r="U497" s="27" t="s">
        <v>4686</v>
      </c>
      <c r="V497" s="1" t="s">
        <v>4398</v>
      </c>
    </row>
    <row r="498" spans="1:22" ht="101.25" x14ac:dyDescent="0.2">
      <c r="A498" s="15" t="s">
        <v>549</v>
      </c>
      <c r="B498" s="9">
        <v>3739</v>
      </c>
      <c r="C498" s="10">
        <v>45061</v>
      </c>
      <c r="D498" s="9" t="s">
        <v>3626</v>
      </c>
      <c r="E498" s="11">
        <v>54112</v>
      </c>
      <c r="F498" s="12" t="s">
        <v>2717</v>
      </c>
      <c r="G498" s="10">
        <v>45068</v>
      </c>
      <c r="H498" s="8" t="s">
        <v>961</v>
      </c>
      <c r="I498" s="13">
        <v>1324</v>
      </c>
      <c r="J498" s="13">
        <v>1</v>
      </c>
      <c r="K498" s="11" t="s">
        <v>3775</v>
      </c>
      <c r="L498" s="11" t="s">
        <v>3775</v>
      </c>
      <c r="M498" s="14">
        <v>133.65</v>
      </c>
      <c r="N498" s="14">
        <f t="shared" si="7"/>
        <v>132.47</v>
      </c>
      <c r="O498" s="14">
        <v>1.18</v>
      </c>
      <c r="P498" s="12" t="s">
        <v>3753</v>
      </c>
      <c r="Q498" s="11" t="s">
        <v>2692</v>
      </c>
      <c r="R498" s="11" t="s">
        <v>2520</v>
      </c>
      <c r="S498" s="11" t="s">
        <v>2505</v>
      </c>
      <c r="T498" s="8" t="s">
        <v>2511</v>
      </c>
      <c r="U498" s="27" t="s">
        <v>4687</v>
      </c>
      <c r="V498" s="1" t="s">
        <v>4399</v>
      </c>
    </row>
    <row r="499" spans="1:22" ht="90" x14ac:dyDescent="0.2">
      <c r="A499" s="15" t="s">
        <v>550</v>
      </c>
      <c r="B499" s="9">
        <v>3730</v>
      </c>
      <c r="C499" s="10">
        <v>45058</v>
      </c>
      <c r="D499" s="9" t="s">
        <v>3626</v>
      </c>
      <c r="E499" s="11">
        <v>54203</v>
      </c>
      <c r="F499" s="12" t="s">
        <v>3776</v>
      </c>
      <c r="G499" s="10">
        <v>45058</v>
      </c>
      <c r="H499" s="8" t="s">
        <v>2597</v>
      </c>
      <c r="I499" s="13">
        <v>1982</v>
      </c>
      <c r="J499" s="13">
        <v>1</v>
      </c>
      <c r="K499" s="11" t="s">
        <v>3777</v>
      </c>
      <c r="L499" s="11" t="s">
        <v>3777</v>
      </c>
      <c r="M499" s="14">
        <v>1225.03</v>
      </c>
      <c r="N499" s="14">
        <f t="shared" si="7"/>
        <v>1216.6099999999999</v>
      </c>
      <c r="O499" s="14">
        <v>8.42</v>
      </c>
      <c r="P499" s="12" t="s">
        <v>3778</v>
      </c>
      <c r="Q499" s="11" t="s">
        <v>2737</v>
      </c>
      <c r="R499" s="11" t="s">
        <v>2520</v>
      </c>
      <c r="S499" s="11" t="s">
        <v>2505</v>
      </c>
      <c r="T499" s="8" t="s">
        <v>2511</v>
      </c>
      <c r="U499" s="27" t="s">
        <v>4688</v>
      </c>
      <c r="V499" s="1" t="s">
        <v>4400</v>
      </c>
    </row>
    <row r="500" spans="1:22" ht="101.25" x14ac:dyDescent="0.2">
      <c r="A500" s="15" t="s">
        <v>551</v>
      </c>
      <c r="B500" s="9">
        <v>3694</v>
      </c>
      <c r="C500" s="10">
        <v>45058</v>
      </c>
      <c r="D500" s="9" t="s">
        <v>3626</v>
      </c>
      <c r="E500" s="11">
        <v>54101</v>
      </c>
      <c r="F500" s="12" t="s">
        <v>2751</v>
      </c>
      <c r="G500" s="10">
        <v>45068</v>
      </c>
      <c r="H500" s="8" t="s">
        <v>2535</v>
      </c>
      <c r="I500" s="13" t="s">
        <v>3779</v>
      </c>
      <c r="J500" s="13">
        <v>1</v>
      </c>
      <c r="K500" s="11" t="s">
        <v>3759</v>
      </c>
      <c r="L500" s="11" t="s">
        <v>3759</v>
      </c>
      <c r="M500" s="14">
        <v>50.75</v>
      </c>
      <c r="N500" s="14">
        <f t="shared" si="7"/>
        <v>50.75</v>
      </c>
      <c r="O500" s="14"/>
      <c r="P500" s="12" t="s">
        <v>3753</v>
      </c>
      <c r="Q500" s="11" t="s">
        <v>2692</v>
      </c>
      <c r="R500" s="11" t="s">
        <v>2520</v>
      </c>
      <c r="S500" s="11" t="s">
        <v>2505</v>
      </c>
      <c r="T500" s="8" t="s">
        <v>807</v>
      </c>
      <c r="U500" s="27" t="s">
        <v>4689</v>
      </c>
      <c r="V500" s="1" t="s">
        <v>4401</v>
      </c>
    </row>
    <row r="501" spans="1:22" ht="112.5" x14ac:dyDescent="0.2">
      <c r="A501" s="15" t="s">
        <v>552</v>
      </c>
      <c r="B501" s="9">
        <v>3692</v>
      </c>
      <c r="C501" s="10">
        <v>45061</v>
      </c>
      <c r="D501" s="9" t="s">
        <v>3626</v>
      </c>
      <c r="E501" s="11">
        <v>54101</v>
      </c>
      <c r="F501" s="12" t="s">
        <v>2751</v>
      </c>
      <c r="G501" s="10">
        <v>45062</v>
      </c>
      <c r="H501" s="8" t="s">
        <v>3746</v>
      </c>
      <c r="I501" s="13">
        <v>15430</v>
      </c>
      <c r="J501" s="13">
        <v>1</v>
      </c>
      <c r="K501" s="11" t="s">
        <v>3781</v>
      </c>
      <c r="L501" s="11" t="s">
        <v>3781</v>
      </c>
      <c r="M501" s="14">
        <v>16.8</v>
      </c>
      <c r="N501" s="14">
        <f t="shared" si="7"/>
        <v>16.8</v>
      </c>
      <c r="O501" s="14"/>
      <c r="P501" s="12" t="s">
        <v>3778</v>
      </c>
      <c r="Q501" s="11" t="s">
        <v>2737</v>
      </c>
      <c r="R501" s="11" t="s">
        <v>2520</v>
      </c>
      <c r="S501" s="11" t="s">
        <v>2505</v>
      </c>
      <c r="T501" s="8" t="s">
        <v>2511</v>
      </c>
      <c r="U501" s="27" t="s">
        <v>4690</v>
      </c>
      <c r="V501" s="1" t="s">
        <v>4402</v>
      </c>
    </row>
    <row r="502" spans="1:22" ht="90" x14ac:dyDescent="0.2">
      <c r="A502" s="15" t="s">
        <v>553</v>
      </c>
      <c r="B502" s="9">
        <v>3771</v>
      </c>
      <c r="C502" s="10">
        <v>45061</v>
      </c>
      <c r="D502" s="9" t="s">
        <v>3626</v>
      </c>
      <c r="E502" s="11">
        <v>54107</v>
      </c>
      <c r="F502" s="12" t="s">
        <v>3604</v>
      </c>
      <c r="G502" s="10">
        <v>45070</v>
      </c>
      <c r="H502" s="8" t="s">
        <v>3782</v>
      </c>
      <c r="I502" s="13">
        <v>952</v>
      </c>
      <c r="J502" s="13">
        <v>1</v>
      </c>
      <c r="K502" s="11" t="s">
        <v>3783</v>
      </c>
      <c r="L502" s="11" t="s">
        <v>3783</v>
      </c>
      <c r="M502" s="14">
        <v>277.39999999999998</v>
      </c>
      <c r="N502" s="14">
        <f t="shared" si="7"/>
        <v>274.95</v>
      </c>
      <c r="O502" s="14">
        <v>2.4500000000000002</v>
      </c>
      <c r="P502" s="12" t="s">
        <v>2621</v>
      </c>
      <c r="Q502" s="11" t="s">
        <v>2720</v>
      </c>
      <c r="R502" s="11" t="s">
        <v>2520</v>
      </c>
      <c r="S502" s="11" t="s">
        <v>2505</v>
      </c>
      <c r="T502" s="8" t="s">
        <v>2511</v>
      </c>
      <c r="U502" s="27" t="s">
        <v>4691</v>
      </c>
      <c r="V502" s="1" t="s">
        <v>4403</v>
      </c>
    </row>
    <row r="503" spans="1:22" ht="112.5" x14ac:dyDescent="0.2">
      <c r="A503" s="15" t="s">
        <v>554</v>
      </c>
      <c r="B503" s="9">
        <v>3701</v>
      </c>
      <c r="C503" s="10">
        <v>45061</v>
      </c>
      <c r="D503" s="9" t="s">
        <v>3626</v>
      </c>
      <c r="E503" s="11">
        <v>54199</v>
      </c>
      <c r="F503" s="12" t="s">
        <v>2734</v>
      </c>
      <c r="G503" s="10">
        <v>45063</v>
      </c>
      <c r="H503" s="8" t="s">
        <v>3746</v>
      </c>
      <c r="I503" s="13">
        <v>15537</v>
      </c>
      <c r="J503" s="13">
        <v>1</v>
      </c>
      <c r="K503" s="11" t="s">
        <v>3784</v>
      </c>
      <c r="L503" s="11" t="s">
        <v>3784</v>
      </c>
      <c r="M503" s="14">
        <v>28</v>
      </c>
      <c r="N503" s="14">
        <f t="shared" si="7"/>
        <v>28</v>
      </c>
      <c r="O503" s="14"/>
      <c r="P503" s="12" t="s">
        <v>3778</v>
      </c>
      <c r="Q503" s="11" t="s">
        <v>2737</v>
      </c>
      <c r="R503" s="11" t="s">
        <v>2520</v>
      </c>
      <c r="S503" s="11" t="s">
        <v>2505</v>
      </c>
      <c r="T503" s="8" t="s">
        <v>2511</v>
      </c>
      <c r="U503" s="27" t="s">
        <v>4692</v>
      </c>
      <c r="V503" s="1" t="s">
        <v>4404</v>
      </c>
    </row>
    <row r="504" spans="1:22" ht="101.25" x14ac:dyDescent="0.2">
      <c r="A504" s="15" t="s">
        <v>555</v>
      </c>
      <c r="B504" s="9">
        <v>3642</v>
      </c>
      <c r="C504" s="10">
        <v>45061</v>
      </c>
      <c r="D504" s="9" t="s">
        <v>3626</v>
      </c>
      <c r="E504" s="11">
        <v>54112</v>
      </c>
      <c r="F504" s="12" t="s">
        <v>2717</v>
      </c>
      <c r="G504" s="10">
        <v>45062</v>
      </c>
      <c r="H504" s="8" t="s">
        <v>2612</v>
      </c>
      <c r="I504" s="13">
        <v>323</v>
      </c>
      <c r="J504" s="13">
        <v>1</v>
      </c>
      <c r="K504" s="11" t="s">
        <v>3785</v>
      </c>
      <c r="L504" s="11" t="s">
        <v>3785</v>
      </c>
      <c r="M504" s="14">
        <v>62</v>
      </c>
      <c r="N504" s="14">
        <f t="shared" si="7"/>
        <v>62</v>
      </c>
      <c r="O504" s="14"/>
      <c r="P504" s="12" t="s">
        <v>2539</v>
      </c>
      <c r="Q504" s="11" t="s">
        <v>963</v>
      </c>
      <c r="R504" s="11" t="s">
        <v>2520</v>
      </c>
      <c r="S504" s="11" t="s">
        <v>2505</v>
      </c>
      <c r="T504" s="8" t="s">
        <v>2511</v>
      </c>
      <c r="U504" s="27" t="s">
        <v>4693</v>
      </c>
      <c r="V504" s="1" t="s">
        <v>4405</v>
      </c>
    </row>
    <row r="505" spans="1:22" ht="112.5" x14ac:dyDescent="0.2">
      <c r="A505" s="15" t="s">
        <v>556</v>
      </c>
      <c r="B505" s="9">
        <v>3735</v>
      </c>
      <c r="C505" s="10">
        <v>45061</v>
      </c>
      <c r="D505" s="9" t="s">
        <v>3626</v>
      </c>
      <c r="E505" s="11">
        <v>54119</v>
      </c>
      <c r="F505" s="12" t="s">
        <v>2754</v>
      </c>
      <c r="G505" s="10">
        <v>45068</v>
      </c>
      <c r="H505" s="8" t="s">
        <v>961</v>
      </c>
      <c r="I505" s="13">
        <v>1340</v>
      </c>
      <c r="J505" s="13">
        <v>1</v>
      </c>
      <c r="K505" s="11" t="s">
        <v>3775</v>
      </c>
      <c r="L505" s="11" t="s">
        <v>3775</v>
      </c>
      <c r="M505" s="14">
        <v>110.65</v>
      </c>
      <c r="N505" s="14">
        <f t="shared" si="7"/>
        <v>110.65</v>
      </c>
      <c r="O505" s="14"/>
      <c r="P505" s="12" t="s">
        <v>3786</v>
      </c>
      <c r="Q505" s="11" t="s">
        <v>2557</v>
      </c>
      <c r="R505" s="11" t="s">
        <v>2520</v>
      </c>
      <c r="S505" s="11" t="s">
        <v>2505</v>
      </c>
      <c r="T505" s="8" t="s">
        <v>2511</v>
      </c>
      <c r="U505" s="27" t="s">
        <v>4694</v>
      </c>
      <c r="V505" s="1" t="s">
        <v>4406</v>
      </c>
    </row>
    <row r="506" spans="1:22" ht="101.25" x14ac:dyDescent="0.2">
      <c r="A506" s="15" t="s">
        <v>557</v>
      </c>
      <c r="B506" s="9">
        <v>3740</v>
      </c>
      <c r="C506" s="10">
        <v>45061</v>
      </c>
      <c r="D506" s="9" t="s">
        <v>3626</v>
      </c>
      <c r="E506" s="11">
        <v>54106</v>
      </c>
      <c r="F506" s="12" t="s">
        <v>19</v>
      </c>
      <c r="G506" s="10">
        <v>45068</v>
      </c>
      <c r="H506" s="8" t="s">
        <v>961</v>
      </c>
      <c r="I506" s="13" t="s">
        <v>3787</v>
      </c>
      <c r="J506" s="13">
        <v>1</v>
      </c>
      <c r="K506" s="11" t="s">
        <v>3788</v>
      </c>
      <c r="L506" s="11" t="s">
        <v>3788</v>
      </c>
      <c r="M506" s="14">
        <v>82.6</v>
      </c>
      <c r="N506" s="14">
        <f t="shared" si="7"/>
        <v>82.6</v>
      </c>
      <c r="O506" s="14"/>
      <c r="P506" s="12" t="s">
        <v>3753</v>
      </c>
      <c r="Q506" s="11" t="s">
        <v>2692</v>
      </c>
      <c r="R506" s="11" t="s">
        <v>2520</v>
      </c>
      <c r="S506" s="11" t="s">
        <v>2505</v>
      </c>
      <c r="T506" s="8" t="s">
        <v>2511</v>
      </c>
      <c r="U506" s="27" t="s">
        <v>4695</v>
      </c>
      <c r="V506" s="1" t="s">
        <v>4407</v>
      </c>
    </row>
    <row r="507" spans="1:22" ht="101.25" x14ac:dyDescent="0.2">
      <c r="A507" s="15" t="s">
        <v>558</v>
      </c>
      <c r="B507" s="9">
        <v>3738</v>
      </c>
      <c r="C507" s="10">
        <v>45061</v>
      </c>
      <c r="D507" s="9" t="s">
        <v>3626</v>
      </c>
      <c r="E507" s="11">
        <v>54107</v>
      </c>
      <c r="F507" s="12" t="s">
        <v>3604</v>
      </c>
      <c r="G507" s="10">
        <v>45068</v>
      </c>
      <c r="H507" s="8" t="s">
        <v>961</v>
      </c>
      <c r="I507" s="13">
        <v>1323</v>
      </c>
      <c r="J507" s="13">
        <v>1</v>
      </c>
      <c r="K507" s="11" t="s">
        <v>3789</v>
      </c>
      <c r="L507" s="11" t="s">
        <v>3789</v>
      </c>
      <c r="M507" s="14">
        <v>97.3</v>
      </c>
      <c r="N507" s="14">
        <f t="shared" si="7"/>
        <v>97.3</v>
      </c>
      <c r="O507" s="14"/>
      <c r="P507" s="12" t="s">
        <v>3753</v>
      </c>
      <c r="Q507" s="11" t="s">
        <v>2692</v>
      </c>
      <c r="R507" s="11" t="s">
        <v>2520</v>
      </c>
      <c r="S507" s="11" t="s">
        <v>2505</v>
      </c>
      <c r="T507" s="8" t="s">
        <v>2511</v>
      </c>
      <c r="U507" s="27" t="s">
        <v>4696</v>
      </c>
      <c r="V507" s="1" t="s">
        <v>4408</v>
      </c>
    </row>
    <row r="508" spans="1:22" ht="101.25" x14ac:dyDescent="0.2">
      <c r="A508" s="15" t="s">
        <v>559</v>
      </c>
      <c r="B508" s="9">
        <v>3734</v>
      </c>
      <c r="C508" s="10">
        <v>45061</v>
      </c>
      <c r="D508" s="9" t="s">
        <v>3626</v>
      </c>
      <c r="E508" s="11">
        <v>54112</v>
      </c>
      <c r="F508" s="12" t="s">
        <v>2717</v>
      </c>
      <c r="G508" s="10">
        <v>45068</v>
      </c>
      <c r="H508" s="8" t="s">
        <v>961</v>
      </c>
      <c r="I508" s="13">
        <v>1341</v>
      </c>
      <c r="J508" s="13">
        <v>1</v>
      </c>
      <c r="K508" s="11" t="s">
        <v>3790</v>
      </c>
      <c r="L508" s="11" t="s">
        <v>3790</v>
      </c>
      <c r="M508" s="14">
        <v>83.25</v>
      </c>
      <c r="N508" s="14">
        <f t="shared" si="7"/>
        <v>83.25</v>
      </c>
      <c r="O508" s="14"/>
      <c r="P508" s="12" t="s">
        <v>3786</v>
      </c>
      <c r="Q508" s="11" t="s">
        <v>2557</v>
      </c>
      <c r="R508" s="11" t="s">
        <v>2520</v>
      </c>
      <c r="S508" s="11" t="s">
        <v>2505</v>
      </c>
      <c r="T508" s="8" t="s">
        <v>2511</v>
      </c>
      <c r="U508" s="27" t="s">
        <v>4697</v>
      </c>
      <c r="V508" s="1" t="s">
        <v>4409</v>
      </c>
    </row>
    <row r="509" spans="1:22" ht="101.25" x14ac:dyDescent="0.2">
      <c r="A509" s="15" t="s">
        <v>560</v>
      </c>
      <c r="B509" s="9">
        <v>3736</v>
      </c>
      <c r="C509" s="10">
        <v>45061</v>
      </c>
      <c r="D509" s="9" t="s">
        <v>3626</v>
      </c>
      <c r="E509" s="11">
        <v>54107</v>
      </c>
      <c r="F509" s="12" t="s">
        <v>3604</v>
      </c>
      <c r="G509" s="10">
        <v>45068</v>
      </c>
      <c r="H509" s="8" t="s">
        <v>961</v>
      </c>
      <c r="I509" s="13">
        <v>1339</v>
      </c>
      <c r="J509" s="13">
        <v>1</v>
      </c>
      <c r="K509" s="11" t="s">
        <v>3790</v>
      </c>
      <c r="L509" s="11" t="s">
        <v>3790</v>
      </c>
      <c r="M509" s="14">
        <v>62.1</v>
      </c>
      <c r="N509" s="14">
        <f t="shared" si="7"/>
        <v>62.1</v>
      </c>
      <c r="O509" s="14"/>
      <c r="P509" s="12" t="s">
        <v>3753</v>
      </c>
      <c r="Q509" s="11" t="s">
        <v>2501</v>
      </c>
      <c r="R509" s="11" t="s">
        <v>2520</v>
      </c>
      <c r="S509" s="11" t="s">
        <v>2505</v>
      </c>
      <c r="T509" s="8" t="s">
        <v>2511</v>
      </c>
      <c r="U509" s="27" t="s">
        <v>4698</v>
      </c>
      <c r="V509" s="1" t="s">
        <v>4410</v>
      </c>
    </row>
    <row r="510" spans="1:22" ht="101.25" x14ac:dyDescent="0.2">
      <c r="A510" s="15" t="s">
        <v>561</v>
      </c>
      <c r="B510" s="9">
        <v>3695</v>
      </c>
      <c r="C510" s="10">
        <v>45061</v>
      </c>
      <c r="D510" s="9" t="s">
        <v>3626</v>
      </c>
      <c r="E510" s="11">
        <v>54399</v>
      </c>
      <c r="F510" s="12" t="s">
        <v>3663</v>
      </c>
      <c r="G510" s="10">
        <v>45068</v>
      </c>
      <c r="H510" s="8" t="s">
        <v>2585</v>
      </c>
      <c r="I510" s="13">
        <v>481</v>
      </c>
      <c r="J510" s="13">
        <v>1</v>
      </c>
      <c r="K510" s="11" t="s">
        <v>3791</v>
      </c>
      <c r="L510" s="11" t="s">
        <v>3791</v>
      </c>
      <c r="M510" s="14">
        <v>14203.73</v>
      </c>
      <c r="N510" s="14">
        <f t="shared" si="7"/>
        <v>14078.029999999999</v>
      </c>
      <c r="O510" s="14">
        <v>125.7</v>
      </c>
      <c r="P510" s="12" t="s">
        <v>3753</v>
      </c>
      <c r="Q510" s="11" t="s">
        <v>3792</v>
      </c>
      <c r="R510" s="11" t="s">
        <v>2520</v>
      </c>
      <c r="S510" s="11" t="s">
        <v>2505</v>
      </c>
      <c r="T510" s="8" t="s">
        <v>2511</v>
      </c>
      <c r="U510" s="27" t="s">
        <v>4699</v>
      </c>
      <c r="V510" s="1" t="s">
        <v>4411</v>
      </c>
    </row>
    <row r="511" spans="1:22" ht="112.5" x14ac:dyDescent="0.2">
      <c r="A511" s="15" t="s">
        <v>562</v>
      </c>
      <c r="B511" s="9">
        <v>3743</v>
      </c>
      <c r="C511" s="10">
        <v>45062</v>
      </c>
      <c r="D511" s="9" t="s">
        <v>3626</v>
      </c>
      <c r="E511" s="11">
        <v>54101</v>
      </c>
      <c r="F511" s="12" t="s">
        <v>2751</v>
      </c>
      <c r="G511" s="10">
        <v>45068</v>
      </c>
      <c r="H511" s="8" t="s">
        <v>3746</v>
      </c>
      <c r="I511" s="13">
        <v>15394</v>
      </c>
      <c r="J511" s="13">
        <v>1</v>
      </c>
      <c r="K511" s="11" t="s">
        <v>3793</v>
      </c>
      <c r="L511" s="11" t="s">
        <v>3793</v>
      </c>
      <c r="M511" s="14">
        <v>33</v>
      </c>
      <c r="N511" s="14">
        <f t="shared" si="7"/>
        <v>33</v>
      </c>
      <c r="O511" s="14"/>
      <c r="P511" s="12" t="s">
        <v>2539</v>
      </c>
      <c r="Q511" s="11" t="s">
        <v>963</v>
      </c>
      <c r="R511" s="11" t="s">
        <v>2520</v>
      </c>
      <c r="S511" s="11" t="s">
        <v>2505</v>
      </c>
      <c r="T511" s="8" t="s">
        <v>2511</v>
      </c>
      <c r="U511" s="27" t="s">
        <v>4700</v>
      </c>
      <c r="V511" s="1" t="s">
        <v>4412</v>
      </c>
    </row>
    <row r="512" spans="1:22" ht="123.75" x14ac:dyDescent="0.2">
      <c r="A512" s="15" t="s">
        <v>563</v>
      </c>
      <c r="B512" s="9">
        <v>3726</v>
      </c>
      <c r="C512" s="10">
        <v>45062</v>
      </c>
      <c r="D512" s="9" t="s">
        <v>3626</v>
      </c>
      <c r="E512" s="11">
        <v>54101</v>
      </c>
      <c r="F512" s="12" t="s">
        <v>2751</v>
      </c>
      <c r="G512" s="10">
        <v>45062</v>
      </c>
      <c r="H512" s="8" t="s">
        <v>3794</v>
      </c>
      <c r="I512" s="13" t="s">
        <v>3795</v>
      </c>
      <c r="J512" s="13">
        <v>1</v>
      </c>
      <c r="K512" s="11" t="s">
        <v>3796</v>
      </c>
      <c r="L512" s="11" t="s">
        <v>3796</v>
      </c>
      <c r="M512" s="14">
        <v>200.1</v>
      </c>
      <c r="N512" s="14">
        <f t="shared" si="7"/>
        <v>200.1</v>
      </c>
      <c r="O512" s="14"/>
      <c r="P512" s="12" t="s">
        <v>2539</v>
      </c>
      <c r="Q512" s="11" t="s">
        <v>963</v>
      </c>
      <c r="R512" s="11" t="s">
        <v>2520</v>
      </c>
      <c r="S512" s="11" t="s">
        <v>2505</v>
      </c>
      <c r="T512" s="8" t="s">
        <v>2511</v>
      </c>
      <c r="U512" s="27" t="s">
        <v>4701</v>
      </c>
      <c r="V512" s="1" t="s">
        <v>4413</v>
      </c>
    </row>
    <row r="513" spans="1:22" ht="112.5" x14ac:dyDescent="0.2">
      <c r="A513" s="15" t="s">
        <v>564</v>
      </c>
      <c r="B513" s="9">
        <v>3706</v>
      </c>
      <c r="C513" s="10">
        <v>45062</v>
      </c>
      <c r="D513" s="9" t="s">
        <v>3626</v>
      </c>
      <c r="E513" s="11">
        <v>54399</v>
      </c>
      <c r="F513" s="12" t="s">
        <v>3663</v>
      </c>
      <c r="G513" s="10">
        <v>45068</v>
      </c>
      <c r="H513" s="8" t="s">
        <v>3797</v>
      </c>
      <c r="I513" s="13" t="s">
        <v>3798</v>
      </c>
      <c r="J513" s="13">
        <v>1</v>
      </c>
      <c r="K513" s="11" t="s">
        <v>3799</v>
      </c>
      <c r="L513" s="11" t="s">
        <v>3799</v>
      </c>
      <c r="M513" s="14">
        <v>2530</v>
      </c>
      <c r="N513" s="14">
        <f t="shared" si="7"/>
        <v>2530</v>
      </c>
      <c r="O513" s="14"/>
      <c r="P513" s="12" t="s">
        <v>2539</v>
      </c>
      <c r="Q513" s="11" t="s">
        <v>963</v>
      </c>
      <c r="R513" s="11" t="s">
        <v>2520</v>
      </c>
      <c r="S513" s="11" t="s">
        <v>2505</v>
      </c>
      <c r="T513" s="8" t="s">
        <v>2511</v>
      </c>
      <c r="U513" s="27" t="s">
        <v>4702</v>
      </c>
      <c r="V513" s="1" t="s">
        <v>4414</v>
      </c>
    </row>
    <row r="514" spans="1:22" ht="112.5" x14ac:dyDescent="0.2">
      <c r="A514" s="15" t="s">
        <v>565</v>
      </c>
      <c r="B514" s="9">
        <v>3715</v>
      </c>
      <c r="C514" s="10">
        <v>45062</v>
      </c>
      <c r="D514" s="9" t="s">
        <v>3626</v>
      </c>
      <c r="E514" s="11">
        <v>54101</v>
      </c>
      <c r="F514" s="12" t="s">
        <v>2751</v>
      </c>
      <c r="G514" s="10">
        <v>45063</v>
      </c>
      <c r="H514" s="8" t="s">
        <v>2608</v>
      </c>
      <c r="I514" s="13" t="s">
        <v>3800</v>
      </c>
      <c r="J514" s="13">
        <v>1</v>
      </c>
      <c r="K514" s="11" t="s">
        <v>3801</v>
      </c>
      <c r="L514" s="11" t="s">
        <v>3801</v>
      </c>
      <c r="M514" s="14">
        <v>184</v>
      </c>
      <c r="N514" s="14">
        <f t="shared" si="7"/>
        <v>184</v>
      </c>
      <c r="O514" s="14"/>
      <c r="P514" s="12" t="s">
        <v>2539</v>
      </c>
      <c r="Q514" s="11" t="s">
        <v>963</v>
      </c>
      <c r="R514" s="11" t="s">
        <v>2520</v>
      </c>
      <c r="S514" s="11" t="s">
        <v>2505</v>
      </c>
      <c r="T514" s="8" t="s">
        <v>2511</v>
      </c>
      <c r="U514" s="27" t="s">
        <v>4703</v>
      </c>
      <c r="V514" s="1" t="s">
        <v>4415</v>
      </c>
    </row>
    <row r="515" spans="1:22" ht="112.5" x14ac:dyDescent="0.2">
      <c r="A515" s="15" t="s">
        <v>566</v>
      </c>
      <c r="B515" s="9">
        <v>3733</v>
      </c>
      <c r="C515" s="10">
        <v>45062</v>
      </c>
      <c r="D515" s="9" t="s">
        <v>3626</v>
      </c>
      <c r="E515" s="11">
        <v>54112</v>
      </c>
      <c r="F515" s="12" t="s">
        <v>2717</v>
      </c>
      <c r="G515" s="10">
        <v>45062</v>
      </c>
      <c r="H515" s="8" t="s">
        <v>2515</v>
      </c>
      <c r="I515" s="13">
        <v>973</v>
      </c>
      <c r="J515" s="13">
        <v>1</v>
      </c>
      <c r="K515" s="11" t="s">
        <v>3802</v>
      </c>
      <c r="L515" s="11" t="s">
        <v>3802</v>
      </c>
      <c r="M515" s="14">
        <v>498.4</v>
      </c>
      <c r="N515" s="14">
        <f t="shared" si="7"/>
        <v>493.97999999999996</v>
      </c>
      <c r="O515" s="14">
        <v>4.42</v>
      </c>
      <c r="P515" s="12" t="s">
        <v>965</v>
      </c>
      <c r="Q515" s="11" t="s">
        <v>2749</v>
      </c>
      <c r="R515" s="11" t="s">
        <v>2520</v>
      </c>
      <c r="S515" s="11" t="s">
        <v>2505</v>
      </c>
      <c r="T515" s="8" t="s">
        <v>2511</v>
      </c>
      <c r="U515" s="27" t="s">
        <v>4704</v>
      </c>
      <c r="V515" s="1" t="s">
        <v>4416</v>
      </c>
    </row>
    <row r="516" spans="1:22" ht="112.5" x14ac:dyDescent="0.2">
      <c r="A516" s="15" t="s">
        <v>567</v>
      </c>
      <c r="B516" s="9">
        <v>3714</v>
      </c>
      <c r="C516" s="10">
        <v>45062</v>
      </c>
      <c r="D516" s="9" t="s">
        <v>3626</v>
      </c>
      <c r="E516" s="11">
        <v>54101</v>
      </c>
      <c r="F516" s="12" t="s">
        <v>2751</v>
      </c>
      <c r="G516" s="10">
        <v>45063</v>
      </c>
      <c r="H516" s="8" t="s">
        <v>3803</v>
      </c>
      <c r="I516" s="13" t="s">
        <v>3804</v>
      </c>
      <c r="J516" s="13">
        <v>1</v>
      </c>
      <c r="K516" s="11" t="s">
        <v>3805</v>
      </c>
      <c r="L516" s="11" t="s">
        <v>3805</v>
      </c>
      <c r="M516" s="14">
        <v>156.25</v>
      </c>
      <c r="N516" s="14">
        <f t="shared" si="7"/>
        <v>156.25</v>
      </c>
      <c r="O516" s="14"/>
      <c r="P516" s="12" t="s">
        <v>2539</v>
      </c>
      <c r="Q516" s="11" t="s">
        <v>963</v>
      </c>
      <c r="R516" s="11" t="s">
        <v>2520</v>
      </c>
      <c r="S516" s="11" t="s">
        <v>967</v>
      </c>
      <c r="T516" s="8" t="s">
        <v>2511</v>
      </c>
      <c r="U516" s="27" t="s">
        <v>4705</v>
      </c>
      <c r="V516" s="1" t="s">
        <v>4417</v>
      </c>
    </row>
    <row r="517" spans="1:22" ht="101.25" x14ac:dyDescent="0.2">
      <c r="A517" s="15" t="s">
        <v>568</v>
      </c>
      <c r="B517" s="9">
        <v>3780</v>
      </c>
      <c r="C517" s="10">
        <v>45063</v>
      </c>
      <c r="D517" s="9" t="s">
        <v>3626</v>
      </c>
      <c r="E517" s="11">
        <v>54112</v>
      </c>
      <c r="F517" s="12" t="s">
        <v>2717</v>
      </c>
      <c r="G517" s="10">
        <v>45070</v>
      </c>
      <c r="H517" s="8" t="s">
        <v>964</v>
      </c>
      <c r="I517" s="13">
        <v>972</v>
      </c>
      <c r="J517" s="13">
        <v>1</v>
      </c>
      <c r="K517" s="11" t="s">
        <v>3806</v>
      </c>
      <c r="L517" s="11" t="s">
        <v>3806</v>
      </c>
      <c r="M517" s="14">
        <v>210</v>
      </c>
      <c r="N517" s="14">
        <f t="shared" si="7"/>
        <v>208.14</v>
      </c>
      <c r="O517" s="14">
        <v>1.86</v>
      </c>
      <c r="P517" s="12" t="s">
        <v>2556</v>
      </c>
      <c r="Q517" s="11" t="s">
        <v>2557</v>
      </c>
      <c r="R517" s="11" t="s">
        <v>2520</v>
      </c>
      <c r="S517" s="11" t="s">
        <v>967</v>
      </c>
      <c r="T517" s="8" t="s">
        <v>2511</v>
      </c>
      <c r="U517" s="27" t="s">
        <v>4706</v>
      </c>
      <c r="V517" s="1" t="s">
        <v>4418</v>
      </c>
    </row>
    <row r="518" spans="1:22" ht="56.25" x14ac:dyDescent="0.2">
      <c r="A518" s="15" t="s">
        <v>569</v>
      </c>
      <c r="B518" s="9">
        <v>3748</v>
      </c>
      <c r="C518" s="10">
        <v>45063</v>
      </c>
      <c r="D518" s="9" t="s">
        <v>3626</v>
      </c>
      <c r="E518" s="11">
        <v>54107</v>
      </c>
      <c r="F518" s="12" t="s">
        <v>3604</v>
      </c>
      <c r="G518" s="10">
        <v>45070</v>
      </c>
      <c r="H518" s="8" t="s">
        <v>3570</v>
      </c>
      <c r="I518" s="13">
        <v>951</v>
      </c>
      <c r="J518" s="13">
        <v>1</v>
      </c>
      <c r="K518" s="11" t="s">
        <v>3807</v>
      </c>
      <c r="L518" s="11" t="s">
        <v>3807</v>
      </c>
      <c r="M518" s="14">
        <v>378.5</v>
      </c>
      <c r="N518" s="14">
        <f t="shared" si="7"/>
        <v>375.15</v>
      </c>
      <c r="O518" s="14">
        <v>3.35</v>
      </c>
      <c r="P518" s="12" t="s">
        <v>3808</v>
      </c>
      <c r="Q518" s="11" t="s">
        <v>963</v>
      </c>
      <c r="R518" s="11" t="s">
        <v>2520</v>
      </c>
      <c r="S518" s="11" t="s">
        <v>967</v>
      </c>
      <c r="T518" s="8" t="s">
        <v>2511</v>
      </c>
      <c r="U518" s="54"/>
      <c r="V518" s="1" t="s">
        <v>4419</v>
      </c>
    </row>
    <row r="519" spans="1:22" ht="67.5" x14ac:dyDescent="0.2">
      <c r="A519" s="15" t="s">
        <v>570</v>
      </c>
      <c r="B519" s="9">
        <v>3677</v>
      </c>
      <c r="C519" s="10">
        <v>45064</v>
      </c>
      <c r="D519" s="9" t="s">
        <v>3809</v>
      </c>
      <c r="E519" s="11">
        <v>61199</v>
      </c>
      <c r="F519" s="12" t="s">
        <v>3741</v>
      </c>
      <c r="G519" s="10">
        <v>48352</v>
      </c>
      <c r="H519" s="8" t="s">
        <v>3810</v>
      </c>
      <c r="I519" s="13" t="s">
        <v>3804</v>
      </c>
      <c r="J519" s="13">
        <v>1</v>
      </c>
      <c r="K519" s="11" t="s">
        <v>3811</v>
      </c>
      <c r="L519" s="11" t="s">
        <v>3811</v>
      </c>
      <c r="M519" s="14">
        <v>219.7</v>
      </c>
      <c r="N519" s="14">
        <f t="shared" ref="N519:N582" si="8">SUM(J519*M519-O519)</f>
        <v>217.76</v>
      </c>
      <c r="O519" s="14">
        <v>1.94</v>
      </c>
      <c r="P519" s="12" t="s">
        <v>2740</v>
      </c>
      <c r="Q519" s="11" t="s">
        <v>2741</v>
      </c>
      <c r="R519" s="11" t="s">
        <v>2520</v>
      </c>
      <c r="S519" s="11" t="s">
        <v>967</v>
      </c>
      <c r="T519" s="8" t="s">
        <v>2511</v>
      </c>
      <c r="U519" s="54"/>
      <c r="V519" s="1" t="s">
        <v>4420</v>
      </c>
    </row>
    <row r="520" spans="1:22" ht="112.5" x14ac:dyDescent="0.2">
      <c r="A520" s="15" t="s">
        <v>571</v>
      </c>
      <c r="B520" s="9">
        <v>3756</v>
      </c>
      <c r="C520" s="10">
        <v>45065</v>
      </c>
      <c r="D520" s="9" t="s">
        <v>3626</v>
      </c>
      <c r="E520" s="11">
        <v>54101</v>
      </c>
      <c r="F520" s="12" t="s">
        <v>2751</v>
      </c>
      <c r="G520" s="10">
        <v>45068</v>
      </c>
      <c r="H520" s="8" t="s">
        <v>3746</v>
      </c>
      <c r="I520" s="13" t="s">
        <v>3812</v>
      </c>
      <c r="J520" s="13">
        <v>1</v>
      </c>
      <c r="K520" s="11" t="s">
        <v>3813</v>
      </c>
      <c r="L520" s="11" t="s">
        <v>3813</v>
      </c>
      <c r="M520" s="14">
        <v>2500</v>
      </c>
      <c r="N520" s="14">
        <f t="shared" si="8"/>
        <v>2477.87</v>
      </c>
      <c r="O520" s="14">
        <v>22.13</v>
      </c>
      <c r="P520" s="12" t="s">
        <v>2539</v>
      </c>
      <c r="Q520" s="11" t="s">
        <v>963</v>
      </c>
      <c r="R520" s="11" t="s">
        <v>2520</v>
      </c>
      <c r="S520" s="11" t="s">
        <v>967</v>
      </c>
      <c r="T520" s="8" t="s">
        <v>807</v>
      </c>
      <c r="U520" s="27" t="s">
        <v>4707</v>
      </c>
      <c r="V520" s="1" t="s">
        <v>4421</v>
      </c>
    </row>
    <row r="521" spans="1:22" ht="112.5" x14ac:dyDescent="0.2">
      <c r="A521" s="15" t="s">
        <v>572</v>
      </c>
      <c r="B521" s="9" t="s">
        <v>3814</v>
      </c>
      <c r="C521" s="10">
        <v>45005</v>
      </c>
      <c r="D521" s="9" t="s">
        <v>3029</v>
      </c>
      <c r="E521" s="11">
        <v>54105</v>
      </c>
      <c r="F521" s="12" t="s">
        <v>18</v>
      </c>
      <c r="G521" s="10">
        <v>45005</v>
      </c>
      <c r="H521" s="8" t="s">
        <v>3598</v>
      </c>
      <c r="I521" s="13" t="s">
        <v>3815</v>
      </c>
      <c r="J521" s="13">
        <v>1</v>
      </c>
      <c r="K521" s="11" t="s">
        <v>3816</v>
      </c>
      <c r="L521" s="11" t="s">
        <v>3816</v>
      </c>
      <c r="M521" s="14">
        <v>1198.46</v>
      </c>
      <c r="N521" s="14">
        <f t="shared" si="8"/>
        <v>1189.57</v>
      </c>
      <c r="O521" s="14">
        <v>8.89</v>
      </c>
      <c r="P521" s="12" t="s">
        <v>2852</v>
      </c>
      <c r="Q521" s="11" t="s">
        <v>3817</v>
      </c>
      <c r="R521" s="11" t="s">
        <v>2520</v>
      </c>
      <c r="S521" s="11" t="s">
        <v>967</v>
      </c>
      <c r="T521" s="8" t="s">
        <v>807</v>
      </c>
      <c r="U521" s="27" t="s">
        <v>4708</v>
      </c>
      <c r="V521" s="1" t="s">
        <v>4422</v>
      </c>
    </row>
    <row r="522" spans="1:22" ht="67.5" x14ac:dyDescent="0.2">
      <c r="A522" s="15" t="s">
        <v>573</v>
      </c>
      <c r="B522" s="9">
        <v>3751</v>
      </c>
      <c r="C522" s="10">
        <v>45068</v>
      </c>
      <c r="D522" s="9" t="s">
        <v>3626</v>
      </c>
      <c r="E522" s="11">
        <v>54302</v>
      </c>
      <c r="F522" s="12" t="s">
        <v>2729</v>
      </c>
      <c r="G522" s="10">
        <v>45068</v>
      </c>
      <c r="H522" s="8" t="s">
        <v>2678</v>
      </c>
      <c r="I522" s="13" t="s">
        <v>3818</v>
      </c>
      <c r="J522" s="13">
        <v>1</v>
      </c>
      <c r="K522" s="11" t="s">
        <v>3819</v>
      </c>
      <c r="L522" s="11" t="s">
        <v>3820</v>
      </c>
      <c r="M522" s="14">
        <v>645</v>
      </c>
      <c r="N522" s="14">
        <f t="shared" si="8"/>
        <v>639.29</v>
      </c>
      <c r="O522" s="14">
        <v>5.71</v>
      </c>
      <c r="P522" s="12" t="s">
        <v>3753</v>
      </c>
      <c r="Q522" s="11" t="s">
        <v>2692</v>
      </c>
      <c r="R522" s="11" t="s">
        <v>2520</v>
      </c>
      <c r="S522" s="11" t="s">
        <v>967</v>
      </c>
      <c r="T522" s="8" t="s">
        <v>2511</v>
      </c>
      <c r="U522" s="27"/>
      <c r="V522" s="1" t="s">
        <v>4423</v>
      </c>
    </row>
    <row r="523" spans="1:22" ht="101.25" x14ac:dyDescent="0.2">
      <c r="A523" s="15" t="s">
        <v>574</v>
      </c>
      <c r="B523" s="9">
        <v>3760</v>
      </c>
      <c r="C523" s="10">
        <v>45068</v>
      </c>
      <c r="D523" s="9" t="s">
        <v>3626</v>
      </c>
      <c r="E523" s="11">
        <v>54118</v>
      </c>
      <c r="F523" s="12" t="s">
        <v>3536</v>
      </c>
      <c r="G523" s="10">
        <v>45068</v>
      </c>
      <c r="H523" s="8" t="s">
        <v>2693</v>
      </c>
      <c r="I523" s="13" t="s">
        <v>3821</v>
      </c>
      <c r="J523" s="13">
        <v>1</v>
      </c>
      <c r="K523" s="11" t="s">
        <v>3822</v>
      </c>
      <c r="L523" s="11" t="s">
        <v>3822</v>
      </c>
      <c r="M523" s="14">
        <v>480</v>
      </c>
      <c r="N523" s="14">
        <f t="shared" si="8"/>
        <v>476.64</v>
      </c>
      <c r="O523" s="14">
        <v>3.36</v>
      </c>
      <c r="P523" s="12" t="s">
        <v>3753</v>
      </c>
      <c r="Q523" s="11" t="s">
        <v>2692</v>
      </c>
      <c r="R523" s="11" t="s">
        <v>2520</v>
      </c>
      <c r="S523" s="11" t="s">
        <v>967</v>
      </c>
      <c r="T523" s="8" t="s">
        <v>807</v>
      </c>
      <c r="U523" s="27" t="s">
        <v>4709</v>
      </c>
      <c r="V523" s="1" t="s">
        <v>4424</v>
      </c>
    </row>
    <row r="524" spans="1:22" ht="101.25" x14ac:dyDescent="0.2">
      <c r="A524" s="15" t="s">
        <v>575</v>
      </c>
      <c r="B524" s="9">
        <v>3762</v>
      </c>
      <c r="C524" s="10">
        <v>45068</v>
      </c>
      <c r="D524" s="9" t="s">
        <v>3626</v>
      </c>
      <c r="E524" s="11">
        <v>54118</v>
      </c>
      <c r="F524" s="12" t="s">
        <v>3536</v>
      </c>
      <c r="G524" s="10">
        <v>45068</v>
      </c>
      <c r="H524" s="8" t="s">
        <v>2693</v>
      </c>
      <c r="I524" s="13" t="s">
        <v>3823</v>
      </c>
      <c r="J524" s="13">
        <v>1</v>
      </c>
      <c r="K524" s="11" t="s">
        <v>3824</v>
      </c>
      <c r="L524" s="11" t="s">
        <v>3824</v>
      </c>
      <c r="M524" s="14">
        <v>75</v>
      </c>
      <c r="N524" s="14">
        <f t="shared" si="8"/>
        <v>75</v>
      </c>
      <c r="O524" s="14"/>
      <c r="P524" s="12" t="s">
        <v>3753</v>
      </c>
      <c r="Q524" s="11" t="s">
        <v>2501</v>
      </c>
      <c r="R524" s="11" t="s">
        <v>2520</v>
      </c>
      <c r="S524" s="11" t="s">
        <v>967</v>
      </c>
      <c r="T524" s="8" t="s">
        <v>807</v>
      </c>
      <c r="U524" s="27" t="s">
        <v>4673</v>
      </c>
      <c r="V524" s="1" t="s">
        <v>4425</v>
      </c>
    </row>
    <row r="525" spans="1:22" ht="101.25" x14ac:dyDescent="0.2">
      <c r="A525" s="15" t="s">
        <v>576</v>
      </c>
      <c r="B525" s="9">
        <v>3697</v>
      </c>
      <c r="C525" s="10">
        <v>45068</v>
      </c>
      <c r="D525" s="9" t="s">
        <v>3626</v>
      </c>
      <c r="E525" s="11">
        <v>54118</v>
      </c>
      <c r="F525" s="12" t="s">
        <v>3536</v>
      </c>
      <c r="G525" s="10">
        <v>45068</v>
      </c>
      <c r="H525" s="8" t="s">
        <v>2689</v>
      </c>
      <c r="I525" s="13">
        <v>416</v>
      </c>
      <c r="J525" s="13">
        <v>1</v>
      </c>
      <c r="K525" s="11" t="s">
        <v>3825</v>
      </c>
      <c r="L525" s="11" t="s">
        <v>3825</v>
      </c>
      <c r="M525" s="14">
        <v>70</v>
      </c>
      <c r="N525" s="14">
        <f t="shared" si="8"/>
        <v>70</v>
      </c>
      <c r="O525" s="14"/>
      <c r="P525" s="12" t="s">
        <v>3753</v>
      </c>
      <c r="Q525" s="11" t="s">
        <v>2501</v>
      </c>
      <c r="R525" s="11" t="s">
        <v>2520</v>
      </c>
      <c r="S525" s="11" t="s">
        <v>967</v>
      </c>
      <c r="T525" s="8" t="s">
        <v>807</v>
      </c>
      <c r="U525" s="27" t="s">
        <v>4710</v>
      </c>
      <c r="V525" s="1" t="s">
        <v>4426</v>
      </c>
    </row>
    <row r="526" spans="1:22" ht="101.25" x14ac:dyDescent="0.2">
      <c r="A526" s="15" t="s">
        <v>577</v>
      </c>
      <c r="B526" s="9">
        <v>3700</v>
      </c>
      <c r="C526" s="10">
        <v>45068</v>
      </c>
      <c r="D526" s="9" t="s">
        <v>3809</v>
      </c>
      <c r="E526" s="11">
        <v>54302</v>
      </c>
      <c r="F526" s="12" t="s">
        <v>2729</v>
      </c>
      <c r="G526" s="10">
        <v>45068</v>
      </c>
      <c r="H526" s="8" t="s">
        <v>2689</v>
      </c>
      <c r="I526" s="13" t="s">
        <v>3826</v>
      </c>
      <c r="J526" s="13">
        <v>1</v>
      </c>
      <c r="K526" s="11" t="s">
        <v>3827</v>
      </c>
      <c r="L526" s="11" t="s">
        <v>3827</v>
      </c>
      <c r="M526" s="14">
        <v>566</v>
      </c>
      <c r="N526" s="14">
        <f t="shared" si="8"/>
        <v>561.39</v>
      </c>
      <c r="O526" s="14">
        <v>4.6100000000000003</v>
      </c>
      <c r="P526" s="12" t="s">
        <v>3753</v>
      </c>
      <c r="Q526" s="11" t="s">
        <v>2692</v>
      </c>
      <c r="R526" s="11" t="s">
        <v>958</v>
      </c>
      <c r="S526" s="11" t="s">
        <v>967</v>
      </c>
      <c r="T526" s="8" t="s">
        <v>807</v>
      </c>
      <c r="U526" s="27" t="s">
        <v>4711</v>
      </c>
      <c r="V526" s="1" t="s">
        <v>4427</v>
      </c>
    </row>
    <row r="527" spans="1:22" ht="101.25" x14ac:dyDescent="0.2">
      <c r="A527" s="15" t="s">
        <v>578</v>
      </c>
      <c r="B527" s="9">
        <v>3763</v>
      </c>
      <c r="C527" s="10">
        <v>45068</v>
      </c>
      <c r="D527" s="9" t="s">
        <v>3809</v>
      </c>
      <c r="E527" s="11">
        <v>54110</v>
      </c>
      <c r="F527" s="12" t="s">
        <v>3545</v>
      </c>
      <c r="G527" s="10">
        <v>45068</v>
      </c>
      <c r="H527" s="8" t="s">
        <v>962</v>
      </c>
      <c r="I527" s="13" t="s">
        <v>2709</v>
      </c>
      <c r="J527" s="13">
        <v>1</v>
      </c>
      <c r="K527" s="11" t="s">
        <v>3828</v>
      </c>
      <c r="L527" s="11" t="s">
        <v>3828</v>
      </c>
      <c r="M527" s="14">
        <v>335</v>
      </c>
      <c r="N527" s="14">
        <f t="shared" si="8"/>
        <v>335</v>
      </c>
      <c r="O527" s="14"/>
      <c r="P527" s="12" t="s">
        <v>3829</v>
      </c>
      <c r="Q527" s="11" t="s">
        <v>2501</v>
      </c>
      <c r="R527" s="11" t="s">
        <v>958</v>
      </c>
      <c r="S527" s="11" t="s">
        <v>967</v>
      </c>
      <c r="T527" s="8" t="s">
        <v>807</v>
      </c>
      <c r="U527" s="27" t="s">
        <v>4712</v>
      </c>
      <c r="V527" s="1" t="s">
        <v>4428</v>
      </c>
    </row>
    <row r="528" spans="1:22" ht="101.25" x14ac:dyDescent="0.2">
      <c r="A528" s="15" t="s">
        <v>579</v>
      </c>
      <c r="B528" s="9">
        <v>3698</v>
      </c>
      <c r="C528" s="10">
        <v>45068</v>
      </c>
      <c r="D528" s="9" t="s">
        <v>3809</v>
      </c>
      <c r="E528" s="11">
        <v>54118</v>
      </c>
      <c r="F528" s="12" t="s">
        <v>3536</v>
      </c>
      <c r="G528" s="10">
        <v>45068</v>
      </c>
      <c r="H528" s="8" t="s">
        <v>2689</v>
      </c>
      <c r="I528" s="13" t="s">
        <v>3830</v>
      </c>
      <c r="J528" s="13">
        <v>1</v>
      </c>
      <c r="K528" s="11" t="s">
        <v>3831</v>
      </c>
      <c r="L528" s="11" t="s">
        <v>3831</v>
      </c>
      <c r="M528" s="14">
        <v>748</v>
      </c>
      <c r="N528" s="14">
        <f t="shared" si="8"/>
        <v>741.38</v>
      </c>
      <c r="O528" s="14">
        <v>6.62</v>
      </c>
      <c r="P528" s="12" t="s">
        <v>3829</v>
      </c>
      <c r="Q528" s="11" t="s">
        <v>2501</v>
      </c>
      <c r="R528" s="11" t="s">
        <v>958</v>
      </c>
      <c r="S528" s="11" t="s">
        <v>967</v>
      </c>
      <c r="T528" s="8" t="s">
        <v>807</v>
      </c>
      <c r="U528" s="27" t="s">
        <v>4713</v>
      </c>
      <c r="V528" s="1" t="s">
        <v>4429</v>
      </c>
    </row>
    <row r="529" spans="1:22" ht="101.25" x14ac:dyDescent="0.2">
      <c r="A529" s="15" t="s">
        <v>580</v>
      </c>
      <c r="B529" s="9">
        <v>3699</v>
      </c>
      <c r="C529" s="10">
        <v>45068</v>
      </c>
      <c r="D529" s="9" t="s">
        <v>3809</v>
      </c>
      <c r="E529" s="11">
        <v>54118</v>
      </c>
      <c r="F529" s="12" t="s">
        <v>3536</v>
      </c>
      <c r="G529" s="10">
        <v>45068</v>
      </c>
      <c r="H529" s="8" t="s">
        <v>2689</v>
      </c>
      <c r="I529" s="13" t="s">
        <v>3832</v>
      </c>
      <c r="J529" s="13">
        <v>1</v>
      </c>
      <c r="K529" s="11" t="s">
        <v>3833</v>
      </c>
      <c r="L529" s="11" t="s">
        <v>3833</v>
      </c>
      <c r="M529" s="14">
        <v>635</v>
      </c>
      <c r="N529" s="14">
        <f t="shared" si="8"/>
        <v>629.38</v>
      </c>
      <c r="O529" s="14">
        <v>5.62</v>
      </c>
      <c r="P529" s="12" t="s">
        <v>3829</v>
      </c>
      <c r="Q529" s="11" t="s">
        <v>2501</v>
      </c>
      <c r="R529" s="11" t="s">
        <v>958</v>
      </c>
      <c r="S529" s="11" t="s">
        <v>967</v>
      </c>
      <c r="T529" s="8" t="s">
        <v>807</v>
      </c>
      <c r="U529" s="27" t="s">
        <v>4714</v>
      </c>
      <c r="V529" s="1" t="s">
        <v>4430</v>
      </c>
    </row>
    <row r="530" spans="1:22" ht="90" x14ac:dyDescent="0.2">
      <c r="A530" s="15" t="s">
        <v>581</v>
      </c>
      <c r="B530" s="9">
        <v>3379</v>
      </c>
      <c r="C530" s="10">
        <v>45068</v>
      </c>
      <c r="D530" s="9" t="s">
        <v>3809</v>
      </c>
      <c r="E530" s="11">
        <v>54112</v>
      </c>
      <c r="F530" s="12" t="s">
        <v>2717</v>
      </c>
      <c r="G530" s="10">
        <v>44994</v>
      </c>
      <c r="H530" s="8" t="s">
        <v>2602</v>
      </c>
      <c r="I530" s="13" t="s">
        <v>3830</v>
      </c>
      <c r="J530" s="13">
        <v>1</v>
      </c>
      <c r="K530" s="11" t="s">
        <v>3834</v>
      </c>
      <c r="L530" s="11" t="s">
        <v>3834</v>
      </c>
      <c r="M530" s="14">
        <v>90</v>
      </c>
      <c r="N530" s="14">
        <f t="shared" si="8"/>
        <v>90</v>
      </c>
      <c r="O530" s="14"/>
      <c r="P530" s="12" t="s">
        <v>2539</v>
      </c>
      <c r="Q530" s="11" t="s">
        <v>963</v>
      </c>
      <c r="R530" s="11" t="s">
        <v>958</v>
      </c>
      <c r="S530" s="11" t="s">
        <v>967</v>
      </c>
      <c r="T530" s="8" t="s">
        <v>807</v>
      </c>
      <c r="U530" s="27"/>
      <c r="V530" s="1" t="s">
        <v>4431</v>
      </c>
    </row>
    <row r="531" spans="1:22" ht="101.25" x14ac:dyDescent="0.2">
      <c r="A531" s="15" t="s">
        <v>582</v>
      </c>
      <c r="B531" s="9">
        <v>3766</v>
      </c>
      <c r="C531" s="10">
        <v>45069</v>
      </c>
      <c r="D531" s="9" t="s">
        <v>3809</v>
      </c>
      <c r="E531" s="11">
        <v>54113</v>
      </c>
      <c r="F531" s="12" t="s">
        <v>21</v>
      </c>
      <c r="G531" s="10">
        <v>45069</v>
      </c>
      <c r="H531" s="8" t="s">
        <v>6230</v>
      </c>
      <c r="I531" s="13">
        <v>78</v>
      </c>
      <c r="J531" s="13">
        <v>1</v>
      </c>
      <c r="K531" s="11" t="s">
        <v>3835</v>
      </c>
      <c r="L531" s="11" t="s">
        <v>3835</v>
      </c>
      <c r="M531" s="14">
        <v>3150</v>
      </c>
      <c r="N531" s="14">
        <f t="shared" si="8"/>
        <v>3122.12</v>
      </c>
      <c r="O531" s="14">
        <v>27.88</v>
      </c>
      <c r="P531" s="12" t="s">
        <v>2539</v>
      </c>
      <c r="Q531" s="11" t="s">
        <v>2949</v>
      </c>
      <c r="R531" s="11" t="s">
        <v>958</v>
      </c>
      <c r="S531" s="11" t="s">
        <v>967</v>
      </c>
      <c r="T531" s="8" t="s">
        <v>807</v>
      </c>
      <c r="U531" s="27" t="s">
        <v>4715</v>
      </c>
      <c r="V531" s="1" t="s">
        <v>4432</v>
      </c>
    </row>
    <row r="532" spans="1:22" ht="101.25" x14ac:dyDescent="0.2">
      <c r="A532" s="15" t="s">
        <v>583</v>
      </c>
      <c r="B532" s="9">
        <v>3764</v>
      </c>
      <c r="C532" s="10">
        <v>45069</v>
      </c>
      <c r="D532" s="9" t="s">
        <v>3809</v>
      </c>
      <c r="E532" s="11">
        <v>54101</v>
      </c>
      <c r="F532" s="12" t="s">
        <v>2751</v>
      </c>
      <c r="G532" s="10">
        <v>45068</v>
      </c>
      <c r="H532" s="8" t="s">
        <v>2535</v>
      </c>
      <c r="I532" s="13" t="s">
        <v>2709</v>
      </c>
      <c r="J532" s="13">
        <v>1</v>
      </c>
      <c r="K532" s="11" t="s">
        <v>3836</v>
      </c>
      <c r="L532" s="11" t="s">
        <v>3836</v>
      </c>
      <c r="M532" s="14">
        <v>131.25</v>
      </c>
      <c r="N532" s="14">
        <f t="shared" si="8"/>
        <v>131.25</v>
      </c>
      <c r="O532" s="14"/>
      <c r="P532" s="12" t="s">
        <v>3829</v>
      </c>
      <c r="Q532" s="11" t="s">
        <v>2501</v>
      </c>
      <c r="R532" s="11" t="s">
        <v>958</v>
      </c>
      <c r="S532" s="11" t="s">
        <v>967</v>
      </c>
      <c r="T532" s="8" t="s">
        <v>807</v>
      </c>
      <c r="U532" s="27" t="s">
        <v>4716</v>
      </c>
      <c r="V532" s="1" t="s">
        <v>4433</v>
      </c>
    </row>
    <row r="533" spans="1:22" ht="135" x14ac:dyDescent="0.2">
      <c r="A533" s="15" t="s">
        <v>584</v>
      </c>
      <c r="B533" s="9">
        <v>3721</v>
      </c>
      <c r="C533" s="10">
        <v>45069</v>
      </c>
      <c r="D533" s="9" t="s">
        <v>3809</v>
      </c>
      <c r="E533" s="11">
        <v>54101</v>
      </c>
      <c r="F533" s="12" t="s">
        <v>2751</v>
      </c>
      <c r="G533" s="10"/>
      <c r="H533" s="8" t="s">
        <v>2608</v>
      </c>
      <c r="I533" s="13" t="s">
        <v>3830</v>
      </c>
      <c r="J533" s="13">
        <v>1</v>
      </c>
      <c r="K533" s="11" t="s">
        <v>3837</v>
      </c>
      <c r="L533" s="11" t="s">
        <v>3837</v>
      </c>
      <c r="M533" s="14">
        <v>281.75</v>
      </c>
      <c r="N533" s="14">
        <f t="shared" si="8"/>
        <v>281.75</v>
      </c>
      <c r="O533" s="14"/>
      <c r="P533" s="12" t="s">
        <v>2852</v>
      </c>
      <c r="Q533" s="11" t="s">
        <v>3758</v>
      </c>
      <c r="R533" s="11" t="s">
        <v>958</v>
      </c>
      <c r="S533" s="11" t="s">
        <v>967</v>
      </c>
      <c r="T533" s="8" t="s">
        <v>807</v>
      </c>
      <c r="U533" s="27" t="s">
        <v>4717</v>
      </c>
      <c r="V533" s="1" t="s">
        <v>4434</v>
      </c>
    </row>
    <row r="534" spans="1:22" ht="101.25" x14ac:dyDescent="0.2">
      <c r="A534" s="15" t="s">
        <v>585</v>
      </c>
      <c r="B534" s="9">
        <v>3710</v>
      </c>
      <c r="C534" s="10">
        <v>45061</v>
      </c>
      <c r="D534" s="9" t="s">
        <v>3809</v>
      </c>
      <c r="E534" s="11">
        <v>54399</v>
      </c>
      <c r="F534" s="12" t="s">
        <v>3663</v>
      </c>
      <c r="G534" s="10">
        <v>45062</v>
      </c>
      <c r="H534" s="8" t="s">
        <v>2792</v>
      </c>
      <c r="I534" s="13" t="s">
        <v>3804</v>
      </c>
      <c r="J534" s="13">
        <v>1</v>
      </c>
      <c r="K534" s="11" t="s">
        <v>3838</v>
      </c>
      <c r="L534" s="11" t="s">
        <v>3838</v>
      </c>
      <c r="M534" s="14">
        <v>56</v>
      </c>
      <c r="N534" s="14">
        <f t="shared" si="8"/>
        <v>56</v>
      </c>
      <c r="O534" s="14"/>
      <c r="P534" s="12" t="s">
        <v>2539</v>
      </c>
      <c r="Q534" s="11" t="s">
        <v>963</v>
      </c>
      <c r="R534" s="11" t="s">
        <v>958</v>
      </c>
      <c r="S534" s="11" t="s">
        <v>967</v>
      </c>
      <c r="T534" s="8" t="s">
        <v>807</v>
      </c>
      <c r="U534" s="27" t="s">
        <v>4718</v>
      </c>
      <c r="V534" s="1" t="s">
        <v>4435</v>
      </c>
    </row>
    <row r="535" spans="1:22" ht="112.5" x14ac:dyDescent="0.2">
      <c r="A535" s="15" t="s">
        <v>586</v>
      </c>
      <c r="B535" s="9">
        <v>3555</v>
      </c>
      <c r="C535" s="10">
        <v>45037</v>
      </c>
      <c r="D535" s="9" t="s">
        <v>3560</v>
      </c>
      <c r="E535" s="11">
        <v>54103</v>
      </c>
      <c r="F535" s="12" t="s">
        <v>3567</v>
      </c>
      <c r="G535" s="10">
        <v>45040</v>
      </c>
      <c r="H535" s="8" t="s">
        <v>6226</v>
      </c>
      <c r="I535" s="13" t="s">
        <v>3804</v>
      </c>
      <c r="J535" s="13">
        <v>1</v>
      </c>
      <c r="K535" s="11" t="s">
        <v>3839</v>
      </c>
      <c r="L535" s="11" t="s">
        <v>3839</v>
      </c>
      <c r="M535" s="14">
        <v>60</v>
      </c>
      <c r="N535" s="14">
        <f t="shared" si="8"/>
        <v>60</v>
      </c>
      <c r="O535" s="14"/>
      <c r="P535" s="12" t="s">
        <v>2539</v>
      </c>
      <c r="Q535" s="11" t="s">
        <v>963</v>
      </c>
      <c r="R535" s="11" t="s">
        <v>958</v>
      </c>
      <c r="S535" s="11" t="s">
        <v>967</v>
      </c>
      <c r="T535" s="8" t="s">
        <v>807</v>
      </c>
      <c r="U535" s="27" t="s">
        <v>4719</v>
      </c>
      <c r="V535" s="1" t="s">
        <v>4436</v>
      </c>
    </row>
    <row r="536" spans="1:22" ht="112.5" x14ac:dyDescent="0.2">
      <c r="A536" s="15" t="s">
        <v>587</v>
      </c>
      <c r="B536" s="9">
        <v>3717</v>
      </c>
      <c r="C536" s="10">
        <v>45062</v>
      </c>
      <c r="D536" s="9" t="s">
        <v>3809</v>
      </c>
      <c r="E536" s="11">
        <v>54399</v>
      </c>
      <c r="F536" s="12" t="s">
        <v>3663</v>
      </c>
      <c r="G536" s="10">
        <v>45089</v>
      </c>
      <c r="H536" s="8" t="s">
        <v>3075</v>
      </c>
      <c r="I536" s="13" t="s">
        <v>3804</v>
      </c>
      <c r="J536" s="13">
        <v>1</v>
      </c>
      <c r="K536" s="11" t="s">
        <v>3840</v>
      </c>
      <c r="L536" s="11" t="s">
        <v>3840</v>
      </c>
      <c r="M536" s="14">
        <v>56</v>
      </c>
      <c r="N536" s="14">
        <f t="shared" si="8"/>
        <v>56</v>
      </c>
      <c r="O536" s="14"/>
      <c r="P536" s="12" t="s">
        <v>2539</v>
      </c>
      <c r="Q536" s="11" t="s">
        <v>963</v>
      </c>
      <c r="R536" s="11" t="s">
        <v>958</v>
      </c>
      <c r="S536" s="11" t="s">
        <v>967</v>
      </c>
      <c r="T536" s="8" t="s">
        <v>807</v>
      </c>
      <c r="U536" s="27" t="s">
        <v>4720</v>
      </c>
      <c r="V536" s="1" t="s">
        <v>4437</v>
      </c>
    </row>
    <row r="537" spans="1:22" ht="101.25" x14ac:dyDescent="0.2">
      <c r="A537" s="15" t="s">
        <v>588</v>
      </c>
      <c r="B537" s="9">
        <v>3898</v>
      </c>
      <c r="C537" s="10">
        <v>45077</v>
      </c>
      <c r="D537" s="9" t="s">
        <v>3809</v>
      </c>
      <c r="E537" s="11">
        <v>54399</v>
      </c>
      <c r="F537" s="12" t="s">
        <v>3663</v>
      </c>
      <c r="G537" s="10">
        <v>45089</v>
      </c>
      <c r="H537" s="8" t="s">
        <v>2585</v>
      </c>
      <c r="I537" s="13">
        <v>494</v>
      </c>
      <c r="J537" s="13">
        <v>1</v>
      </c>
      <c r="K537" s="11" t="s">
        <v>3841</v>
      </c>
      <c r="L537" s="11" t="s">
        <v>3841</v>
      </c>
      <c r="M537" s="14">
        <v>16724.37</v>
      </c>
      <c r="N537" s="14">
        <f t="shared" si="8"/>
        <v>16576.37</v>
      </c>
      <c r="O537" s="14">
        <v>148</v>
      </c>
      <c r="P537" s="12" t="s">
        <v>3829</v>
      </c>
      <c r="Q537" s="11" t="s">
        <v>2501</v>
      </c>
      <c r="R537" s="11" t="s">
        <v>958</v>
      </c>
      <c r="S537" s="11" t="s">
        <v>967</v>
      </c>
      <c r="T537" s="8" t="s">
        <v>807</v>
      </c>
      <c r="U537" s="27" t="s">
        <v>4721</v>
      </c>
      <c r="V537" s="1" t="s">
        <v>4438</v>
      </c>
    </row>
    <row r="538" spans="1:22" ht="123.75" x14ac:dyDescent="0.2">
      <c r="A538" s="15" t="s">
        <v>589</v>
      </c>
      <c r="B538" s="9">
        <v>3894</v>
      </c>
      <c r="C538" s="10">
        <v>45078</v>
      </c>
      <c r="D538" s="9" t="s">
        <v>3842</v>
      </c>
      <c r="E538" s="11">
        <v>54304</v>
      </c>
      <c r="F538" s="12" t="s">
        <v>3552</v>
      </c>
      <c r="G538" s="10">
        <v>45089</v>
      </c>
      <c r="H538" s="8" t="s">
        <v>2862</v>
      </c>
      <c r="I538" s="13" t="s">
        <v>3804</v>
      </c>
      <c r="J538" s="13">
        <v>1</v>
      </c>
      <c r="K538" s="11" t="s">
        <v>3843</v>
      </c>
      <c r="L538" s="11" t="s">
        <v>3843</v>
      </c>
      <c r="M538" s="14">
        <v>139</v>
      </c>
      <c r="N538" s="14">
        <f t="shared" si="8"/>
        <v>139</v>
      </c>
      <c r="O538" s="14"/>
      <c r="P538" s="12" t="s">
        <v>2896</v>
      </c>
      <c r="Q538" s="11" t="s">
        <v>2897</v>
      </c>
      <c r="R538" s="11" t="s">
        <v>958</v>
      </c>
      <c r="S538" s="11" t="s">
        <v>967</v>
      </c>
      <c r="T538" s="8" t="s">
        <v>807</v>
      </c>
      <c r="U538" s="27" t="s">
        <v>4722</v>
      </c>
      <c r="V538" s="1" t="s">
        <v>4439</v>
      </c>
    </row>
    <row r="539" spans="1:22" ht="101.25" x14ac:dyDescent="0.2">
      <c r="A539" s="15" t="s">
        <v>590</v>
      </c>
      <c r="B539" s="9">
        <v>3839</v>
      </c>
      <c r="C539" s="10">
        <v>45078</v>
      </c>
      <c r="D539" s="9" t="s">
        <v>3844</v>
      </c>
      <c r="E539" s="11">
        <v>54110</v>
      </c>
      <c r="F539" s="12" t="s">
        <v>3545</v>
      </c>
      <c r="G539" s="10">
        <v>410328</v>
      </c>
      <c r="H539" s="8" t="s">
        <v>962</v>
      </c>
      <c r="I539" s="13" t="s">
        <v>3830</v>
      </c>
      <c r="J539" s="13">
        <v>1</v>
      </c>
      <c r="K539" s="11" t="s">
        <v>3845</v>
      </c>
      <c r="L539" s="11" t="s">
        <v>3845</v>
      </c>
      <c r="M539" s="14">
        <v>330</v>
      </c>
      <c r="N539" s="14">
        <f t="shared" si="8"/>
        <v>328.72</v>
      </c>
      <c r="O539" s="14">
        <v>1.28</v>
      </c>
      <c r="P539" s="12" t="s">
        <v>3829</v>
      </c>
      <c r="Q539" s="11" t="s">
        <v>2501</v>
      </c>
      <c r="R539" s="11" t="s">
        <v>958</v>
      </c>
      <c r="S539" s="11" t="s">
        <v>967</v>
      </c>
      <c r="T539" s="8" t="s">
        <v>807</v>
      </c>
      <c r="U539" s="27" t="s">
        <v>4723</v>
      </c>
      <c r="V539" s="1" t="s">
        <v>4440</v>
      </c>
    </row>
    <row r="540" spans="1:22" ht="101.25" x14ac:dyDescent="0.2">
      <c r="A540" s="15" t="s">
        <v>591</v>
      </c>
      <c r="B540" s="9">
        <v>3810</v>
      </c>
      <c r="C540" s="10">
        <v>45077</v>
      </c>
      <c r="D540" s="9" t="s">
        <v>3626</v>
      </c>
      <c r="E540" s="11">
        <v>54112</v>
      </c>
      <c r="F540" s="12" t="s">
        <v>2717</v>
      </c>
      <c r="G540" s="10">
        <v>45082</v>
      </c>
      <c r="H540" s="8" t="s">
        <v>2515</v>
      </c>
      <c r="I540" s="13">
        <v>910</v>
      </c>
      <c r="J540" s="13">
        <v>1</v>
      </c>
      <c r="K540" s="11" t="s">
        <v>3846</v>
      </c>
      <c r="L540" s="11" t="s">
        <v>3846</v>
      </c>
      <c r="M540" s="14">
        <v>990.95</v>
      </c>
      <c r="N540" s="14">
        <f t="shared" si="8"/>
        <v>982.19</v>
      </c>
      <c r="O540" s="14">
        <v>8.76</v>
      </c>
      <c r="P540" s="12" t="s">
        <v>3847</v>
      </c>
      <c r="Q540" s="11" t="s">
        <v>2501</v>
      </c>
      <c r="R540" s="11" t="s">
        <v>958</v>
      </c>
      <c r="S540" s="11" t="s">
        <v>967</v>
      </c>
      <c r="T540" s="8" t="s">
        <v>807</v>
      </c>
      <c r="U540" s="27" t="s">
        <v>4724</v>
      </c>
      <c r="V540" s="1" t="s">
        <v>4441</v>
      </c>
    </row>
    <row r="541" spans="1:22" ht="101.25" x14ac:dyDescent="0.2">
      <c r="A541" s="15" t="s">
        <v>592</v>
      </c>
      <c r="B541" s="9">
        <v>3853</v>
      </c>
      <c r="C541" s="10">
        <v>45078</v>
      </c>
      <c r="D541" s="9" t="s">
        <v>3844</v>
      </c>
      <c r="E541" s="11">
        <v>54118</v>
      </c>
      <c r="F541" s="12" t="s">
        <v>3536</v>
      </c>
      <c r="G541" s="10">
        <v>45086</v>
      </c>
      <c r="H541" s="8" t="s">
        <v>3161</v>
      </c>
      <c r="I541" s="13">
        <v>22</v>
      </c>
      <c r="J541" s="13">
        <v>1</v>
      </c>
      <c r="K541" s="11" t="s">
        <v>3848</v>
      </c>
      <c r="L541" s="11" t="s">
        <v>3848</v>
      </c>
      <c r="M541" s="14">
        <v>127.5</v>
      </c>
      <c r="N541" s="14">
        <f t="shared" si="8"/>
        <v>126.37</v>
      </c>
      <c r="O541" s="14">
        <v>1.1299999999999999</v>
      </c>
      <c r="P541" s="12" t="s">
        <v>3829</v>
      </c>
      <c r="Q541" s="11" t="s">
        <v>2501</v>
      </c>
      <c r="R541" s="11" t="s">
        <v>958</v>
      </c>
      <c r="S541" s="11" t="s">
        <v>967</v>
      </c>
      <c r="T541" s="8" t="s">
        <v>807</v>
      </c>
      <c r="U541" s="27" t="s">
        <v>4725</v>
      </c>
      <c r="V541" s="1" t="s">
        <v>4442</v>
      </c>
    </row>
    <row r="542" spans="1:22" ht="101.25" x14ac:dyDescent="0.2">
      <c r="A542" s="15" t="s">
        <v>593</v>
      </c>
      <c r="B542" s="9">
        <v>3821</v>
      </c>
      <c r="C542" s="10">
        <v>45077</v>
      </c>
      <c r="D542" s="9" t="s">
        <v>3809</v>
      </c>
      <c r="E542" s="11">
        <v>54118</v>
      </c>
      <c r="F542" s="12" t="s">
        <v>3536</v>
      </c>
      <c r="G542" s="10">
        <v>48374</v>
      </c>
      <c r="H542" s="8" t="s">
        <v>2575</v>
      </c>
      <c r="I542" s="13">
        <v>1805</v>
      </c>
      <c r="J542" s="13">
        <v>1</v>
      </c>
      <c r="K542" s="11" t="s">
        <v>3849</v>
      </c>
      <c r="L542" s="11" t="s">
        <v>3849</v>
      </c>
      <c r="M542" s="14">
        <v>150</v>
      </c>
      <c r="N542" s="14">
        <f t="shared" si="8"/>
        <v>148.66999999999999</v>
      </c>
      <c r="O542" s="14">
        <v>1.33</v>
      </c>
      <c r="P542" s="12" t="s">
        <v>3850</v>
      </c>
      <c r="Q542" s="11" t="s">
        <v>2501</v>
      </c>
      <c r="R542" s="11" t="s">
        <v>958</v>
      </c>
      <c r="S542" s="11" t="s">
        <v>967</v>
      </c>
      <c r="T542" s="8" t="s">
        <v>807</v>
      </c>
      <c r="U542" s="27" t="s">
        <v>4726</v>
      </c>
      <c r="V542" s="1" t="s">
        <v>4443</v>
      </c>
    </row>
    <row r="543" spans="1:22" ht="112.5" x14ac:dyDescent="0.2">
      <c r="A543" s="15" t="s">
        <v>594</v>
      </c>
      <c r="B543" s="9">
        <v>3855</v>
      </c>
      <c r="C543" s="10">
        <v>45062</v>
      </c>
      <c r="D543" s="9" t="s">
        <v>3809</v>
      </c>
      <c r="E543" s="11">
        <v>54118</v>
      </c>
      <c r="F543" s="12" t="s">
        <v>3536</v>
      </c>
      <c r="G543" s="10">
        <v>45086</v>
      </c>
      <c r="H543" s="8" t="s">
        <v>3851</v>
      </c>
      <c r="I543" s="13">
        <v>188813</v>
      </c>
      <c r="J543" s="13">
        <v>1</v>
      </c>
      <c r="K543" s="11" t="s">
        <v>3852</v>
      </c>
      <c r="L543" s="11" t="s">
        <v>3852</v>
      </c>
      <c r="M543" s="14">
        <v>294</v>
      </c>
      <c r="N543" s="14">
        <f t="shared" si="8"/>
        <v>291.39999999999998</v>
      </c>
      <c r="O543" s="14">
        <v>2.6</v>
      </c>
      <c r="P543" s="12" t="s">
        <v>3829</v>
      </c>
      <c r="Q543" s="11" t="s">
        <v>2501</v>
      </c>
      <c r="R543" s="11" t="s">
        <v>958</v>
      </c>
      <c r="S543" s="11" t="s">
        <v>967</v>
      </c>
      <c r="T543" s="8" t="s">
        <v>807</v>
      </c>
      <c r="U543" s="27" t="s">
        <v>4727</v>
      </c>
      <c r="V543" s="1" t="s">
        <v>4444</v>
      </c>
    </row>
    <row r="544" spans="1:22" ht="112.5" x14ac:dyDescent="0.2">
      <c r="A544" s="15" t="s">
        <v>595</v>
      </c>
      <c r="B544" s="9">
        <v>3854</v>
      </c>
      <c r="C544" s="10">
        <v>45069</v>
      </c>
      <c r="D544" s="9" t="s">
        <v>3809</v>
      </c>
      <c r="E544" s="11">
        <v>61108</v>
      </c>
      <c r="F544" s="12" t="s">
        <v>49</v>
      </c>
      <c r="G544" s="10">
        <v>45175</v>
      </c>
      <c r="H544" s="8" t="s">
        <v>3851</v>
      </c>
      <c r="I544" s="13">
        <v>188869</v>
      </c>
      <c r="J544" s="13">
        <v>1</v>
      </c>
      <c r="K544" s="11" t="s">
        <v>3852</v>
      </c>
      <c r="L544" s="11" t="s">
        <v>3852</v>
      </c>
      <c r="M544" s="14">
        <v>1242.47</v>
      </c>
      <c r="N544" s="14">
        <f t="shared" si="8"/>
        <v>1231.48</v>
      </c>
      <c r="O544" s="14">
        <v>10.99</v>
      </c>
      <c r="P544" s="12" t="s">
        <v>3829</v>
      </c>
      <c r="Q544" s="11" t="s">
        <v>2501</v>
      </c>
      <c r="R544" s="11" t="s">
        <v>2520</v>
      </c>
      <c r="S544" s="11" t="s">
        <v>967</v>
      </c>
      <c r="T544" s="8" t="s">
        <v>807</v>
      </c>
      <c r="U544" s="27" t="s">
        <v>4728</v>
      </c>
      <c r="V544" s="1" t="s">
        <v>4659</v>
      </c>
    </row>
    <row r="545" spans="1:22" ht="101.25" x14ac:dyDescent="0.2">
      <c r="A545" s="15" t="s">
        <v>596</v>
      </c>
      <c r="B545" s="9">
        <v>3892</v>
      </c>
      <c r="C545" s="10">
        <v>45086</v>
      </c>
      <c r="D545" s="9" t="s">
        <v>3844</v>
      </c>
      <c r="E545" s="11">
        <v>54107</v>
      </c>
      <c r="F545" s="12" t="s">
        <v>3604</v>
      </c>
      <c r="G545" s="10">
        <v>45086</v>
      </c>
      <c r="H545" s="8" t="s">
        <v>2602</v>
      </c>
      <c r="I545" s="13">
        <v>80</v>
      </c>
      <c r="J545" s="13">
        <v>1</v>
      </c>
      <c r="K545" s="11" t="s">
        <v>3853</v>
      </c>
      <c r="L545" s="11" t="s">
        <v>3853</v>
      </c>
      <c r="M545" s="14">
        <v>270</v>
      </c>
      <c r="N545" s="14">
        <f t="shared" si="8"/>
        <v>267.61</v>
      </c>
      <c r="O545" s="14">
        <v>2.39</v>
      </c>
      <c r="P545" s="12" t="s">
        <v>2539</v>
      </c>
      <c r="Q545" s="11" t="s">
        <v>963</v>
      </c>
      <c r="R545" s="11" t="s">
        <v>958</v>
      </c>
      <c r="S545" s="11" t="s">
        <v>967</v>
      </c>
      <c r="T545" s="8" t="s">
        <v>807</v>
      </c>
      <c r="U545" s="27" t="s">
        <v>4729</v>
      </c>
      <c r="V545" s="1" t="s">
        <v>4658</v>
      </c>
    </row>
    <row r="546" spans="1:22" ht="101.25" x14ac:dyDescent="0.2">
      <c r="A546" s="15" t="s">
        <v>597</v>
      </c>
      <c r="B546" s="9">
        <v>3847</v>
      </c>
      <c r="C546" s="10">
        <v>45085</v>
      </c>
      <c r="D546" s="9" t="s">
        <v>3844</v>
      </c>
      <c r="E546" s="11">
        <v>54110</v>
      </c>
      <c r="F546" s="12" t="s">
        <v>3545</v>
      </c>
      <c r="G546" s="10"/>
      <c r="H546" s="8" t="s">
        <v>962</v>
      </c>
      <c r="I546" s="13" t="s">
        <v>3830</v>
      </c>
      <c r="J546" s="13">
        <v>1</v>
      </c>
      <c r="K546" s="11" t="s">
        <v>3854</v>
      </c>
      <c r="L546" s="11" t="s">
        <v>3854</v>
      </c>
      <c r="M546" s="14">
        <v>490</v>
      </c>
      <c r="N546" s="14">
        <f t="shared" si="8"/>
        <v>486.63</v>
      </c>
      <c r="O546" s="14">
        <v>3.37</v>
      </c>
      <c r="P546" s="12" t="s">
        <v>3829</v>
      </c>
      <c r="Q546" s="11" t="s">
        <v>2501</v>
      </c>
      <c r="R546" s="11" t="s">
        <v>958</v>
      </c>
      <c r="S546" s="11" t="s">
        <v>967</v>
      </c>
      <c r="T546" s="8" t="s">
        <v>807</v>
      </c>
      <c r="U546" s="27" t="s">
        <v>4730</v>
      </c>
      <c r="V546" s="1" t="s">
        <v>4657</v>
      </c>
    </row>
    <row r="547" spans="1:22" ht="90" x14ac:dyDescent="0.2">
      <c r="A547" s="15" t="s">
        <v>598</v>
      </c>
      <c r="B547" s="9">
        <v>3848</v>
      </c>
      <c r="C547" s="10">
        <v>45077</v>
      </c>
      <c r="D547" s="9" t="s">
        <v>3809</v>
      </c>
      <c r="E547" s="11">
        <v>54110</v>
      </c>
      <c r="F547" s="12" t="s">
        <v>3545</v>
      </c>
      <c r="G547" s="10">
        <v>45085</v>
      </c>
      <c r="H547" s="8" t="s">
        <v>6221</v>
      </c>
      <c r="I547" s="13" t="s">
        <v>2709</v>
      </c>
      <c r="J547" s="13">
        <v>1</v>
      </c>
      <c r="K547" s="11" t="s">
        <v>3855</v>
      </c>
      <c r="L547" s="11" t="s">
        <v>3855</v>
      </c>
      <c r="M547" s="14">
        <v>983.65</v>
      </c>
      <c r="N547" s="14">
        <f t="shared" si="8"/>
        <v>983.65</v>
      </c>
      <c r="O547" s="14"/>
      <c r="P547" s="12" t="s">
        <v>3753</v>
      </c>
      <c r="Q547" s="11" t="s">
        <v>2501</v>
      </c>
      <c r="R547" s="11" t="s">
        <v>958</v>
      </c>
      <c r="S547" s="11" t="s">
        <v>967</v>
      </c>
      <c r="T547" s="8" t="s">
        <v>807</v>
      </c>
      <c r="U547" s="27" t="s">
        <v>4731</v>
      </c>
      <c r="V547" s="1" t="s">
        <v>4656</v>
      </c>
    </row>
    <row r="548" spans="1:22" ht="101.25" x14ac:dyDescent="0.2">
      <c r="A548" s="15" t="s">
        <v>599</v>
      </c>
      <c r="B548" s="9">
        <v>3832</v>
      </c>
      <c r="C548" s="10">
        <v>45078</v>
      </c>
      <c r="D548" s="9" t="s">
        <v>3844</v>
      </c>
      <c r="E548" s="11">
        <v>54305</v>
      </c>
      <c r="F548" s="12" t="s">
        <v>24</v>
      </c>
      <c r="G548" s="10">
        <v>45084</v>
      </c>
      <c r="H548" s="8" t="s">
        <v>2738</v>
      </c>
      <c r="I548" s="13">
        <v>264</v>
      </c>
      <c r="J548" s="13">
        <v>1</v>
      </c>
      <c r="K548" s="11" t="s">
        <v>3856</v>
      </c>
      <c r="L548" s="11" t="s">
        <v>3856</v>
      </c>
      <c r="M548" s="14">
        <v>226</v>
      </c>
      <c r="N548" s="14">
        <f t="shared" si="8"/>
        <v>224</v>
      </c>
      <c r="O548" s="14">
        <v>2</v>
      </c>
      <c r="P548" s="12" t="s">
        <v>2740</v>
      </c>
      <c r="Q548" s="11" t="s">
        <v>2741</v>
      </c>
      <c r="R548" s="11" t="s">
        <v>958</v>
      </c>
      <c r="S548" s="11" t="s">
        <v>967</v>
      </c>
      <c r="T548" s="8" t="s">
        <v>807</v>
      </c>
      <c r="U548" s="27" t="s">
        <v>4732</v>
      </c>
      <c r="V548" s="1" t="s">
        <v>4655</v>
      </c>
    </row>
    <row r="549" spans="1:22" ht="90" x14ac:dyDescent="0.2">
      <c r="A549" s="15" t="s">
        <v>600</v>
      </c>
      <c r="B549" s="9">
        <v>3638</v>
      </c>
      <c r="C549" s="10">
        <v>45050</v>
      </c>
      <c r="D549" s="9" t="s">
        <v>3809</v>
      </c>
      <c r="E549" s="11">
        <v>54199</v>
      </c>
      <c r="F549" s="12" t="s">
        <v>2734</v>
      </c>
      <c r="G549" s="10">
        <v>45050</v>
      </c>
      <c r="H549" s="8" t="s">
        <v>2744</v>
      </c>
      <c r="I549" s="13">
        <v>10173</v>
      </c>
      <c r="J549" s="13">
        <v>1</v>
      </c>
      <c r="K549" s="11" t="s">
        <v>3857</v>
      </c>
      <c r="L549" s="11" t="s">
        <v>3857</v>
      </c>
      <c r="M549" s="14">
        <v>90</v>
      </c>
      <c r="N549" s="14">
        <f t="shared" si="8"/>
        <v>90</v>
      </c>
      <c r="O549" s="14"/>
      <c r="P549" s="12" t="s">
        <v>2539</v>
      </c>
      <c r="Q549" s="11" t="s">
        <v>963</v>
      </c>
      <c r="R549" s="11" t="s">
        <v>958</v>
      </c>
      <c r="S549" s="11" t="s">
        <v>967</v>
      </c>
      <c r="T549" s="8" t="s">
        <v>807</v>
      </c>
      <c r="U549" s="27" t="s">
        <v>4734</v>
      </c>
      <c r="V549" s="1" t="s">
        <v>4654</v>
      </c>
    </row>
    <row r="550" spans="1:22" ht="101.25" x14ac:dyDescent="0.2">
      <c r="A550" s="15" t="s">
        <v>601</v>
      </c>
      <c r="B550" s="9">
        <v>3890</v>
      </c>
      <c r="C550" s="10">
        <v>45083</v>
      </c>
      <c r="D550" s="9" t="s">
        <v>3844</v>
      </c>
      <c r="E550" s="11">
        <v>54112</v>
      </c>
      <c r="F550" s="12" t="s">
        <v>2717</v>
      </c>
      <c r="G550" s="10">
        <v>45089</v>
      </c>
      <c r="H550" s="8" t="s">
        <v>964</v>
      </c>
      <c r="I550" s="13">
        <v>911</v>
      </c>
      <c r="J550" s="13">
        <v>1</v>
      </c>
      <c r="K550" s="11" t="s">
        <v>3858</v>
      </c>
      <c r="L550" s="11" t="s">
        <v>3858</v>
      </c>
      <c r="M550" s="14">
        <v>109.95</v>
      </c>
      <c r="N550" s="14">
        <f t="shared" si="8"/>
        <v>109.95</v>
      </c>
      <c r="O550" s="14"/>
      <c r="P550" s="12" t="s">
        <v>2757</v>
      </c>
      <c r="Q550" s="11" t="s">
        <v>2557</v>
      </c>
      <c r="R550" s="11" t="s">
        <v>958</v>
      </c>
      <c r="S550" s="11" t="s">
        <v>967</v>
      </c>
      <c r="T550" s="8" t="s">
        <v>807</v>
      </c>
      <c r="U550" s="27" t="s">
        <v>4735</v>
      </c>
      <c r="V550" s="1" t="s">
        <v>4653</v>
      </c>
    </row>
    <row r="551" spans="1:22" ht="123.75" x14ac:dyDescent="0.2">
      <c r="A551" s="15" t="s">
        <v>602</v>
      </c>
      <c r="B551" s="9">
        <v>3878</v>
      </c>
      <c r="C551" s="10">
        <v>45085</v>
      </c>
      <c r="D551" s="9" t="s">
        <v>3844</v>
      </c>
      <c r="E551" s="11">
        <v>62305</v>
      </c>
      <c r="F551" s="12" t="e">
        <v>#N/A</v>
      </c>
      <c r="G551" s="10">
        <v>45085</v>
      </c>
      <c r="H551" s="8" t="s">
        <v>3163</v>
      </c>
      <c r="I551" s="13" t="s">
        <v>3830</v>
      </c>
      <c r="J551" s="13">
        <v>1</v>
      </c>
      <c r="K551" s="11" t="s">
        <v>3859</v>
      </c>
      <c r="L551" s="11" t="s">
        <v>3860</v>
      </c>
      <c r="M551" s="14">
        <v>185.6</v>
      </c>
      <c r="N551" s="14">
        <f t="shared" si="8"/>
        <v>185.6</v>
      </c>
      <c r="O551" s="14"/>
      <c r="P551" s="12" t="s">
        <v>2539</v>
      </c>
      <c r="Q551" s="11" t="s">
        <v>963</v>
      </c>
      <c r="R551" s="11" t="s">
        <v>958</v>
      </c>
      <c r="S551" s="11" t="s">
        <v>967</v>
      </c>
      <c r="T551" s="8" t="s">
        <v>807</v>
      </c>
      <c r="U551" s="27" t="s">
        <v>4736</v>
      </c>
      <c r="V551" s="1" t="s">
        <v>4652</v>
      </c>
    </row>
    <row r="552" spans="1:22" ht="123.75" x14ac:dyDescent="0.2">
      <c r="A552" s="15" t="s">
        <v>603</v>
      </c>
      <c r="B552" s="9">
        <v>3880</v>
      </c>
      <c r="C552" s="10">
        <v>45085</v>
      </c>
      <c r="D552" s="9" t="s">
        <v>3842</v>
      </c>
      <c r="E552" s="11">
        <v>62305</v>
      </c>
      <c r="F552" s="12" t="e">
        <v>#N/A</v>
      </c>
      <c r="G552" s="10">
        <v>45086</v>
      </c>
      <c r="H552" s="8" t="s">
        <v>3163</v>
      </c>
      <c r="I552" s="13" t="s">
        <v>3830</v>
      </c>
      <c r="J552" s="13">
        <v>1</v>
      </c>
      <c r="K552" s="11" t="s">
        <v>3861</v>
      </c>
      <c r="L552" s="11" t="s">
        <v>3862</v>
      </c>
      <c r="M552" s="14">
        <v>187.5</v>
      </c>
      <c r="N552" s="14">
        <f t="shared" si="8"/>
        <v>187.5</v>
      </c>
      <c r="O552" s="14"/>
      <c r="P552" s="12" t="s">
        <v>2539</v>
      </c>
      <c r="Q552" s="11" t="s">
        <v>963</v>
      </c>
      <c r="R552" s="11" t="s">
        <v>958</v>
      </c>
      <c r="S552" s="11" t="s">
        <v>967</v>
      </c>
      <c r="T552" s="8" t="s">
        <v>807</v>
      </c>
      <c r="U552" s="27" t="s">
        <v>4738</v>
      </c>
      <c r="V552" s="1" t="s">
        <v>4651</v>
      </c>
    </row>
    <row r="553" spans="1:22" ht="123.75" x14ac:dyDescent="0.2">
      <c r="A553" s="15" t="s">
        <v>604</v>
      </c>
      <c r="B553" s="9">
        <v>3882</v>
      </c>
      <c r="C553" s="10">
        <v>45086</v>
      </c>
      <c r="D553" s="9" t="s">
        <v>3842</v>
      </c>
      <c r="E553" s="11">
        <v>62305</v>
      </c>
      <c r="F553" s="12" t="e">
        <v>#N/A</v>
      </c>
      <c r="G553" s="10">
        <v>45085</v>
      </c>
      <c r="H553" s="8" t="s">
        <v>3163</v>
      </c>
      <c r="I553" s="13" t="s">
        <v>3830</v>
      </c>
      <c r="J553" s="13">
        <v>1</v>
      </c>
      <c r="K553" s="11" t="s">
        <v>3863</v>
      </c>
      <c r="L553" s="11" t="s">
        <v>3863</v>
      </c>
      <c r="M553" s="14">
        <v>187.5</v>
      </c>
      <c r="N553" s="14">
        <f t="shared" si="8"/>
        <v>187.5</v>
      </c>
      <c r="O553" s="14"/>
      <c r="P553" s="12" t="s">
        <v>2539</v>
      </c>
      <c r="Q553" s="11" t="s">
        <v>963</v>
      </c>
      <c r="R553" s="11" t="s">
        <v>958</v>
      </c>
      <c r="S553" s="11" t="s">
        <v>967</v>
      </c>
      <c r="T553" s="8" t="s">
        <v>807</v>
      </c>
      <c r="U553" s="27" t="s">
        <v>4739</v>
      </c>
      <c r="V553" s="1" t="s">
        <v>4650</v>
      </c>
    </row>
    <row r="554" spans="1:22" ht="90" x14ac:dyDescent="0.2">
      <c r="A554" s="15" t="s">
        <v>605</v>
      </c>
      <c r="B554" s="9">
        <v>3849</v>
      </c>
      <c r="C554" s="10">
        <v>45077</v>
      </c>
      <c r="D554" s="9" t="s">
        <v>3809</v>
      </c>
      <c r="E554" s="11">
        <v>54110</v>
      </c>
      <c r="F554" s="12" t="s">
        <v>3545</v>
      </c>
      <c r="G554" s="10">
        <v>45086</v>
      </c>
      <c r="H554" s="8" t="s">
        <v>6220</v>
      </c>
      <c r="I554" s="13" t="s">
        <v>2709</v>
      </c>
      <c r="J554" s="13">
        <v>1</v>
      </c>
      <c r="K554" s="11" t="s">
        <v>3864</v>
      </c>
      <c r="L554" s="11" t="s">
        <v>3864</v>
      </c>
      <c r="M554" s="14">
        <v>2950</v>
      </c>
      <c r="N554" s="14">
        <f t="shared" si="8"/>
        <v>2950</v>
      </c>
      <c r="O554" s="14"/>
      <c r="P554" s="12" t="s">
        <v>3829</v>
      </c>
      <c r="Q554" s="11" t="s">
        <v>3865</v>
      </c>
      <c r="R554" s="11" t="s">
        <v>958</v>
      </c>
      <c r="S554" s="11" t="s">
        <v>967</v>
      </c>
      <c r="T554" s="8" t="s">
        <v>807</v>
      </c>
      <c r="U554" s="27" t="s">
        <v>4740</v>
      </c>
      <c r="V554" s="1" t="s">
        <v>4649</v>
      </c>
    </row>
    <row r="555" spans="1:22" ht="101.25" x14ac:dyDescent="0.2">
      <c r="A555" s="15" t="s">
        <v>606</v>
      </c>
      <c r="B555" s="9">
        <v>3884</v>
      </c>
      <c r="C555" s="10">
        <v>45083</v>
      </c>
      <c r="D555" s="9" t="s">
        <v>3844</v>
      </c>
      <c r="E555" s="11">
        <v>54199</v>
      </c>
      <c r="F555" s="12" t="s">
        <v>2734</v>
      </c>
      <c r="G555" s="10">
        <v>45083</v>
      </c>
      <c r="H555" s="8" t="s">
        <v>3866</v>
      </c>
      <c r="I555" s="13" t="s">
        <v>3830</v>
      </c>
      <c r="J555" s="13">
        <v>1</v>
      </c>
      <c r="K555" s="11" t="s">
        <v>3867</v>
      </c>
      <c r="L555" s="11" t="s">
        <v>3867</v>
      </c>
      <c r="M555" s="14">
        <v>270</v>
      </c>
      <c r="N555" s="14">
        <f t="shared" si="8"/>
        <v>267.61</v>
      </c>
      <c r="O555" s="14">
        <v>2.39</v>
      </c>
      <c r="P555" s="12" t="s">
        <v>3829</v>
      </c>
      <c r="Q555" s="11" t="s">
        <v>3865</v>
      </c>
      <c r="R555" s="11" t="s">
        <v>958</v>
      </c>
      <c r="S555" s="11" t="s">
        <v>967</v>
      </c>
      <c r="T555" s="8" t="s">
        <v>807</v>
      </c>
      <c r="U555" s="27" t="s">
        <v>4741</v>
      </c>
      <c r="V555" s="1" t="s">
        <v>4648</v>
      </c>
    </row>
    <row r="556" spans="1:22" ht="112.5" x14ac:dyDescent="0.2">
      <c r="A556" s="15" t="s">
        <v>607</v>
      </c>
      <c r="B556" s="9">
        <v>3903</v>
      </c>
      <c r="C556" s="10">
        <v>45086</v>
      </c>
      <c r="D556" s="9" t="s">
        <v>3844</v>
      </c>
      <c r="E556" s="11">
        <v>54107</v>
      </c>
      <c r="F556" s="12" t="s">
        <v>3604</v>
      </c>
      <c r="G556" s="10">
        <v>45086</v>
      </c>
      <c r="H556" s="8" t="s">
        <v>3746</v>
      </c>
      <c r="I556" s="13">
        <v>16136</v>
      </c>
      <c r="J556" s="13">
        <v>1</v>
      </c>
      <c r="K556" s="11" t="s">
        <v>3868</v>
      </c>
      <c r="L556" s="11" t="s">
        <v>3868</v>
      </c>
      <c r="M556" s="14">
        <v>300</v>
      </c>
      <c r="N556" s="14">
        <f t="shared" si="8"/>
        <v>297.35000000000002</v>
      </c>
      <c r="O556" s="14">
        <v>2.65</v>
      </c>
      <c r="P556" s="12" t="s">
        <v>3829</v>
      </c>
      <c r="Q556" s="11" t="s">
        <v>3865</v>
      </c>
      <c r="R556" s="11" t="s">
        <v>958</v>
      </c>
      <c r="S556" s="11" t="s">
        <v>967</v>
      </c>
      <c r="T556" s="8" t="s">
        <v>2511</v>
      </c>
      <c r="U556" s="27" t="s">
        <v>4742</v>
      </c>
      <c r="V556" s="1" t="s">
        <v>4647</v>
      </c>
    </row>
    <row r="557" spans="1:22" ht="112.5" x14ac:dyDescent="0.2">
      <c r="A557" s="15" t="s">
        <v>608</v>
      </c>
      <c r="B557" s="9">
        <v>3867</v>
      </c>
      <c r="C557" s="10">
        <v>45084</v>
      </c>
      <c r="D557" s="9" t="s">
        <v>3844</v>
      </c>
      <c r="E557" s="11">
        <v>54107</v>
      </c>
      <c r="F557" s="12" t="s">
        <v>3604</v>
      </c>
      <c r="G557" s="10">
        <v>45089</v>
      </c>
      <c r="H557" s="8" t="s">
        <v>964</v>
      </c>
      <c r="I557" s="13">
        <v>914</v>
      </c>
      <c r="J557" s="13">
        <v>1</v>
      </c>
      <c r="K557" s="11" t="s">
        <v>3869</v>
      </c>
      <c r="L557" s="11" t="s">
        <v>3869</v>
      </c>
      <c r="M557" s="14">
        <v>345</v>
      </c>
      <c r="N557" s="14">
        <f t="shared" si="8"/>
        <v>341.94</v>
      </c>
      <c r="O557" s="14">
        <v>3.06</v>
      </c>
      <c r="P557" s="12" t="s">
        <v>965</v>
      </c>
      <c r="Q557" s="11" t="s">
        <v>2749</v>
      </c>
      <c r="R557" s="11" t="s">
        <v>958</v>
      </c>
      <c r="S557" s="11" t="s">
        <v>967</v>
      </c>
      <c r="T557" s="8" t="s">
        <v>2511</v>
      </c>
      <c r="U557" s="27" t="s">
        <v>4743</v>
      </c>
      <c r="V557" s="1" t="s">
        <v>4646</v>
      </c>
    </row>
    <row r="558" spans="1:22" ht="101.25" x14ac:dyDescent="0.2">
      <c r="A558" s="15" t="s">
        <v>609</v>
      </c>
      <c r="B558" s="9">
        <v>3843</v>
      </c>
      <c r="C558" s="10">
        <v>45071</v>
      </c>
      <c r="D558" s="9" t="s">
        <v>3809</v>
      </c>
      <c r="E558" s="11">
        <v>54112</v>
      </c>
      <c r="F558" s="12" t="s">
        <v>2717</v>
      </c>
      <c r="G558" s="10">
        <v>45085</v>
      </c>
      <c r="H558" s="8" t="s">
        <v>964</v>
      </c>
      <c r="I558" s="13">
        <v>990</v>
      </c>
      <c r="J558" s="13">
        <v>1</v>
      </c>
      <c r="K558" s="11" t="s">
        <v>3870</v>
      </c>
      <c r="L558" s="11" t="s">
        <v>3870</v>
      </c>
      <c r="M558" s="14">
        <v>319.75</v>
      </c>
      <c r="N558" s="14">
        <f t="shared" si="8"/>
        <v>316.92</v>
      </c>
      <c r="O558" s="14">
        <v>2.83</v>
      </c>
      <c r="P558" s="12" t="s">
        <v>2757</v>
      </c>
      <c r="Q558" s="11" t="s">
        <v>2557</v>
      </c>
      <c r="R558" s="11" t="s">
        <v>958</v>
      </c>
      <c r="S558" s="11" t="s">
        <v>967</v>
      </c>
      <c r="T558" s="8" t="s">
        <v>2511</v>
      </c>
      <c r="U558" s="27" t="s">
        <v>4744</v>
      </c>
      <c r="V558" s="1" t="s">
        <v>4645</v>
      </c>
    </row>
    <row r="559" spans="1:22" ht="112.5" x14ac:dyDescent="0.2">
      <c r="A559" s="15" t="s">
        <v>610</v>
      </c>
      <c r="B559" s="9">
        <v>3868</v>
      </c>
      <c r="C559" s="10">
        <v>45066</v>
      </c>
      <c r="D559" s="9" t="s">
        <v>3809</v>
      </c>
      <c r="E559" s="11">
        <v>54107</v>
      </c>
      <c r="F559" s="12" t="s">
        <v>3604</v>
      </c>
      <c r="G559" s="10">
        <v>45066</v>
      </c>
      <c r="H559" s="8" t="s">
        <v>964</v>
      </c>
      <c r="I559" s="13">
        <v>906</v>
      </c>
      <c r="J559" s="13">
        <v>1</v>
      </c>
      <c r="K559" s="11" t="s">
        <v>3871</v>
      </c>
      <c r="L559" s="11" t="s">
        <v>3871</v>
      </c>
      <c r="M559" s="14">
        <v>210</v>
      </c>
      <c r="N559" s="14">
        <f t="shared" si="8"/>
        <v>208.14</v>
      </c>
      <c r="O559" s="14">
        <v>1.86</v>
      </c>
      <c r="P559" s="12" t="s">
        <v>965</v>
      </c>
      <c r="Q559" s="11" t="s">
        <v>2749</v>
      </c>
      <c r="R559" s="11" t="s">
        <v>958</v>
      </c>
      <c r="S559" s="11" t="s">
        <v>967</v>
      </c>
      <c r="T559" s="8" t="s">
        <v>2511</v>
      </c>
      <c r="U559" s="27" t="s">
        <v>4745</v>
      </c>
      <c r="V559" s="1" t="s">
        <v>4644</v>
      </c>
    </row>
    <row r="560" spans="1:22" ht="101.25" x14ac:dyDescent="0.2">
      <c r="A560" s="15" t="s">
        <v>611</v>
      </c>
      <c r="B560" s="9">
        <v>3885</v>
      </c>
      <c r="C560" s="10">
        <v>45085</v>
      </c>
      <c r="D560" s="9" t="s">
        <v>3844</v>
      </c>
      <c r="E560" s="11">
        <v>54118</v>
      </c>
      <c r="F560" s="12" t="s">
        <v>3536</v>
      </c>
      <c r="G560" s="10">
        <v>45085</v>
      </c>
      <c r="H560" s="8" t="s">
        <v>3161</v>
      </c>
      <c r="I560" s="13">
        <v>38</v>
      </c>
      <c r="J560" s="13">
        <v>1</v>
      </c>
      <c r="K560" s="11" t="s">
        <v>3872</v>
      </c>
      <c r="L560" s="11" t="s">
        <v>3872</v>
      </c>
      <c r="M560" s="14">
        <v>85</v>
      </c>
      <c r="N560" s="14">
        <f t="shared" si="8"/>
        <v>85</v>
      </c>
      <c r="O560" s="14"/>
      <c r="P560" s="12" t="s">
        <v>3829</v>
      </c>
      <c r="Q560" s="11" t="s">
        <v>3865</v>
      </c>
      <c r="R560" s="11" t="s">
        <v>958</v>
      </c>
      <c r="S560" s="11" t="s">
        <v>967</v>
      </c>
      <c r="T560" s="8" t="s">
        <v>2511</v>
      </c>
      <c r="U560" s="27" t="s">
        <v>4746</v>
      </c>
      <c r="V560" s="1" t="s">
        <v>4643</v>
      </c>
    </row>
    <row r="561" spans="1:22" ht="90" x14ac:dyDescent="0.2">
      <c r="A561" s="15" t="s">
        <v>612</v>
      </c>
      <c r="B561" s="9">
        <v>3850</v>
      </c>
      <c r="C561" s="10">
        <v>45077</v>
      </c>
      <c r="D561" s="9" t="s">
        <v>3809</v>
      </c>
      <c r="E561" s="11">
        <v>54110</v>
      </c>
      <c r="F561" s="12" t="s">
        <v>3545</v>
      </c>
      <c r="G561" s="10">
        <v>45089</v>
      </c>
      <c r="H561" s="8" t="s">
        <v>6221</v>
      </c>
      <c r="I561" s="13" t="s">
        <v>2709</v>
      </c>
      <c r="J561" s="13">
        <v>1</v>
      </c>
      <c r="K561" s="11" t="s">
        <v>3855</v>
      </c>
      <c r="L561" s="11" t="s">
        <v>3855</v>
      </c>
      <c r="M561" s="14">
        <v>3669</v>
      </c>
      <c r="N561" s="14">
        <f t="shared" si="8"/>
        <v>3669</v>
      </c>
      <c r="O561" s="14"/>
      <c r="P561" s="12" t="s">
        <v>3829</v>
      </c>
      <c r="Q561" s="11" t="s">
        <v>3865</v>
      </c>
      <c r="R561" s="11" t="s">
        <v>958</v>
      </c>
      <c r="S561" s="11" t="s">
        <v>967</v>
      </c>
      <c r="T561" s="8" t="s">
        <v>2511</v>
      </c>
      <c r="U561" s="27" t="s">
        <v>4747</v>
      </c>
      <c r="V561" s="1" t="s">
        <v>4642</v>
      </c>
    </row>
    <row r="562" spans="1:22" ht="112.5" x14ac:dyDescent="0.2">
      <c r="A562" s="15" t="s">
        <v>613</v>
      </c>
      <c r="B562" s="9">
        <v>3893</v>
      </c>
      <c r="C562" s="10">
        <v>45085</v>
      </c>
      <c r="D562" s="9" t="s">
        <v>3844</v>
      </c>
      <c r="E562" s="11">
        <v>54101</v>
      </c>
      <c r="F562" s="12" t="s">
        <v>2751</v>
      </c>
      <c r="G562" s="10">
        <v>45085</v>
      </c>
      <c r="H562" s="8" t="s">
        <v>3091</v>
      </c>
      <c r="I562" s="13">
        <v>312</v>
      </c>
      <c r="J562" s="13">
        <v>1</v>
      </c>
      <c r="K562" s="11" t="s">
        <v>3873</v>
      </c>
      <c r="L562" s="11" t="s">
        <v>3873</v>
      </c>
      <c r="M562" s="14">
        <v>50</v>
      </c>
      <c r="N562" s="14">
        <f t="shared" si="8"/>
        <v>50</v>
      </c>
      <c r="O562" s="14"/>
      <c r="P562" s="12" t="s">
        <v>2896</v>
      </c>
      <c r="Q562" s="11" t="s">
        <v>2897</v>
      </c>
      <c r="R562" s="11" t="s">
        <v>958</v>
      </c>
      <c r="S562" s="11" t="s">
        <v>967</v>
      </c>
      <c r="T562" s="8" t="s">
        <v>807</v>
      </c>
      <c r="U562" s="27" t="s">
        <v>4748</v>
      </c>
      <c r="V562" s="1" t="s">
        <v>4641</v>
      </c>
    </row>
    <row r="563" spans="1:22" ht="101.25" x14ac:dyDescent="0.2">
      <c r="A563" s="15" t="s">
        <v>614</v>
      </c>
      <c r="B563" s="9">
        <v>3838</v>
      </c>
      <c r="C563" s="10">
        <v>45083</v>
      </c>
      <c r="D563" s="9" t="s">
        <v>3842</v>
      </c>
      <c r="E563" s="11">
        <v>54101</v>
      </c>
      <c r="F563" s="12" t="s">
        <v>2751</v>
      </c>
      <c r="G563" s="10"/>
      <c r="H563" s="8" t="s">
        <v>2535</v>
      </c>
      <c r="I563" s="13" t="s">
        <v>3874</v>
      </c>
      <c r="J563" s="13">
        <v>1</v>
      </c>
      <c r="K563" s="11" t="s">
        <v>3836</v>
      </c>
      <c r="L563" s="11" t="s">
        <v>3836</v>
      </c>
      <c r="M563" s="14">
        <v>89.25</v>
      </c>
      <c r="N563" s="14">
        <f t="shared" si="8"/>
        <v>89.25</v>
      </c>
      <c r="O563" s="14"/>
      <c r="P563" s="12" t="s">
        <v>3829</v>
      </c>
      <c r="Q563" s="11" t="s">
        <v>2501</v>
      </c>
      <c r="R563" s="11" t="s">
        <v>958</v>
      </c>
      <c r="S563" s="11" t="s">
        <v>967</v>
      </c>
      <c r="T563" s="8" t="s">
        <v>807</v>
      </c>
      <c r="U563" s="27" t="s">
        <v>4749</v>
      </c>
      <c r="V563" s="1" t="s">
        <v>4640</v>
      </c>
    </row>
    <row r="564" spans="1:22" ht="101.25" x14ac:dyDescent="0.2">
      <c r="A564" s="15" t="s">
        <v>615</v>
      </c>
      <c r="B564" s="9">
        <v>3837</v>
      </c>
      <c r="C564" s="10">
        <v>45082</v>
      </c>
      <c r="D564" s="9" t="s">
        <v>3842</v>
      </c>
      <c r="E564" s="11">
        <v>54118</v>
      </c>
      <c r="F564" s="12" t="s">
        <v>3536</v>
      </c>
      <c r="G564" s="10"/>
      <c r="H564" s="8" t="s">
        <v>2845</v>
      </c>
      <c r="I564" s="13">
        <v>175</v>
      </c>
      <c r="J564" s="13">
        <v>1</v>
      </c>
      <c r="K564" s="11" t="s">
        <v>3875</v>
      </c>
      <c r="L564" s="11" t="s">
        <v>3875</v>
      </c>
      <c r="M564" s="14">
        <v>60</v>
      </c>
      <c r="N564" s="14">
        <f t="shared" si="8"/>
        <v>60</v>
      </c>
      <c r="O564" s="14"/>
      <c r="P564" s="12" t="s">
        <v>3753</v>
      </c>
      <c r="Q564" s="11" t="s">
        <v>2692</v>
      </c>
      <c r="R564" s="11" t="s">
        <v>958</v>
      </c>
      <c r="S564" s="11" t="s">
        <v>967</v>
      </c>
      <c r="T564" s="8" t="s">
        <v>807</v>
      </c>
      <c r="U564" s="27" t="s">
        <v>4750</v>
      </c>
      <c r="V564" s="1" t="s">
        <v>4639</v>
      </c>
    </row>
    <row r="565" spans="1:22" ht="112.5" x14ac:dyDescent="0.2">
      <c r="A565" s="15" t="s">
        <v>616</v>
      </c>
      <c r="B565" s="9">
        <v>3836</v>
      </c>
      <c r="C565" s="10">
        <v>45082</v>
      </c>
      <c r="D565" s="9" t="s">
        <v>3842</v>
      </c>
      <c r="E565" s="11">
        <v>54101</v>
      </c>
      <c r="F565" s="12" t="s">
        <v>2751</v>
      </c>
      <c r="G565" s="10"/>
      <c r="H565" s="8" t="s">
        <v>3746</v>
      </c>
      <c r="I565" s="13">
        <v>16027</v>
      </c>
      <c r="J565" s="13">
        <v>1</v>
      </c>
      <c r="K565" s="11" t="s">
        <v>3876</v>
      </c>
      <c r="L565" s="11" t="s">
        <v>3876</v>
      </c>
      <c r="M565" s="14">
        <v>31.8</v>
      </c>
      <c r="N565" s="14">
        <f t="shared" si="8"/>
        <v>31.8</v>
      </c>
      <c r="O565" s="14"/>
      <c r="P565" s="12" t="s">
        <v>2736</v>
      </c>
      <c r="Q565" s="11" t="s">
        <v>2737</v>
      </c>
      <c r="R565" s="11" t="s">
        <v>958</v>
      </c>
      <c r="S565" s="11" t="s">
        <v>967</v>
      </c>
      <c r="T565" s="8" t="s">
        <v>807</v>
      </c>
      <c r="U565" s="27" t="s">
        <v>4751</v>
      </c>
      <c r="V565" s="1" t="s">
        <v>4638</v>
      </c>
    </row>
    <row r="566" spans="1:22" ht="101.25" x14ac:dyDescent="0.2">
      <c r="A566" s="15" t="s">
        <v>617</v>
      </c>
      <c r="B566" s="9">
        <v>3877</v>
      </c>
      <c r="C566" s="10">
        <v>45079</v>
      </c>
      <c r="D566" s="9" t="s">
        <v>3844</v>
      </c>
      <c r="E566" s="11">
        <v>54107</v>
      </c>
      <c r="F566" s="12" t="s">
        <v>3604</v>
      </c>
      <c r="G566" s="10">
        <v>45085</v>
      </c>
      <c r="H566" s="8" t="s">
        <v>2818</v>
      </c>
      <c r="I566" s="13">
        <v>7954</v>
      </c>
      <c r="J566" s="13">
        <v>1</v>
      </c>
      <c r="K566" s="11" t="s">
        <v>3877</v>
      </c>
      <c r="L566" s="11" t="s">
        <v>3877</v>
      </c>
      <c r="M566" s="14">
        <v>22</v>
      </c>
      <c r="N566" s="14">
        <f t="shared" si="8"/>
        <v>22</v>
      </c>
      <c r="O566" s="14"/>
      <c r="P566" s="12" t="s">
        <v>2518</v>
      </c>
      <c r="Q566" s="11" t="s">
        <v>2747</v>
      </c>
      <c r="R566" s="11" t="s">
        <v>958</v>
      </c>
      <c r="S566" s="11" t="s">
        <v>967</v>
      </c>
      <c r="T566" s="8" t="s">
        <v>807</v>
      </c>
      <c r="U566" s="27" t="s">
        <v>4752</v>
      </c>
      <c r="V566" s="1" t="s">
        <v>4637</v>
      </c>
    </row>
    <row r="567" spans="1:22" ht="123.75" x14ac:dyDescent="0.2">
      <c r="A567" s="15" t="s">
        <v>618</v>
      </c>
      <c r="B567" s="9">
        <v>3852</v>
      </c>
      <c r="C567" s="10">
        <v>45073</v>
      </c>
      <c r="D567" s="9" t="s">
        <v>3809</v>
      </c>
      <c r="E567" s="11">
        <v>54101</v>
      </c>
      <c r="F567" s="12" t="s">
        <v>2751</v>
      </c>
      <c r="G567" s="10">
        <v>45084</v>
      </c>
      <c r="H567" s="8" t="s">
        <v>2540</v>
      </c>
      <c r="I567" s="13" t="s">
        <v>3830</v>
      </c>
      <c r="J567" s="13">
        <v>1</v>
      </c>
      <c r="K567" s="11" t="s">
        <v>3878</v>
      </c>
      <c r="L567" s="11" t="s">
        <v>3878</v>
      </c>
      <c r="M567" s="14">
        <v>7</v>
      </c>
      <c r="N567" s="14">
        <f t="shared" si="8"/>
        <v>7</v>
      </c>
      <c r="O567" s="14"/>
      <c r="P567" s="12" t="s">
        <v>2740</v>
      </c>
      <c r="Q567" s="11" t="s">
        <v>2741</v>
      </c>
      <c r="R567" s="11" t="s">
        <v>958</v>
      </c>
      <c r="S567" s="11" t="s">
        <v>967</v>
      </c>
      <c r="T567" s="8" t="s">
        <v>807</v>
      </c>
      <c r="U567" s="27" t="s">
        <v>4753</v>
      </c>
      <c r="V567" s="1" t="s">
        <v>4636</v>
      </c>
    </row>
    <row r="568" spans="1:22" ht="90" x14ac:dyDescent="0.2">
      <c r="A568" s="15" t="s">
        <v>619</v>
      </c>
      <c r="B568" s="9">
        <v>3897</v>
      </c>
      <c r="C568" s="10">
        <v>45076</v>
      </c>
      <c r="D568" s="9" t="s">
        <v>3809</v>
      </c>
      <c r="E568" s="11">
        <v>54302</v>
      </c>
      <c r="F568" s="12" t="s">
        <v>2729</v>
      </c>
      <c r="G568" s="10">
        <v>45086</v>
      </c>
      <c r="H568" s="8" t="s">
        <v>6220</v>
      </c>
      <c r="I568" s="13" t="s">
        <v>3879</v>
      </c>
      <c r="J568" s="13">
        <v>1</v>
      </c>
      <c r="K568" s="11" t="s">
        <v>3880</v>
      </c>
      <c r="L568" s="11" t="s">
        <v>3880</v>
      </c>
      <c r="M568" s="14">
        <v>11.5</v>
      </c>
      <c r="N568" s="14">
        <f t="shared" si="8"/>
        <v>11.5</v>
      </c>
      <c r="O568" s="14"/>
      <c r="P568" s="12" t="s">
        <v>3829</v>
      </c>
      <c r="Q568" s="11" t="s">
        <v>2501</v>
      </c>
      <c r="R568" s="11" t="s">
        <v>958</v>
      </c>
      <c r="S568" s="11" t="s">
        <v>967</v>
      </c>
      <c r="T568" s="8" t="s">
        <v>807</v>
      </c>
      <c r="U568" s="27" t="s">
        <v>4754</v>
      </c>
      <c r="V568" s="1" t="s">
        <v>4635</v>
      </c>
    </row>
    <row r="569" spans="1:22" ht="112.5" x14ac:dyDescent="0.2">
      <c r="A569" s="15" t="s">
        <v>620</v>
      </c>
      <c r="B569" s="9">
        <v>3851</v>
      </c>
      <c r="C569" s="10">
        <v>45072</v>
      </c>
      <c r="D569" s="9" t="s">
        <v>3809</v>
      </c>
      <c r="E569" s="11">
        <v>54101</v>
      </c>
      <c r="F569" s="12" t="s">
        <v>2751</v>
      </c>
      <c r="G569" s="10">
        <v>45072</v>
      </c>
      <c r="H569" s="8" t="s">
        <v>2540</v>
      </c>
      <c r="I569" s="13">
        <v>15730</v>
      </c>
      <c r="J569" s="13">
        <v>1</v>
      </c>
      <c r="K569" s="11" t="s">
        <v>3881</v>
      </c>
      <c r="L569" s="11" t="s">
        <v>3881</v>
      </c>
      <c r="M569" s="14">
        <v>14.5</v>
      </c>
      <c r="N569" s="14">
        <f t="shared" si="8"/>
        <v>14.5</v>
      </c>
      <c r="O569" s="14"/>
      <c r="P569" s="12" t="s">
        <v>2583</v>
      </c>
      <c r="Q569" s="11" t="s">
        <v>2684</v>
      </c>
      <c r="R569" s="11" t="s">
        <v>958</v>
      </c>
      <c r="S569" s="11" t="s">
        <v>967</v>
      </c>
      <c r="T569" s="8" t="s">
        <v>807</v>
      </c>
      <c r="U569" s="27" t="s">
        <v>4755</v>
      </c>
      <c r="V569" s="1" t="s">
        <v>4634</v>
      </c>
    </row>
    <row r="570" spans="1:22" ht="101.25" x14ac:dyDescent="0.2">
      <c r="A570" s="15" t="s">
        <v>621</v>
      </c>
      <c r="B570" s="9">
        <v>3846</v>
      </c>
      <c r="C570" s="10">
        <v>45085</v>
      </c>
      <c r="D570" s="9" t="s">
        <v>3844</v>
      </c>
      <c r="E570" s="11">
        <v>54304</v>
      </c>
      <c r="F570" s="12" t="s">
        <v>3552</v>
      </c>
      <c r="G570" s="10">
        <v>45086</v>
      </c>
      <c r="H570" s="8" t="s">
        <v>3748</v>
      </c>
      <c r="I570" s="13" t="s">
        <v>3830</v>
      </c>
      <c r="J570" s="13">
        <v>1</v>
      </c>
      <c r="K570" s="11" t="s">
        <v>3882</v>
      </c>
      <c r="L570" s="11" t="s">
        <v>3882</v>
      </c>
      <c r="M570" s="14">
        <v>311</v>
      </c>
      <c r="N570" s="14">
        <f t="shared" si="8"/>
        <v>311</v>
      </c>
      <c r="O570" s="14"/>
      <c r="P570" s="12" t="s">
        <v>3829</v>
      </c>
      <c r="Q570" s="11" t="s">
        <v>2692</v>
      </c>
      <c r="R570" s="11" t="s">
        <v>958</v>
      </c>
      <c r="S570" s="11" t="s">
        <v>967</v>
      </c>
      <c r="T570" s="8" t="s">
        <v>807</v>
      </c>
      <c r="U570" s="27" t="s">
        <v>4756</v>
      </c>
      <c r="V570" s="1" t="s">
        <v>4633</v>
      </c>
    </row>
    <row r="571" spans="1:22" ht="112.5" x14ac:dyDescent="0.2">
      <c r="A571" s="15" t="s">
        <v>622</v>
      </c>
      <c r="B571" s="9">
        <v>3844</v>
      </c>
      <c r="C571" s="10">
        <v>45085</v>
      </c>
      <c r="D571" s="9" t="s">
        <v>3842</v>
      </c>
      <c r="E571" s="11">
        <v>54118</v>
      </c>
      <c r="F571" s="12" t="s">
        <v>3536</v>
      </c>
      <c r="G571" s="10">
        <v>45086</v>
      </c>
      <c r="H571" s="8" t="s">
        <v>3575</v>
      </c>
      <c r="I571" s="13" t="s">
        <v>3830</v>
      </c>
      <c r="J571" s="13">
        <v>1</v>
      </c>
      <c r="K571" s="11" t="s">
        <v>3883</v>
      </c>
      <c r="L571" s="11" t="s">
        <v>3883</v>
      </c>
      <c r="M571" s="14">
        <v>61</v>
      </c>
      <c r="N571" s="14">
        <f t="shared" si="8"/>
        <v>61</v>
      </c>
      <c r="O571" s="14"/>
      <c r="P571" s="12" t="s">
        <v>3829</v>
      </c>
      <c r="Q571" s="11" t="s">
        <v>2692</v>
      </c>
      <c r="R571" s="11" t="s">
        <v>958</v>
      </c>
      <c r="S571" s="11" t="s">
        <v>967</v>
      </c>
      <c r="T571" s="8" t="s">
        <v>807</v>
      </c>
      <c r="U571" s="27" t="s">
        <v>4757</v>
      </c>
      <c r="V571" s="1" t="s">
        <v>4632</v>
      </c>
    </row>
    <row r="572" spans="1:22" ht="90" x14ac:dyDescent="0.2">
      <c r="A572" s="15" t="s">
        <v>623</v>
      </c>
      <c r="B572" s="9">
        <v>3896</v>
      </c>
      <c r="C572" s="10">
        <v>45064</v>
      </c>
      <c r="D572" s="9" t="s">
        <v>3809</v>
      </c>
      <c r="E572" s="11">
        <v>54110</v>
      </c>
      <c r="F572" s="12" t="s">
        <v>3545</v>
      </c>
      <c r="G572" s="10">
        <v>45064</v>
      </c>
      <c r="H572" s="8" t="s">
        <v>6221</v>
      </c>
      <c r="I572" s="13">
        <v>34821</v>
      </c>
      <c r="J572" s="13">
        <v>1</v>
      </c>
      <c r="K572" s="11" t="s">
        <v>3884</v>
      </c>
      <c r="L572" s="11" t="s">
        <v>3884</v>
      </c>
      <c r="M572" s="14">
        <v>24</v>
      </c>
      <c r="N572" s="14">
        <f t="shared" si="8"/>
        <v>24</v>
      </c>
      <c r="O572" s="14"/>
      <c r="P572" s="12" t="s">
        <v>3829</v>
      </c>
      <c r="Q572" s="11" t="s">
        <v>2501</v>
      </c>
      <c r="R572" s="11" t="s">
        <v>958</v>
      </c>
      <c r="S572" s="11" t="s">
        <v>967</v>
      </c>
      <c r="T572" s="8" t="s">
        <v>807</v>
      </c>
      <c r="U572" s="27" t="s">
        <v>4758</v>
      </c>
      <c r="V572" s="1" t="s">
        <v>4631</v>
      </c>
    </row>
    <row r="573" spans="1:22" ht="101.25" x14ac:dyDescent="0.2">
      <c r="A573" s="15" t="s">
        <v>624</v>
      </c>
      <c r="B573" s="9">
        <v>3845</v>
      </c>
      <c r="C573" s="10">
        <v>45083</v>
      </c>
      <c r="D573" s="9" t="s">
        <v>3842</v>
      </c>
      <c r="E573" s="11">
        <v>54302</v>
      </c>
      <c r="F573" s="12" t="s">
        <v>2729</v>
      </c>
      <c r="G573" s="10">
        <v>45086</v>
      </c>
      <c r="H573" s="8" t="s">
        <v>2845</v>
      </c>
      <c r="I573" s="13">
        <v>54302</v>
      </c>
      <c r="J573" s="13">
        <v>1</v>
      </c>
      <c r="K573" s="11" t="s">
        <v>3885</v>
      </c>
      <c r="L573" s="11" t="s">
        <v>3885</v>
      </c>
      <c r="M573" s="14">
        <v>64.989999999999995</v>
      </c>
      <c r="N573" s="14">
        <f t="shared" si="8"/>
        <v>64.989999999999995</v>
      </c>
      <c r="O573" s="14"/>
      <c r="P573" s="12" t="s">
        <v>3829</v>
      </c>
      <c r="Q573" s="11" t="s">
        <v>2501</v>
      </c>
      <c r="R573" s="11" t="s">
        <v>958</v>
      </c>
      <c r="S573" s="11" t="s">
        <v>967</v>
      </c>
      <c r="T573" s="8" t="s">
        <v>807</v>
      </c>
      <c r="U573" s="27" t="s">
        <v>4759</v>
      </c>
      <c r="V573" s="1" t="s">
        <v>4630</v>
      </c>
    </row>
    <row r="574" spans="1:22" ht="112.5" x14ac:dyDescent="0.2">
      <c r="A574" s="15" t="s">
        <v>625</v>
      </c>
      <c r="B574" s="9">
        <v>3785</v>
      </c>
      <c r="C574" s="10">
        <v>45072</v>
      </c>
      <c r="D574" s="9" t="s">
        <v>3809</v>
      </c>
      <c r="E574" s="11">
        <v>54112</v>
      </c>
      <c r="F574" s="12" t="s">
        <v>2717</v>
      </c>
      <c r="G574" s="10">
        <v>410325</v>
      </c>
      <c r="H574" s="8" t="s">
        <v>2878</v>
      </c>
      <c r="I574" s="13" t="s">
        <v>3886</v>
      </c>
      <c r="J574" s="13">
        <v>1</v>
      </c>
      <c r="K574" s="11" t="s">
        <v>3887</v>
      </c>
      <c r="L574" s="11" t="s">
        <v>3887</v>
      </c>
      <c r="M574" s="14">
        <v>555</v>
      </c>
      <c r="N574" s="14">
        <f t="shared" si="8"/>
        <v>550.09</v>
      </c>
      <c r="O574" s="14">
        <v>4.91</v>
      </c>
      <c r="P574" s="12" t="s">
        <v>2757</v>
      </c>
      <c r="Q574" s="11" t="s">
        <v>2557</v>
      </c>
      <c r="R574" s="11" t="s">
        <v>958</v>
      </c>
      <c r="S574" s="11" t="s">
        <v>967</v>
      </c>
      <c r="T574" s="8" t="s">
        <v>807</v>
      </c>
      <c r="U574" s="27" t="s">
        <v>4760</v>
      </c>
      <c r="V574" s="1" t="s">
        <v>4629</v>
      </c>
    </row>
    <row r="575" spans="1:22" ht="112.5" x14ac:dyDescent="0.2">
      <c r="A575" s="15" t="s">
        <v>626</v>
      </c>
      <c r="B575" s="9">
        <v>3732</v>
      </c>
      <c r="C575" s="10">
        <v>45061</v>
      </c>
      <c r="D575" s="9" t="s">
        <v>3809</v>
      </c>
      <c r="E575" s="11">
        <v>54103</v>
      </c>
      <c r="F575" s="12" t="s">
        <v>3567</v>
      </c>
      <c r="G575" s="10">
        <v>45078</v>
      </c>
      <c r="H575" s="8" t="s">
        <v>2868</v>
      </c>
      <c r="I575" s="13">
        <v>98</v>
      </c>
      <c r="J575" s="13">
        <v>1</v>
      </c>
      <c r="K575" s="11" t="s">
        <v>3888</v>
      </c>
      <c r="L575" s="11" t="s">
        <v>3888</v>
      </c>
      <c r="M575" s="14">
        <v>125</v>
      </c>
      <c r="N575" s="14">
        <f t="shared" si="8"/>
        <v>123.89</v>
      </c>
      <c r="O575" s="14">
        <v>1.1100000000000001</v>
      </c>
      <c r="P575" s="12" t="s">
        <v>2539</v>
      </c>
      <c r="Q575" s="11" t="s">
        <v>963</v>
      </c>
      <c r="R575" s="11" t="s">
        <v>958</v>
      </c>
      <c r="S575" s="11" t="s">
        <v>967</v>
      </c>
      <c r="T575" s="8" t="s">
        <v>807</v>
      </c>
      <c r="U575" s="27" t="s">
        <v>4761</v>
      </c>
      <c r="V575" s="1" t="s">
        <v>4628</v>
      </c>
    </row>
    <row r="576" spans="1:22" ht="101.25" x14ac:dyDescent="0.2">
      <c r="A576" s="15" t="s">
        <v>627</v>
      </c>
      <c r="B576" s="9">
        <v>3696</v>
      </c>
      <c r="C576" s="10">
        <v>45064</v>
      </c>
      <c r="D576" s="9" t="s">
        <v>3809</v>
      </c>
      <c r="E576" s="11">
        <v>54119</v>
      </c>
      <c r="F576" s="12" t="s">
        <v>2754</v>
      </c>
      <c r="G576" s="10">
        <v>45064</v>
      </c>
      <c r="H576" s="8" t="s">
        <v>2818</v>
      </c>
      <c r="I576" s="13">
        <v>1870</v>
      </c>
      <c r="J576" s="13">
        <v>1</v>
      </c>
      <c r="K576" s="11" t="s">
        <v>3889</v>
      </c>
      <c r="L576" s="11" t="s">
        <v>3889</v>
      </c>
      <c r="M576" s="14">
        <v>4097.5</v>
      </c>
      <c r="N576" s="14">
        <f t="shared" si="8"/>
        <v>4061.24</v>
      </c>
      <c r="O576" s="14">
        <v>36.26</v>
      </c>
      <c r="P576" s="12" t="s">
        <v>2556</v>
      </c>
      <c r="Q576" s="11" t="s">
        <v>2557</v>
      </c>
      <c r="R576" s="11" t="s">
        <v>958</v>
      </c>
      <c r="S576" s="11" t="s">
        <v>967</v>
      </c>
      <c r="T576" s="8" t="s">
        <v>807</v>
      </c>
      <c r="U576" s="27" t="s">
        <v>4762</v>
      </c>
      <c r="V576" s="1" t="s">
        <v>4627</v>
      </c>
    </row>
    <row r="577" spans="1:22" ht="101.25" x14ac:dyDescent="0.2">
      <c r="A577" s="15" t="s">
        <v>628</v>
      </c>
      <c r="B577" s="9">
        <v>3840</v>
      </c>
      <c r="C577" s="10">
        <v>45083</v>
      </c>
      <c r="D577" s="9" t="s">
        <v>3844</v>
      </c>
      <c r="E577" s="11">
        <v>61108</v>
      </c>
      <c r="F577" s="12" t="s">
        <v>49</v>
      </c>
      <c r="G577" s="10">
        <v>45085</v>
      </c>
      <c r="H577" s="8" t="s">
        <v>2693</v>
      </c>
      <c r="I577" s="13">
        <v>62</v>
      </c>
      <c r="J577" s="13">
        <v>1</v>
      </c>
      <c r="K577" s="11" t="s">
        <v>3890</v>
      </c>
      <c r="L577" s="11" t="s">
        <v>3890</v>
      </c>
      <c r="M577" s="14">
        <v>3630</v>
      </c>
      <c r="N577" s="14">
        <f t="shared" si="8"/>
        <v>3597.87</v>
      </c>
      <c r="O577" s="14">
        <v>32.130000000000003</v>
      </c>
      <c r="P577" s="12" t="s">
        <v>3829</v>
      </c>
      <c r="Q577" s="11" t="s">
        <v>2501</v>
      </c>
      <c r="R577" s="11" t="s">
        <v>958</v>
      </c>
      <c r="S577" s="11" t="s">
        <v>967</v>
      </c>
      <c r="T577" s="8" t="s">
        <v>807</v>
      </c>
      <c r="U577" s="27" t="s">
        <v>4763</v>
      </c>
      <c r="V577" s="1" t="s">
        <v>4626</v>
      </c>
    </row>
    <row r="578" spans="1:22" ht="101.25" x14ac:dyDescent="0.2">
      <c r="A578" s="15" t="s">
        <v>629</v>
      </c>
      <c r="B578" s="9">
        <v>3841</v>
      </c>
      <c r="C578" s="10">
        <v>45085</v>
      </c>
      <c r="D578" s="9" t="s">
        <v>3844</v>
      </c>
      <c r="E578" s="11">
        <v>54302</v>
      </c>
      <c r="F578" s="12" t="s">
        <v>2729</v>
      </c>
      <c r="G578" s="10">
        <v>45086</v>
      </c>
      <c r="H578" s="8" t="s">
        <v>2693</v>
      </c>
      <c r="I578" s="13">
        <v>63</v>
      </c>
      <c r="J578" s="13">
        <v>1</v>
      </c>
      <c r="K578" s="11" t="s">
        <v>3891</v>
      </c>
      <c r="L578" s="11" t="s">
        <v>3891</v>
      </c>
      <c r="M578" s="14">
        <v>900</v>
      </c>
      <c r="N578" s="14">
        <f t="shared" si="8"/>
        <v>892.05</v>
      </c>
      <c r="O578" s="14">
        <v>7.95</v>
      </c>
      <c r="P578" s="12" t="s">
        <v>3829</v>
      </c>
      <c r="Q578" s="11" t="s">
        <v>2501</v>
      </c>
      <c r="R578" s="11" t="s">
        <v>958</v>
      </c>
      <c r="S578" s="11" t="s">
        <v>967</v>
      </c>
      <c r="T578" s="8" t="s">
        <v>807</v>
      </c>
      <c r="U578" s="27" t="s">
        <v>4764</v>
      </c>
      <c r="V578" s="1" t="s">
        <v>4625</v>
      </c>
    </row>
    <row r="579" spans="1:22" ht="112.5" x14ac:dyDescent="0.2">
      <c r="A579" s="15" t="s">
        <v>630</v>
      </c>
      <c r="B579" s="9">
        <v>3826</v>
      </c>
      <c r="C579" s="10">
        <v>45072</v>
      </c>
      <c r="D579" s="9" t="s">
        <v>3809</v>
      </c>
      <c r="E579" s="11">
        <v>54108</v>
      </c>
      <c r="F579" s="12" t="s">
        <v>20</v>
      </c>
      <c r="G579" s="10">
        <v>45083</v>
      </c>
      <c r="H579" s="8" t="s">
        <v>2630</v>
      </c>
      <c r="I579" s="13" t="s">
        <v>3892</v>
      </c>
      <c r="J579" s="13">
        <v>1</v>
      </c>
      <c r="K579" s="11" t="s">
        <v>3893</v>
      </c>
      <c r="L579" s="11" t="s">
        <v>3893</v>
      </c>
      <c r="M579" s="14">
        <v>349</v>
      </c>
      <c r="N579" s="14">
        <f t="shared" si="8"/>
        <v>347.37</v>
      </c>
      <c r="O579" s="14">
        <v>1.63</v>
      </c>
      <c r="P579" s="12" t="s">
        <v>2539</v>
      </c>
      <c r="Q579" s="11" t="s">
        <v>963</v>
      </c>
      <c r="R579" s="11" t="s">
        <v>958</v>
      </c>
      <c r="S579" s="11" t="s">
        <v>967</v>
      </c>
      <c r="T579" s="8" t="s">
        <v>807</v>
      </c>
      <c r="U579" s="27" t="s">
        <v>4765</v>
      </c>
      <c r="V579" s="1" t="s">
        <v>4624</v>
      </c>
    </row>
    <row r="580" spans="1:22" ht="101.25" x14ac:dyDescent="0.2">
      <c r="A580" s="15" t="s">
        <v>631</v>
      </c>
      <c r="B580" s="9">
        <v>3818</v>
      </c>
      <c r="C580" s="10">
        <v>45076</v>
      </c>
      <c r="D580" s="9" t="s">
        <v>3809</v>
      </c>
      <c r="E580" s="11">
        <v>54101</v>
      </c>
      <c r="F580" s="12" t="s">
        <v>2751</v>
      </c>
      <c r="G580" s="10">
        <v>45078</v>
      </c>
      <c r="H580" s="8" t="s">
        <v>2540</v>
      </c>
      <c r="I580" s="13">
        <v>15429</v>
      </c>
      <c r="J580" s="13">
        <v>1</v>
      </c>
      <c r="K580" s="11" t="s">
        <v>3894</v>
      </c>
      <c r="L580" s="11" t="s">
        <v>3894</v>
      </c>
      <c r="M580" s="14">
        <v>21</v>
      </c>
      <c r="N580" s="14">
        <f t="shared" si="8"/>
        <v>21</v>
      </c>
      <c r="O580" s="14"/>
      <c r="P580" s="12" t="s">
        <v>2539</v>
      </c>
      <c r="Q580" s="11" t="s">
        <v>963</v>
      </c>
      <c r="R580" s="11" t="s">
        <v>958</v>
      </c>
      <c r="S580" s="11" t="s">
        <v>967</v>
      </c>
      <c r="T580" s="8" t="s">
        <v>807</v>
      </c>
      <c r="U580" s="27" t="s">
        <v>4766</v>
      </c>
      <c r="V580" s="1" t="s">
        <v>4623</v>
      </c>
    </row>
    <row r="581" spans="1:22" ht="78.75" x14ac:dyDescent="0.2">
      <c r="A581" s="15" t="s">
        <v>632</v>
      </c>
      <c r="B581" s="9">
        <v>3817</v>
      </c>
      <c r="C581" s="10">
        <v>45076</v>
      </c>
      <c r="D581" s="9" t="s">
        <v>3809</v>
      </c>
      <c r="E581" s="11">
        <v>61104</v>
      </c>
      <c r="F581" s="12" t="s">
        <v>47</v>
      </c>
      <c r="G581" s="10">
        <v>45076</v>
      </c>
      <c r="H581" s="8" t="s">
        <v>2656</v>
      </c>
      <c r="I581" s="13">
        <v>40</v>
      </c>
      <c r="J581" s="13">
        <v>1</v>
      </c>
      <c r="K581" s="11" t="s">
        <v>3895</v>
      </c>
      <c r="L581" s="11" t="s">
        <v>3895</v>
      </c>
      <c r="M581" s="14">
        <v>70</v>
      </c>
      <c r="N581" s="14">
        <f t="shared" si="8"/>
        <v>70</v>
      </c>
      <c r="O581" s="14"/>
      <c r="P581" s="12" t="s">
        <v>3602</v>
      </c>
      <c r="Q581" s="11" t="s">
        <v>2531</v>
      </c>
      <c r="R581" s="11" t="s">
        <v>958</v>
      </c>
      <c r="S581" s="11" t="s">
        <v>967</v>
      </c>
      <c r="T581" s="8" t="s">
        <v>807</v>
      </c>
      <c r="U581" s="27" t="s">
        <v>4767</v>
      </c>
      <c r="V581" s="1" t="s">
        <v>4622</v>
      </c>
    </row>
    <row r="582" spans="1:22" ht="123.75" x14ac:dyDescent="0.2">
      <c r="A582" s="15" t="s">
        <v>633</v>
      </c>
      <c r="B582" s="9">
        <v>3702</v>
      </c>
      <c r="C582" s="10">
        <v>45061</v>
      </c>
      <c r="D582" s="9" t="s">
        <v>3809</v>
      </c>
      <c r="E582" s="11">
        <v>54101</v>
      </c>
      <c r="F582" s="12" t="s">
        <v>2751</v>
      </c>
      <c r="G582" s="10">
        <v>45063</v>
      </c>
      <c r="H582" s="8" t="s">
        <v>3547</v>
      </c>
      <c r="I582" s="13" t="s">
        <v>3830</v>
      </c>
      <c r="J582" s="13">
        <v>1</v>
      </c>
      <c r="K582" s="11" t="s">
        <v>3896</v>
      </c>
      <c r="L582" s="11" t="s">
        <v>3896</v>
      </c>
      <c r="M582" s="14">
        <v>500</v>
      </c>
      <c r="N582" s="14">
        <f t="shared" si="8"/>
        <v>500</v>
      </c>
      <c r="O582" s="14"/>
      <c r="P582" s="12" t="s">
        <v>2539</v>
      </c>
      <c r="Q582" s="11" t="s">
        <v>963</v>
      </c>
      <c r="R582" s="11" t="s">
        <v>958</v>
      </c>
      <c r="S582" s="11" t="s">
        <v>967</v>
      </c>
      <c r="T582" s="8" t="s">
        <v>807</v>
      </c>
      <c r="U582" s="27" t="s">
        <v>4768</v>
      </c>
      <c r="V582" s="1" t="s">
        <v>4621</v>
      </c>
    </row>
    <row r="583" spans="1:22" ht="101.25" x14ac:dyDescent="0.2">
      <c r="A583" s="15" t="s">
        <v>634</v>
      </c>
      <c r="B583" s="9">
        <v>3827</v>
      </c>
      <c r="C583" s="10">
        <v>45072</v>
      </c>
      <c r="D583" s="9" t="s">
        <v>3809</v>
      </c>
      <c r="E583" s="11">
        <v>54101</v>
      </c>
      <c r="F583" s="12" t="s">
        <v>2751</v>
      </c>
      <c r="G583" s="10">
        <v>45083</v>
      </c>
      <c r="H583" s="8" t="s">
        <v>3134</v>
      </c>
      <c r="I583" s="13" t="s">
        <v>3804</v>
      </c>
      <c r="J583" s="13">
        <v>1</v>
      </c>
      <c r="K583" s="11" t="s">
        <v>3897</v>
      </c>
      <c r="L583" s="11" t="s">
        <v>3897</v>
      </c>
      <c r="M583" s="14">
        <v>153.75</v>
      </c>
      <c r="N583" s="14">
        <f t="shared" ref="N583:N646" si="9">SUM(J583*M583-O583)</f>
        <v>153.75</v>
      </c>
      <c r="O583" s="14"/>
      <c r="P583" s="12" t="s">
        <v>2539</v>
      </c>
      <c r="Q583" s="11" t="s">
        <v>963</v>
      </c>
      <c r="R583" s="11" t="s">
        <v>958</v>
      </c>
      <c r="S583" s="11" t="s">
        <v>967</v>
      </c>
      <c r="T583" s="8" t="s">
        <v>807</v>
      </c>
      <c r="U583" s="27" t="s">
        <v>4769</v>
      </c>
      <c r="V583" s="1" t="s">
        <v>4620</v>
      </c>
    </row>
    <row r="584" spans="1:22" ht="56.25" x14ac:dyDescent="0.2">
      <c r="A584" s="15" t="s">
        <v>635</v>
      </c>
      <c r="B584" s="9">
        <v>3744</v>
      </c>
      <c r="C584" s="10">
        <v>45054</v>
      </c>
      <c r="D584" s="9" t="s">
        <v>3809</v>
      </c>
      <c r="E584" s="11">
        <v>54101</v>
      </c>
      <c r="F584" s="12" t="s">
        <v>2751</v>
      </c>
      <c r="G584" s="10">
        <v>45083</v>
      </c>
      <c r="H584" s="8" t="s">
        <v>2830</v>
      </c>
      <c r="I584" s="13">
        <v>4391</v>
      </c>
      <c r="J584" s="13">
        <v>1</v>
      </c>
      <c r="K584" s="11" t="s">
        <v>3898</v>
      </c>
      <c r="L584" s="11" t="s">
        <v>3898</v>
      </c>
      <c r="M584" s="14">
        <v>32.5</v>
      </c>
      <c r="N584" s="14">
        <f t="shared" si="9"/>
        <v>32.5</v>
      </c>
      <c r="O584" s="14"/>
      <c r="P584" s="12" t="s">
        <v>2583</v>
      </c>
      <c r="Q584" s="11" t="s">
        <v>2684</v>
      </c>
      <c r="R584" s="11" t="s">
        <v>958</v>
      </c>
      <c r="S584" s="11" t="s">
        <v>967</v>
      </c>
      <c r="T584" s="8" t="s">
        <v>807</v>
      </c>
      <c r="U584" s="54"/>
      <c r="V584" s="1" t="s">
        <v>4619</v>
      </c>
    </row>
    <row r="585" spans="1:22" ht="90" x14ac:dyDescent="0.2">
      <c r="A585" s="15" t="s">
        <v>636</v>
      </c>
      <c r="B585" s="9">
        <v>3831</v>
      </c>
      <c r="C585" s="10">
        <v>45071</v>
      </c>
      <c r="D585" s="9" t="s">
        <v>3809</v>
      </c>
      <c r="E585" s="11">
        <v>54101</v>
      </c>
      <c r="F585" s="12" t="s">
        <v>2751</v>
      </c>
      <c r="G585" s="10">
        <v>45071</v>
      </c>
      <c r="H585" s="8" t="s">
        <v>6220</v>
      </c>
      <c r="I585" s="13">
        <v>55499</v>
      </c>
      <c r="J585" s="13">
        <v>1</v>
      </c>
      <c r="K585" s="11" t="s">
        <v>3899</v>
      </c>
      <c r="L585" s="11" t="s">
        <v>3899</v>
      </c>
      <c r="M585" s="14">
        <v>18.350000000000001</v>
      </c>
      <c r="N585" s="14">
        <f t="shared" si="9"/>
        <v>18.350000000000001</v>
      </c>
      <c r="O585" s="14"/>
      <c r="P585" s="12" t="s">
        <v>2539</v>
      </c>
      <c r="Q585" s="11" t="s">
        <v>2553</v>
      </c>
      <c r="R585" s="11" t="s">
        <v>958</v>
      </c>
      <c r="S585" s="11" t="s">
        <v>967</v>
      </c>
      <c r="T585" s="8" t="s">
        <v>807</v>
      </c>
      <c r="U585" s="27" t="s">
        <v>4770</v>
      </c>
      <c r="V585" s="1" t="s">
        <v>4618</v>
      </c>
    </row>
    <row r="586" spans="1:22" ht="112.5" x14ac:dyDescent="0.2">
      <c r="A586" s="15" t="s">
        <v>637</v>
      </c>
      <c r="B586" s="9">
        <v>3759</v>
      </c>
      <c r="C586" s="10">
        <v>45069</v>
      </c>
      <c r="D586" s="9" t="s">
        <v>3809</v>
      </c>
      <c r="E586" s="11">
        <v>54101</v>
      </c>
      <c r="F586" s="12" t="s">
        <v>2751</v>
      </c>
      <c r="G586" s="10">
        <v>45070</v>
      </c>
      <c r="H586" s="8" t="s">
        <v>2540</v>
      </c>
      <c r="I586" s="13">
        <v>15739</v>
      </c>
      <c r="J586" s="13">
        <v>1</v>
      </c>
      <c r="K586" s="11" t="s">
        <v>3900</v>
      </c>
      <c r="L586" s="11" t="s">
        <v>3900</v>
      </c>
      <c r="M586" s="14">
        <v>23.4</v>
      </c>
      <c r="N586" s="14">
        <f t="shared" si="9"/>
        <v>23.4</v>
      </c>
      <c r="O586" s="14"/>
      <c r="P586" s="12" t="s">
        <v>2736</v>
      </c>
      <c r="Q586" s="11" t="s">
        <v>3901</v>
      </c>
      <c r="R586" s="11" t="s">
        <v>958</v>
      </c>
      <c r="S586" s="11" t="s">
        <v>967</v>
      </c>
      <c r="T586" s="8" t="s">
        <v>807</v>
      </c>
      <c r="U586" s="27" t="s">
        <v>4771</v>
      </c>
      <c r="V586" s="1" t="s">
        <v>4617</v>
      </c>
    </row>
    <row r="587" spans="1:22" ht="112.5" x14ac:dyDescent="0.2">
      <c r="A587" s="15" t="s">
        <v>638</v>
      </c>
      <c r="B587" s="9">
        <v>3796</v>
      </c>
      <c r="C587" s="10">
        <v>45071</v>
      </c>
      <c r="D587" s="9" t="s">
        <v>3809</v>
      </c>
      <c r="E587" s="11">
        <v>54118</v>
      </c>
      <c r="F587" s="12" t="s">
        <v>3536</v>
      </c>
      <c r="G587" s="10">
        <v>45071</v>
      </c>
      <c r="H587" s="8" t="s">
        <v>964</v>
      </c>
      <c r="I587" s="13">
        <v>997</v>
      </c>
      <c r="J587" s="13">
        <v>1</v>
      </c>
      <c r="K587" s="11" t="s">
        <v>3902</v>
      </c>
      <c r="L587" s="11" t="s">
        <v>3902</v>
      </c>
      <c r="M587" s="14">
        <v>97.85</v>
      </c>
      <c r="N587" s="14">
        <f t="shared" si="9"/>
        <v>97.85</v>
      </c>
      <c r="O587" s="14"/>
      <c r="P587" s="12" t="s">
        <v>965</v>
      </c>
      <c r="Q587" s="11" t="s">
        <v>2749</v>
      </c>
      <c r="R587" s="11" t="s">
        <v>958</v>
      </c>
      <c r="S587" s="11" t="s">
        <v>967</v>
      </c>
      <c r="T587" s="8" t="s">
        <v>807</v>
      </c>
      <c r="U587" s="27" t="s">
        <v>4772</v>
      </c>
      <c r="V587" s="1" t="s">
        <v>4616</v>
      </c>
    </row>
    <row r="588" spans="1:22" ht="101.25" x14ac:dyDescent="0.2">
      <c r="A588" s="15" t="s">
        <v>639</v>
      </c>
      <c r="B588" s="9">
        <v>3790</v>
      </c>
      <c r="C588" s="10">
        <v>45071</v>
      </c>
      <c r="D588" s="9" t="s">
        <v>3809</v>
      </c>
      <c r="E588" s="11">
        <v>54101</v>
      </c>
      <c r="F588" s="12" t="s">
        <v>2751</v>
      </c>
      <c r="G588" s="10">
        <v>45071</v>
      </c>
      <c r="H588" s="8" t="s">
        <v>2535</v>
      </c>
      <c r="I588" s="13">
        <v>2733</v>
      </c>
      <c r="J588" s="13">
        <v>1</v>
      </c>
      <c r="K588" s="11" t="s">
        <v>3903</v>
      </c>
      <c r="L588" s="11" t="s">
        <v>3903</v>
      </c>
      <c r="M588" s="14">
        <v>10</v>
      </c>
      <c r="N588" s="14">
        <f t="shared" si="9"/>
        <v>10</v>
      </c>
      <c r="O588" s="14"/>
      <c r="P588" s="12" t="s">
        <v>2896</v>
      </c>
      <c r="Q588" s="11" t="s">
        <v>2897</v>
      </c>
      <c r="R588" s="11" t="s">
        <v>958</v>
      </c>
      <c r="S588" s="11" t="s">
        <v>967</v>
      </c>
      <c r="T588" s="8" t="s">
        <v>807</v>
      </c>
      <c r="U588" s="27" t="s">
        <v>4773</v>
      </c>
      <c r="V588" s="1" t="s">
        <v>4615</v>
      </c>
    </row>
    <row r="589" spans="1:22" ht="101.25" x14ac:dyDescent="0.2">
      <c r="A589" s="15" t="s">
        <v>640</v>
      </c>
      <c r="B589" s="9">
        <v>3881</v>
      </c>
      <c r="C589" s="10">
        <v>45085</v>
      </c>
      <c r="D589" s="9" t="s">
        <v>3844</v>
      </c>
      <c r="E589" s="11">
        <v>51399</v>
      </c>
      <c r="F589" s="12" t="e">
        <v>#N/A</v>
      </c>
      <c r="G589" s="10">
        <v>45085</v>
      </c>
      <c r="H589" s="8" t="s">
        <v>6230</v>
      </c>
      <c r="I589" s="13">
        <v>79</v>
      </c>
      <c r="J589" s="13">
        <v>1</v>
      </c>
      <c r="K589" s="11" t="s">
        <v>3904</v>
      </c>
      <c r="L589" s="11" t="s">
        <v>3904</v>
      </c>
      <c r="M589" s="14">
        <v>7350</v>
      </c>
      <c r="N589" s="14">
        <f t="shared" si="9"/>
        <v>7284.96</v>
      </c>
      <c r="O589" s="14">
        <v>65.040000000000006</v>
      </c>
      <c r="P589" s="12" t="s">
        <v>2539</v>
      </c>
      <c r="Q589" s="11" t="s">
        <v>963</v>
      </c>
      <c r="R589" s="11" t="s">
        <v>958</v>
      </c>
      <c r="S589" s="11" t="s">
        <v>967</v>
      </c>
      <c r="T589" s="8" t="s">
        <v>807</v>
      </c>
      <c r="U589" s="27" t="s">
        <v>4774</v>
      </c>
      <c r="V589" s="1" t="s">
        <v>4614</v>
      </c>
    </row>
    <row r="590" spans="1:22" ht="56.25" x14ac:dyDescent="0.2">
      <c r="A590" s="15" t="s">
        <v>641</v>
      </c>
      <c r="B590" s="9">
        <v>3745</v>
      </c>
      <c r="C590" s="10">
        <v>45058</v>
      </c>
      <c r="D590" s="9" t="s">
        <v>3809</v>
      </c>
      <c r="E590" s="11">
        <v>54101</v>
      </c>
      <c r="F590" s="12" t="s">
        <v>2751</v>
      </c>
      <c r="G590" s="10">
        <v>45083</v>
      </c>
      <c r="H590" s="8" t="s">
        <v>2830</v>
      </c>
      <c r="I590" s="13" t="s">
        <v>3830</v>
      </c>
      <c r="J590" s="13">
        <v>1</v>
      </c>
      <c r="K590" s="11" t="s">
        <v>3905</v>
      </c>
      <c r="L590" s="11" t="s">
        <v>3905</v>
      </c>
      <c r="M590" s="14">
        <v>140.5</v>
      </c>
      <c r="N590" s="14">
        <f t="shared" si="9"/>
        <v>136.26</v>
      </c>
      <c r="O590" s="14">
        <v>4.24</v>
      </c>
      <c r="P590" s="12" t="s">
        <v>2583</v>
      </c>
      <c r="Q590" s="11" t="s">
        <v>2684</v>
      </c>
      <c r="R590" s="11" t="s">
        <v>958</v>
      </c>
      <c r="S590" s="11" t="s">
        <v>967</v>
      </c>
      <c r="T590" s="8" t="s">
        <v>807</v>
      </c>
      <c r="U590" s="27"/>
      <c r="V590" s="1" t="s">
        <v>4613</v>
      </c>
    </row>
    <row r="591" spans="1:22" ht="101.25" x14ac:dyDescent="0.2">
      <c r="A591" s="15" t="s">
        <v>642</v>
      </c>
      <c r="B591" s="9">
        <v>3842</v>
      </c>
      <c r="C591" s="10">
        <v>45085</v>
      </c>
      <c r="D591" s="9" t="s">
        <v>3844</v>
      </c>
      <c r="E591" s="11">
        <v>54118</v>
      </c>
      <c r="F591" s="12" t="s">
        <v>3536</v>
      </c>
      <c r="G591" s="10">
        <v>45086</v>
      </c>
      <c r="H591" s="8" t="s">
        <v>2693</v>
      </c>
      <c r="I591" s="13">
        <v>64</v>
      </c>
      <c r="J591" s="13">
        <v>1</v>
      </c>
      <c r="K591" s="11" t="s">
        <v>3906</v>
      </c>
      <c r="L591" s="11" t="s">
        <v>3906</v>
      </c>
      <c r="M591" s="14">
        <v>50</v>
      </c>
      <c r="N591" s="14">
        <f t="shared" si="9"/>
        <v>50</v>
      </c>
      <c r="O591" s="14"/>
      <c r="P591" s="12" t="s">
        <v>3829</v>
      </c>
      <c r="Q591" s="11" t="s">
        <v>2501</v>
      </c>
      <c r="R591" s="11" t="s">
        <v>958</v>
      </c>
      <c r="S591" s="11" t="s">
        <v>967</v>
      </c>
      <c r="T591" s="8" t="s">
        <v>807</v>
      </c>
      <c r="U591" s="27" t="s">
        <v>4775</v>
      </c>
      <c r="V591" s="1" t="s">
        <v>4612</v>
      </c>
    </row>
    <row r="592" spans="1:22" ht="112.5" x14ac:dyDescent="0.2">
      <c r="A592" s="15" t="s">
        <v>643</v>
      </c>
      <c r="B592" s="9">
        <v>3889</v>
      </c>
      <c r="C592" s="10">
        <v>45086</v>
      </c>
      <c r="D592" s="9" t="s">
        <v>3844</v>
      </c>
      <c r="E592" s="11">
        <v>54399</v>
      </c>
      <c r="F592" s="12" t="s">
        <v>3663</v>
      </c>
      <c r="G592" s="10">
        <v>45086</v>
      </c>
      <c r="H592" s="8" t="s">
        <v>3907</v>
      </c>
      <c r="I592" s="13" t="s">
        <v>3830</v>
      </c>
      <c r="J592" s="13">
        <v>1</v>
      </c>
      <c r="K592" s="11" t="s">
        <v>3908</v>
      </c>
      <c r="L592" s="11" t="s">
        <v>3908</v>
      </c>
      <c r="M592" s="14">
        <v>1278</v>
      </c>
      <c r="N592" s="14">
        <f t="shared" si="9"/>
        <v>1278</v>
      </c>
      <c r="O592" s="14"/>
      <c r="P592" s="12" t="s">
        <v>2539</v>
      </c>
      <c r="Q592" s="11" t="s">
        <v>963</v>
      </c>
      <c r="R592" s="11" t="s">
        <v>958</v>
      </c>
      <c r="S592" s="11" t="s">
        <v>967</v>
      </c>
      <c r="T592" s="8" t="s">
        <v>807</v>
      </c>
      <c r="U592" s="27" t="s">
        <v>4737</v>
      </c>
      <c r="V592" s="1" t="s">
        <v>4611</v>
      </c>
    </row>
    <row r="593" spans="1:22" ht="112.5" x14ac:dyDescent="0.2">
      <c r="A593" s="15" t="s">
        <v>644</v>
      </c>
      <c r="B593" s="9">
        <v>3834</v>
      </c>
      <c r="C593" s="10">
        <v>45079</v>
      </c>
      <c r="D593" s="9" t="s">
        <v>3844</v>
      </c>
      <c r="E593" s="11">
        <v>54101</v>
      </c>
      <c r="F593" s="12" t="s">
        <v>2751</v>
      </c>
      <c r="G593" s="10">
        <v>45079</v>
      </c>
      <c r="H593" s="8" t="s">
        <v>3091</v>
      </c>
      <c r="I593" s="13" t="s">
        <v>3830</v>
      </c>
      <c r="J593" s="13">
        <v>1</v>
      </c>
      <c r="K593" s="11" t="s">
        <v>3909</v>
      </c>
      <c r="L593" s="11" t="s">
        <v>3909</v>
      </c>
      <c r="M593" s="14">
        <v>30</v>
      </c>
      <c r="N593" s="14">
        <f t="shared" si="9"/>
        <v>30</v>
      </c>
      <c r="O593" s="14"/>
      <c r="P593" s="12" t="s">
        <v>2583</v>
      </c>
      <c r="Q593" s="11" t="s">
        <v>2684</v>
      </c>
      <c r="R593" s="11" t="s">
        <v>958</v>
      </c>
      <c r="S593" s="11" t="s">
        <v>967</v>
      </c>
      <c r="T593" s="8" t="s">
        <v>807</v>
      </c>
      <c r="U593" s="27" t="s">
        <v>4776</v>
      </c>
      <c r="V593" s="1" t="s">
        <v>4610</v>
      </c>
    </row>
    <row r="594" spans="1:22" ht="112.5" x14ac:dyDescent="0.2">
      <c r="A594" s="15" t="s">
        <v>645</v>
      </c>
      <c r="B594" s="9">
        <v>3705</v>
      </c>
      <c r="C594" s="10">
        <v>45061</v>
      </c>
      <c r="D594" s="9" t="s">
        <v>3809</v>
      </c>
      <c r="E594" s="11">
        <v>54101</v>
      </c>
      <c r="F594" s="12" t="s">
        <v>2751</v>
      </c>
      <c r="G594" s="10">
        <v>45062</v>
      </c>
      <c r="H594" s="8" t="s">
        <v>2608</v>
      </c>
      <c r="I594" s="13" t="s">
        <v>3804</v>
      </c>
      <c r="J594" s="13">
        <v>1</v>
      </c>
      <c r="K594" s="11" t="s">
        <v>3910</v>
      </c>
      <c r="L594" s="11" t="s">
        <v>3910</v>
      </c>
      <c r="M594" s="14">
        <v>287</v>
      </c>
      <c r="N594" s="14">
        <f t="shared" si="9"/>
        <v>287</v>
      </c>
      <c r="O594" s="14"/>
      <c r="P594" s="12" t="s">
        <v>2539</v>
      </c>
      <c r="Q594" s="11" t="s">
        <v>963</v>
      </c>
      <c r="R594" s="11" t="s">
        <v>958</v>
      </c>
      <c r="S594" s="11" t="s">
        <v>967</v>
      </c>
      <c r="T594" s="8" t="s">
        <v>807</v>
      </c>
      <c r="U594" s="27" t="s">
        <v>4777</v>
      </c>
      <c r="V594" s="1" t="s">
        <v>4609</v>
      </c>
    </row>
    <row r="595" spans="1:22" ht="112.5" x14ac:dyDescent="0.2">
      <c r="A595" s="15" t="s">
        <v>646</v>
      </c>
      <c r="B595" s="9">
        <v>3829</v>
      </c>
      <c r="C595" s="10">
        <v>45078</v>
      </c>
      <c r="D595" s="9" t="s">
        <v>3844</v>
      </c>
      <c r="E595" s="11">
        <v>54101</v>
      </c>
      <c r="F595" s="12" t="s">
        <v>2751</v>
      </c>
      <c r="G595" s="10">
        <v>45083</v>
      </c>
      <c r="H595" s="8" t="s">
        <v>2608</v>
      </c>
      <c r="I595" s="13" t="s">
        <v>3804</v>
      </c>
      <c r="J595" s="13">
        <v>1</v>
      </c>
      <c r="K595" s="11" t="s">
        <v>3911</v>
      </c>
      <c r="L595" s="11" t="s">
        <v>3911</v>
      </c>
      <c r="M595" s="14">
        <v>690</v>
      </c>
      <c r="N595" s="14">
        <f t="shared" si="9"/>
        <v>690</v>
      </c>
      <c r="O595" s="14"/>
      <c r="P595" s="12" t="s">
        <v>2539</v>
      </c>
      <c r="Q595" s="11" t="s">
        <v>963</v>
      </c>
      <c r="R595" s="11" t="s">
        <v>958</v>
      </c>
      <c r="S595" s="11" t="s">
        <v>967</v>
      </c>
      <c r="T595" s="8" t="s">
        <v>807</v>
      </c>
      <c r="U595" s="27" t="s">
        <v>4778</v>
      </c>
      <c r="V595" s="1" t="s">
        <v>4608</v>
      </c>
    </row>
    <row r="596" spans="1:22" ht="112.5" x14ac:dyDescent="0.2">
      <c r="A596" s="15" t="s">
        <v>647</v>
      </c>
      <c r="B596" s="9">
        <v>3640</v>
      </c>
      <c r="C596" s="10">
        <v>45061</v>
      </c>
      <c r="D596" s="9" t="s">
        <v>3809</v>
      </c>
      <c r="E596" s="11">
        <v>54399</v>
      </c>
      <c r="F596" s="12" t="s">
        <v>3663</v>
      </c>
      <c r="G596" s="10">
        <v>45062</v>
      </c>
      <c r="H596" s="8" t="s">
        <v>3075</v>
      </c>
      <c r="I596" s="13" t="s">
        <v>3804</v>
      </c>
      <c r="J596" s="13">
        <v>1</v>
      </c>
      <c r="K596" s="11" t="s">
        <v>3912</v>
      </c>
      <c r="L596" s="11" t="s">
        <v>3912</v>
      </c>
      <c r="M596" s="14">
        <v>56</v>
      </c>
      <c r="N596" s="14">
        <f t="shared" si="9"/>
        <v>56</v>
      </c>
      <c r="O596" s="14"/>
      <c r="P596" s="12" t="s">
        <v>2539</v>
      </c>
      <c r="Q596" s="11" t="s">
        <v>963</v>
      </c>
      <c r="R596" s="11" t="s">
        <v>958</v>
      </c>
      <c r="S596" s="11" t="s">
        <v>967</v>
      </c>
      <c r="T596" s="8" t="s">
        <v>807</v>
      </c>
      <c r="U596" s="27" t="s">
        <v>4779</v>
      </c>
      <c r="V596" s="1" t="s">
        <v>4607</v>
      </c>
    </row>
    <row r="597" spans="1:22" ht="112.5" x14ac:dyDescent="0.2">
      <c r="A597" s="15" t="s">
        <v>648</v>
      </c>
      <c r="B597" s="9">
        <v>3704</v>
      </c>
      <c r="C597" s="10">
        <v>45061</v>
      </c>
      <c r="D597" s="9" t="s">
        <v>3626</v>
      </c>
      <c r="E597" s="11">
        <v>54101</v>
      </c>
      <c r="F597" s="12" t="s">
        <v>2751</v>
      </c>
      <c r="G597" s="10">
        <v>45063</v>
      </c>
      <c r="H597" s="8" t="s">
        <v>3547</v>
      </c>
      <c r="I597" s="13" t="s">
        <v>2565</v>
      </c>
      <c r="J597" s="13">
        <v>1</v>
      </c>
      <c r="K597" s="11" t="s">
        <v>3913</v>
      </c>
      <c r="L597" s="11" t="s">
        <v>3913</v>
      </c>
      <c r="M597" s="14">
        <v>80</v>
      </c>
      <c r="N597" s="14">
        <f t="shared" si="9"/>
        <v>80</v>
      </c>
      <c r="O597" s="14"/>
      <c r="P597" s="12" t="s">
        <v>2539</v>
      </c>
      <c r="Q597" s="11" t="s">
        <v>963</v>
      </c>
      <c r="R597" s="11" t="s">
        <v>958</v>
      </c>
      <c r="S597" s="11" t="s">
        <v>967</v>
      </c>
      <c r="T597" s="8" t="s">
        <v>807</v>
      </c>
      <c r="U597" s="27" t="s">
        <v>4780</v>
      </c>
      <c r="V597" s="1" t="s">
        <v>4606</v>
      </c>
    </row>
    <row r="598" spans="1:22" ht="101.25" x14ac:dyDescent="0.2">
      <c r="A598" s="15" t="s">
        <v>649</v>
      </c>
      <c r="B598" s="9">
        <v>3688</v>
      </c>
      <c r="C598" s="10">
        <v>45061</v>
      </c>
      <c r="D598" s="9" t="s">
        <v>3809</v>
      </c>
      <c r="E598" s="11">
        <v>54399</v>
      </c>
      <c r="F598" s="12" t="s">
        <v>3663</v>
      </c>
      <c r="G598" s="10">
        <v>45062</v>
      </c>
      <c r="H598" s="8" t="s">
        <v>2797</v>
      </c>
      <c r="I598" s="13" t="s">
        <v>2565</v>
      </c>
      <c r="J598" s="13">
        <v>1</v>
      </c>
      <c r="K598" s="11" t="s">
        <v>3914</v>
      </c>
      <c r="L598" s="11" t="s">
        <v>3914</v>
      </c>
      <c r="M598" s="14">
        <v>56</v>
      </c>
      <c r="N598" s="14">
        <f t="shared" si="9"/>
        <v>56</v>
      </c>
      <c r="O598" s="14"/>
      <c r="P598" s="12" t="s">
        <v>2539</v>
      </c>
      <c r="Q598" s="11" t="s">
        <v>963</v>
      </c>
      <c r="R598" s="11" t="s">
        <v>958</v>
      </c>
      <c r="S598" s="11" t="s">
        <v>967</v>
      </c>
      <c r="T598" s="8" t="s">
        <v>807</v>
      </c>
      <c r="U598" s="27" t="s">
        <v>5090</v>
      </c>
      <c r="V598" s="1" t="s">
        <v>4605</v>
      </c>
    </row>
    <row r="599" spans="1:22" ht="90" x14ac:dyDescent="0.2">
      <c r="A599" s="15" t="s">
        <v>650</v>
      </c>
      <c r="B599" s="9">
        <v>3691</v>
      </c>
      <c r="C599" s="10">
        <v>45041</v>
      </c>
      <c r="D599" s="9" t="s">
        <v>3560</v>
      </c>
      <c r="E599" s="11">
        <v>54101</v>
      </c>
      <c r="F599" s="12" t="s">
        <v>2751</v>
      </c>
      <c r="G599" s="10">
        <v>45077</v>
      </c>
      <c r="H599" s="8" t="s">
        <v>2535</v>
      </c>
      <c r="I599" s="13">
        <v>2596</v>
      </c>
      <c r="J599" s="13">
        <v>1</v>
      </c>
      <c r="K599" s="11" t="s">
        <v>3915</v>
      </c>
      <c r="L599" s="11" t="s">
        <v>3915</v>
      </c>
      <c r="M599" s="14">
        <v>6</v>
      </c>
      <c r="N599" s="14">
        <f t="shared" si="9"/>
        <v>6</v>
      </c>
      <c r="O599" s="14"/>
      <c r="P599" s="12" t="s">
        <v>2719</v>
      </c>
      <c r="Q599" s="11" t="s">
        <v>2622</v>
      </c>
      <c r="R599" s="11" t="s">
        <v>958</v>
      </c>
      <c r="S599" s="11" t="s">
        <v>967</v>
      </c>
      <c r="T599" s="8" t="s">
        <v>807</v>
      </c>
      <c r="U599" s="27" t="s">
        <v>5091</v>
      </c>
      <c r="V599" s="1" t="s">
        <v>4604</v>
      </c>
    </row>
    <row r="600" spans="1:22" ht="101.25" x14ac:dyDescent="0.2">
      <c r="A600" s="15" t="s">
        <v>651</v>
      </c>
      <c r="B600" s="9">
        <v>3809</v>
      </c>
      <c r="C600" s="10">
        <v>45076</v>
      </c>
      <c r="D600" s="9" t="s">
        <v>3809</v>
      </c>
      <c r="E600" s="11">
        <v>54101</v>
      </c>
      <c r="F600" s="12" t="s">
        <v>2751</v>
      </c>
      <c r="G600" s="10"/>
      <c r="H600" s="8" t="s">
        <v>2535</v>
      </c>
      <c r="I600" s="13" t="s">
        <v>3916</v>
      </c>
      <c r="J600" s="13">
        <v>1</v>
      </c>
      <c r="K600" s="11" t="s">
        <v>3836</v>
      </c>
      <c r="L600" s="11" t="s">
        <v>3836</v>
      </c>
      <c r="M600" s="14">
        <v>92.75</v>
      </c>
      <c r="N600" s="14">
        <f t="shared" si="9"/>
        <v>92.75</v>
      </c>
      <c r="O600" s="14"/>
      <c r="P600" s="12" t="s">
        <v>3829</v>
      </c>
      <c r="Q600" s="11" t="s">
        <v>2501</v>
      </c>
      <c r="R600" s="11" t="s">
        <v>958</v>
      </c>
      <c r="S600" s="11" t="s">
        <v>967</v>
      </c>
      <c r="T600" s="8" t="s">
        <v>807</v>
      </c>
      <c r="U600" s="27" t="s">
        <v>5092</v>
      </c>
      <c r="V600" s="1" t="s">
        <v>4603</v>
      </c>
    </row>
    <row r="601" spans="1:22" ht="101.25" x14ac:dyDescent="0.2">
      <c r="A601" s="15" t="s">
        <v>652</v>
      </c>
      <c r="B601" s="9">
        <v>3578</v>
      </c>
      <c r="C601" s="10">
        <v>45037</v>
      </c>
      <c r="D601" s="9" t="s">
        <v>3560</v>
      </c>
      <c r="E601" s="11">
        <v>54101</v>
      </c>
      <c r="F601" s="12" t="s">
        <v>2751</v>
      </c>
      <c r="G601" s="10">
        <v>45040</v>
      </c>
      <c r="H601" s="8" t="s">
        <v>2570</v>
      </c>
      <c r="I601" s="13">
        <v>302</v>
      </c>
      <c r="J601" s="13">
        <v>1</v>
      </c>
      <c r="K601" s="11" t="s">
        <v>3917</v>
      </c>
      <c r="L601" s="11" t="s">
        <v>3917</v>
      </c>
      <c r="M601" s="14">
        <v>30</v>
      </c>
      <c r="N601" s="14">
        <f t="shared" si="9"/>
        <v>30</v>
      </c>
      <c r="O601" s="14"/>
      <c r="P601" s="12" t="s">
        <v>2539</v>
      </c>
      <c r="Q601" s="11" t="s">
        <v>963</v>
      </c>
      <c r="R601" s="11" t="s">
        <v>958</v>
      </c>
      <c r="S601" s="11" t="s">
        <v>967</v>
      </c>
      <c r="T601" s="8" t="s">
        <v>807</v>
      </c>
      <c r="U601" s="27" t="s">
        <v>5093</v>
      </c>
      <c r="V601" s="1" t="s">
        <v>4602</v>
      </c>
    </row>
    <row r="602" spans="1:22" ht="112.5" x14ac:dyDescent="0.2">
      <c r="A602" s="15" t="s">
        <v>653</v>
      </c>
      <c r="B602" s="9">
        <v>3819</v>
      </c>
      <c r="C602" s="10">
        <v>45038</v>
      </c>
      <c r="D602" s="9" t="s">
        <v>3560</v>
      </c>
      <c r="E602" s="11">
        <v>54301</v>
      </c>
      <c r="F602" s="12" t="s">
        <v>2721</v>
      </c>
      <c r="G602" s="10">
        <v>45076</v>
      </c>
      <c r="H602" s="8" t="s">
        <v>3918</v>
      </c>
      <c r="I602" s="13" t="s">
        <v>3919</v>
      </c>
      <c r="J602" s="13">
        <v>1</v>
      </c>
      <c r="K602" s="11" t="s">
        <v>3920</v>
      </c>
      <c r="L602" s="11" t="s">
        <v>3920</v>
      </c>
      <c r="M602" s="14">
        <v>125</v>
      </c>
      <c r="N602" s="14">
        <f t="shared" si="9"/>
        <v>125</v>
      </c>
      <c r="O602" s="14"/>
      <c r="P602" s="12" t="s">
        <v>2539</v>
      </c>
      <c r="Q602" s="11" t="s">
        <v>2553</v>
      </c>
      <c r="R602" s="11" t="s">
        <v>958</v>
      </c>
      <c r="S602" s="11" t="s">
        <v>967</v>
      </c>
      <c r="T602" s="8" t="s">
        <v>2511</v>
      </c>
      <c r="U602" s="27" t="s">
        <v>5094</v>
      </c>
      <c r="V602" s="1" t="s">
        <v>4601</v>
      </c>
    </row>
    <row r="603" spans="1:22" ht="101.25" x14ac:dyDescent="0.2">
      <c r="A603" s="15" t="s">
        <v>654</v>
      </c>
      <c r="B603" s="9">
        <v>3651</v>
      </c>
      <c r="C603" s="10">
        <v>45048</v>
      </c>
      <c r="D603" s="9" t="s">
        <v>3626</v>
      </c>
      <c r="E603" s="11">
        <v>54118</v>
      </c>
      <c r="F603" s="12" t="s">
        <v>3536</v>
      </c>
      <c r="G603" s="10">
        <v>45077</v>
      </c>
      <c r="H603" s="8" t="s">
        <v>2878</v>
      </c>
      <c r="I603" s="13">
        <v>4884</v>
      </c>
      <c r="J603" s="13">
        <v>1</v>
      </c>
      <c r="K603" s="11" t="s">
        <v>3921</v>
      </c>
      <c r="L603" s="11" t="s">
        <v>3921</v>
      </c>
      <c r="M603" s="14">
        <v>73.75</v>
      </c>
      <c r="N603" s="14">
        <f t="shared" si="9"/>
        <v>73.75</v>
      </c>
      <c r="O603" s="14"/>
      <c r="P603" s="12" t="s">
        <v>2621</v>
      </c>
      <c r="Q603" s="11" t="s">
        <v>2622</v>
      </c>
      <c r="R603" s="11" t="s">
        <v>958</v>
      </c>
      <c r="S603" s="11" t="s">
        <v>967</v>
      </c>
      <c r="T603" s="8" t="s">
        <v>2511</v>
      </c>
      <c r="U603" s="27" t="s">
        <v>5095</v>
      </c>
      <c r="V603" s="1" t="s">
        <v>4600</v>
      </c>
    </row>
    <row r="604" spans="1:22" ht="101.25" x14ac:dyDescent="0.2">
      <c r="A604" s="15" t="s">
        <v>655</v>
      </c>
      <c r="B604" s="9">
        <v>3639</v>
      </c>
      <c r="C604" s="10">
        <v>45050</v>
      </c>
      <c r="D604" s="9" t="s">
        <v>3626</v>
      </c>
      <c r="E604" s="11">
        <v>54101</v>
      </c>
      <c r="F604" s="12" t="s">
        <v>2751</v>
      </c>
      <c r="G604" s="10">
        <v>45050</v>
      </c>
      <c r="H604" s="8" t="s">
        <v>2535</v>
      </c>
      <c r="I604" s="13">
        <v>2731</v>
      </c>
      <c r="J604" s="13">
        <v>1</v>
      </c>
      <c r="K604" s="11" t="s">
        <v>3922</v>
      </c>
      <c r="L604" s="11" t="s">
        <v>3922</v>
      </c>
      <c r="M604" s="14">
        <v>25</v>
      </c>
      <c r="N604" s="14">
        <f t="shared" si="9"/>
        <v>25</v>
      </c>
      <c r="O604" s="14"/>
      <c r="P604" s="12" t="s">
        <v>2539</v>
      </c>
      <c r="Q604" s="11" t="s">
        <v>963</v>
      </c>
      <c r="R604" s="11" t="s">
        <v>958</v>
      </c>
      <c r="S604" s="11" t="s">
        <v>967</v>
      </c>
      <c r="T604" s="8" t="s">
        <v>2511</v>
      </c>
      <c r="U604" s="27" t="s">
        <v>5096</v>
      </c>
      <c r="V604" s="1" t="s">
        <v>4599</v>
      </c>
    </row>
    <row r="605" spans="1:22" ht="112.5" x14ac:dyDescent="0.2">
      <c r="A605" s="15" t="s">
        <v>656</v>
      </c>
      <c r="B605" s="9">
        <v>3930</v>
      </c>
      <c r="C605" s="10">
        <v>45061</v>
      </c>
      <c r="D605" s="9" t="s">
        <v>3626</v>
      </c>
      <c r="E605" s="11">
        <v>54399</v>
      </c>
      <c r="F605" s="12" t="s">
        <v>3663</v>
      </c>
      <c r="G605" s="10">
        <v>45062</v>
      </c>
      <c r="H605" s="8" t="s">
        <v>3075</v>
      </c>
      <c r="I605" s="13" t="s">
        <v>3923</v>
      </c>
      <c r="J605" s="13">
        <v>1</v>
      </c>
      <c r="K605" s="11" t="s">
        <v>3924</v>
      </c>
      <c r="L605" s="11" t="s">
        <v>3924</v>
      </c>
      <c r="M605" s="14">
        <v>56</v>
      </c>
      <c r="N605" s="14">
        <f t="shared" si="9"/>
        <v>56</v>
      </c>
      <c r="O605" s="14"/>
      <c r="P605" s="12" t="s">
        <v>2539</v>
      </c>
      <c r="Q605" s="11" t="s">
        <v>963</v>
      </c>
      <c r="R605" s="11" t="s">
        <v>958</v>
      </c>
      <c r="S605" s="11" t="s">
        <v>967</v>
      </c>
      <c r="T605" s="8" t="s">
        <v>2511</v>
      </c>
      <c r="U605" s="27" t="s">
        <v>5097</v>
      </c>
      <c r="V605" s="1" t="s">
        <v>4598</v>
      </c>
    </row>
    <row r="606" spans="1:22" ht="112.5" x14ac:dyDescent="0.2">
      <c r="A606" s="15" t="s">
        <v>657</v>
      </c>
      <c r="B606" s="9">
        <v>3713</v>
      </c>
      <c r="C606" s="10">
        <v>45062</v>
      </c>
      <c r="D606" s="9" t="s">
        <v>3626</v>
      </c>
      <c r="E606" s="11">
        <v>54101</v>
      </c>
      <c r="F606" s="12" t="s">
        <v>2751</v>
      </c>
      <c r="G606" s="10">
        <v>45063</v>
      </c>
      <c r="H606" s="8" t="s">
        <v>2540</v>
      </c>
      <c r="I606" s="13">
        <v>15803</v>
      </c>
      <c r="J606" s="13">
        <v>1</v>
      </c>
      <c r="K606" s="11" t="s">
        <v>3925</v>
      </c>
      <c r="L606" s="11" t="s">
        <v>3925</v>
      </c>
      <c r="M606" s="14">
        <v>127.5</v>
      </c>
      <c r="N606" s="14">
        <f t="shared" si="9"/>
        <v>126.37</v>
      </c>
      <c r="O606" s="14">
        <v>1.1299999999999999</v>
      </c>
      <c r="P606" s="12" t="s">
        <v>2539</v>
      </c>
      <c r="Q606" s="11" t="s">
        <v>963</v>
      </c>
      <c r="R606" s="11" t="s">
        <v>958</v>
      </c>
      <c r="S606" s="11" t="s">
        <v>967</v>
      </c>
      <c r="T606" s="8" t="s">
        <v>2511</v>
      </c>
      <c r="U606" s="27" t="s">
        <v>5098</v>
      </c>
      <c r="V606" s="1" t="s">
        <v>4597</v>
      </c>
    </row>
    <row r="607" spans="1:22" ht="101.25" x14ac:dyDescent="0.2">
      <c r="A607" s="15" t="s">
        <v>658</v>
      </c>
      <c r="B607" s="9">
        <v>3773</v>
      </c>
      <c r="C607" s="10">
        <v>45062</v>
      </c>
      <c r="D607" s="9" t="s">
        <v>3626</v>
      </c>
      <c r="E607" s="11">
        <v>54302</v>
      </c>
      <c r="F607" s="12" t="s">
        <v>2729</v>
      </c>
      <c r="G607" s="10">
        <v>45077</v>
      </c>
      <c r="H607" s="8" t="s">
        <v>2878</v>
      </c>
      <c r="I607" s="13">
        <v>4886</v>
      </c>
      <c r="J607" s="13">
        <v>1</v>
      </c>
      <c r="K607" s="11" t="s">
        <v>3926</v>
      </c>
      <c r="L607" s="11" t="s">
        <v>3926</v>
      </c>
      <c r="M607" s="14">
        <v>200</v>
      </c>
      <c r="N607" s="14">
        <f t="shared" si="9"/>
        <v>198.23</v>
      </c>
      <c r="O607" s="14">
        <v>1.77</v>
      </c>
      <c r="P607" s="12" t="s">
        <v>2621</v>
      </c>
      <c r="Q607" s="11" t="s">
        <v>2720</v>
      </c>
      <c r="R607" s="11" t="s">
        <v>958</v>
      </c>
      <c r="S607" s="11" t="s">
        <v>967</v>
      </c>
      <c r="T607" s="8" t="s">
        <v>2511</v>
      </c>
      <c r="U607" s="27" t="s">
        <v>5099</v>
      </c>
      <c r="V607" s="1" t="s">
        <v>4596</v>
      </c>
    </row>
    <row r="608" spans="1:22" ht="112.5" x14ac:dyDescent="0.2">
      <c r="A608" s="15" t="s">
        <v>659</v>
      </c>
      <c r="B608" s="9">
        <v>3716</v>
      </c>
      <c r="C608" s="10">
        <v>45062</v>
      </c>
      <c r="D608" s="9" t="s">
        <v>3626</v>
      </c>
      <c r="E608" s="11">
        <v>54101</v>
      </c>
      <c r="F608" s="12" t="s">
        <v>2751</v>
      </c>
      <c r="G608" s="10">
        <v>45063</v>
      </c>
      <c r="H608" s="8" t="s">
        <v>6227</v>
      </c>
      <c r="I608" s="13" t="s">
        <v>3927</v>
      </c>
      <c r="J608" s="13">
        <v>1</v>
      </c>
      <c r="K608" s="11" t="s">
        <v>3928</v>
      </c>
      <c r="L608" s="11" t="s">
        <v>3928</v>
      </c>
      <c r="M608" s="14">
        <v>40</v>
      </c>
      <c r="N608" s="14">
        <f t="shared" si="9"/>
        <v>40</v>
      </c>
      <c r="O608" s="14"/>
      <c r="P608" s="12" t="s">
        <v>2539</v>
      </c>
      <c r="Q608" s="11" t="s">
        <v>963</v>
      </c>
      <c r="R608" s="11" t="s">
        <v>958</v>
      </c>
      <c r="S608" s="11" t="s">
        <v>967</v>
      </c>
      <c r="T608" s="8" t="s">
        <v>2511</v>
      </c>
      <c r="U608" s="27" t="s">
        <v>5100</v>
      </c>
      <c r="V608" s="1" t="s">
        <v>4595</v>
      </c>
    </row>
    <row r="609" spans="1:22" ht="101.25" x14ac:dyDescent="0.2">
      <c r="A609" s="15" t="s">
        <v>660</v>
      </c>
      <c r="B609" s="9">
        <v>3718</v>
      </c>
      <c r="C609" s="10">
        <v>45062</v>
      </c>
      <c r="D609" s="9" t="s">
        <v>3626</v>
      </c>
      <c r="E609" s="11">
        <v>54103</v>
      </c>
      <c r="F609" s="12" t="s">
        <v>3567</v>
      </c>
      <c r="G609" s="10">
        <v>45063</v>
      </c>
      <c r="H609" s="8" t="s">
        <v>2836</v>
      </c>
      <c r="I609" s="13" t="s">
        <v>3929</v>
      </c>
      <c r="J609" s="13">
        <v>1</v>
      </c>
      <c r="K609" s="11" t="s">
        <v>3930</v>
      </c>
      <c r="L609" s="11" t="s">
        <v>3930</v>
      </c>
      <c r="M609" s="14">
        <v>50</v>
      </c>
      <c r="N609" s="14">
        <f t="shared" si="9"/>
        <v>50</v>
      </c>
      <c r="O609" s="14"/>
      <c r="P609" s="12" t="s">
        <v>2539</v>
      </c>
      <c r="Q609" s="11" t="s">
        <v>963</v>
      </c>
      <c r="R609" s="11" t="s">
        <v>958</v>
      </c>
      <c r="S609" s="11" t="s">
        <v>967</v>
      </c>
      <c r="T609" s="8" t="s">
        <v>2511</v>
      </c>
      <c r="U609" s="27" t="s">
        <v>5101</v>
      </c>
      <c r="V609" s="1" t="s">
        <v>4594</v>
      </c>
    </row>
    <row r="610" spans="1:22" ht="101.25" x14ac:dyDescent="0.2">
      <c r="A610" s="15" t="s">
        <v>661</v>
      </c>
      <c r="B610" s="9">
        <v>3725</v>
      </c>
      <c r="C610" s="10">
        <v>45062</v>
      </c>
      <c r="D610" s="9" t="s">
        <v>3626</v>
      </c>
      <c r="E610" s="11">
        <v>54399</v>
      </c>
      <c r="F610" s="12" t="s">
        <v>3663</v>
      </c>
      <c r="G610" s="10">
        <v>45063</v>
      </c>
      <c r="H610" s="8" t="s">
        <v>2792</v>
      </c>
      <c r="I610" s="13" t="s">
        <v>3931</v>
      </c>
      <c r="J610" s="13">
        <v>1</v>
      </c>
      <c r="K610" s="11" t="s">
        <v>3932</v>
      </c>
      <c r="L610" s="11" t="s">
        <v>3932</v>
      </c>
      <c r="M610" s="14">
        <v>56</v>
      </c>
      <c r="N610" s="14">
        <f t="shared" si="9"/>
        <v>56</v>
      </c>
      <c r="O610" s="14"/>
      <c r="P610" s="12" t="s">
        <v>2539</v>
      </c>
      <c r="Q610" s="11" t="s">
        <v>963</v>
      </c>
      <c r="R610" s="11" t="s">
        <v>958</v>
      </c>
      <c r="S610" s="11" t="s">
        <v>967</v>
      </c>
      <c r="T610" s="8" t="s">
        <v>2511</v>
      </c>
      <c r="U610" s="27" t="s">
        <v>5102</v>
      </c>
      <c r="V610" s="1" t="s">
        <v>4593</v>
      </c>
    </row>
    <row r="611" spans="1:22" ht="112.5" x14ac:dyDescent="0.2">
      <c r="A611" s="15" t="s">
        <v>662</v>
      </c>
      <c r="B611" s="9">
        <v>3753</v>
      </c>
      <c r="C611" s="10">
        <v>45062</v>
      </c>
      <c r="D611" s="9" t="s">
        <v>3626</v>
      </c>
      <c r="E611" s="11">
        <v>54305</v>
      </c>
      <c r="F611" s="12" t="s">
        <v>24</v>
      </c>
      <c r="G611" s="10">
        <v>45076</v>
      </c>
      <c r="H611" s="8" t="s">
        <v>6224</v>
      </c>
      <c r="I611" s="13">
        <v>535</v>
      </c>
      <c r="J611" s="13">
        <v>1</v>
      </c>
      <c r="K611" s="11" t="s">
        <v>3933</v>
      </c>
      <c r="L611" s="11" t="s">
        <v>3933</v>
      </c>
      <c r="M611" s="14">
        <v>150</v>
      </c>
      <c r="N611" s="14">
        <f t="shared" si="9"/>
        <v>148.66999999999999</v>
      </c>
      <c r="O611" s="14">
        <v>1.33</v>
      </c>
      <c r="P611" s="12" t="s">
        <v>2740</v>
      </c>
      <c r="Q611" s="11" t="s">
        <v>2741</v>
      </c>
      <c r="R611" s="11" t="s">
        <v>958</v>
      </c>
      <c r="S611" s="11" t="s">
        <v>967</v>
      </c>
      <c r="T611" s="8" t="s">
        <v>2511</v>
      </c>
      <c r="U611" s="27" t="s">
        <v>5103</v>
      </c>
      <c r="V611" s="1" t="s">
        <v>4592</v>
      </c>
    </row>
    <row r="612" spans="1:22" ht="101.25" x14ac:dyDescent="0.2">
      <c r="A612" s="15" t="s">
        <v>663</v>
      </c>
      <c r="B612" s="9">
        <v>3774</v>
      </c>
      <c r="C612" s="10">
        <v>45063</v>
      </c>
      <c r="D612" s="9" t="s">
        <v>3626</v>
      </c>
      <c r="E612" s="11">
        <v>61108</v>
      </c>
      <c r="F612" s="12" t="s">
        <v>49</v>
      </c>
      <c r="G612" s="10">
        <v>45077</v>
      </c>
      <c r="H612" s="8" t="s">
        <v>2878</v>
      </c>
      <c r="I612" s="13">
        <v>4885</v>
      </c>
      <c r="J612" s="13">
        <v>1</v>
      </c>
      <c r="K612" s="11" t="s">
        <v>3934</v>
      </c>
      <c r="L612" s="11" t="s">
        <v>3934</v>
      </c>
      <c r="M612" s="14">
        <v>550</v>
      </c>
      <c r="N612" s="14">
        <f t="shared" si="9"/>
        <v>545.13</v>
      </c>
      <c r="O612" s="14">
        <v>4.87</v>
      </c>
      <c r="P612" s="12" t="s">
        <v>2621</v>
      </c>
      <c r="Q612" s="11" t="s">
        <v>2720</v>
      </c>
      <c r="R612" s="11" t="s">
        <v>958</v>
      </c>
      <c r="S612" s="11" t="s">
        <v>967</v>
      </c>
      <c r="T612" s="8" t="s">
        <v>2511</v>
      </c>
      <c r="U612" s="27" t="s">
        <v>5104</v>
      </c>
      <c r="V612" s="1" t="s">
        <v>4591</v>
      </c>
    </row>
    <row r="613" spans="1:22" ht="101.25" x14ac:dyDescent="0.2">
      <c r="A613" s="15" t="s">
        <v>664</v>
      </c>
      <c r="B613" s="9">
        <v>3765</v>
      </c>
      <c r="C613" s="10">
        <v>45063</v>
      </c>
      <c r="D613" s="9" t="s">
        <v>3626</v>
      </c>
      <c r="E613" s="11">
        <v>61108</v>
      </c>
      <c r="F613" s="12" t="s">
        <v>49</v>
      </c>
      <c r="G613" s="10">
        <v>45076</v>
      </c>
      <c r="H613" s="8" t="s">
        <v>2940</v>
      </c>
      <c r="I613" s="13">
        <v>5688</v>
      </c>
      <c r="J613" s="13">
        <v>1</v>
      </c>
      <c r="K613" s="11" t="s">
        <v>3935</v>
      </c>
      <c r="L613" s="11" t="s">
        <v>3935</v>
      </c>
      <c r="M613" s="14">
        <v>505</v>
      </c>
      <c r="N613" s="14">
        <f t="shared" si="9"/>
        <v>500.53</v>
      </c>
      <c r="O613" s="14">
        <v>4.47</v>
      </c>
      <c r="P613" s="12" t="s">
        <v>3936</v>
      </c>
      <c r="Q613" s="11" t="s">
        <v>2501</v>
      </c>
      <c r="R613" s="11" t="s">
        <v>958</v>
      </c>
      <c r="S613" s="11" t="s">
        <v>967</v>
      </c>
      <c r="T613" s="8" t="s">
        <v>2511</v>
      </c>
      <c r="U613" s="27" t="s">
        <v>5105</v>
      </c>
      <c r="V613" s="1" t="s">
        <v>4590</v>
      </c>
    </row>
    <row r="614" spans="1:22" ht="101.25" x14ac:dyDescent="0.2">
      <c r="A614" s="15" t="s">
        <v>665</v>
      </c>
      <c r="B614" s="9">
        <v>3772</v>
      </c>
      <c r="C614" s="10">
        <v>45064</v>
      </c>
      <c r="D614" s="9" t="s">
        <v>3626</v>
      </c>
      <c r="E614" s="11">
        <v>54107</v>
      </c>
      <c r="F614" s="12" t="s">
        <v>3604</v>
      </c>
      <c r="G614" s="10">
        <v>45077</v>
      </c>
      <c r="H614" s="8" t="s">
        <v>2878</v>
      </c>
      <c r="I614" s="13">
        <v>4881</v>
      </c>
      <c r="J614" s="13">
        <v>1</v>
      </c>
      <c r="K614" s="11" t="s">
        <v>3937</v>
      </c>
      <c r="L614" s="11" t="s">
        <v>3937</v>
      </c>
      <c r="M614" s="14">
        <v>101</v>
      </c>
      <c r="N614" s="14">
        <f t="shared" si="9"/>
        <v>101</v>
      </c>
      <c r="O614" s="14"/>
      <c r="P614" s="12" t="s">
        <v>2621</v>
      </c>
      <c r="Q614" s="11" t="s">
        <v>2720</v>
      </c>
      <c r="R614" s="11" t="s">
        <v>958</v>
      </c>
      <c r="S614" s="11" t="s">
        <v>967</v>
      </c>
      <c r="T614" s="8" t="s">
        <v>2511</v>
      </c>
      <c r="U614" s="27" t="s">
        <v>5106</v>
      </c>
      <c r="V614" s="1" t="s">
        <v>4589</v>
      </c>
    </row>
    <row r="615" spans="1:22" ht="112.5" x14ac:dyDescent="0.2">
      <c r="A615" s="15" t="s">
        <v>666</v>
      </c>
      <c r="B615" s="9">
        <v>3822</v>
      </c>
      <c r="C615" s="10">
        <v>45066</v>
      </c>
      <c r="D615" s="9" t="s">
        <v>3626</v>
      </c>
      <c r="E615" s="11">
        <v>54301</v>
      </c>
      <c r="F615" s="12" t="s">
        <v>2721</v>
      </c>
      <c r="G615" s="10">
        <v>45066</v>
      </c>
      <c r="H615" s="8" t="s">
        <v>2901</v>
      </c>
      <c r="I615" s="13">
        <v>342</v>
      </c>
      <c r="J615" s="13">
        <v>1</v>
      </c>
      <c r="K615" s="11" t="s">
        <v>3938</v>
      </c>
      <c r="L615" s="11" t="s">
        <v>3938</v>
      </c>
      <c r="M615" s="14">
        <v>350</v>
      </c>
      <c r="N615" s="14">
        <f t="shared" si="9"/>
        <v>346.91</v>
      </c>
      <c r="O615" s="14">
        <v>3.09</v>
      </c>
      <c r="P615" s="12" t="s">
        <v>965</v>
      </c>
      <c r="Q615" s="11" t="s">
        <v>2629</v>
      </c>
      <c r="R615" s="11" t="s">
        <v>958</v>
      </c>
      <c r="S615" s="11" t="s">
        <v>967</v>
      </c>
      <c r="T615" s="8" t="s">
        <v>2511</v>
      </c>
      <c r="U615" s="27" t="s">
        <v>5107</v>
      </c>
      <c r="V615" s="1" t="s">
        <v>4588</v>
      </c>
    </row>
    <row r="616" spans="1:22" ht="90" x14ac:dyDescent="0.2">
      <c r="A616" s="15" t="s">
        <v>667</v>
      </c>
      <c r="B616" s="9">
        <v>3328</v>
      </c>
      <c r="C616" s="10">
        <v>45065</v>
      </c>
      <c r="D616" s="9" t="s">
        <v>3626</v>
      </c>
      <c r="E616" s="11">
        <v>54313</v>
      </c>
      <c r="F616" s="12" t="s">
        <v>3704</v>
      </c>
      <c r="G616" s="10">
        <v>45065</v>
      </c>
      <c r="H616" s="8" t="s">
        <v>2652</v>
      </c>
      <c r="I616" s="13" t="s">
        <v>2618</v>
      </c>
      <c r="J616" s="13">
        <v>1</v>
      </c>
      <c r="K616" s="11" t="s">
        <v>3939</v>
      </c>
      <c r="L616" s="11" t="s">
        <v>3939</v>
      </c>
      <c r="M616" s="14">
        <v>360</v>
      </c>
      <c r="N616" s="14">
        <f t="shared" si="9"/>
        <v>356.81</v>
      </c>
      <c r="O616" s="14">
        <v>3.19</v>
      </c>
      <c r="P616" s="12" t="s">
        <v>2775</v>
      </c>
      <c r="Q616" s="11" t="s">
        <v>2877</v>
      </c>
      <c r="R616" s="11" t="s">
        <v>958</v>
      </c>
      <c r="S616" s="11" t="s">
        <v>967</v>
      </c>
      <c r="T616" s="8" t="s">
        <v>2511</v>
      </c>
      <c r="U616" s="27" t="s">
        <v>5108</v>
      </c>
      <c r="V616" s="1" t="s">
        <v>4587</v>
      </c>
    </row>
    <row r="617" spans="1:22" ht="90" x14ac:dyDescent="0.2">
      <c r="A617" s="15" t="s">
        <v>668</v>
      </c>
      <c r="B617" s="9">
        <v>3757</v>
      </c>
      <c r="C617" s="10">
        <v>45068</v>
      </c>
      <c r="D617" s="9" t="s">
        <v>3626</v>
      </c>
      <c r="E617" s="11">
        <v>54104</v>
      </c>
      <c r="F617" s="12" t="s">
        <v>2743</v>
      </c>
      <c r="G617" s="10">
        <v>45068</v>
      </c>
      <c r="H617" s="8" t="s">
        <v>3940</v>
      </c>
      <c r="I617" s="13" t="s">
        <v>3941</v>
      </c>
      <c r="J617" s="13">
        <v>1</v>
      </c>
      <c r="K617" s="11" t="s">
        <v>3942</v>
      </c>
      <c r="L617" s="11" t="s">
        <v>3942</v>
      </c>
      <c r="M617" s="14">
        <v>169</v>
      </c>
      <c r="N617" s="14">
        <f t="shared" si="9"/>
        <v>169</v>
      </c>
      <c r="O617" s="14"/>
      <c r="P617" s="12" t="s">
        <v>3143</v>
      </c>
      <c r="Q617" s="11" t="s">
        <v>3144</v>
      </c>
      <c r="R617" s="11" t="s">
        <v>958</v>
      </c>
      <c r="S617" s="11" t="s">
        <v>967</v>
      </c>
      <c r="T617" s="8" t="s">
        <v>2511</v>
      </c>
      <c r="U617" s="27" t="s">
        <v>5109</v>
      </c>
      <c r="V617" s="1" t="s">
        <v>4586</v>
      </c>
    </row>
    <row r="618" spans="1:22" ht="101.25" x14ac:dyDescent="0.2">
      <c r="A618" s="15" t="s">
        <v>669</v>
      </c>
      <c r="B618" s="9">
        <v>3749</v>
      </c>
      <c r="C618" s="10">
        <v>45070</v>
      </c>
      <c r="D618" s="9" t="s">
        <v>3626</v>
      </c>
      <c r="E618" s="11">
        <v>55601</v>
      </c>
      <c r="F618" s="12" t="e">
        <v>#N/A</v>
      </c>
      <c r="G618" s="10">
        <v>45070</v>
      </c>
      <c r="H618" s="8" t="s">
        <v>2969</v>
      </c>
      <c r="I618" s="13">
        <v>3851</v>
      </c>
      <c r="J618" s="13">
        <v>1</v>
      </c>
      <c r="K618" s="11" t="s">
        <v>3943</v>
      </c>
      <c r="L618" s="11" t="s">
        <v>3943</v>
      </c>
      <c r="M618" s="14">
        <v>442.96</v>
      </c>
      <c r="N618" s="14">
        <f t="shared" si="9"/>
        <v>439.03999999999996</v>
      </c>
      <c r="O618" s="14">
        <v>3.92</v>
      </c>
      <c r="P618" s="12" t="s">
        <v>3778</v>
      </c>
      <c r="Q618" s="11" t="s">
        <v>2548</v>
      </c>
      <c r="R618" s="11" t="s">
        <v>958</v>
      </c>
      <c r="S618" s="11" t="s">
        <v>967</v>
      </c>
      <c r="T618" s="8" t="s">
        <v>2511</v>
      </c>
      <c r="U618" s="27" t="s">
        <v>5110</v>
      </c>
      <c r="V618" s="1" t="s">
        <v>4585</v>
      </c>
    </row>
    <row r="619" spans="1:22" ht="112.5" x14ac:dyDescent="0.2">
      <c r="A619" s="15" t="s">
        <v>670</v>
      </c>
      <c r="B619" s="9">
        <v>3779</v>
      </c>
      <c r="C619" s="10">
        <v>45069</v>
      </c>
      <c r="D619" s="9" t="s">
        <v>3809</v>
      </c>
      <c r="E619" s="11">
        <v>54199</v>
      </c>
      <c r="F619" s="12" t="s">
        <v>2734</v>
      </c>
      <c r="G619" s="10">
        <v>45071</v>
      </c>
      <c r="H619" s="8" t="s">
        <v>3746</v>
      </c>
      <c r="I619" s="13">
        <v>15662</v>
      </c>
      <c r="J619" s="13">
        <v>1</v>
      </c>
      <c r="K619" s="11" t="s">
        <v>3944</v>
      </c>
      <c r="L619" s="11" t="s">
        <v>3944</v>
      </c>
      <c r="M619" s="14">
        <v>42</v>
      </c>
      <c r="N619" s="14">
        <f t="shared" si="9"/>
        <v>42</v>
      </c>
      <c r="O619" s="14"/>
      <c r="P619" s="12" t="s">
        <v>2539</v>
      </c>
      <c r="Q619" s="11" t="s">
        <v>963</v>
      </c>
      <c r="R619" s="11" t="s">
        <v>958</v>
      </c>
      <c r="S619" s="11" t="s">
        <v>967</v>
      </c>
      <c r="T619" s="8" t="s">
        <v>2511</v>
      </c>
      <c r="U619" s="27" t="s">
        <v>5111</v>
      </c>
      <c r="V619" s="1" t="s">
        <v>4584</v>
      </c>
    </row>
    <row r="620" spans="1:22" ht="112.5" x14ac:dyDescent="0.2">
      <c r="A620" s="15" t="s">
        <v>671</v>
      </c>
      <c r="B620" s="9">
        <v>3778</v>
      </c>
      <c r="C620" s="10">
        <v>45069</v>
      </c>
      <c r="D620" s="9" t="s">
        <v>3626</v>
      </c>
      <c r="E620" s="11">
        <v>54199</v>
      </c>
      <c r="F620" s="12" t="s">
        <v>2734</v>
      </c>
      <c r="G620" s="10">
        <v>45071</v>
      </c>
      <c r="H620" s="8" t="s">
        <v>3746</v>
      </c>
      <c r="I620" s="13">
        <v>15663</v>
      </c>
      <c r="J620" s="13">
        <v>1</v>
      </c>
      <c r="K620" s="11" t="s">
        <v>3945</v>
      </c>
      <c r="L620" s="11" t="s">
        <v>3945</v>
      </c>
      <c r="M620" s="14">
        <v>37.15</v>
      </c>
      <c r="N620" s="14">
        <f t="shared" si="9"/>
        <v>37.15</v>
      </c>
      <c r="O620" s="14"/>
      <c r="P620" s="12" t="s">
        <v>2539</v>
      </c>
      <c r="Q620" s="11" t="s">
        <v>963</v>
      </c>
      <c r="R620" s="11" t="s">
        <v>958</v>
      </c>
      <c r="S620" s="11" t="s">
        <v>967</v>
      </c>
      <c r="T620" s="8" t="s">
        <v>2511</v>
      </c>
      <c r="U620" s="27" t="s">
        <v>5112</v>
      </c>
      <c r="V620" s="1" t="s">
        <v>4583</v>
      </c>
    </row>
    <row r="621" spans="1:22" ht="90" x14ac:dyDescent="0.2">
      <c r="A621" s="15" t="s">
        <v>672</v>
      </c>
      <c r="B621" s="9">
        <v>3923</v>
      </c>
      <c r="C621" s="10">
        <v>45070</v>
      </c>
      <c r="D621" s="9" t="s">
        <v>3626</v>
      </c>
      <c r="E621" s="11">
        <v>54118</v>
      </c>
      <c r="F621" s="12" t="s">
        <v>3536</v>
      </c>
      <c r="G621" s="10">
        <v>45090</v>
      </c>
      <c r="H621" s="8" t="s">
        <v>2936</v>
      </c>
      <c r="I621" s="13" t="s">
        <v>2618</v>
      </c>
      <c r="J621" s="13">
        <v>1</v>
      </c>
      <c r="K621" s="11" t="s">
        <v>3946</v>
      </c>
      <c r="L621" s="11" t="s">
        <v>3946</v>
      </c>
      <c r="M621" s="14">
        <v>574.86</v>
      </c>
      <c r="N621" s="14">
        <f t="shared" si="9"/>
        <v>569.77</v>
      </c>
      <c r="O621" s="14">
        <v>5.09</v>
      </c>
      <c r="P621" s="12" t="s">
        <v>2621</v>
      </c>
      <c r="Q621" s="11" t="s">
        <v>2720</v>
      </c>
      <c r="R621" s="11" t="s">
        <v>958</v>
      </c>
      <c r="S621" s="11" t="s">
        <v>967</v>
      </c>
      <c r="T621" s="8" t="s">
        <v>2511</v>
      </c>
      <c r="U621" s="27" t="s">
        <v>5113</v>
      </c>
      <c r="V621" s="1" t="s">
        <v>4582</v>
      </c>
    </row>
    <row r="622" spans="1:22" ht="90" x14ac:dyDescent="0.2">
      <c r="A622" s="15" t="s">
        <v>673</v>
      </c>
      <c r="B622" s="9">
        <v>3801</v>
      </c>
      <c r="C622" s="10">
        <v>45070</v>
      </c>
      <c r="D622" s="9" t="s">
        <v>3626</v>
      </c>
      <c r="E622" s="11">
        <v>54118</v>
      </c>
      <c r="F622" s="12" t="s">
        <v>3536</v>
      </c>
      <c r="G622" s="10">
        <v>45077</v>
      </c>
      <c r="H622" s="8" t="s">
        <v>2936</v>
      </c>
      <c r="I622" s="13" t="s">
        <v>2618</v>
      </c>
      <c r="J622" s="13">
        <v>1</v>
      </c>
      <c r="K622" s="11" t="s">
        <v>3947</v>
      </c>
      <c r="L622" s="11" t="s">
        <v>3947</v>
      </c>
      <c r="M622" s="14">
        <v>574.94000000000005</v>
      </c>
      <c r="N622" s="14">
        <f t="shared" si="9"/>
        <v>569.85</v>
      </c>
      <c r="O622" s="14">
        <v>5.09</v>
      </c>
      <c r="P622" s="12" t="s">
        <v>2621</v>
      </c>
      <c r="Q622" s="11" t="s">
        <v>2622</v>
      </c>
      <c r="R622" s="11" t="s">
        <v>958</v>
      </c>
      <c r="S622" s="11" t="s">
        <v>967</v>
      </c>
      <c r="T622" s="8" t="s">
        <v>2511</v>
      </c>
      <c r="U622" s="27" t="s">
        <v>5114</v>
      </c>
      <c r="V622" s="1" t="s">
        <v>4581</v>
      </c>
    </row>
    <row r="623" spans="1:22" ht="123.75" x14ac:dyDescent="0.2">
      <c r="A623" s="15" t="s">
        <v>674</v>
      </c>
      <c r="B623" s="9">
        <v>3797</v>
      </c>
      <c r="C623" s="10">
        <v>45071</v>
      </c>
      <c r="D623" s="9" t="s">
        <v>3626</v>
      </c>
      <c r="E623" s="11">
        <v>54105</v>
      </c>
      <c r="F623" s="12" t="s">
        <v>18</v>
      </c>
      <c r="G623" s="10">
        <v>45076</v>
      </c>
      <c r="H623" s="8" t="s">
        <v>3598</v>
      </c>
      <c r="I623" s="13" t="s">
        <v>2709</v>
      </c>
      <c r="J623" s="13">
        <v>1</v>
      </c>
      <c r="K623" s="11" t="s">
        <v>3948</v>
      </c>
      <c r="L623" s="11" t="s">
        <v>3948</v>
      </c>
      <c r="M623" s="14">
        <v>557.04999999999995</v>
      </c>
      <c r="N623" s="14">
        <f t="shared" si="9"/>
        <v>553.17999999999995</v>
      </c>
      <c r="O623" s="14">
        <v>3.87</v>
      </c>
      <c r="P623" s="12" t="s">
        <v>2852</v>
      </c>
      <c r="Q623" s="11" t="s">
        <v>2853</v>
      </c>
      <c r="R623" s="11" t="s">
        <v>958</v>
      </c>
      <c r="S623" s="11" t="s">
        <v>967</v>
      </c>
      <c r="T623" s="8" t="s">
        <v>2511</v>
      </c>
      <c r="U623" s="27" t="s">
        <v>5115</v>
      </c>
      <c r="V623" s="1" t="s">
        <v>4580</v>
      </c>
    </row>
    <row r="624" spans="1:22" ht="101.25" x14ac:dyDescent="0.2">
      <c r="A624" s="15" t="s">
        <v>675</v>
      </c>
      <c r="B624" s="9">
        <v>3792</v>
      </c>
      <c r="C624" s="10">
        <v>45071</v>
      </c>
      <c r="D624" s="9" t="s">
        <v>3626</v>
      </c>
      <c r="E624" s="11">
        <v>54199</v>
      </c>
      <c r="F624" s="12" t="s">
        <v>2734</v>
      </c>
      <c r="G624" s="10">
        <v>45075</v>
      </c>
      <c r="H624" s="8" t="s">
        <v>3746</v>
      </c>
      <c r="I624" s="13">
        <v>15702</v>
      </c>
      <c r="J624" s="13">
        <v>1</v>
      </c>
      <c r="K624" s="11" t="s">
        <v>3949</v>
      </c>
      <c r="L624" s="11" t="s">
        <v>3949</v>
      </c>
      <c r="M624" s="14">
        <v>28</v>
      </c>
      <c r="N624" s="14">
        <f t="shared" si="9"/>
        <v>28</v>
      </c>
      <c r="O624" s="14"/>
      <c r="P624" s="12" t="s">
        <v>2539</v>
      </c>
      <c r="Q624" s="11" t="s">
        <v>963</v>
      </c>
      <c r="R624" s="11" t="s">
        <v>958</v>
      </c>
      <c r="S624" s="11" t="s">
        <v>967</v>
      </c>
      <c r="T624" s="8" t="s">
        <v>2511</v>
      </c>
      <c r="U624" s="27" t="s">
        <v>5116</v>
      </c>
      <c r="V624" s="1" t="s">
        <v>4579</v>
      </c>
    </row>
    <row r="625" spans="1:22" ht="112.5" x14ac:dyDescent="0.2">
      <c r="A625" s="15" t="s">
        <v>676</v>
      </c>
      <c r="B625" s="9">
        <v>3791</v>
      </c>
      <c r="C625" s="10">
        <v>45071</v>
      </c>
      <c r="D625" s="9" t="s">
        <v>3626</v>
      </c>
      <c r="E625" s="11">
        <v>54101</v>
      </c>
      <c r="F625" s="12" t="s">
        <v>2751</v>
      </c>
      <c r="G625" s="10">
        <v>45071</v>
      </c>
      <c r="H625" s="8" t="s">
        <v>3091</v>
      </c>
      <c r="I625" s="13">
        <v>299</v>
      </c>
      <c r="J625" s="13">
        <v>1</v>
      </c>
      <c r="K625" s="11" t="s">
        <v>3950</v>
      </c>
      <c r="L625" s="11" t="s">
        <v>3950</v>
      </c>
      <c r="M625" s="14">
        <v>45</v>
      </c>
      <c r="N625" s="14">
        <f t="shared" si="9"/>
        <v>45</v>
      </c>
      <c r="O625" s="14"/>
      <c r="P625" s="12" t="s">
        <v>2896</v>
      </c>
      <c r="Q625" s="11" t="s">
        <v>2897</v>
      </c>
      <c r="R625" s="11" t="s">
        <v>958</v>
      </c>
      <c r="S625" s="11" t="s">
        <v>967</v>
      </c>
      <c r="T625" s="8" t="s">
        <v>2511</v>
      </c>
      <c r="U625" s="27" t="s">
        <v>5117</v>
      </c>
      <c r="V625" s="1" t="s">
        <v>4578</v>
      </c>
    </row>
    <row r="626" spans="1:22" ht="112.5" x14ac:dyDescent="0.2">
      <c r="A626" s="15" t="s">
        <v>677</v>
      </c>
      <c r="B626" s="9">
        <v>3904</v>
      </c>
      <c r="C626" s="10">
        <v>45072</v>
      </c>
      <c r="D626" s="9" t="s">
        <v>3809</v>
      </c>
      <c r="E626" s="11">
        <v>54301</v>
      </c>
      <c r="F626" s="12" t="s">
        <v>2721</v>
      </c>
      <c r="G626" s="10">
        <v>45090</v>
      </c>
      <c r="H626" s="8" t="s">
        <v>2862</v>
      </c>
      <c r="I626" s="13" t="s">
        <v>3951</v>
      </c>
      <c r="J626" s="13">
        <v>1</v>
      </c>
      <c r="K626" s="11" t="s">
        <v>3952</v>
      </c>
      <c r="L626" s="11" t="s">
        <v>3952</v>
      </c>
      <c r="M626" s="14">
        <v>50</v>
      </c>
      <c r="N626" s="14">
        <f t="shared" si="9"/>
        <v>50</v>
      </c>
      <c r="O626" s="14"/>
      <c r="P626" s="12" t="s">
        <v>2740</v>
      </c>
      <c r="Q626" s="11" t="s">
        <v>2741</v>
      </c>
      <c r="R626" s="11" t="s">
        <v>958</v>
      </c>
      <c r="S626" s="11" t="s">
        <v>967</v>
      </c>
      <c r="T626" s="8" t="s">
        <v>2511</v>
      </c>
      <c r="U626" s="27" t="s">
        <v>5118</v>
      </c>
      <c r="V626" s="1" t="s">
        <v>4577</v>
      </c>
    </row>
    <row r="627" spans="1:22" ht="101.25" x14ac:dyDescent="0.2">
      <c r="A627" s="15" t="s">
        <v>678</v>
      </c>
      <c r="B627" s="9">
        <v>3813</v>
      </c>
      <c r="C627" s="10">
        <v>45072</v>
      </c>
      <c r="D627" s="9" t="s">
        <v>3626</v>
      </c>
      <c r="E627" s="11">
        <v>54302</v>
      </c>
      <c r="F627" s="12" t="s">
        <v>2729</v>
      </c>
      <c r="G627" s="10">
        <v>45083</v>
      </c>
      <c r="H627" s="8" t="s">
        <v>5120</v>
      </c>
      <c r="I627" s="13" t="s">
        <v>3830</v>
      </c>
      <c r="J627" s="13">
        <v>1</v>
      </c>
      <c r="K627" s="11" t="s">
        <v>3953</v>
      </c>
      <c r="L627" s="11" t="s">
        <v>3953</v>
      </c>
      <c r="M627" s="14">
        <v>1010.16</v>
      </c>
      <c r="N627" s="14">
        <f t="shared" si="9"/>
        <v>1001.2199999999999</v>
      </c>
      <c r="O627" s="14">
        <v>8.94</v>
      </c>
      <c r="P627" s="12" t="s">
        <v>3954</v>
      </c>
      <c r="Q627" s="11" t="s">
        <v>2501</v>
      </c>
      <c r="R627" s="11" t="s">
        <v>958</v>
      </c>
      <c r="S627" s="11" t="s">
        <v>967</v>
      </c>
      <c r="T627" s="8" t="s">
        <v>2511</v>
      </c>
      <c r="U627" s="27" t="s">
        <v>5119</v>
      </c>
      <c r="V627" s="1" t="s">
        <v>4576</v>
      </c>
    </row>
    <row r="628" spans="1:22" ht="101.25" x14ac:dyDescent="0.2">
      <c r="A628" s="15" t="s">
        <v>679</v>
      </c>
      <c r="B628" s="9">
        <v>3808</v>
      </c>
      <c r="C628" s="10">
        <v>45072</v>
      </c>
      <c r="D628" s="9" t="s">
        <v>3626</v>
      </c>
      <c r="E628" s="11">
        <v>54110</v>
      </c>
      <c r="F628" s="12" t="s">
        <v>3545</v>
      </c>
      <c r="G628" s="10"/>
      <c r="H628" s="8" t="s">
        <v>962</v>
      </c>
      <c r="I628" s="13" t="s">
        <v>4255</v>
      </c>
      <c r="J628" s="13">
        <v>1</v>
      </c>
      <c r="K628" s="11" t="s">
        <v>3955</v>
      </c>
      <c r="L628" s="11" t="s">
        <v>3955</v>
      </c>
      <c r="M628" s="14">
        <v>975</v>
      </c>
      <c r="N628" s="14">
        <f t="shared" si="9"/>
        <v>967.22</v>
      </c>
      <c r="O628" s="14">
        <v>7.78</v>
      </c>
      <c r="P628" s="12" t="s">
        <v>3936</v>
      </c>
      <c r="Q628" s="11" t="s">
        <v>2501</v>
      </c>
      <c r="R628" s="11" t="s">
        <v>958</v>
      </c>
      <c r="S628" s="11" t="s">
        <v>967</v>
      </c>
      <c r="T628" s="8" t="s">
        <v>2511</v>
      </c>
      <c r="U628" s="27" t="s">
        <v>5121</v>
      </c>
      <c r="V628" s="1" t="s">
        <v>4575</v>
      </c>
    </row>
    <row r="629" spans="1:22" ht="101.25" x14ac:dyDescent="0.2">
      <c r="A629" s="15" t="s">
        <v>680</v>
      </c>
      <c r="B629" s="9">
        <v>3820</v>
      </c>
      <c r="C629" s="10">
        <v>45072</v>
      </c>
      <c r="D629" s="9" t="s">
        <v>3626</v>
      </c>
      <c r="E629" s="11">
        <v>54101</v>
      </c>
      <c r="F629" s="12" t="s">
        <v>2751</v>
      </c>
      <c r="G629" s="10">
        <v>45072</v>
      </c>
      <c r="H629" s="8" t="s">
        <v>2830</v>
      </c>
      <c r="I629" s="13">
        <v>4305</v>
      </c>
      <c r="J629" s="13">
        <v>1</v>
      </c>
      <c r="K629" s="11" t="s">
        <v>3956</v>
      </c>
      <c r="L629" s="11" t="s">
        <v>3956</v>
      </c>
      <c r="M629" s="14">
        <v>26</v>
      </c>
      <c r="N629" s="14">
        <f t="shared" si="9"/>
        <v>26</v>
      </c>
      <c r="O629" s="14"/>
      <c r="P629" s="12" t="s">
        <v>2583</v>
      </c>
      <c r="Q629" s="11" t="s">
        <v>2684</v>
      </c>
      <c r="R629" s="11" t="s">
        <v>958</v>
      </c>
      <c r="S629" s="11" t="s">
        <v>967</v>
      </c>
      <c r="T629" s="8" t="s">
        <v>2511</v>
      </c>
      <c r="U629" s="27" t="s">
        <v>5122</v>
      </c>
      <c r="V629" s="1" t="s">
        <v>4574</v>
      </c>
    </row>
    <row r="630" spans="1:22" ht="112.5" x14ac:dyDescent="0.2">
      <c r="A630" s="15" t="s">
        <v>681</v>
      </c>
      <c r="B630" s="9">
        <v>3798</v>
      </c>
      <c r="C630" s="10">
        <v>45072</v>
      </c>
      <c r="D630" s="9" t="s">
        <v>3626</v>
      </c>
      <c r="E630" s="11">
        <v>54111</v>
      </c>
      <c r="F630" s="12"/>
      <c r="G630" s="10">
        <v>45072</v>
      </c>
      <c r="H630" s="8" t="s">
        <v>964</v>
      </c>
      <c r="I630" s="13">
        <v>998</v>
      </c>
      <c r="J630" s="13">
        <v>1</v>
      </c>
      <c r="K630" s="11" t="s">
        <v>3957</v>
      </c>
      <c r="L630" s="11" t="s">
        <v>3957</v>
      </c>
      <c r="M630" s="14">
        <v>203.95</v>
      </c>
      <c r="N630" s="14">
        <f t="shared" si="9"/>
        <v>202.14999999999998</v>
      </c>
      <c r="O630" s="14">
        <v>1.8</v>
      </c>
      <c r="P630" s="12" t="s">
        <v>965</v>
      </c>
      <c r="Q630" s="11" t="s">
        <v>3958</v>
      </c>
      <c r="R630" s="11" t="s">
        <v>958</v>
      </c>
      <c r="S630" s="11" t="s">
        <v>967</v>
      </c>
      <c r="T630" s="8" t="s">
        <v>2511</v>
      </c>
      <c r="U630" s="27" t="s">
        <v>5123</v>
      </c>
      <c r="V630" s="1" t="s">
        <v>4573</v>
      </c>
    </row>
    <row r="631" spans="1:22" ht="112.5" x14ac:dyDescent="0.2">
      <c r="A631" s="15" t="s">
        <v>682</v>
      </c>
      <c r="B631" s="9">
        <v>3799</v>
      </c>
      <c r="C631" s="10">
        <v>45072</v>
      </c>
      <c r="D631" s="9" t="s">
        <v>3626</v>
      </c>
      <c r="E631" s="11">
        <v>54118</v>
      </c>
      <c r="F631" s="12" t="s">
        <v>3536</v>
      </c>
      <c r="G631" s="10">
        <v>45075</v>
      </c>
      <c r="H631" s="8" t="s">
        <v>2515</v>
      </c>
      <c r="I631" s="13">
        <v>999</v>
      </c>
      <c r="J631" s="13">
        <v>1</v>
      </c>
      <c r="K631" s="11" t="s">
        <v>3959</v>
      </c>
      <c r="L631" s="11" t="s">
        <v>3959</v>
      </c>
      <c r="M631" s="14">
        <v>210.45</v>
      </c>
      <c r="N631" s="14">
        <f t="shared" si="9"/>
        <v>208.58999999999997</v>
      </c>
      <c r="O631" s="14">
        <v>1.86</v>
      </c>
      <c r="P631" s="12" t="s">
        <v>965</v>
      </c>
      <c r="Q631" s="11" t="s">
        <v>2534</v>
      </c>
      <c r="R631" s="11" t="s">
        <v>958</v>
      </c>
      <c r="S631" s="11" t="s">
        <v>967</v>
      </c>
      <c r="T631" s="8" t="s">
        <v>2511</v>
      </c>
      <c r="U631" s="27" t="s">
        <v>5124</v>
      </c>
      <c r="V631" s="1" t="s">
        <v>4572</v>
      </c>
    </row>
    <row r="632" spans="1:22" ht="101.25" x14ac:dyDescent="0.2">
      <c r="A632" s="15" t="s">
        <v>683</v>
      </c>
      <c r="B632" s="9">
        <v>3330</v>
      </c>
      <c r="C632" s="10">
        <v>45072</v>
      </c>
      <c r="D632" s="9" t="s">
        <v>3626</v>
      </c>
      <c r="E632" s="11">
        <v>54107</v>
      </c>
      <c r="F632" s="12" t="s">
        <v>3604</v>
      </c>
      <c r="G632" s="10">
        <v>45075</v>
      </c>
      <c r="H632" s="8" t="s">
        <v>2515</v>
      </c>
      <c r="I632" s="13" t="s">
        <v>2709</v>
      </c>
      <c r="J632" s="13">
        <v>1</v>
      </c>
      <c r="K632" s="11" t="s">
        <v>3960</v>
      </c>
      <c r="L632" s="11" t="s">
        <v>3960</v>
      </c>
      <c r="M632" s="14">
        <v>616.29999999999995</v>
      </c>
      <c r="N632" s="14">
        <f t="shared" si="9"/>
        <v>611.02</v>
      </c>
      <c r="O632" s="14">
        <v>5.28</v>
      </c>
      <c r="P632" s="12" t="s">
        <v>2775</v>
      </c>
      <c r="Q632" s="11" t="s">
        <v>2877</v>
      </c>
      <c r="R632" s="11" t="s">
        <v>958</v>
      </c>
      <c r="S632" s="11" t="s">
        <v>967</v>
      </c>
      <c r="T632" s="8" t="s">
        <v>2511</v>
      </c>
      <c r="U632" s="27" t="s">
        <v>5125</v>
      </c>
      <c r="V632" s="1" t="s">
        <v>4571</v>
      </c>
    </row>
    <row r="633" spans="1:22" ht="112.5" x14ac:dyDescent="0.2">
      <c r="A633" s="15" t="s">
        <v>684</v>
      </c>
      <c r="B633" s="9">
        <v>3784</v>
      </c>
      <c r="C633" s="10">
        <v>45072</v>
      </c>
      <c r="D633" s="9" t="s">
        <v>3626</v>
      </c>
      <c r="E633" s="11">
        <v>55602</v>
      </c>
      <c r="F633" s="12" t="s">
        <v>3643</v>
      </c>
      <c r="G633" s="10">
        <v>45072</v>
      </c>
      <c r="H633" s="8" t="s">
        <v>3644</v>
      </c>
      <c r="I633" s="25">
        <v>2.25000027041822E+16</v>
      </c>
      <c r="J633" s="13">
        <v>1</v>
      </c>
      <c r="K633" s="11" t="s">
        <v>3961</v>
      </c>
      <c r="L633" s="11" t="s">
        <v>3961</v>
      </c>
      <c r="M633" s="14">
        <v>2021.66</v>
      </c>
      <c r="N633" s="14">
        <f t="shared" si="9"/>
        <v>2003.77</v>
      </c>
      <c r="O633" s="14">
        <v>17.89</v>
      </c>
      <c r="P633" s="12" t="s">
        <v>3936</v>
      </c>
      <c r="Q633" s="11" t="s">
        <v>2692</v>
      </c>
      <c r="R633" s="11" t="s">
        <v>958</v>
      </c>
      <c r="S633" s="11" t="s">
        <v>967</v>
      </c>
      <c r="T633" s="8" t="s">
        <v>2511</v>
      </c>
      <c r="U633" s="27" t="s">
        <v>5126</v>
      </c>
      <c r="V633" s="1" t="s">
        <v>4570</v>
      </c>
    </row>
    <row r="634" spans="1:22" ht="101.25" x14ac:dyDescent="0.2">
      <c r="A634" s="15" t="s">
        <v>685</v>
      </c>
      <c r="B634" s="9">
        <v>3788</v>
      </c>
      <c r="C634" s="10">
        <v>45075</v>
      </c>
      <c r="D634" s="9" t="s">
        <v>3626</v>
      </c>
      <c r="E634" s="11">
        <v>61108</v>
      </c>
      <c r="F634" s="12" t="s">
        <v>49</v>
      </c>
      <c r="G634" s="10">
        <v>45076</v>
      </c>
      <c r="H634" s="8" t="s">
        <v>2689</v>
      </c>
      <c r="I634" s="13" t="s">
        <v>2709</v>
      </c>
      <c r="J634" s="13">
        <v>1</v>
      </c>
      <c r="K634" s="11" t="s">
        <v>3962</v>
      </c>
      <c r="L634" s="11" t="s">
        <v>3962</v>
      </c>
      <c r="M634" s="14">
        <v>500</v>
      </c>
      <c r="N634" s="14">
        <f t="shared" si="9"/>
        <v>496.33</v>
      </c>
      <c r="O634" s="14">
        <v>3.67</v>
      </c>
      <c r="P634" s="12" t="s">
        <v>3936</v>
      </c>
      <c r="Q634" s="11" t="s">
        <v>2692</v>
      </c>
      <c r="R634" s="11" t="s">
        <v>958</v>
      </c>
      <c r="S634" s="11" t="s">
        <v>967</v>
      </c>
      <c r="T634" s="8" t="s">
        <v>2511</v>
      </c>
      <c r="U634" s="27" t="s">
        <v>5127</v>
      </c>
      <c r="V634" s="1" t="s">
        <v>4569</v>
      </c>
    </row>
    <row r="635" spans="1:22" ht="101.25" x14ac:dyDescent="0.2">
      <c r="A635" s="15" t="s">
        <v>686</v>
      </c>
      <c r="B635" s="9">
        <v>3807</v>
      </c>
      <c r="C635" s="10">
        <v>45075</v>
      </c>
      <c r="D635" s="9" t="s">
        <v>3626</v>
      </c>
      <c r="E635" s="11">
        <v>61108</v>
      </c>
      <c r="F635" s="12" t="s">
        <v>49</v>
      </c>
      <c r="G635" s="10">
        <v>45076</v>
      </c>
      <c r="H635" s="8" t="s">
        <v>2689</v>
      </c>
      <c r="I635" s="13">
        <v>430</v>
      </c>
      <c r="J635" s="13">
        <v>1</v>
      </c>
      <c r="K635" s="11" t="s">
        <v>3963</v>
      </c>
      <c r="L635" s="11" t="s">
        <v>3963</v>
      </c>
      <c r="M635" s="14">
        <v>1140</v>
      </c>
      <c r="N635" s="14">
        <f t="shared" si="9"/>
        <v>1129.9100000000001</v>
      </c>
      <c r="O635" s="14">
        <v>10.09</v>
      </c>
      <c r="P635" s="12" t="s">
        <v>3936</v>
      </c>
      <c r="Q635" s="11" t="s">
        <v>2692</v>
      </c>
      <c r="R635" s="11" t="s">
        <v>958</v>
      </c>
      <c r="S635" s="11" t="s">
        <v>967</v>
      </c>
      <c r="T635" s="8" t="s">
        <v>2511</v>
      </c>
      <c r="U635" s="27" t="s">
        <v>5128</v>
      </c>
      <c r="V635" s="1" t="s">
        <v>4568</v>
      </c>
    </row>
    <row r="636" spans="1:22" ht="101.25" x14ac:dyDescent="0.2">
      <c r="A636" s="15" t="s">
        <v>687</v>
      </c>
      <c r="B636" s="9">
        <v>3806</v>
      </c>
      <c r="C636" s="10">
        <v>54117</v>
      </c>
      <c r="D636" s="9" t="s">
        <v>3809</v>
      </c>
      <c r="E636" s="11">
        <v>54110</v>
      </c>
      <c r="F636" s="12" t="s">
        <v>3545</v>
      </c>
      <c r="G636" s="10">
        <v>45076</v>
      </c>
      <c r="H636" s="8" t="s">
        <v>2689</v>
      </c>
      <c r="I636" s="13" t="s">
        <v>3964</v>
      </c>
      <c r="J636" s="13">
        <v>1</v>
      </c>
      <c r="K636" s="11" t="s">
        <v>3965</v>
      </c>
      <c r="L636" s="11" t="s">
        <v>3965</v>
      </c>
      <c r="M636" s="14">
        <v>1209</v>
      </c>
      <c r="N636" s="14">
        <f t="shared" si="9"/>
        <v>1198.3</v>
      </c>
      <c r="O636" s="14">
        <v>10.7</v>
      </c>
      <c r="P636" s="12" t="s">
        <v>3936</v>
      </c>
      <c r="Q636" s="11" t="s">
        <v>2692</v>
      </c>
      <c r="R636" s="11" t="s">
        <v>958</v>
      </c>
      <c r="S636" s="11" t="s">
        <v>967</v>
      </c>
      <c r="T636" s="8" t="s">
        <v>2511</v>
      </c>
      <c r="U636" s="27" t="s">
        <v>5129</v>
      </c>
      <c r="V636" s="1" t="s">
        <v>4567</v>
      </c>
    </row>
    <row r="637" spans="1:22" ht="101.25" x14ac:dyDescent="0.2">
      <c r="A637" s="15" t="s">
        <v>688</v>
      </c>
      <c r="B637" s="9">
        <v>3786</v>
      </c>
      <c r="C637" s="10">
        <v>54117</v>
      </c>
      <c r="D637" s="9" t="s">
        <v>3809</v>
      </c>
      <c r="E637" s="11">
        <v>54110</v>
      </c>
      <c r="F637" s="12" t="s">
        <v>3545</v>
      </c>
      <c r="G637" s="10">
        <v>45076</v>
      </c>
      <c r="H637" s="8" t="s">
        <v>962</v>
      </c>
      <c r="I637" s="13" t="s">
        <v>3966</v>
      </c>
      <c r="J637" s="13">
        <v>1</v>
      </c>
      <c r="K637" s="11" t="s">
        <v>3967</v>
      </c>
      <c r="L637" s="11" t="s">
        <v>3967</v>
      </c>
      <c r="M637" s="14">
        <v>130</v>
      </c>
      <c r="N637" s="14">
        <f t="shared" si="9"/>
        <v>130</v>
      </c>
      <c r="O637" s="14"/>
      <c r="P637" s="12" t="s">
        <v>3936</v>
      </c>
      <c r="Q637" s="11" t="s">
        <v>2692</v>
      </c>
      <c r="R637" s="11" t="s">
        <v>958</v>
      </c>
      <c r="S637" s="11" t="s">
        <v>967</v>
      </c>
      <c r="T637" s="8" t="s">
        <v>2511</v>
      </c>
      <c r="U637" s="27" t="s">
        <v>5130</v>
      </c>
      <c r="V637" s="1" t="s">
        <v>4566</v>
      </c>
    </row>
    <row r="638" spans="1:22" ht="101.25" x14ac:dyDescent="0.2">
      <c r="A638" s="15" t="s">
        <v>689</v>
      </c>
      <c r="B638" s="9">
        <v>3802</v>
      </c>
      <c r="C638" s="10">
        <v>54117</v>
      </c>
      <c r="D638" s="9" t="s">
        <v>3809</v>
      </c>
      <c r="E638" s="11">
        <v>54301</v>
      </c>
      <c r="F638" s="12" t="s">
        <v>2721</v>
      </c>
      <c r="G638" s="10">
        <v>45077</v>
      </c>
      <c r="H638" s="8" t="s">
        <v>2901</v>
      </c>
      <c r="I638" s="13">
        <v>341</v>
      </c>
      <c r="J638" s="13">
        <v>1</v>
      </c>
      <c r="K638" s="11" t="s">
        <v>3968</v>
      </c>
      <c r="L638" s="11" t="s">
        <v>3968</v>
      </c>
      <c r="M638" s="14">
        <v>685</v>
      </c>
      <c r="N638" s="14">
        <f t="shared" si="9"/>
        <v>678.94</v>
      </c>
      <c r="O638" s="14">
        <v>6.06</v>
      </c>
      <c r="P638" s="12" t="s">
        <v>2621</v>
      </c>
      <c r="Q638" s="11" t="s">
        <v>2720</v>
      </c>
      <c r="R638" s="11" t="s">
        <v>958</v>
      </c>
      <c r="S638" s="11" t="s">
        <v>967</v>
      </c>
      <c r="T638" s="8" t="s">
        <v>2511</v>
      </c>
      <c r="U638" s="27" t="s">
        <v>5131</v>
      </c>
      <c r="V638" s="1" t="s">
        <v>4565</v>
      </c>
    </row>
    <row r="639" spans="1:22" ht="112.5" x14ac:dyDescent="0.2">
      <c r="A639" s="15" t="s">
        <v>690</v>
      </c>
      <c r="B639" s="9">
        <v>3564</v>
      </c>
      <c r="C639" s="10">
        <v>45077</v>
      </c>
      <c r="D639" s="9" t="s">
        <v>3626</v>
      </c>
      <c r="E639" s="11">
        <v>54302</v>
      </c>
      <c r="F639" s="12" t="s">
        <v>2729</v>
      </c>
      <c r="G639" s="10">
        <v>45077</v>
      </c>
      <c r="H639" s="8" t="s">
        <v>3851</v>
      </c>
      <c r="I639" s="13">
        <v>18871</v>
      </c>
      <c r="J639" s="13">
        <v>1</v>
      </c>
      <c r="K639" s="11" t="s">
        <v>3969</v>
      </c>
      <c r="L639" s="11" t="s">
        <v>3969</v>
      </c>
      <c r="M639" s="14">
        <v>661.05</v>
      </c>
      <c r="N639" s="14">
        <f t="shared" si="9"/>
        <v>655.19999999999993</v>
      </c>
      <c r="O639" s="14">
        <v>5.85</v>
      </c>
      <c r="P639" s="12" t="s">
        <v>2539</v>
      </c>
      <c r="Q639" s="11" t="s">
        <v>2692</v>
      </c>
      <c r="R639" s="11" t="s">
        <v>958</v>
      </c>
      <c r="S639" s="11" t="s">
        <v>967</v>
      </c>
      <c r="T639" s="8" t="s">
        <v>2511</v>
      </c>
      <c r="U639" s="27" t="s">
        <v>5132</v>
      </c>
      <c r="V639" s="1" t="s">
        <v>4564</v>
      </c>
    </row>
    <row r="640" spans="1:22" ht="112.5" x14ac:dyDescent="0.2">
      <c r="A640" s="15" t="s">
        <v>691</v>
      </c>
      <c r="B640" s="9">
        <v>3835</v>
      </c>
      <c r="C640" s="10">
        <v>45078</v>
      </c>
      <c r="D640" s="9" t="s">
        <v>3842</v>
      </c>
      <c r="E640" s="11">
        <v>54101</v>
      </c>
      <c r="F640" s="12" t="s">
        <v>2751</v>
      </c>
      <c r="G640" s="10">
        <v>45078</v>
      </c>
      <c r="H640" s="8" t="s">
        <v>3091</v>
      </c>
      <c r="I640" s="13">
        <v>306</v>
      </c>
      <c r="J640" s="13">
        <v>1</v>
      </c>
      <c r="K640" s="11" t="s">
        <v>3970</v>
      </c>
      <c r="L640" s="11" t="s">
        <v>3970</v>
      </c>
      <c r="M640" s="14">
        <v>45</v>
      </c>
      <c r="N640" s="14">
        <f t="shared" si="9"/>
        <v>45</v>
      </c>
      <c r="O640" s="14"/>
      <c r="P640" s="12" t="s">
        <v>2896</v>
      </c>
      <c r="Q640" s="11" t="s">
        <v>2897</v>
      </c>
      <c r="R640" s="11" t="s">
        <v>958</v>
      </c>
      <c r="S640" s="11" t="s">
        <v>967</v>
      </c>
      <c r="T640" s="8" t="s">
        <v>2511</v>
      </c>
      <c r="U640" s="27" t="s">
        <v>5133</v>
      </c>
      <c r="V640" s="1" t="s">
        <v>4563</v>
      </c>
    </row>
    <row r="641" spans="1:22" ht="101.25" x14ac:dyDescent="0.2">
      <c r="A641" s="15" t="s">
        <v>692</v>
      </c>
      <c r="B641" s="9">
        <v>3931</v>
      </c>
      <c r="C641" s="10">
        <v>45078</v>
      </c>
      <c r="D641" s="9" t="s">
        <v>3842</v>
      </c>
      <c r="E641" s="11">
        <v>54313</v>
      </c>
      <c r="F641" s="12" t="s">
        <v>3704</v>
      </c>
      <c r="G641" s="10">
        <v>45078</v>
      </c>
      <c r="H641" s="8" t="s">
        <v>3971</v>
      </c>
      <c r="I641" s="13">
        <v>267</v>
      </c>
      <c r="J641" s="13">
        <v>1</v>
      </c>
      <c r="K641" s="11" t="s">
        <v>3972</v>
      </c>
      <c r="L641" s="11" t="s">
        <v>3972</v>
      </c>
      <c r="M641" s="14">
        <v>2100</v>
      </c>
      <c r="N641" s="14">
        <f t="shared" si="9"/>
        <v>2081.42</v>
      </c>
      <c r="O641" s="14">
        <v>18.579999999999998</v>
      </c>
      <c r="P641" s="12" t="s">
        <v>2740</v>
      </c>
      <c r="Q641" s="11" t="s">
        <v>2741</v>
      </c>
      <c r="R641" s="11" t="s">
        <v>958</v>
      </c>
      <c r="S641" s="11" t="s">
        <v>967</v>
      </c>
      <c r="T641" s="8" t="s">
        <v>2511</v>
      </c>
      <c r="U641" s="27" t="s">
        <v>5134</v>
      </c>
      <c r="V641" s="1" t="s">
        <v>4562</v>
      </c>
    </row>
    <row r="642" spans="1:22" ht="90" x14ac:dyDescent="0.2">
      <c r="A642" s="15" t="s">
        <v>693</v>
      </c>
      <c r="B642" s="9">
        <v>3870</v>
      </c>
      <c r="C642" s="10">
        <v>45082</v>
      </c>
      <c r="D642" s="9" t="s">
        <v>3842</v>
      </c>
      <c r="E642" s="11">
        <v>54101</v>
      </c>
      <c r="F642" s="12" t="s">
        <v>2751</v>
      </c>
      <c r="G642" s="10">
        <v>45089</v>
      </c>
      <c r="H642" s="8" t="s">
        <v>6221</v>
      </c>
      <c r="I642" s="13">
        <v>55508</v>
      </c>
      <c r="J642" s="13">
        <v>1</v>
      </c>
      <c r="K642" s="11" t="s">
        <v>3973</v>
      </c>
      <c r="L642" s="11" t="s">
        <v>3973</v>
      </c>
      <c r="M642" s="14">
        <v>56.63</v>
      </c>
      <c r="N642" s="14">
        <f t="shared" si="9"/>
        <v>56.63</v>
      </c>
      <c r="O642" s="14"/>
      <c r="P642" s="12" t="s">
        <v>2518</v>
      </c>
      <c r="Q642" s="11" t="s">
        <v>2747</v>
      </c>
      <c r="R642" s="11" t="s">
        <v>958</v>
      </c>
      <c r="S642" s="11" t="s">
        <v>967</v>
      </c>
      <c r="T642" s="8" t="s">
        <v>2511</v>
      </c>
      <c r="U642" s="27" t="s">
        <v>5135</v>
      </c>
      <c r="V642" s="1" t="s">
        <v>4561</v>
      </c>
    </row>
    <row r="643" spans="1:22" ht="112.5" x14ac:dyDescent="0.2">
      <c r="A643" s="15" t="s">
        <v>694</v>
      </c>
      <c r="B643" s="9">
        <v>3828</v>
      </c>
      <c r="C643" s="10">
        <v>45083</v>
      </c>
      <c r="D643" s="9" t="s">
        <v>3842</v>
      </c>
      <c r="E643" s="11">
        <v>54399</v>
      </c>
      <c r="F643" s="12" t="s">
        <v>3663</v>
      </c>
      <c r="G643" s="10">
        <v>45083</v>
      </c>
      <c r="H643" s="8" t="s">
        <v>3681</v>
      </c>
      <c r="I643" s="13" t="s">
        <v>3974</v>
      </c>
      <c r="J643" s="13">
        <v>1</v>
      </c>
      <c r="K643" s="11" t="s">
        <v>3975</v>
      </c>
      <c r="L643" s="11" t="s">
        <v>3975</v>
      </c>
      <c r="M643" s="14">
        <v>945</v>
      </c>
      <c r="N643" s="14">
        <f t="shared" si="9"/>
        <v>945</v>
      </c>
      <c r="O643" s="14"/>
      <c r="P643" s="12" t="s">
        <v>2539</v>
      </c>
      <c r="Q643" s="11" t="s">
        <v>963</v>
      </c>
      <c r="R643" s="11" t="s">
        <v>958</v>
      </c>
      <c r="S643" s="11" t="s">
        <v>967</v>
      </c>
      <c r="T643" s="8" t="s">
        <v>2511</v>
      </c>
      <c r="U643" s="27" t="s">
        <v>5136</v>
      </c>
      <c r="V643" s="1" t="s">
        <v>4560</v>
      </c>
    </row>
    <row r="644" spans="1:22" ht="112.5" x14ac:dyDescent="0.2">
      <c r="A644" s="15" t="s">
        <v>695</v>
      </c>
      <c r="B644" s="9">
        <v>3883</v>
      </c>
      <c r="C644" s="10">
        <v>45085</v>
      </c>
      <c r="D644" s="9" t="s">
        <v>3842</v>
      </c>
      <c r="E644" s="11">
        <v>54304</v>
      </c>
      <c r="F644" s="12" t="s">
        <v>3552</v>
      </c>
      <c r="G644" s="10">
        <v>45085</v>
      </c>
      <c r="H644" s="8" t="s">
        <v>3976</v>
      </c>
      <c r="I644" s="13">
        <v>92</v>
      </c>
      <c r="J644" s="13">
        <v>1</v>
      </c>
      <c r="K644" s="11" t="s">
        <v>3977</v>
      </c>
      <c r="L644" s="11" t="s">
        <v>3977</v>
      </c>
      <c r="M644" s="14">
        <v>904</v>
      </c>
      <c r="N644" s="14">
        <f t="shared" si="9"/>
        <v>896</v>
      </c>
      <c r="O644" s="14">
        <v>8</v>
      </c>
      <c r="P644" s="12" t="s">
        <v>2539</v>
      </c>
      <c r="Q644" s="11" t="s">
        <v>963</v>
      </c>
      <c r="R644" s="11" t="s">
        <v>958</v>
      </c>
      <c r="S644" s="11" t="s">
        <v>967</v>
      </c>
      <c r="T644" s="8" t="s">
        <v>2511</v>
      </c>
      <c r="U644" s="27" t="s">
        <v>5137</v>
      </c>
      <c r="V644" s="1" t="s">
        <v>4559</v>
      </c>
    </row>
    <row r="645" spans="1:22" ht="101.25" x14ac:dyDescent="0.2">
      <c r="A645" s="15" t="s">
        <v>696</v>
      </c>
      <c r="B645" s="9">
        <v>3804</v>
      </c>
      <c r="C645" s="10">
        <v>45089</v>
      </c>
      <c r="D645" s="9" t="s">
        <v>3842</v>
      </c>
      <c r="E645" s="11">
        <v>54301</v>
      </c>
      <c r="F645" s="12" t="s">
        <v>2721</v>
      </c>
      <c r="G645" s="10">
        <v>45090</v>
      </c>
      <c r="H645" s="8" t="s">
        <v>2901</v>
      </c>
      <c r="I645" s="13">
        <v>343</v>
      </c>
      <c r="J645" s="13">
        <v>1</v>
      </c>
      <c r="K645" s="11" t="s">
        <v>3978</v>
      </c>
      <c r="L645" s="11" t="s">
        <v>3978</v>
      </c>
      <c r="M645" s="14">
        <v>785</v>
      </c>
      <c r="N645" s="14">
        <f t="shared" si="9"/>
        <v>778.06</v>
      </c>
      <c r="O645" s="14">
        <v>6.94</v>
      </c>
      <c r="P645" s="12" t="s">
        <v>2621</v>
      </c>
      <c r="Q645" s="11" t="s">
        <v>2720</v>
      </c>
      <c r="R645" s="11" t="s">
        <v>958</v>
      </c>
      <c r="S645" s="11" t="s">
        <v>967</v>
      </c>
      <c r="T645" s="8" t="s">
        <v>2511</v>
      </c>
      <c r="U645" s="27" t="s">
        <v>5138</v>
      </c>
      <c r="V645" s="1" t="s">
        <v>4558</v>
      </c>
    </row>
    <row r="646" spans="1:22" ht="101.25" x14ac:dyDescent="0.2">
      <c r="A646" s="15" t="s">
        <v>697</v>
      </c>
      <c r="B646" s="9">
        <v>3914</v>
      </c>
      <c r="C646" s="10">
        <v>45089</v>
      </c>
      <c r="D646" s="9" t="s">
        <v>3842</v>
      </c>
      <c r="E646" s="11">
        <v>54301</v>
      </c>
      <c r="F646" s="12" t="s">
        <v>2721</v>
      </c>
      <c r="G646" s="10">
        <v>45091</v>
      </c>
      <c r="H646" s="8" t="s">
        <v>3979</v>
      </c>
      <c r="I646" s="13" t="s">
        <v>3980</v>
      </c>
      <c r="J646" s="13">
        <v>1</v>
      </c>
      <c r="K646" s="11" t="s">
        <v>3981</v>
      </c>
      <c r="L646" s="11" t="s">
        <v>3981</v>
      </c>
      <c r="M646" s="14">
        <v>45</v>
      </c>
      <c r="N646" s="14">
        <f t="shared" si="9"/>
        <v>45</v>
      </c>
      <c r="O646" s="14"/>
      <c r="P646" s="12" t="s">
        <v>2539</v>
      </c>
      <c r="Q646" s="11" t="s">
        <v>963</v>
      </c>
      <c r="R646" s="11" t="s">
        <v>958</v>
      </c>
      <c r="S646" s="11" t="s">
        <v>967</v>
      </c>
      <c r="T646" s="8" t="s">
        <v>2511</v>
      </c>
      <c r="U646" s="27" t="s">
        <v>5139</v>
      </c>
      <c r="V646" s="1" t="s">
        <v>4557</v>
      </c>
    </row>
    <row r="647" spans="1:22" ht="112.5" x14ac:dyDescent="0.2">
      <c r="A647" s="15" t="s">
        <v>698</v>
      </c>
      <c r="B647" s="9">
        <v>3913</v>
      </c>
      <c r="C647" s="10">
        <v>45089</v>
      </c>
      <c r="D647" s="9" t="s">
        <v>3842</v>
      </c>
      <c r="E647" s="11">
        <v>54101</v>
      </c>
      <c r="F647" s="12" t="s">
        <v>2751</v>
      </c>
      <c r="G647" s="10">
        <v>45091</v>
      </c>
      <c r="H647" s="8" t="s">
        <v>3746</v>
      </c>
      <c r="I647" s="13">
        <v>16137</v>
      </c>
      <c r="J647" s="13">
        <v>1</v>
      </c>
      <c r="K647" s="11" t="s">
        <v>3982</v>
      </c>
      <c r="L647" s="11" t="s">
        <v>3982</v>
      </c>
      <c r="M647" s="14">
        <v>35</v>
      </c>
      <c r="N647" s="14">
        <f t="shared" ref="N647:N710" si="10">SUM(J647*M647-O647)</f>
        <v>35</v>
      </c>
      <c r="O647" s="14"/>
      <c r="P647" s="12" t="s">
        <v>2539</v>
      </c>
      <c r="Q647" s="11" t="s">
        <v>963</v>
      </c>
      <c r="R647" s="11" t="s">
        <v>958</v>
      </c>
      <c r="S647" s="11" t="s">
        <v>967</v>
      </c>
      <c r="T647" s="8" t="s">
        <v>2511</v>
      </c>
      <c r="U647" s="27" t="s">
        <v>5182</v>
      </c>
      <c r="V647" s="1" t="s">
        <v>4556</v>
      </c>
    </row>
    <row r="648" spans="1:22" ht="90" x14ac:dyDescent="0.2">
      <c r="A648" s="15" t="s">
        <v>699</v>
      </c>
      <c r="B648" s="9">
        <v>3919</v>
      </c>
      <c r="C648" s="10">
        <v>45089</v>
      </c>
      <c r="D648" s="9" t="s">
        <v>3842</v>
      </c>
      <c r="E648" s="11"/>
      <c r="F648" s="12" t="e">
        <v>#N/A</v>
      </c>
      <c r="G648" s="10">
        <v>45089</v>
      </c>
      <c r="H648" s="8" t="s">
        <v>2597</v>
      </c>
      <c r="I648" s="13"/>
      <c r="J648" s="13">
        <v>1</v>
      </c>
      <c r="K648" s="11" t="s">
        <v>3983</v>
      </c>
      <c r="L648" s="11" t="s">
        <v>3983</v>
      </c>
      <c r="M648" s="14">
        <v>1225.03</v>
      </c>
      <c r="N648" s="14">
        <f t="shared" si="10"/>
        <v>1216.6099999999999</v>
      </c>
      <c r="O648" s="14">
        <v>8.42</v>
      </c>
      <c r="P648" s="12" t="s">
        <v>2547</v>
      </c>
      <c r="Q648" s="11" t="s">
        <v>2548</v>
      </c>
      <c r="R648" s="11" t="s">
        <v>958</v>
      </c>
      <c r="S648" s="11" t="s">
        <v>967</v>
      </c>
      <c r="T648" s="8" t="s">
        <v>2511</v>
      </c>
      <c r="U648" s="27" t="s">
        <v>5183</v>
      </c>
      <c r="V648" s="1" t="s">
        <v>4555</v>
      </c>
    </row>
    <row r="649" spans="1:22" ht="112.5" x14ac:dyDescent="0.2">
      <c r="A649" s="15" t="s">
        <v>700</v>
      </c>
      <c r="B649" s="9">
        <v>3916</v>
      </c>
      <c r="C649" s="10">
        <v>45090</v>
      </c>
      <c r="D649" s="9" t="s">
        <v>3842</v>
      </c>
      <c r="E649" s="11">
        <v>54399</v>
      </c>
      <c r="F649" s="12" t="s">
        <v>3663</v>
      </c>
      <c r="G649" s="10">
        <v>45090</v>
      </c>
      <c r="H649" s="8" t="s">
        <v>3984</v>
      </c>
      <c r="I649" s="13" t="s">
        <v>3985</v>
      </c>
      <c r="J649" s="13">
        <v>1</v>
      </c>
      <c r="K649" s="11" t="s">
        <v>3986</v>
      </c>
      <c r="L649" s="11" t="s">
        <v>3986</v>
      </c>
      <c r="M649" s="14">
        <v>278</v>
      </c>
      <c r="N649" s="14">
        <f t="shared" si="10"/>
        <v>278</v>
      </c>
      <c r="O649" s="14"/>
      <c r="P649" s="12" t="s">
        <v>2539</v>
      </c>
      <c r="Q649" s="11" t="s">
        <v>963</v>
      </c>
      <c r="R649" s="11" t="s">
        <v>958</v>
      </c>
      <c r="S649" s="11" t="s">
        <v>967</v>
      </c>
      <c r="T649" s="8" t="s">
        <v>2511</v>
      </c>
      <c r="U649" s="27" t="s">
        <v>5184</v>
      </c>
      <c r="V649" s="1" t="s">
        <v>4554</v>
      </c>
    </row>
    <row r="650" spans="1:22" ht="112.5" x14ac:dyDescent="0.2">
      <c r="A650" s="15" t="s">
        <v>701</v>
      </c>
      <c r="B650" s="9">
        <v>3920</v>
      </c>
      <c r="C650" s="10">
        <v>45090</v>
      </c>
      <c r="D650" s="9" t="s">
        <v>3842</v>
      </c>
      <c r="E650" s="11">
        <v>54110</v>
      </c>
      <c r="F650" s="12" t="s">
        <v>3545</v>
      </c>
      <c r="G650" s="10">
        <v>45091</v>
      </c>
      <c r="H650" s="8" t="s">
        <v>3746</v>
      </c>
      <c r="I650" s="13">
        <v>16217</v>
      </c>
      <c r="J650" s="13">
        <v>1</v>
      </c>
      <c r="K650" s="11" t="s">
        <v>3987</v>
      </c>
      <c r="L650" s="11" t="s">
        <v>3987</v>
      </c>
      <c r="M650" s="14">
        <v>62</v>
      </c>
      <c r="N650" s="14">
        <f t="shared" si="10"/>
        <v>62</v>
      </c>
      <c r="O650" s="14"/>
      <c r="P650" s="12" t="s">
        <v>2539</v>
      </c>
      <c r="Q650" s="11" t="s">
        <v>963</v>
      </c>
      <c r="R650" s="11" t="s">
        <v>958</v>
      </c>
      <c r="S650" s="11" t="s">
        <v>967</v>
      </c>
      <c r="T650" s="8" t="s">
        <v>2511</v>
      </c>
      <c r="U650" s="27" t="s">
        <v>5185</v>
      </c>
      <c r="V650" s="1" t="s">
        <v>4553</v>
      </c>
    </row>
    <row r="651" spans="1:22" ht="101.25" x14ac:dyDescent="0.2">
      <c r="A651" s="15" t="s">
        <v>702</v>
      </c>
      <c r="B651" s="9">
        <v>3522</v>
      </c>
      <c r="C651" s="10">
        <v>45090</v>
      </c>
      <c r="D651" s="9" t="s">
        <v>3842</v>
      </c>
      <c r="E651" s="11">
        <v>54302</v>
      </c>
      <c r="F651" s="12" t="s">
        <v>2729</v>
      </c>
      <c r="G651" s="10">
        <v>45098</v>
      </c>
      <c r="H651" s="8" t="s">
        <v>3851</v>
      </c>
      <c r="I651" s="13">
        <v>18870</v>
      </c>
      <c r="J651" s="13">
        <v>1</v>
      </c>
      <c r="K651" s="11" t="s">
        <v>3988</v>
      </c>
      <c r="L651" s="11" t="s">
        <v>3988</v>
      </c>
      <c r="M651" s="14">
        <v>446.35</v>
      </c>
      <c r="N651" s="14">
        <f t="shared" si="10"/>
        <v>442.40000000000003</v>
      </c>
      <c r="O651" s="14">
        <v>3.95</v>
      </c>
      <c r="P651" s="12" t="s">
        <v>2621</v>
      </c>
      <c r="Q651" s="11" t="s">
        <v>2720</v>
      </c>
      <c r="R651" s="11" t="s">
        <v>958</v>
      </c>
      <c r="S651" s="11" t="s">
        <v>967</v>
      </c>
      <c r="T651" s="8" t="s">
        <v>2511</v>
      </c>
      <c r="U651" s="27" t="s">
        <v>5186</v>
      </c>
      <c r="V651" s="1" t="s">
        <v>4552</v>
      </c>
    </row>
    <row r="652" spans="1:22" ht="101.25" x14ac:dyDescent="0.2">
      <c r="A652" s="15" t="s">
        <v>703</v>
      </c>
      <c r="B652" s="9">
        <v>3935</v>
      </c>
      <c r="C652" s="10">
        <v>45091</v>
      </c>
      <c r="D652" s="9" t="s">
        <v>3842</v>
      </c>
      <c r="E652" s="11">
        <v>54399</v>
      </c>
      <c r="F652" s="12" t="s">
        <v>3663</v>
      </c>
      <c r="G652" s="10">
        <v>45091</v>
      </c>
      <c r="H652" s="8" t="s">
        <v>6230</v>
      </c>
      <c r="I652" s="13">
        <v>80</v>
      </c>
      <c r="J652" s="13">
        <v>1</v>
      </c>
      <c r="K652" s="11" t="s">
        <v>3989</v>
      </c>
      <c r="L652" s="11" t="s">
        <v>3989</v>
      </c>
      <c r="M652" s="14">
        <v>5100</v>
      </c>
      <c r="N652" s="14">
        <f t="shared" si="10"/>
        <v>5054.87</v>
      </c>
      <c r="O652" s="14">
        <v>45.13</v>
      </c>
      <c r="P652" s="12" t="s">
        <v>2539</v>
      </c>
      <c r="Q652" s="11" t="s">
        <v>963</v>
      </c>
      <c r="R652" s="11" t="s">
        <v>958</v>
      </c>
      <c r="S652" s="11" t="s">
        <v>967</v>
      </c>
      <c r="T652" s="8" t="s">
        <v>2511</v>
      </c>
      <c r="U652" s="27" t="s">
        <v>5187</v>
      </c>
      <c r="V652" s="1" t="s">
        <v>4551</v>
      </c>
    </row>
    <row r="653" spans="1:22" ht="112.5" x14ac:dyDescent="0.2">
      <c r="A653" s="15" t="s">
        <v>704</v>
      </c>
      <c r="B653" s="9">
        <v>3977</v>
      </c>
      <c r="C653" s="10">
        <v>45078</v>
      </c>
      <c r="D653" s="9" t="s">
        <v>3844</v>
      </c>
      <c r="E653" s="11">
        <v>54107</v>
      </c>
      <c r="F653" s="12" t="s">
        <v>3604</v>
      </c>
      <c r="G653" s="10">
        <v>45078</v>
      </c>
      <c r="H653" s="8" t="s">
        <v>2602</v>
      </c>
      <c r="I653" s="13" t="s">
        <v>3830</v>
      </c>
      <c r="J653" s="13">
        <v>1</v>
      </c>
      <c r="K653" s="11" t="s">
        <v>3990</v>
      </c>
      <c r="L653" s="11" t="s">
        <v>3990</v>
      </c>
      <c r="M653" s="14">
        <v>2000</v>
      </c>
      <c r="N653" s="14">
        <f t="shared" si="10"/>
        <v>1982.3</v>
      </c>
      <c r="O653" s="14">
        <v>17.7</v>
      </c>
      <c r="P653" s="12" t="s">
        <v>2539</v>
      </c>
      <c r="Q653" s="11" t="s">
        <v>963</v>
      </c>
      <c r="R653" s="11" t="s">
        <v>958</v>
      </c>
      <c r="S653" s="11" t="s">
        <v>967</v>
      </c>
      <c r="T653" s="8" t="s">
        <v>2511</v>
      </c>
      <c r="U653" s="27" t="s">
        <v>5188</v>
      </c>
      <c r="V653" s="1" t="s">
        <v>4550</v>
      </c>
    </row>
    <row r="654" spans="1:22" ht="112.5" x14ac:dyDescent="0.2">
      <c r="A654" s="15" t="s">
        <v>705</v>
      </c>
      <c r="B654" s="9">
        <v>3816</v>
      </c>
      <c r="C654" s="10">
        <v>45076</v>
      </c>
      <c r="D654" s="9" t="s">
        <v>3842</v>
      </c>
      <c r="E654" s="11">
        <v>54107</v>
      </c>
      <c r="F654" s="12" t="s">
        <v>3604</v>
      </c>
      <c r="G654" s="10">
        <v>45078</v>
      </c>
      <c r="H654" s="8" t="s">
        <v>2878</v>
      </c>
      <c r="I654" s="13" t="s">
        <v>3830</v>
      </c>
      <c r="J654" s="13">
        <v>1</v>
      </c>
      <c r="K654" s="11" t="s">
        <v>3991</v>
      </c>
      <c r="L654" s="11" t="s">
        <v>3991</v>
      </c>
      <c r="M654" s="14">
        <v>400</v>
      </c>
      <c r="N654" s="14">
        <f t="shared" si="10"/>
        <v>396.46</v>
      </c>
      <c r="O654" s="14">
        <v>3.54</v>
      </c>
      <c r="P654" s="12" t="s">
        <v>2539</v>
      </c>
      <c r="Q654" s="11" t="s">
        <v>963</v>
      </c>
      <c r="R654" s="11" t="s">
        <v>958</v>
      </c>
      <c r="S654" s="11" t="s">
        <v>2505</v>
      </c>
      <c r="T654" s="8" t="s">
        <v>2511</v>
      </c>
      <c r="U654" s="27" t="s">
        <v>5189</v>
      </c>
      <c r="V654" s="1" t="s">
        <v>4549</v>
      </c>
    </row>
    <row r="655" spans="1:22" ht="101.25" x14ac:dyDescent="0.2">
      <c r="A655" s="15" t="s">
        <v>706</v>
      </c>
      <c r="B655" s="9">
        <v>3922</v>
      </c>
      <c r="C655" s="10">
        <v>45089</v>
      </c>
      <c r="D655" s="9" t="s">
        <v>3842</v>
      </c>
      <c r="E655" s="11">
        <v>54104</v>
      </c>
      <c r="F655" s="12" t="s">
        <v>2743</v>
      </c>
      <c r="G655" s="10">
        <v>45089</v>
      </c>
      <c r="H655" s="8" t="s">
        <v>964</v>
      </c>
      <c r="I655" s="13" t="s">
        <v>3992</v>
      </c>
      <c r="J655" s="13">
        <v>1</v>
      </c>
      <c r="K655" s="11" t="s">
        <v>3993</v>
      </c>
      <c r="L655" s="11" t="s">
        <v>3993</v>
      </c>
      <c r="M655" s="14">
        <v>234.85</v>
      </c>
      <c r="N655" s="14">
        <f t="shared" si="10"/>
        <v>233.51999999999998</v>
      </c>
      <c r="O655" s="14">
        <v>1.33</v>
      </c>
      <c r="P655" s="12" t="s">
        <v>2757</v>
      </c>
      <c r="Q655" s="11" t="s">
        <v>2557</v>
      </c>
      <c r="R655" s="11" t="s">
        <v>958</v>
      </c>
      <c r="S655" s="11" t="s">
        <v>967</v>
      </c>
      <c r="T655" s="8" t="s">
        <v>807</v>
      </c>
      <c r="U655" s="27" t="s">
        <v>5191</v>
      </c>
      <c r="V655" s="1" t="s">
        <v>4548</v>
      </c>
    </row>
    <row r="656" spans="1:22" ht="101.25" x14ac:dyDescent="0.2">
      <c r="A656" s="15" t="s">
        <v>707</v>
      </c>
      <c r="B656" s="9">
        <v>3924</v>
      </c>
      <c r="C656" s="10">
        <v>45091</v>
      </c>
      <c r="D656" s="9" t="s">
        <v>3844</v>
      </c>
      <c r="E656" s="11">
        <v>54112</v>
      </c>
      <c r="F656" s="12" t="s">
        <v>2717</v>
      </c>
      <c r="G656" s="10">
        <v>45091</v>
      </c>
      <c r="H656" s="8" t="s">
        <v>2878</v>
      </c>
      <c r="I656" s="13" t="s">
        <v>3994</v>
      </c>
      <c r="J656" s="13">
        <v>1</v>
      </c>
      <c r="K656" s="11" t="s">
        <v>3995</v>
      </c>
      <c r="L656" s="11" t="s">
        <v>3995</v>
      </c>
      <c r="M656" s="14">
        <v>476.5</v>
      </c>
      <c r="N656" s="14">
        <f t="shared" si="10"/>
        <v>472.28</v>
      </c>
      <c r="O656" s="14">
        <v>4.22</v>
      </c>
      <c r="P656" s="12" t="s">
        <v>2757</v>
      </c>
      <c r="Q656" s="11" t="s">
        <v>2557</v>
      </c>
      <c r="R656" s="11" t="s">
        <v>2520</v>
      </c>
      <c r="S656" s="11" t="s">
        <v>967</v>
      </c>
      <c r="T656" s="8" t="s">
        <v>2511</v>
      </c>
      <c r="U656" s="27" t="s">
        <v>5192</v>
      </c>
      <c r="V656" s="1" t="s">
        <v>4547</v>
      </c>
    </row>
    <row r="657" spans="1:22" ht="101.25" x14ac:dyDescent="0.2">
      <c r="A657" s="15" t="s">
        <v>708</v>
      </c>
      <c r="B657" s="9">
        <v>3891</v>
      </c>
      <c r="C657" s="10">
        <v>45085</v>
      </c>
      <c r="D657" s="9" t="s">
        <v>3844</v>
      </c>
      <c r="E657" s="11">
        <v>54110</v>
      </c>
      <c r="F657" s="12" t="s">
        <v>3545</v>
      </c>
      <c r="G657" s="10">
        <v>45085</v>
      </c>
      <c r="H657" s="8" t="s">
        <v>2575</v>
      </c>
      <c r="I657" s="13" t="s">
        <v>3996</v>
      </c>
      <c r="J657" s="13">
        <v>1</v>
      </c>
      <c r="K657" s="11" t="s">
        <v>3997</v>
      </c>
      <c r="L657" s="11" t="s">
        <v>3997</v>
      </c>
      <c r="M657" s="14">
        <v>140</v>
      </c>
      <c r="N657" s="14">
        <f t="shared" si="10"/>
        <v>140</v>
      </c>
      <c r="O657" s="14"/>
      <c r="P657" s="12" t="s">
        <v>3829</v>
      </c>
      <c r="Q657" s="11" t="s">
        <v>2692</v>
      </c>
      <c r="R657" s="11" t="s">
        <v>958</v>
      </c>
      <c r="S657" s="11" t="s">
        <v>967</v>
      </c>
      <c r="T657" s="8" t="s">
        <v>807</v>
      </c>
      <c r="U657" s="27" t="s">
        <v>5190</v>
      </c>
      <c r="V657" s="1" t="s">
        <v>4546</v>
      </c>
    </row>
    <row r="658" spans="1:22" ht="101.25" x14ac:dyDescent="0.2">
      <c r="A658" s="15" t="s">
        <v>709</v>
      </c>
      <c r="B658" s="9">
        <v>3579</v>
      </c>
      <c r="C658" s="10">
        <v>45037</v>
      </c>
      <c r="D658" s="9" t="s">
        <v>3560</v>
      </c>
      <c r="E658" s="11">
        <v>54199</v>
      </c>
      <c r="F658" s="12" t="s">
        <v>2734</v>
      </c>
      <c r="G658" s="10">
        <v>45040</v>
      </c>
      <c r="H658" s="8" t="s">
        <v>2956</v>
      </c>
      <c r="I658" s="13">
        <v>2211</v>
      </c>
      <c r="J658" s="13">
        <v>1</v>
      </c>
      <c r="K658" s="11" t="s">
        <v>3998</v>
      </c>
      <c r="L658" s="11" t="s">
        <v>3998</v>
      </c>
      <c r="M658" s="14">
        <v>36</v>
      </c>
      <c r="N658" s="14">
        <f t="shared" si="10"/>
        <v>36</v>
      </c>
      <c r="O658" s="14"/>
      <c r="P658" s="12" t="s">
        <v>2539</v>
      </c>
      <c r="Q658" s="11" t="s">
        <v>963</v>
      </c>
      <c r="R658" s="11" t="s">
        <v>2520</v>
      </c>
      <c r="S658" s="11" t="s">
        <v>967</v>
      </c>
      <c r="T658" s="8" t="s">
        <v>2511</v>
      </c>
      <c r="U658" s="27" t="s">
        <v>5193</v>
      </c>
      <c r="V658" s="1" t="s">
        <v>4545</v>
      </c>
    </row>
    <row r="659" spans="1:22" ht="101.25" x14ac:dyDescent="0.2">
      <c r="A659" s="15" t="s">
        <v>710</v>
      </c>
      <c r="B659" s="9">
        <v>452</v>
      </c>
      <c r="C659" s="10">
        <v>45054</v>
      </c>
      <c r="D659" s="9" t="s">
        <v>3626</v>
      </c>
      <c r="E659" s="11">
        <v>54101</v>
      </c>
      <c r="F659" s="12" t="s">
        <v>2751</v>
      </c>
      <c r="G659" s="10">
        <v>45093</v>
      </c>
      <c r="H659" s="8" t="s">
        <v>2830</v>
      </c>
      <c r="I659" s="13">
        <v>4391</v>
      </c>
      <c r="J659" s="13">
        <v>1</v>
      </c>
      <c r="K659" s="11" t="s">
        <v>3999</v>
      </c>
      <c r="L659" s="11" t="s">
        <v>3999</v>
      </c>
      <c r="M659" s="14">
        <v>32.5</v>
      </c>
      <c r="N659" s="14">
        <f t="shared" si="10"/>
        <v>32.5</v>
      </c>
      <c r="O659" s="14"/>
      <c r="P659" s="12" t="s">
        <v>2852</v>
      </c>
      <c r="Q659" s="11" t="s">
        <v>2853</v>
      </c>
      <c r="R659" s="11" t="s">
        <v>2520</v>
      </c>
      <c r="S659" s="11" t="s">
        <v>967</v>
      </c>
      <c r="T659" s="8" t="s">
        <v>2511</v>
      </c>
      <c r="U659" s="27" t="s">
        <v>5194</v>
      </c>
      <c r="V659" s="1" t="s">
        <v>4544</v>
      </c>
    </row>
    <row r="660" spans="1:22" ht="101.25" x14ac:dyDescent="0.2">
      <c r="A660" s="15" t="s">
        <v>711</v>
      </c>
      <c r="B660" s="9">
        <v>454</v>
      </c>
      <c r="C660" s="10">
        <v>45058</v>
      </c>
      <c r="D660" s="9" t="s">
        <v>3626</v>
      </c>
      <c r="E660" s="11">
        <v>54101</v>
      </c>
      <c r="F660" s="12" t="s">
        <v>2751</v>
      </c>
      <c r="G660" s="10">
        <v>45093</v>
      </c>
      <c r="H660" s="8" t="s">
        <v>2830</v>
      </c>
      <c r="I660" s="13">
        <v>4392</v>
      </c>
      <c r="J660" s="13">
        <v>1</v>
      </c>
      <c r="K660" s="11" t="s">
        <v>4000</v>
      </c>
      <c r="L660" s="11" t="s">
        <v>4000</v>
      </c>
      <c r="M660" s="14">
        <v>140.5</v>
      </c>
      <c r="N660" s="14">
        <f t="shared" si="10"/>
        <v>139.26</v>
      </c>
      <c r="O660" s="14">
        <v>1.24</v>
      </c>
      <c r="P660" s="12" t="s">
        <v>2852</v>
      </c>
      <c r="Q660" s="11" t="s">
        <v>2853</v>
      </c>
      <c r="R660" s="11" t="s">
        <v>2520</v>
      </c>
      <c r="S660" s="11" t="s">
        <v>967</v>
      </c>
      <c r="T660" s="8" t="s">
        <v>2511</v>
      </c>
      <c r="U660" s="27" t="s">
        <v>5195</v>
      </c>
      <c r="V660" s="1" t="s">
        <v>4543</v>
      </c>
    </row>
    <row r="661" spans="1:22" ht="112.5" x14ac:dyDescent="0.2">
      <c r="A661" s="15" t="s">
        <v>712</v>
      </c>
      <c r="B661" s="9">
        <v>3750</v>
      </c>
      <c r="C661" s="10">
        <v>45064</v>
      </c>
      <c r="D661" s="9" t="s">
        <v>3626</v>
      </c>
      <c r="E661" s="11">
        <v>61104</v>
      </c>
      <c r="F661" s="12" t="s">
        <v>47</v>
      </c>
      <c r="G661" s="10" t="s">
        <v>4001</v>
      </c>
      <c r="H661" s="8" t="s">
        <v>6234</v>
      </c>
      <c r="I661" s="13">
        <v>5071</v>
      </c>
      <c r="J661" s="13">
        <v>1</v>
      </c>
      <c r="K661" s="11" t="s">
        <v>4002</v>
      </c>
      <c r="L661" s="11" t="s">
        <v>4002</v>
      </c>
      <c r="M661" s="14">
        <v>2149.9499999999998</v>
      </c>
      <c r="N661" s="14">
        <f t="shared" si="10"/>
        <v>2130.9199999999996</v>
      </c>
      <c r="O661" s="14">
        <v>19.03</v>
      </c>
      <c r="P661" s="12" t="s">
        <v>2740</v>
      </c>
      <c r="Q661" s="11" t="s">
        <v>2741</v>
      </c>
      <c r="R661" s="11" t="s">
        <v>2520</v>
      </c>
      <c r="S661" s="11" t="s">
        <v>967</v>
      </c>
      <c r="T661" s="8" t="s">
        <v>2511</v>
      </c>
      <c r="U661" s="27" t="s">
        <v>5196</v>
      </c>
      <c r="V661" s="1" t="s">
        <v>4542</v>
      </c>
    </row>
    <row r="662" spans="1:22" ht="112.5" x14ac:dyDescent="0.2">
      <c r="A662" s="15" t="s">
        <v>713</v>
      </c>
      <c r="B662" s="9">
        <v>3938</v>
      </c>
      <c r="C662" s="10">
        <v>45079</v>
      </c>
      <c r="D662" s="9" t="s">
        <v>3842</v>
      </c>
      <c r="E662" s="11">
        <v>54305</v>
      </c>
      <c r="F662" s="12" t="s">
        <v>24</v>
      </c>
      <c r="G662" s="10">
        <v>45092</v>
      </c>
      <c r="H662" s="8" t="s">
        <v>6224</v>
      </c>
      <c r="I662" s="13">
        <v>540</v>
      </c>
      <c r="J662" s="13">
        <v>1</v>
      </c>
      <c r="K662" s="11" t="s">
        <v>4003</v>
      </c>
      <c r="L662" s="11" t="s">
        <v>4003</v>
      </c>
      <c r="M662" s="14">
        <v>150</v>
      </c>
      <c r="N662" s="14">
        <f t="shared" si="10"/>
        <v>148.66999999999999</v>
      </c>
      <c r="O662" s="14">
        <v>1.33</v>
      </c>
      <c r="P662" s="12" t="s">
        <v>2740</v>
      </c>
      <c r="Q662" s="11" t="s">
        <v>2741</v>
      </c>
      <c r="R662" s="11" t="s">
        <v>2520</v>
      </c>
      <c r="S662" s="11" t="s">
        <v>967</v>
      </c>
      <c r="T662" s="8" t="s">
        <v>2511</v>
      </c>
      <c r="U662" s="27" t="s">
        <v>5197</v>
      </c>
      <c r="V662" s="1" t="s">
        <v>4541</v>
      </c>
    </row>
    <row r="663" spans="1:22" ht="90" x14ac:dyDescent="0.2">
      <c r="A663" s="15" t="s">
        <v>714</v>
      </c>
      <c r="B663" s="9">
        <v>3947</v>
      </c>
      <c r="C663" s="10">
        <v>45080</v>
      </c>
      <c r="D663" s="9" t="s">
        <v>3842</v>
      </c>
      <c r="E663" s="11">
        <v>54305</v>
      </c>
      <c r="F663" s="12" t="s">
        <v>24</v>
      </c>
      <c r="G663" s="10">
        <v>45080</v>
      </c>
      <c r="H663" s="8" t="s">
        <v>3046</v>
      </c>
      <c r="I663" s="13">
        <v>410</v>
      </c>
      <c r="J663" s="13">
        <v>1</v>
      </c>
      <c r="K663" s="11" t="s">
        <v>4004</v>
      </c>
      <c r="L663" s="11" t="s">
        <v>4004</v>
      </c>
      <c r="M663" s="14">
        <v>226</v>
      </c>
      <c r="N663" s="14">
        <f t="shared" si="10"/>
        <v>224</v>
      </c>
      <c r="O663" s="14">
        <v>2</v>
      </c>
      <c r="P663" s="12" t="s">
        <v>2740</v>
      </c>
      <c r="Q663" s="11" t="s">
        <v>2741</v>
      </c>
      <c r="R663" s="11" t="s">
        <v>2520</v>
      </c>
      <c r="S663" s="11" t="s">
        <v>967</v>
      </c>
      <c r="T663" s="8" t="s">
        <v>2511</v>
      </c>
      <c r="U663" s="27" t="s">
        <v>5198</v>
      </c>
      <c r="V663" s="1" t="s">
        <v>4540</v>
      </c>
    </row>
    <row r="664" spans="1:22" ht="90" x14ac:dyDescent="0.2">
      <c r="A664" s="15" t="s">
        <v>715</v>
      </c>
      <c r="B664" s="9">
        <v>3331</v>
      </c>
      <c r="C664" s="10">
        <v>45082</v>
      </c>
      <c r="D664" s="9" t="s">
        <v>3842</v>
      </c>
      <c r="E664" s="11">
        <v>54399</v>
      </c>
      <c r="F664" s="12" t="s">
        <v>3663</v>
      </c>
      <c r="G664" s="10">
        <v>45093</v>
      </c>
      <c r="H664" s="8" t="s">
        <v>4005</v>
      </c>
      <c r="I664" s="13">
        <v>410</v>
      </c>
      <c r="J664" s="13">
        <v>1</v>
      </c>
      <c r="K664" s="11" t="s">
        <v>4006</v>
      </c>
      <c r="L664" s="11" t="s">
        <v>4006</v>
      </c>
      <c r="M664" s="14">
        <v>169.5</v>
      </c>
      <c r="N664" s="14">
        <f t="shared" si="10"/>
        <v>168</v>
      </c>
      <c r="O664" s="14">
        <v>1.5</v>
      </c>
      <c r="P664" s="12" t="s">
        <v>2775</v>
      </c>
      <c r="Q664" s="11" t="s">
        <v>2877</v>
      </c>
      <c r="R664" s="11" t="s">
        <v>2520</v>
      </c>
      <c r="S664" s="11" t="s">
        <v>967</v>
      </c>
      <c r="T664" s="8" t="s">
        <v>2511</v>
      </c>
      <c r="U664" s="27" t="s">
        <v>5199</v>
      </c>
      <c r="V664" s="1" t="s">
        <v>4539</v>
      </c>
    </row>
    <row r="665" spans="1:22" ht="101.25" x14ac:dyDescent="0.2">
      <c r="A665" s="15" t="s">
        <v>716</v>
      </c>
      <c r="B665" s="9">
        <v>3862</v>
      </c>
      <c r="C665" s="10">
        <v>45083</v>
      </c>
      <c r="D665" s="9" t="s">
        <v>3842</v>
      </c>
      <c r="E665" s="11">
        <v>54199</v>
      </c>
      <c r="F665" s="12" t="s">
        <v>2734</v>
      </c>
      <c r="G665" s="10">
        <v>45083</v>
      </c>
      <c r="H665" s="8" t="s">
        <v>2956</v>
      </c>
      <c r="I665" s="13">
        <v>2228</v>
      </c>
      <c r="J665" s="13">
        <v>1</v>
      </c>
      <c r="K665" s="11" t="s">
        <v>4007</v>
      </c>
      <c r="L665" s="11" t="s">
        <v>4007</v>
      </c>
      <c r="M665" s="14">
        <v>30</v>
      </c>
      <c r="N665" s="14">
        <f t="shared" si="10"/>
        <v>30</v>
      </c>
      <c r="O665" s="14"/>
      <c r="P665" s="12" t="s">
        <v>2539</v>
      </c>
      <c r="Q665" s="11" t="s">
        <v>963</v>
      </c>
      <c r="R665" s="11" t="s">
        <v>2520</v>
      </c>
      <c r="S665" s="11" t="s">
        <v>967</v>
      </c>
      <c r="T665" s="8" t="s">
        <v>2511</v>
      </c>
      <c r="U665" s="27" t="s">
        <v>5200</v>
      </c>
      <c r="V665" s="1" t="s">
        <v>4538</v>
      </c>
    </row>
    <row r="666" spans="1:22" ht="112.5" x14ac:dyDescent="0.2">
      <c r="A666" s="15" t="s">
        <v>717</v>
      </c>
      <c r="B666" s="9">
        <v>3863</v>
      </c>
      <c r="C666" s="10">
        <v>45083</v>
      </c>
      <c r="D666" s="9" t="s">
        <v>3842</v>
      </c>
      <c r="E666" s="11">
        <v>54101</v>
      </c>
      <c r="F666" s="12" t="s">
        <v>2751</v>
      </c>
      <c r="G666" s="10">
        <v>45083</v>
      </c>
      <c r="H666" s="8" t="s">
        <v>2608</v>
      </c>
      <c r="I666" s="13" t="s">
        <v>4008</v>
      </c>
      <c r="J666" s="13">
        <v>1</v>
      </c>
      <c r="K666" s="11" t="s">
        <v>4009</v>
      </c>
      <c r="L666" s="11" t="s">
        <v>4009</v>
      </c>
      <c r="M666" s="14">
        <v>115</v>
      </c>
      <c r="N666" s="14">
        <f t="shared" si="10"/>
        <v>115</v>
      </c>
      <c r="O666" s="14"/>
      <c r="P666" s="12" t="s">
        <v>2539</v>
      </c>
      <c r="Q666" s="11" t="s">
        <v>963</v>
      </c>
      <c r="R666" s="11" t="s">
        <v>2520</v>
      </c>
      <c r="S666" s="11" t="s">
        <v>967</v>
      </c>
      <c r="T666" s="8" t="s">
        <v>2511</v>
      </c>
      <c r="U666" s="27" t="s">
        <v>5201</v>
      </c>
      <c r="V666" s="1" t="s">
        <v>4537</v>
      </c>
    </row>
    <row r="667" spans="1:22" ht="101.25" x14ac:dyDescent="0.2">
      <c r="A667" s="15" t="s">
        <v>718</v>
      </c>
      <c r="B667" s="9">
        <v>3865</v>
      </c>
      <c r="C667" s="10">
        <v>45083</v>
      </c>
      <c r="D667" s="9" t="s">
        <v>3842</v>
      </c>
      <c r="E667" s="11">
        <v>54199</v>
      </c>
      <c r="F667" s="12" t="s">
        <v>2734</v>
      </c>
      <c r="G667" s="10">
        <v>45083</v>
      </c>
      <c r="H667" s="8" t="s">
        <v>2956</v>
      </c>
      <c r="I667" s="13">
        <v>2216</v>
      </c>
      <c r="J667" s="13">
        <v>1</v>
      </c>
      <c r="K667" s="11" t="s">
        <v>4010</v>
      </c>
      <c r="L667" s="11" t="s">
        <v>4010</v>
      </c>
      <c r="M667" s="14">
        <v>25</v>
      </c>
      <c r="N667" s="14">
        <f t="shared" si="10"/>
        <v>25</v>
      </c>
      <c r="O667" s="14"/>
      <c r="P667" s="12" t="s">
        <v>2539</v>
      </c>
      <c r="Q667" s="11" t="s">
        <v>963</v>
      </c>
      <c r="R667" s="11" t="s">
        <v>2520</v>
      </c>
      <c r="S667" s="11" t="s">
        <v>967</v>
      </c>
      <c r="T667" s="8" t="s">
        <v>2511</v>
      </c>
      <c r="U667" s="27" t="s">
        <v>5202</v>
      </c>
      <c r="V667" s="1" t="s">
        <v>4536</v>
      </c>
    </row>
    <row r="668" spans="1:22" ht="101.25" x14ac:dyDescent="0.2">
      <c r="A668" s="15" t="s">
        <v>719</v>
      </c>
      <c r="B668" s="9">
        <v>3917</v>
      </c>
      <c r="C668" s="10">
        <v>45086</v>
      </c>
      <c r="D668" s="9" t="s">
        <v>3842</v>
      </c>
      <c r="E668" s="11">
        <v>54112</v>
      </c>
      <c r="F668" s="12" t="s">
        <v>2717</v>
      </c>
      <c r="G668" s="10">
        <v>45103</v>
      </c>
      <c r="H668" s="8" t="s">
        <v>2515</v>
      </c>
      <c r="I668" s="13">
        <v>918</v>
      </c>
      <c r="J668" s="13">
        <v>1</v>
      </c>
      <c r="K668" s="11" t="s">
        <v>4011</v>
      </c>
      <c r="L668" s="11" t="s">
        <v>4011</v>
      </c>
      <c r="M668" s="14">
        <v>153.69999999999999</v>
      </c>
      <c r="N668" s="14">
        <f t="shared" si="10"/>
        <v>152.33999999999997</v>
      </c>
      <c r="O668" s="14">
        <v>1.36</v>
      </c>
      <c r="P668" s="12" t="s">
        <v>2556</v>
      </c>
      <c r="Q668" s="11" t="s">
        <v>2557</v>
      </c>
      <c r="R668" s="11" t="s">
        <v>2520</v>
      </c>
      <c r="S668" s="11" t="s">
        <v>967</v>
      </c>
      <c r="T668" s="8" t="s">
        <v>2511</v>
      </c>
      <c r="U668" s="27" t="s">
        <v>5203</v>
      </c>
      <c r="V668" s="1" t="s">
        <v>4535</v>
      </c>
    </row>
    <row r="669" spans="1:22" ht="101.25" x14ac:dyDescent="0.2">
      <c r="A669" s="15" t="s">
        <v>720</v>
      </c>
      <c r="B669" s="9">
        <v>3887</v>
      </c>
      <c r="C669" s="10">
        <v>45086</v>
      </c>
      <c r="D669" s="9" t="s">
        <v>3842</v>
      </c>
      <c r="E669" s="11">
        <v>54399</v>
      </c>
      <c r="F669" s="12" t="s">
        <v>3663</v>
      </c>
      <c r="G669" s="10">
        <v>45086</v>
      </c>
      <c r="H669" s="8" t="s">
        <v>2797</v>
      </c>
      <c r="I669" s="13" t="s">
        <v>4012</v>
      </c>
      <c r="J669" s="13">
        <v>1</v>
      </c>
      <c r="K669" s="11" t="s">
        <v>4013</v>
      </c>
      <c r="L669" s="11" t="s">
        <v>4013</v>
      </c>
      <c r="M669" s="14">
        <v>56</v>
      </c>
      <c r="N669" s="14">
        <f t="shared" si="10"/>
        <v>56</v>
      </c>
      <c r="O669" s="14"/>
      <c r="P669" s="12" t="s">
        <v>2539</v>
      </c>
      <c r="Q669" s="11" t="s">
        <v>963</v>
      </c>
      <c r="R669" s="11" t="s">
        <v>2520</v>
      </c>
      <c r="S669" s="11" t="s">
        <v>967</v>
      </c>
      <c r="T669" s="8" t="s">
        <v>2511</v>
      </c>
      <c r="U669" s="27" t="s">
        <v>5204</v>
      </c>
      <c r="V669" s="1" t="s">
        <v>4534</v>
      </c>
    </row>
    <row r="670" spans="1:22" ht="112.5" x14ac:dyDescent="0.2">
      <c r="A670" s="15" t="s">
        <v>721</v>
      </c>
      <c r="B670" s="9">
        <v>3888</v>
      </c>
      <c r="C670" s="10">
        <v>45086</v>
      </c>
      <c r="D670" s="9" t="s">
        <v>3844</v>
      </c>
      <c r="E670" s="11">
        <v>54399</v>
      </c>
      <c r="F670" s="12" t="s">
        <v>3663</v>
      </c>
      <c r="G670" s="10">
        <v>45086</v>
      </c>
      <c r="H670" s="8" t="s">
        <v>3746</v>
      </c>
      <c r="I670" s="13">
        <v>16428</v>
      </c>
      <c r="J670" s="13">
        <v>1</v>
      </c>
      <c r="K670" s="11" t="s">
        <v>4014</v>
      </c>
      <c r="L670" s="11" t="s">
        <v>4014</v>
      </c>
      <c r="M670" s="14">
        <v>57</v>
      </c>
      <c r="N670" s="14">
        <f t="shared" si="10"/>
        <v>57</v>
      </c>
      <c r="O670" s="14"/>
      <c r="P670" s="12" t="s">
        <v>2539</v>
      </c>
      <c r="Q670" s="11" t="s">
        <v>963</v>
      </c>
      <c r="R670" s="11" t="s">
        <v>2520</v>
      </c>
      <c r="S670" s="11" t="s">
        <v>967</v>
      </c>
      <c r="T670" s="8" t="s">
        <v>2511</v>
      </c>
      <c r="U670" s="27" t="s">
        <v>5205</v>
      </c>
      <c r="V670" s="1" t="s">
        <v>4533</v>
      </c>
    </row>
    <row r="671" spans="1:22" ht="112.5" x14ac:dyDescent="0.2">
      <c r="A671" s="15" t="s">
        <v>722</v>
      </c>
      <c r="B671" s="9">
        <v>3911</v>
      </c>
      <c r="C671" s="10">
        <v>45089</v>
      </c>
      <c r="D671" s="9" t="s">
        <v>3842</v>
      </c>
      <c r="E671" s="11">
        <v>54101</v>
      </c>
      <c r="F671" s="12" t="s">
        <v>2751</v>
      </c>
      <c r="G671" s="10">
        <v>45089</v>
      </c>
      <c r="H671" s="8" t="s">
        <v>3746</v>
      </c>
      <c r="I671" s="13">
        <v>16692</v>
      </c>
      <c r="J671" s="13">
        <v>1</v>
      </c>
      <c r="K671" s="11" t="s">
        <v>4015</v>
      </c>
      <c r="L671" s="11" t="s">
        <v>4015</v>
      </c>
      <c r="M671" s="14">
        <v>93.75</v>
      </c>
      <c r="N671" s="14">
        <f t="shared" si="10"/>
        <v>93.75</v>
      </c>
      <c r="O671" s="14"/>
      <c r="P671" s="12" t="s">
        <v>2539</v>
      </c>
      <c r="Q671" s="11" t="s">
        <v>963</v>
      </c>
      <c r="R671" s="11" t="s">
        <v>2520</v>
      </c>
      <c r="S671" s="11" t="s">
        <v>967</v>
      </c>
      <c r="T671" s="8" t="s">
        <v>2511</v>
      </c>
      <c r="U671" s="27" t="s">
        <v>5206</v>
      </c>
      <c r="V671" s="1" t="s">
        <v>4532</v>
      </c>
    </row>
    <row r="672" spans="1:22" ht="112.5" x14ac:dyDescent="0.2">
      <c r="A672" s="15" t="s">
        <v>723</v>
      </c>
      <c r="B672" s="9">
        <v>3939</v>
      </c>
      <c r="C672" s="10">
        <v>45089</v>
      </c>
      <c r="D672" s="9" t="s">
        <v>3842</v>
      </c>
      <c r="E672" s="11">
        <v>54101</v>
      </c>
      <c r="F672" s="12" t="s">
        <v>2751</v>
      </c>
      <c r="G672" s="10">
        <v>45092</v>
      </c>
      <c r="H672" s="8" t="s">
        <v>3746</v>
      </c>
      <c r="I672" s="13" t="s">
        <v>4254</v>
      </c>
      <c r="J672" s="13">
        <v>1</v>
      </c>
      <c r="K672" s="11" t="s">
        <v>4016</v>
      </c>
      <c r="L672" s="11" t="s">
        <v>4016</v>
      </c>
      <c r="M672" s="14">
        <v>2500</v>
      </c>
      <c r="N672" s="14">
        <f t="shared" si="10"/>
        <v>2477.87</v>
      </c>
      <c r="O672" s="14">
        <v>22.13</v>
      </c>
      <c r="P672" s="12" t="s">
        <v>2539</v>
      </c>
      <c r="Q672" s="11" t="s">
        <v>963</v>
      </c>
      <c r="R672" s="11" t="s">
        <v>2520</v>
      </c>
      <c r="S672" s="11" t="s">
        <v>967</v>
      </c>
      <c r="T672" s="8" t="s">
        <v>2511</v>
      </c>
      <c r="U672" s="27" t="s">
        <v>5207</v>
      </c>
      <c r="V672" s="1" t="s">
        <v>4531</v>
      </c>
    </row>
    <row r="673" spans="1:22" ht="101.25" x14ac:dyDescent="0.2">
      <c r="A673" s="15" t="s">
        <v>724</v>
      </c>
      <c r="B673" s="9">
        <v>3940</v>
      </c>
      <c r="C673" s="10">
        <v>45089</v>
      </c>
      <c r="D673" s="9" t="s">
        <v>3842</v>
      </c>
      <c r="E673" s="11">
        <v>54110</v>
      </c>
      <c r="F673" s="12" t="s">
        <v>3545</v>
      </c>
      <c r="G673" s="10"/>
      <c r="H673" s="8" t="s">
        <v>962</v>
      </c>
      <c r="I673" s="13" t="s">
        <v>2709</v>
      </c>
      <c r="J673" s="13">
        <v>1</v>
      </c>
      <c r="K673" s="11" t="s">
        <v>4017</v>
      </c>
      <c r="L673" s="11" t="s">
        <v>4017</v>
      </c>
      <c r="M673" s="14">
        <v>250</v>
      </c>
      <c r="N673" s="14">
        <f t="shared" si="10"/>
        <v>247.92</v>
      </c>
      <c r="O673" s="14">
        <v>2.08</v>
      </c>
      <c r="P673" s="12" t="s">
        <v>3936</v>
      </c>
      <c r="Q673" s="11" t="s">
        <v>5209</v>
      </c>
      <c r="R673" s="11" t="s">
        <v>2520</v>
      </c>
      <c r="S673" s="11" t="s">
        <v>967</v>
      </c>
      <c r="T673" s="8" t="s">
        <v>2511</v>
      </c>
      <c r="U673" s="27" t="s">
        <v>5208</v>
      </c>
      <c r="V673" s="1" t="s">
        <v>4530</v>
      </c>
    </row>
    <row r="674" spans="1:22" ht="101.25" x14ac:dyDescent="0.2">
      <c r="A674" s="15" t="s">
        <v>725</v>
      </c>
      <c r="B674" s="9">
        <v>3925</v>
      </c>
      <c r="C674" s="10">
        <v>45091</v>
      </c>
      <c r="D674" s="9" t="s">
        <v>3842</v>
      </c>
      <c r="E674" s="11">
        <v>54101</v>
      </c>
      <c r="F674" s="12" t="s">
        <v>2751</v>
      </c>
      <c r="G674" s="10">
        <v>45091</v>
      </c>
      <c r="H674" s="8" t="s">
        <v>2535</v>
      </c>
      <c r="I674" s="13" t="s">
        <v>2709</v>
      </c>
      <c r="J674" s="13">
        <v>1</v>
      </c>
      <c r="K674" s="11" t="s">
        <v>4018</v>
      </c>
      <c r="L674" s="11" t="s">
        <v>4019</v>
      </c>
      <c r="M674" s="14">
        <v>161</v>
      </c>
      <c r="N674" s="14">
        <f t="shared" si="10"/>
        <v>161</v>
      </c>
      <c r="O674" s="14"/>
      <c r="P674" s="12" t="s">
        <v>3936</v>
      </c>
      <c r="Q674" s="11" t="s">
        <v>4020</v>
      </c>
      <c r="R674" s="11" t="s">
        <v>2520</v>
      </c>
      <c r="S674" s="11" t="s">
        <v>967</v>
      </c>
      <c r="T674" s="8" t="s">
        <v>2511</v>
      </c>
      <c r="U674" s="27" t="s">
        <v>5210</v>
      </c>
      <c r="V674" s="1" t="s">
        <v>4529</v>
      </c>
    </row>
    <row r="675" spans="1:22" ht="123.75" x14ac:dyDescent="0.2">
      <c r="A675" s="15" t="s">
        <v>726</v>
      </c>
      <c r="B675" s="9">
        <v>3942</v>
      </c>
      <c r="C675" s="10">
        <v>45091</v>
      </c>
      <c r="D675" s="9" t="s">
        <v>3842</v>
      </c>
      <c r="E675" s="11">
        <v>54399</v>
      </c>
      <c r="F675" s="12" t="s">
        <v>3663</v>
      </c>
      <c r="G675" s="10">
        <v>45092</v>
      </c>
      <c r="H675" s="8" t="s">
        <v>4021</v>
      </c>
      <c r="I675" s="13" t="s">
        <v>4022</v>
      </c>
      <c r="J675" s="13">
        <v>1</v>
      </c>
      <c r="K675" s="11" t="s">
        <v>4023</v>
      </c>
      <c r="L675" s="11" t="s">
        <v>4023</v>
      </c>
      <c r="M675" s="14">
        <v>241.5</v>
      </c>
      <c r="N675" s="14">
        <f t="shared" si="10"/>
        <v>241.5</v>
      </c>
      <c r="O675" s="14"/>
      <c r="P675" s="12" t="s">
        <v>2539</v>
      </c>
      <c r="Q675" s="11" t="s">
        <v>963</v>
      </c>
      <c r="R675" s="11" t="s">
        <v>2520</v>
      </c>
      <c r="S675" s="11" t="s">
        <v>967</v>
      </c>
      <c r="T675" s="8" t="s">
        <v>2511</v>
      </c>
      <c r="U675" s="27" t="s">
        <v>5211</v>
      </c>
      <c r="V675" s="1" t="s">
        <v>4528</v>
      </c>
    </row>
    <row r="676" spans="1:22" ht="101.25" x14ac:dyDescent="0.2">
      <c r="A676" s="15" t="s">
        <v>727</v>
      </c>
      <c r="B676" s="9">
        <v>3937</v>
      </c>
      <c r="C676" s="10">
        <v>45091</v>
      </c>
      <c r="D676" s="9" t="s">
        <v>3842</v>
      </c>
      <c r="E676" s="11">
        <v>54114</v>
      </c>
      <c r="F676" s="12" t="s">
        <v>4024</v>
      </c>
      <c r="G676" s="10">
        <v>45091</v>
      </c>
      <c r="H676" s="8" t="s">
        <v>3598</v>
      </c>
      <c r="I676" s="13" t="s">
        <v>4253</v>
      </c>
      <c r="J676" s="13">
        <v>1</v>
      </c>
      <c r="K676" s="11" t="s">
        <v>4025</v>
      </c>
      <c r="L676" s="11" t="s">
        <v>4025</v>
      </c>
      <c r="M676" s="14">
        <v>70.11</v>
      </c>
      <c r="N676" s="14">
        <f t="shared" si="10"/>
        <v>70.11</v>
      </c>
      <c r="O676" s="14"/>
      <c r="P676" s="12" t="s">
        <v>2852</v>
      </c>
      <c r="Q676" s="11" t="s">
        <v>2853</v>
      </c>
      <c r="R676" s="11" t="s">
        <v>2520</v>
      </c>
      <c r="S676" s="11" t="s">
        <v>967</v>
      </c>
      <c r="T676" s="8" t="s">
        <v>2511</v>
      </c>
      <c r="U676" s="27" t="s">
        <v>5212</v>
      </c>
      <c r="V676" s="1" t="s">
        <v>4527</v>
      </c>
    </row>
    <row r="677" spans="1:22" ht="112.5" x14ac:dyDescent="0.2">
      <c r="A677" s="15" t="s">
        <v>728</v>
      </c>
      <c r="B677" s="9">
        <v>3932</v>
      </c>
      <c r="C677" s="10">
        <v>45091</v>
      </c>
      <c r="D677" s="9" t="s">
        <v>3842</v>
      </c>
      <c r="E677" s="11">
        <v>54101</v>
      </c>
      <c r="F677" s="12" t="s">
        <v>2751</v>
      </c>
      <c r="G677" s="10">
        <v>45091</v>
      </c>
      <c r="H677" s="8" t="s">
        <v>3746</v>
      </c>
      <c r="I677" s="13">
        <v>16426</v>
      </c>
      <c r="J677" s="13">
        <v>1</v>
      </c>
      <c r="K677" s="11" t="s">
        <v>4026</v>
      </c>
      <c r="L677" s="11" t="s">
        <v>4026</v>
      </c>
      <c r="M677" s="14">
        <v>24</v>
      </c>
      <c r="N677" s="14">
        <f t="shared" si="10"/>
        <v>24</v>
      </c>
      <c r="O677" s="14"/>
      <c r="P677" s="12" t="s">
        <v>3778</v>
      </c>
      <c r="Q677" s="11" t="s">
        <v>2548</v>
      </c>
      <c r="R677" s="11" t="s">
        <v>2520</v>
      </c>
      <c r="S677" s="11" t="s">
        <v>967</v>
      </c>
      <c r="T677" s="8" t="s">
        <v>2511</v>
      </c>
      <c r="U677" s="27" t="s">
        <v>5213</v>
      </c>
      <c r="V677" s="1" t="s">
        <v>4526</v>
      </c>
    </row>
    <row r="678" spans="1:22" ht="112.5" x14ac:dyDescent="0.2">
      <c r="A678" s="15" t="s">
        <v>729</v>
      </c>
      <c r="B678" s="9">
        <v>3946</v>
      </c>
      <c r="C678" s="10">
        <v>45091</v>
      </c>
      <c r="D678" s="9" t="s">
        <v>3842</v>
      </c>
      <c r="E678" s="11">
        <v>54118</v>
      </c>
      <c r="F678" s="12" t="s">
        <v>3536</v>
      </c>
      <c r="G678" s="10">
        <v>45092</v>
      </c>
      <c r="H678" s="8" t="s">
        <v>2515</v>
      </c>
      <c r="I678" s="13">
        <v>928</v>
      </c>
      <c r="J678" s="13">
        <v>1</v>
      </c>
      <c r="K678" s="11" t="s">
        <v>4027</v>
      </c>
      <c r="L678" s="11" t="s">
        <v>4027</v>
      </c>
      <c r="M678" s="14">
        <v>543.70000000000005</v>
      </c>
      <c r="N678" s="14">
        <f t="shared" si="10"/>
        <v>538.8900000000001</v>
      </c>
      <c r="O678" s="14">
        <v>4.8099999999999996</v>
      </c>
      <c r="P678" s="12" t="s">
        <v>965</v>
      </c>
      <c r="Q678" s="11" t="s">
        <v>2749</v>
      </c>
      <c r="R678" s="11" t="s">
        <v>2520</v>
      </c>
      <c r="S678" s="11" t="s">
        <v>967</v>
      </c>
      <c r="T678" s="8" t="s">
        <v>2511</v>
      </c>
      <c r="U678" s="27" t="s">
        <v>5214</v>
      </c>
      <c r="V678" s="1" t="s">
        <v>4525</v>
      </c>
    </row>
    <row r="679" spans="1:22" ht="101.25" x14ac:dyDescent="0.2">
      <c r="A679" s="15" t="s">
        <v>730</v>
      </c>
      <c r="B679" s="9">
        <v>3926</v>
      </c>
      <c r="C679" s="10">
        <v>45092</v>
      </c>
      <c r="D679" s="9" t="s">
        <v>3842</v>
      </c>
      <c r="E679" s="11">
        <v>54399</v>
      </c>
      <c r="F679" s="12" t="s">
        <v>3663</v>
      </c>
      <c r="G679" s="10">
        <v>45103</v>
      </c>
      <c r="H679" s="8" t="s">
        <v>2585</v>
      </c>
      <c r="I679" s="13">
        <v>511</v>
      </c>
      <c r="J679" s="13">
        <v>1</v>
      </c>
      <c r="K679" s="11" t="s">
        <v>4028</v>
      </c>
      <c r="L679" s="11" t="s">
        <v>4028</v>
      </c>
      <c r="M679" s="14">
        <v>15463.64</v>
      </c>
      <c r="N679" s="14">
        <f t="shared" si="10"/>
        <v>15326.789999999999</v>
      </c>
      <c r="O679" s="14">
        <v>136.85</v>
      </c>
      <c r="P679" s="12" t="s">
        <v>3936</v>
      </c>
      <c r="Q679" s="11" t="s">
        <v>2692</v>
      </c>
      <c r="R679" s="11" t="s">
        <v>2520</v>
      </c>
      <c r="S679" s="11" t="s">
        <v>967</v>
      </c>
      <c r="T679" s="8" t="s">
        <v>2511</v>
      </c>
      <c r="U679" s="27" t="s">
        <v>5215</v>
      </c>
      <c r="V679" s="1" t="s">
        <v>4524</v>
      </c>
    </row>
    <row r="680" spans="1:22" ht="90" x14ac:dyDescent="0.2">
      <c r="A680" s="15" t="s">
        <v>731</v>
      </c>
      <c r="B680" s="9">
        <v>3934</v>
      </c>
      <c r="C680" s="10">
        <v>45091</v>
      </c>
      <c r="D680" s="9" t="s">
        <v>3842</v>
      </c>
      <c r="E680" s="11">
        <v>54199</v>
      </c>
      <c r="F680" s="12" t="s">
        <v>2734</v>
      </c>
      <c r="G680" s="10">
        <v>45091</v>
      </c>
      <c r="H680" s="8" t="s">
        <v>3746</v>
      </c>
      <c r="I680" s="13">
        <v>16429</v>
      </c>
      <c r="J680" s="13">
        <v>1</v>
      </c>
      <c r="K680" s="11" t="s">
        <v>4029</v>
      </c>
      <c r="L680" s="11" t="s">
        <v>4029</v>
      </c>
      <c r="M680" s="14">
        <v>50.75</v>
      </c>
      <c r="N680" s="14">
        <f t="shared" si="10"/>
        <v>50.75</v>
      </c>
      <c r="O680" s="14"/>
      <c r="P680" s="12" t="s">
        <v>3180</v>
      </c>
      <c r="Q680" s="11" t="s">
        <v>4030</v>
      </c>
      <c r="R680" s="11" t="s">
        <v>2520</v>
      </c>
      <c r="S680" s="11" t="s">
        <v>967</v>
      </c>
      <c r="T680" s="8" t="s">
        <v>2511</v>
      </c>
      <c r="U680" s="27" t="s">
        <v>5216</v>
      </c>
      <c r="V680" s="1" t="s">
        <v>4523</v>
      </c>
    </row>
    <row r="681" spans="1:22" ht="101.25" x14ac:dyDescent="0.2">
      <c r="A681" s="15" t="s">
        <v>732</v>
      </c>
      <c r="B681" s="9">
        <v>3708</v>
      </c>
      <c r="C681" s="10">
        <v>45092</v>
      </c>
      <c r="D681" s="9" t="s">
        <v>3842</v>
      </c>
      <c r="E681" s="11">
        <v>54101</v>
      </c>
      <c r="F681" s="12" t="s">
        <v>2751</v>
      </c>
      <c r="G681" s="10">
        <v>45093</v>
      </c>
      <c r="H681" s="8" t="s">
        <v>2570</v>
      </c>
      <c r="I681" s="13">
        <v>411</v>
      </c>
      <c r="J681" s="13">
        <v>1</v>
      </c>
      <c r="K681" s="11" t="s">
        <v>4031</v>
      </c>
      <c r="L681" s="11" t="s">
        <v>4031</v>
      </c>
      <c r="M681" s="14">
        <v>30.8</v>
      </c>
      <c r="N681" s="14">
        <f t="shared" si="10"/>
        <v>30.8</v>
      </c>
      <c r="O681" s="14"/>
      <c r="P681" s="12" t="s">
        <v>2539</v>
      </c>
      <c r="Q681" s="11" t="s">
        <v>963</v>
      </c>
      <c r="R681" s="11" t="s">
        <v>2520</v>
      </c>
      <c r="S681" s="11" t="s">
        <v>967</v>
      </c>
      <c r="T681" s="8" t="s">
        <v>2511</v>
      </c>
      <c r="U681" s="27" t="s">
        <v>5217</v>
      </c>
      <c r="V681" s="1" t="s">
        <v>4522</v>
      </c>
    </row>
    <row r="682" spans="1:22" ht="101.25" x14ac:dyDescent="0.2">
      <c r="A682" s="15" t="s">
        <v>733</v>
      </c>
      <c r="B682" s="9">
        <v>3918</v>
      </c>
      <c r="C682" s="10">
        <v>45092</v>
      </c>
      <c r="D682" s="9" t="s">
        <v>3842</v>
      </c>
      <c r="E682" s="11">
        <v>54118</v>
      </c>
      <c r="F682" s="12" t="s">
        <v>3536</v>
      </c>
      <c r="G682" s="10"/>
      <c r="H682" s="8" t="s">
        <v>2678</v>
      </c>
      <c r="I682" s="13" t="s">
        <v>4252</v>
      </c>
      <c r="J682" s="13">
        <v>1</v>
      </c>
      <c r="K682" s="11" t="s">
        <v>4032</v>
      </c>
      <c r="L682" s="11" t="s">
        <v>4032</v>
      </c>
      <c r="M682" s="14">
        <v>450</v>
      </c>
      <c r="N682" s="14">
        <f t="shared" si="10"/>
        <v>446.9</v>
      </c>
      <c r="O682" s="14">
        <v>3.1</v>
      </c>
      <c r="P682" s="12" t="s">
        <v>3936</v>
      </c>
      <c r="Q682" s="11" t="s">
        <v>2692</v>
      </c>
      <c r="R682" s="11" t="s">
        <v>2520</v>
      </c>
      <c r="S682" s="11" t="s">
        <v>967</v>
      </c>
      <c r="T682" s="8" t="s">
        <v>2511</v>
      </c>
      <c r="U682" s="27" t="s">
        <v>5218</v>
      </c>
      <c r="V682" s="1" t="s">
        <v>4521</v>
      </c>
    </row>
    <row r="683" spans="1:22" ht="101.25" x14ac:dyDescent="0.2">
      <c r="A683" s="15" t="s">
        <v>734</v>
      </c>
      <c r="B683" s="9">
        <v>3711</v>
      </c>
      <c r="C683" s="10">
        <v>45092</v>
      </c>
      <c r="D683" s="9" t="s">
        <v>3842</v>
      </c>
      <c r="E683" s="11">
        <v>54199</v>
      </c>
      <c r="F683" s="12" t="s">
        <v>2734</v>
      </c>
      <c r="G683" s="10">
        <v>45093</v>
      </c>
      <c r="H683" s="8" t="s">
        <v>2956</v>
      </c>
      <c r="I683" s="13">
        <v>2220</v>
      </c>
      <c r="J683" s="13">
        <v>1</v>
      </c>
      <c r="K683" s="11" t="s">
        <v>4033</v>
      </c>
      <c r="L683" s="11" t="s">
        <v>4033</v>
      </c>
      <c r="M683" s="14">
        <v>87</v>
      </c>
      <c r="N683" s="14">
        <f t="shared" si="10"/>
        <v>87</v>
      </c>
      <c r="O683" s="14"/>
      <c r="P683" s="12" t="s">
        <v>2539</v>
      </c>
      <c r="Q683" s="11" t="s">
        <v>963</v>
      </c>
      <c r="R683" s="11" t="s">
        <v>2520</v>
      </c>
      <c r="S683" s="11" t="s">
        <v>967</v>
      </c>
      <c r="T683" s="8" t="s">
        <v>2511</v>
      </c>
      <c r="U683" s="27" t="s">
        <v>5219</v>
      </c>
      <c r="V683" s="1" t="s">
        <v>4520</v>
      </c>
    </row>
    <row r="684" spans="1:22" ht="101.25" x14ac:dyDescent="0.2">
      <c r="A684" s="15" t="s">
        <v>735</v>
      </c>
      <c r="B684" s="9">
        <v>3945</v>
      </c>
      <c r="C684" s="10">
        <v>45092</v>
      </c>
      <c r="D684" s="9" t="s">
        <v>3842</v>
      </c>
      <c r="E684" s="11">
        <v>54101</v>
      </c>
      <c r="F684" s="12" t="s">
        <v>2751</v>
      </c>
      <c r="G684" s="10">
        <v>45092</v>
      </c>
      <c r="H684" s="8" t="s">
        <v>2830</v>
      </c>
      <c r="I684" s="13">
        <v>4647</v>
      </c>
      <c r="J684" s="13">
        <v>1</v>
      </c>
      <c r="K684" s="11" t="s">
        <v>4034</v>
      </c>
      <c r="L684" s="11" t="s">
        <v>4034</v>
      </c>
      <c r="M684" s="14">
        <v>37</v>
      </c>
      <c r="N684" s="14">
        <f t="shared" si="10"/>
        <v>37</v>
      </c>
      <c r="O684" s="14"/>
      <c r="P684" s="12" t="s">
        <v>2539</v>
      </c>
      <c r="Q684" s="11" t="s">
        <v>963</v>
      </c>
      <c r="R684" s="11" t="s">
        <v>2520</v>
      </c>
      <c r="S684" s="11" t="s">
        <v>967</v>
      </c>
      <c r="T684" s="8" t="s">
        <v>2511</v>
      </c>
      <c r="U684" s="27" t="s">
        <v>5220</v>
      </c>
      <c r="V684" s="1" t="s">
        <v>4519</v>
      </c>
    </row>
    <row r="685" spans="1:22" ht="112.5" x14ac:dyDescent="0.2">
      <c r="A685" s="15" t="s">
        <v>736</v>
      </c>
      <c r="B685" s="9">
        <v>3974</v>
      </c>
      <c r="C685" s="10">
        <v>45093</v>
      </c>
      <c r="D685" s="9" t="s">
        <v>3842</v>
      </c>
      <c r="E685" s="11">
        <v>54199</v>
      </c>
      <c r="F685" s="12" t="s">
        <v>2734</v>
      </c>
      <c r="G685" s="10">
        <v>45093</v>
      </c>
      <c r="H685" s="8" t="s">
        <v>3746</v>
      </c>
      <c r="I685" s="13">
        <v>16430</v>
      </c>
      <c r="J685" s="13">
        <v>1</v>
      </c>
      <c r="K685" s="11" t="s">
        <v>4035</v>
      </c>
      <c r="L685" s="11" t="s">
        <v>4035</v>
      </c>
      <c r="M685" s="14">
        <v>272.5</v>
      </c>
      <c r="N685" s="14">
        <f t="shared" si="10"/>
        <v>270.08999999999997</v>
      </c>
      <c r="O685" s="14">
        <v>2.41</v>
      </c>
      <c r="P685" s="12" t="s">
        <v>3936</v>
      </c>
      <c r="Q685" s="11" t="s">
        <v>2692</v>
      </c>
      <c r="R685" s="11" t="s">
        <v>2520</v>
      </c>
      <c r="S685" s="11" t="s">
        <v>967</v>
      </c>
      <c r="T685" s="8" t="s">
        <v>2511</v>
      </c>
      <c r="U685" s="27" t="s">
        <v>5221</v>
      </c>
      <c r="V685" s="1" t="s">
        <v>4518</v>
      </c>
    </row>
    <row r="686" spans="1:22" ht="112.5" x14ac:dyDescent="0.2">
      <c r="A686" s="15" t="s">
        <v>737</v>
      </c>
      <c r="B686" s="9">
        <v>3948</v>
      </c>
      <c r="C686" s="10">
        <v>45093</v>
      </c>
      <c r="D686" s="9" t="s">
        <v>3842</v>
      </c>
      <c r="E686" s="11">
        <v>54101</v>
      </c>
      <c r="F686" s="12" t="s">
        <v>2751</v>
      </c>
      <c r="G686" s="10">
        <v>45093</v>
      </c>
      <c r="H686" s="8" t="s">
        <v>3547</v>
      </c>
      <c r="I686" s="13" t="s">
        <v>4036</v>
      </c>
      <c r="J686" s="13">
        <v>1</v>
      </c>
      <c r="K686" s="11" t="s">
        <v>4037</v>
      </c>
      <c r="L686" s="11" t="s">
        <v>4037</v>
      </c>
      <c r="M686" s="14">
        <v>75.25</v>
      </c>
      <c r="N686" s="14">
        <f t="shared" si="10"/>
        <v>75.25</v>
      </c>
      <c r="O686" s="14"/>
      <c r="P686" s="12" t="s">
        <v>2583</v>
      </c>
      <c r="Q686" s="11" t="s">
        <v>2684</v>
      </c>
      <c r="R686" s="11" t="s">
        <v>2520</v>
      </c>
      <c r="S686" s="11" t="s">
        <v>967</v>
      </c>
      <c r="T686" s="8" t="s">
        <v>2511</v>
      </c>
      <c r="U686" s="27" t="s">
        <v>5222</v>
      </c>
      <c r="V686" s="1" t="s">
        <v>4517</v>
      </c>
    </row>
    <row r="687" spans="1:22" ht="101.25" x14ac:dyDescent="0.2">
      <c r="A687" s="15" t="s">
        <v>738</v>
      </c>
      <c r="B687" s="9">
        <v>3723</v>
      </c>
      <c r="C687" s="10">
        <v>45093</v>
      </c>
      <c r="D687" s="9" t="s">
        <v>3842</v>
      </c>
      <c r="E687" s="11">
        <v>54399</v>
      </c>
      <c r="F687" s="12" t="s">
        <v>3663</v>
      </c>
      <c r="G687" s="10">
        <v>45094</v>
      </c>
      <c r="H687" s="8" t="s">
        <v>4021</v>
      </c>
      <c r="I687" s="13" t="s">
        <v>4038</v>
      </c>
      <c r="J687" s="13">
        <v>1</v>
      </c>
      <c r="K687" s="11" t="s">
        <v>4039</v>
      </c>
      <c r="L687" s="11" t="s">
        <v>4039</v>
      </c>
      <c r="M687" s="14">
        <v>120</v>
      </c>
      <c r="N687" s="14">
        <f t="shared" si="10"/>
        <v>120</v>
      </c>
      <c r="O687" s="14"/>
      <c r="P687" s="12" t="s">
        <v>2539</v>
      </c>
      <c r="Q687" s="11" t="s">
        <v>963</v>
      </c>
      <c r="R687" s="11" t="s">
        <v>2520</v>
      </c>
      <c r="S687" s="11" t="s">
        <v>967</v>
      </c>
      <c r="T687" s="8" t="s">
        <v>2511</v>
      </c>
      <c r="U687" s="27" t="s">
        <v>5223</v>
      </c>
      <c r="V687" s="1" t="s">
        <v>4516</v>
      </c>
    </row>
    <row r="688" spans="1:22" ht="101.25" x14ac:dyDescent="0.2">
      <c r="A688" s="15" t="s">
        <v>739</v>
      </c>
      <c r="B688" s="9">
        <v>3956</v>
      </c>
      <c r="C688" s="10">
        <v>45093</v>
      </c>
      <c r="D688" s="9" t="s">
        <v>3842</v>
      </c>
      <c r="E688" s="11">
        <v>54101</v>
      </c>
      <c r="F688" s="12" t="s">
        <v>2751</v>
      </c>
      <c r="G688" s="10">
        <v>45093</v>
      </c>
      <c r="H688" s="8" t="s">
        <v>3150</v>
      </c>
      <c r="I688" s="13" t="s">
        <v>4040</v>
      </c>
      <c r="J688" s="13">
        <v>1</v>
      </c>
      <c r="K688" s="11" t="s">
        <v>4041</v>
      </c>
      <c r="L688" s="11" t="s">
        <v>4041</v>
      </c>
      <c r="M688" s="14">
        <v>135</v>
      </c>
      <c r="N688" s="14">
        <f t="shared" si="10"/>
        <v>135</v>
      </c>
      <c r="O688" s="14"/>
      <c r="P688" s="12" t="s">
        <v>3778</v>
      </c>
      <c r="Q688" s="11" t="s">
        <v>2548</v>
      </c>
      <c r="R688" s="11" t="s">
        <v>2520</v>
      </c>
      <c r="S688" s="11" t="s">
        <v>967</v>
      </c>
      <c r="T688" s="8" t="s">
        <v>2511</v>
      </c>
      <c r="U688" s="27" t="s">
        <v>5224</v>
      </c>
      <c r="V688" s="1" t="s">
        <v>4515</v>
      </c>
    </row>
    <row r="689" spans="1:22" ht="112.5" x14ac:dyDescent="0.2">
      <c r="A689" s="15" t="s">
        <v>740</v>
      </c>
      <c r="B689" s="9">
        <v>3955</v>
      </c>
      <c r="C689" s="10">
        <v>45093</v>
      </c>
      <c r="D689" s="9" t="s">
        <v>3842</v>
      </c>
      <c r="E689" s="11">
        <v>54199</v>
      </c>
      <c r="F689" s="12" t="s">
        <v>2734</v>
      </c>
      <c r="G689" s="10">
        <v>45093</v>
      </c>
      <c r="H689" s="8" t="s">
        <v>2540</v>
      </c>
      <c r="I689" s="13">
        <v>16494</v>
      </c>
      <c r="J689" s="13">
        <v>1</v>
      </c>
      <c r="K689" s="11" t="s">
        <v>4042</v>
      </c>
      <c r="L689" s="11" t="s">
        <v>4042</v>
      </c>
      <c r="M689" s="14">
        <v>94.4</v>
      </c>
      <c r="N689" s="14">
        <f t="shared" si="10"/>
        <v>94.4</v>
      </c>
      <c r="O689" s="14"/>
      <c r="P689" s="12" t="s">
        <v>3778</v>
      </c>
      <c r="Q689" s="11" t="s">
        <v>2548</v>
      </c>
      <c r="R689" s="11" t="s">
        <v>2520</v>
      </c>
      <c r="S689" s="11" t="s">
        <v>967</v>
      </c>
      <c r="T689" s="8" t="s">
        <v>2511</v>
      </c>
      <c r="U689" s="27" t="s">
        <v>5225</v>
      </c>
      <c r="V689" s="1" t="s">
        <v>4514</v>
      </c>
    </row>
    <row r="690" spans="1:22" ht="101.25" x14ac:dyDescent="0.2">
      <c r="A690" s="15" t="s">
        <v>741</v>
      </c>
      <c r="B690" s="9">
        <v>3719</v>
      </c>
      <c r="C690" s="10">
        <v>45093</v>
      </c>
      <c r="D690" s="9" t="s">
        <v>3842</v>
      </c>
      <c r="E690" s="11">
        <v>54101</v>
      </c>
      <c r="F690" s="12" t="s">
        <v>2751</v>
      </c>
      <c r="G690" s="10">
        <v>45094</v>
      </c>
      <c r="H690" s="8" t="s">
        <v>2570</v>
      </c>
      <c r="I690" s="13">
        <v>414</v>
      </c>
      <c r="J690" s="13">
        <v>1</v>
      </c>
      <c r="K690" s="11" t="s">
        <v>4043</v>
      </c>
      <c r="L690" s="11" t="s">
        <v>4043</v>
      </c>
      <c r="M690" s="14">
        <v>26</v>
      </c>
      <c r="N690" s="14">
        <f t="shared" si="10"/>
        <v>26</v>
      </c>
      <c r="O690" s="14"/>
      <c r="P690" s="12" t="s">
        <v>2539</v>
      </c>
      <c r="Q690" s="11" t="s">
        <v>963</v>
      </c>
      <c r="R690" s="11" t="s">
        <v>2520</v>
      </c>
      <c r="S690" s="11" t="s">
        <v>967</v>
      </c>
      <c r="T690" s="8" t="s">
        <v>2511</v>
      </c>
      <c r="U690" s="27" t="s">
        <v>5226</v>
      </c>
      <c r="V690" s="1" t="s">
        <v>4513</v>
      </c>
    </row>
    <row r="691" spans="1:22" ht="101.25" x14ac:dyDescent="0.2">
      <c r="A691" s="15" t="s">
        <v>742</v>
      </c>
      <c r="B691" s="9">
        <v>3712</v>
      </c>
      <c r="C691" s="10">
        <v>45062</v>
      </c>
      <c r="D691" s="9" t="s">
        <v>3626</v>
      </c>
      <c r="E691" s="11">
        <v>54199</v>
      </c>
      <c r="F691" s="12" t="s">
        <v>2734</v>
      </c>
      <c r="G691" s="10">
        <v>45062</v>
      </c>
      <c r="H691" s="8" t="s">
        <v>2956</v>
      </c>
      <c r="I691" s="13">
        <v>2214</v>
      </c>
      <c r="J691" s="13">
        <v>1</v>
      </c>
      <c r="K691" s="11" t="s">
        <v>4044</v>
      </c>
      <c r="L691" s="11" t="s">
        <v>4044</v>
      </c>
      <c r="M691" s="14">
        <v>12</v>
      </c>
      <c r="N691" s="14">
        <f t="shared" si="10"/>
        <v>12</v>
      </c>
      <c r="O691" s="14"/>
      <c r="P691" s="12" t="s">
        <v>2539</v>
      </c>
      <c r="Q691" s="11" t="s">
        <v>963</v>
      </c>
      <c r="R691" s="11" t="s">
        <v>2520</v>
      </c>
      <c r="S691" s="11" t="s">
        <v>967</v>
      </c>
      <c r="T691" s="8" t="s">
        <v>2511</v>
      </c>
      <c r="U691" s="27" t="s">
        <v>5227</v>
      </c>
      <c r="V691" s="1" t="s">
        <v>4512</v>
      </c>
    </row>
    <row r="692" spans="1:22" ht="101.25" x14ac:dyDescent="0.2">
      <c r="A692" s="15" t="s">
        <v>743</v>
      </c>
      <c r="B692" s="9">
        <v>3720</v>
      </c>
      <c r="C692" s="10">
        <v>45062</v>
      </c>
      <c r="D692" s="9" t="s">
        <v>3626</v>
      </c>
      <c r="E692" s="11">
        <v>54199</v>
      </c>
      <c r="F692" s="12" t="s">
        <v>2734</v>
      </c>
      <c r="G692" s="10">
        <v>45063</v>
      </c>
      <c r="H692" s="8" t="s">
        <v>2956</v>
      </c>
      <c r="I692" s="13">
        <v>2208</v>
      </c>
      <c r="J692" s="13">
        <v>1</v>
      </c>
      <c r="K692" s="11" t="s">
        <v>4045</v>
      </c>
      <c r="L692" s="11" t="s">
        <v>4045</v>
      </c>
      <c r="M692" s="14">
        <v>24</v>
      </c>
      <c r="N692" s="14">
        <f t="shared" si="10"/>
        <v>24</v>
      </c>
      <c r="O692" s="14"/>
      <c r="P692" s="12" t="s">
        <v>2539</v>
      </c>
      <c r="Q692" s="11" t="s">
        <v>963</v>
      </c>
      <c r="R692" s="11" t="s">
        <v>2520</v>
      </c>
      <c r="S692" s="11" t="s">
        <v>967</v>
      </c>
      <c r="T692" s="8" t="s">
        <v>2511</v>
      </c>
      <c r="U692" s="27" t="s">
        <v>5228</v>
      </c>
      <c r="V692" s="1" t="s">
        <v>4511</v>
      </c>
    </row>
    <row r="693" spans="1:22" ht="101.25" x14ac:dyDescent="0.2">
      <c r="A693" s="15" t="s">
        <v>744</v>
      </c>
      <c r="B693" s="9">
        <v>3724</v>
      </c>
      <c r="C693" s="10">
        <v>45062</v>
      </c>
      <c r="D693" s="9" t="s">
        <v>3626</v>
      </c>
      <c r="E693" s="11">
        <v>54199</v>
      </c>
      <c r="F693" s="12" t="s">
        <v>2734</v>
      </c>
      <c r="G693" s="10">
        <v>45063</v>
      </c>
      <c r="H693" s="8" t="s">
        <v>2570</v>
      </c>
      <c r="I693" s="13">
        <v>412</v>
      </c>
      <c r="J693" s="13">
        <v>1</v>
      </c>
      <c r="K693" s="11" t="s">
        <v>4046</v>
      </c>
      <c r="L693" s="11" t="s">
        <v>4046</v>
      </c>
      <c r="M693" s="14">
        <v>9.6</v>
      </c>
      <c r="N693" s="14">
        <f t="shared" si="10"/>
        <v>9.6</v>
      </c>
      <c r="O693" s="14"/>
      <c r="P693" s="12" t="s">
        <v>2539</v>
      </c>
      <c r="Q693" s="11" t="s">
        <v>963</v>
      </c>
      <c r="R693" s="11" t="s">
        <v>2520</v>
      </c>
      <c r="S693" s="11" t="s">
        <v>967</v>
      </c>
      <c r="T693" s="8" t="s">
        <v>2511</v>
      </c>
      <c r="U693" s="27" t="s">
        <v>5229</v>
      </c>
      <c r="V693" s="1" t="s">
        <v>4510</v>
      </c>
    </row>
    <row r="694" spans="1:22" ht="56.25" x14ac:dyDescent="0.2">
      <c r="A694" s="15" t="s">
        <v>745</v>
      </c>
      <c r="B694" s="9">
        <v>412</v>
      </c>
      <c r="C694" s="10">
        <v>45093</v>
      </c>
      <c r="D694" s="9" t="s">
        <v>3842</v>
      </c>
      <c r="E694" s="11">
        <v>54317</v>
      </c>
      <c r="F694" s="12" t="s">
        <v>34</v>
      </c>
      <c r="G694" s="10">
        <v>45093</v>
      </c>
      <c r="H694" s="8" t="s">
        <v>4047</v>
      </c>
      <c r="I694" s="13" t="s">
        <v>4048</v>
      </c>
      <c r="J694" s="13">
        <v>1</v>
      </c>
      <c r="K694" s="11" t="s">
        <v>4049</v>
      </c>
      <c r="L694" s="11" t="s">
        <v>4049</v>
      </c>
      <c r="M694" s="14">
        <v>194.44</v>
      </c>
      <c r="N694" s="14">
        <f t="shared" si="10"/>
        <v>194.44</v>
      </c>
      <c r="O694" s="14"/>
      <c r="P694" s="12" t="s">
        <v>4050</v>
      </c>
      <c r="Q694" s="11" t="s">
        <v>4051</v>
      </c>
      <c r="R694" s="11" t="s">
        <v>2520</v>
      </c>
      <c r="S694" s="11" t="s">
        <v>967</v>
      </c>
      <c r="T694" s="8" t="s">
        <v>2511</v>
      </c>
      <c r="U694" s="27"/>
      <c r="V694" s="1" t="s">
        <v>4509</v>
      </c>
    </row>
    <row r="695" spans="1:22" ht="112.5" x14ac:dyDescent="0.2">
      <c r="A695" s="15" t="s">
        <v>746</v>
      </c>
      <c r="B695" s="9">
        <v>3957</v>
      </c>
      <c r="C695" s="10">
        <v>45093</v>
      </c>
      <c r="D695" s="9" t="s">
        <v>3842</v>
      </c>
      <c r="E695" s="11">
        <v>54107</v>
      </c>
      <c r="F695" s="12" t="s">
        <v>3604</v>
      </c>
      <c r="G695" s="10">
        <v>45093</v>
      </c>
      <c r="H695" s="8" t="s">
        <v>2515</v>
      </c>
      <c r="I695" s="13">
        <v>932</v>
      </c>
      <c r="J695" s="13">
        <v>1</v>
      </c>
      <c r="K695" s="11" t="s">
        <v>4052</v>
      </c>
      <c r="L695" s="11" t="s">
        <v>4052</v>
      </c>
      <c r="M695" s="14">
        <v>657</v>
      </c>
      <c r="N695" s="14">
        <f t="shared" si="10"/>
        <v>651.19000000000005</v>
      </c>
      <c r="O695" s="14">
        <v>5.81</v>
      </c>
      <c r="P695" s="12" t="s">
        <v>965</v>
      </c>
      <c r="Q695" s="11" t="s">
        <v>2749</v>
      </c>
      <c r="R695" s="11" t="s">
        <v>2520</v>
      </c>
      <c r="S695" s="11" t="s">
        <v>967</v>
      </c>
      <c r="T695" s="8" t="s">
        <v>2511</v>
      </c>
      <c r="U695" s="27" t="s">
        <v>5230</v>
      </c>
      <c r="V695" s="1" t="s">
        <v>4508</v>
      </c>
    </row>
    <row r="696" spans="1:22" ht="112.5" x14ac:dyDescent="0.2">
      <c r="A696" s="15" t="s">
        <v>747</v>
      </c>
      <c r="B696" s="9">
        <v>3950</v>
      </c>
      <c r="C696" s="10">
        <v>45096</v>
      </c>
      <c r="D696" s="9" t="s">
        <v>3842</v>
      </c>
      <c r="E696" s="11">
        <v>54399</v>
      </c>
      <c r="F696" s="12" t="s">
        <v>3663</v>
      </c>
      <c r="G696" s="10">
        <v>45096</v>
      </c>
      <c r="H696" s="8" t="s">
        <v>4053</v>
      </c>
      <c r="I696" s="13" t="s">
        <v>3830</v>
      </c>
      <c r="J696" s="13">
        <v>1</v>
      </c>
      <c r="K696" s="11" t="s">
        <v>4054</v>
      </c>
      <c r="L696" s="11" t="s">
        <v>4054</v>
      </c>
      <c r="M696" s="14">
        <v>4520</v>
      </c>
      <c r="N696" s="14">
        <f t="shared" si="10"/>
        <v>4480</v>
      </c>
      <c r="O696" s="14">
        <v>40</v>
      </c>
      <c r="P696" s="12" t="s">
        <v>2539</v>
      </c>
      <c r="Q696" s="11" t="s">
        <v>963</v>
      </c>
      <c r="R696" s="11" t="s">
        <v>2520</v>
      </c>
      <c r="S696" s="11" t="s">
        <v>967</v>
      </c>
      <c r="T696" s="8" t="s">
        <v>2511</v>
      </c>
      <c r="U696" s="27" t="s">
        <v>5231</v>
      </c>
      <c r="V696" s="1" t="s">
        <v>4507</v>
      </c>
    </row>
    <row r="697" spans="1:22" ht="123.75" x14ac:dyDescent="0.2">
      <c r="A697" s="15" t="s">
        <v>748</v>
      </c>
      <c r="B697" s="9">
        <v>3954</v>
      </c>
      <c r="C697" s="10">
        <v>45096</v>
      </c>
      <c r="D697" s="9" t="s">
        <v>3842</v>
      </c>
      <c r="E697" s="11">
        <v>54399</v>
      </c>
      <c r="F697" s="12" t="s">
        <v>3663</v>
      </c>
      <c r="G697" s="10"/>
      <c r="H697" s="8" t="s">
        <v>4055</v>
      </c>
      <c r="I697" s="13">
        <v>73</v>
      </c>
      <c r="J697" s="13">
        <v>1</v>
      </c>
      <c r="K697" s="11" t="s">
        <v>4056</v>
      </c>
      <c r="L697" s="11" t="s">
        <v>4056</v>
      </c>
      <c r="M697" s="14">
        <v>5424</v>
      </c>
      <c r="N697" s="14">
        <f t="shared" si="10"/>
        <v>5376</v>
      </c>
      <c r="O697" s="14">
        <v>48</v>
      </c>
      <c r="P697" s="12" t="s">
        <v>2539</v>
      </c>
      <c r="Q697" s="11" t="s">
        <v>963</v>
      </c>
      <c r="R697" s="11" t="s">
        <v>2520</v>
      </c>
      <c r="S697" s="11" t="s">
        <v>967</v>
      </c>
      <c r="T697" s="8" t="s">
        <v>2511</v>
      </c>
      <c r="U697" s="27" t="s">
        <v>5232</v>
      </c>
      <c r="V697" s="1" t="s">
        <v>4506</v>
      </c>
    </row>
    <row r="698" spans="1:22" ht="112.5" x14ac:dyDescent="0.2">
      <c r="A698" s="15" t="s">
        <v>749</v>
      </c>
      <c r="B698" s="9">
        <v>3953</v>
      </c>
      <c r="C698" s="10">
        <v>45096</v>
      </c>
      <c r="D698" s="9" t="s">
        <v>3842</v>
      </c>
      <c r="E698" s="11">
        <v>54399</v>
      </c>
      <c r="F698" s="12" t="s">
        <v>3663</v>
      </c>
      <c r="G698" s="10">
        <v>45096</v>
      </c>
      <c r="H698" s="8" t="s">
        <v>4057</v>
      </c>
      <c r="I698" s="13">
        <v>65</v>
      </c>
      <c r="J698" s="13">
        <v>1</v>
      </c>
      <c r="K698" s="11" t="s">
        <v>4058</v>
      </c>
      <c r="L698" s="11" t="s">
        <v>4058</v>
      </c>
      <c r="M698" s="14">
        <v>2486</v>
      </c>
      <c r="N698" s="14">
        <f t="shared" si="10"/>
        <v>2464</v>
      </c>
      <c r="O698" s="14">
        <v>22</v>
      </c>
      <c r="P698" s="12" t="s">
        <v>2539</v>
      </c>
      <c r="Q698" s="11" t="s">
        <v>963</v>
      </c>
      <c r="R698" s="11" t="s">
        <v>2520</v>
      </c>
      <c r="S698" s="11" t="s">
        <v>967</v>
      </c>
      <c r="T698" s="8" t="s">
        <v>2511</v>
      </c>
      <c r="U698" s="27" t="s">
        <v>5233</v>
      </c>
      <c r="V698" s="1" t="s">
        <v>4505</v>
      </c>
    </row>
    <row r="699" spans="1:22" ht="112.5" x14ac:dyDescent="0.2">
      <c r="A699" s="15" t="s">
        <v>750</v>
      </c>
      <c r="B699" s="9">
        <v>3951</v>
      </c>
      <c r="C699" s="10">
        <v>45096</v>
      </c>
      <c r="D699" s="9" t="s">
        <v>3842</v>
      </c>
      <c r="E699" s="11">
        <v>54399</v>
      </c>
      <c r="F699" s="12" t="s">
        <v>3663</v>
      </c>
      <c r="G699" s="10"/>
      <c r="H699" s="8" t="s">
        <v>4059</v>
      </c>
      <c r="I699" s="13">
        <v>50</v>
      </c>
      <c r="J699" s="13">
        <v>1</v>
      </c>
      <c r="K699" s="11" t="s">
        <v>4060</v>
      </c>
      <c r="L699" s="11" t="s">
        <v>4060</v>
      </c>
      <c r="M699" s="14">
        <v>2887.78</v>
      </c>
      <c r="N699" s="14">
        <f t="shared" si="10"/>
        <v>2862.2200000000003</v>
      </c>
      <c r="O699" s="14">
        <v>25.56</v>
      </c>
      <c r="P699" s="12" t="s">
        <v>2539</v>
      </c>
      <c r="Q699" s="11" t="s">
        <v>963</v>
      </c>
      <c r="R699" s="11" t="s">
        <v>2520</v>
      </c>
      <c r="S699" s="11" t="s">
        <v>967</v>
      </c>
      <c r="T699" s="8" t="s">
        <v>2511</v>
      </c>
      <c r="U699" s="27" t="s">
        <v>5234</v>
      </c>
      <c r="V699" s="1" t="s">
        <v>4504</v>
      </c>
    </row>
    <row r="700" spans="1:22" ht="101.25" x14ac:dyDescent="0.2">
      <c r="A700" s="15" t="s">
        <v>751</v>
      </c>
      <c r="B700" s="9">
        <v>3964</v>
      </c>
      <c r="C700" s="10">
        <v>45097</v>
      </c>
      <c r="D700" s="9" t="s">
        <v>3842</v>
      </c>
      <c r="E700" s="11">
        <v>54101</v>
      </c>
      <c r="F700" s="12" t="s">
        <v>2751</v>
      </c>
      <c r="G700" s="10">
        <v>45103</v>
      </c>
      <c r="H700" s="8" t="s">
        <v>2535</v>
      </c>
      <c r="I700" s="13" t="s">
        <v>2709</v>
      </c>
      <c r="J700" s="13">
        <v>1</v>
      </c>
      <c r="K700" s="11" t="s">
        <v>4061</v>
      </c>
      <c r="L700" s="11" t="s">
        <v>4061</v>
      </c>
      <c r="M700" s="14">
        <v>87.5</v>
      </c>
      <c r="N700" s="14">
        <f t="shared" si="10"/>
        <v>87.5</v>
      </c>
      <c r="O700" s="14"/>
      <c r="P700" s="12" t="s">
        <v>3936</v>
      </c>
      <c r="Q700" s="11" t="s">
        <v>2692</v>
      </c>
      <c r="R700" s="11" t="s">
        <v>2520</v>
      </c>
      <c r="S700" s="11" t="s">
        <v>967</v>
      </c>
      <c r="T700" s="8" t="s">
        <v>2511</v>
      </c>
      <c r="U700" s="27" t="s">
        <v>5235</v>
      </c>
      <c r="V700" s="1" t="s">
        <v>4503</v>
      </c>
    </row>
    <row r="701" spans="1:22" ht="112.5" x14ac:dyDescent="0.2">
      <c r="A701" s="15" t="s">
        <v>752</v>
      </c>
      <c r="B701" s="9">
        <v>3976</v>
      </c>
      <c r="C701" s="10">
        <v>45097</v>
      </c>
      <c r="D701" s="9" t="s">
        <v>3842</v>
      </c>
      <c r="E701" s="11">
        <v>54101</v>
      </c>
      <c r="F701" s="12" t="s">
        <v>2751</v>
      </c>
      <c r="G701" s="10">
        <v>45097</v>
      </c>
      <c r="H701" s="8" t="s">
        <v>2540</v>
      </c>
      <c r="I701" s="13">
        <v>16691</v>
      </c>
      <c r="J701" s="13">
        <v>1</v>
      </c>
      <c r="K701" s="11" t="s">
        <v>3781</v>
      </c>
      <c r="L701" s="11" t="s">
        <v>3781</v>
      </c>
      <c r="M701" s="14">
        <v>37.549999999999997</v>
      </c>
      <c r="N701" s="14">
        <f t="shared" si="10"/>
        <v>37.549999999999997</v>
      </c>
      <c r="O701" s="14"/>
      <c r="P701" s="12" t="s">
        <v>3778</v>
      </c>
      <c r="Q701" s="11" t="s">
        <v>2548</v>
      </c>
      <c r="R701" s="11" t="s">
        <v>2520</v>
      </c>
      <c r="S701" s="11" t="s">
        <v>967</v>
      </c>
      <c r="T701" s="8" t="s">
        <v>2511</v>
      </c>
      <c r="U701" s="27" t="s">
        <v>5236</v>
      </c>
      <c r="V701" s="1" t="s">
        <v>4502</v>
      </c>
    </row>
    <row r="702" spans="1:22" ht="101.25" x14ac:dyDescent="0.2">
      <c r="A702" s="15" t="s">
        <v>753</v>
      </c>
      <c r="B702" s="9">
        <v>3927</v>
      </c>
      <c r="C702" s="10">
        <v>45101</v>
      </c>
      <c r="D702" s="9" t="s">
        <v>3842</v>
      </c>
      <c r="E702" s="11">
        <v>54109</v>
      </c>
      <c r="F702" s="12" t="s">
        <v>3596</v>
      </c>
      <c r="G702" s="10">
        <v>45103</v>
      </c>
      <c r="H702" s="8" t="s">
        <v>962</v>
      </c>
      <c r="I702" s="13" t="s">
        <v>2709</v>
      </c>
      <c r="J702" s="13">
        <v>1</v>
      </c>
      <c r="K702" s="11" t="s">
        <v>4062</v>
      </c>
      <c r="L702" s="11" t="s">
        <v>4062</v>
      </c>
      <c r="M702" s="14">
        <v>955</v>
      </c>
      <c r="N702" s="14">
        <f t="shared" si="10"/>
        <v>946.64</v>
      </c>
      <c r="O702" s="14">
        <v>8.36</v>
      </c>
      <c r="P702" s="12" t="s">
        <v>3936</v>
      </c>
      <c r="Q702" s="11" t="s">
        <v>2692</v>
      </c>
      <c r="R702" s="11" t="s">
        <v>2520</v>
      </c>
      <c r="S702" s="11" t="s">
        <v>967</v>
      </c>
      <c r="T702" s="8" t="s">
        <v>2511</v>
      </c>
      <c r="U702" s="27" t="s">
        <v>5237</v>
      </c>
      <c r="V702" s="1" t="s">
        <v>4501</v>
      </c>
    </row>
    <row r="703" spans="1:22" ht="101.25" x14ac:dyDescent="0.2">
      <c r="A703" s="15" t="s">
        <v>754</v>
      </c>
      <c r="B703" s="9">
        <v>3928</v>
      </c>
      <c r="C703" s="10">
        <v>45102</v>
      </c>
      <c r="D703" s="9" t="s">
        <v>3842</v>
      </c>
      <c r="E703" s="11">
        <v>54302</v>
      </c>
      <c r="F703" s="12" t="s">
        <v>2729</v>
      </c>
      <c r="G703" s="10">
        <v>45103</v>
      </c>
      <c r="H703" s="8" t="s">
        <v>962</v>
      </c>
      <c r="I703" s="13" t="s">
        <v>4063</v>
      </c>
      <c r="J703" s="13">
        <v>1</v>
      </c>
      <c r="K703" s="11" t="s">
        <v>4064</v>
      </c>
      <c r="L703" s="11" t="s">
        <v>4064</v>
      </c>
      <c r="M703" s="14">
        <v>50</v>
      </c>
      <c r="N703" s="14">
        <f t="shared" si="10"/>
        <v>50</v>
      </c>
      <c r="O703" s="14"/>
      <c r="P703" s="12" t="s">
        <v>3936</v>
      </c>
      <c r="Q703" s="11" t="s">
        <v>2692</v>
      </c>
      <c r="R703" s="11" t="s">
        <v>2520</v>
      </c>
      <c r="S703" s="11" t="s">
        <v>967</v>
      </c>
      <c r="T703" s="8" t="s">
        <v>2511</v>
      </c>
      <c r="U703" s="27" t="s">
        <v>5238</v>
      </c>
      <c r="V703" s="1" t="s">
        <v>4500</v>
      </c>
    </row>
    <row r="704" spans="1:22" ht="101.25" x14ac:dyDescent="0.2">
      <c r="A704" s="15" t="s">
        <v>755</v>
      </c>
      <c r="B704" s="9">
        <v>3965</v>
      </c>
      <c r="C704" s="10">
        <v>45103</v>
      </c>
      <c r="D704" s="9" t="s">
        <v>3842</v>
      </c>
      <c r="E704" s="11">
        <v>55599</v>
      </c>
      <c r="F704" s="12" t="e">
        <v>#N/A</v>
      </c>
      <c r="G704" s="10">
        <v>45103</v>
      </c>
      <c r="H704" s="8" t="s">
        <v>2640</v>
      </c>
      <c r="I704" s="13" t="s">
        <v>3830</v>
      </c>
      <c r="J704" s="13">
        <v>1</v>
      </c>
      <c r="K704" s="11" t="s">
        <v>4065</v>
      </c>
      <c r="L704" s="11" t="s">
        <v>4065</v>
      </c>
      <c r="M704" s="14">
        <v>499.94</v>
      </c>
      <c r="N704" s="14">
        <f t="shared" si="10"/>
        <v>499.94</v>
      </c>
      <c r="O704" s="14"/>
      <c r="P704" s="12" t="s">
        <v>3936</v>
      </c>
      <c r="Q704" s="11" t="s">
        <v>4066</v>
      </c>
      <c r="R704" s="11" t="s">
        <v>2520</v>
      </c>
      <c r="S704" s="11" t="s">
        <v>967</v>
      </c>
      <c r="T704" s="8" t="s">
        <v>2511</v>
      </c>
      <c r="U704" s="27" t="s">
        <v>5239</v>
      </c>
      <c r="V704" s="1" t="s">
        <v>4499</v>
      </c>
    </row>
    <row r="705" spans="1:22" ht="112.5" x14ac:dyDescent="0.2">
      <c r="A705" s="15" t="s">
        <v>756</v>
      </c>
      <c r="B705" s="9">
        <v>3977</v>
      </c>
      <c r="C705" s="10">
        <v>45103</v>
      </c>
      <c r="D705" s="9" t="s">
        <v>3842</v>
      </c>
      <c r="E705" s="11">
        <v>54107</v>
      </c>
      <c r="F705" s="12" t="s">
        <v>3604</v>
      </c>
      <c r="G705" s="10">
        <v>45103</v>
      </c>
      <c r="H705" s="8" t="s">
        <v>2602</v>
      </c>
      <c r="I705" s="13" t="s">
        <v>2618</v>
      </c>
      <c r="J705" s="13">
        <v>1</v>
      </c>
      <c r="K705" s="11" t="s">
        <v>4067</v>
      </c>
      <c r="L705" s="11" t="s">
        <v>4067</v>
      </c>
      <c r="M705" s="14">
        <v>2000</v>
      </c>
      <c r="N705" s="14">
        <f t="shared" si="10"/>
        <v>1982.3</v>
      </c>
      <c r="O705" s="14">
        <v>17.7</v>
      </c>
      <c r="P705" s="12" t="s">
        <v>2539</v>
      </c>
      <c r="Q705" s="11" t="s">
        <v>963</v>
      </c>
      <c r="R705" s="11" t="s">
        <v>2520</v>
      </c>
      <c r="S705" s="11" t="s">
        <v>967</v>
      </c>
      <c r="T705" s="8" t="s">
        <v>2511</v>
      </c>
      <c r="U705" s="27" t="s">
        <v>5188</v>
      </c>
      <c r="V705" s="1" t="s">
        <v>4498</v>
      </c>
    </row>
    <row r="706" spans="1:22" ht="90" x14ac:dyDescent="0.2">
      <c r="A706" s="15" t="s">
        <v>757</v>
      </c>
      <c r="B706" s="9">
        <v>3487</v>
      </c>
      <c r="C706" s="10">
        <v>45014</v>
      </c>
      <c r="D706" s="9" t="s">
        <v>3029</v>
      </c>
      <c r="E706" s="11">
        <v>61104</v>
      </c>
      <c r="F706" s="12" t="s">
        <v>47</v>
      </c>
      <c r="G706" s="10">
        <v>45014</v>
      </c>
      <c r="H706" s="8" t="s">
        <v>2726</v>
      </c>
      <c r="I706" s="13">
        <v>78</v>
      </c>
      <c r="J706" s="13">
        <v>1</v>
      </c>
      <c r="K706" s="11" t="s">
        <v>4068</v>
      </c>
      <c r="L706" s="11" t="s">
        <v>4068</v>
      </c>
      <c r="M706" s="14">
        <v>60</v>
      </c>
      <c r="N706" s="14">
        <f t="shared" si="10"/>
        <v>60</v>
      </c>
      <c r="O706" s="14"/>
      <c r="P706" s="12" t="s">
        <v>3072</v>
      </c>
      <c r="Q706" s="11" t="s">
        <v>4069</v>
      </c>
      <c r="R706" s="11" t="s">
        <v>958</v>
      </c>
      <c r="S706" s="11" t="s">
        <v>2505</v>
      </c>
      <c r="T706" s="8" t="s">
        <v>2511</v>
      </c>
      <c r="U706" s="27" t="s">
        <v>5240</v>
      </c>
      <c r="V706" s="1" t="s">
        <v>4497</v>
      </c>
    </row>
    <row r="707" spans="1:22" ht="112.5" x14ac:dyDescent="0.2">
      <c r="A707" s="15" t="s">
        <v>758</v>
      </c>
      <c r="B707" s="9">
        <v>3973</v>
      </c>
      <c r="C707" s="10">
        <v>45092</v>
      </c>
      <c r="D707" s="9" t="s">
        <v>3842</v>
      </c>
      <c r="E707" s="11">
        <v>54107</v>
      </c>
      <c r="F707" s="12" t="s">
        <v>3604</v>
      </c>
      <c r="G707" s="10">
        <v>45092</v>
      </c>
      <c r="H707" s="8" t="s">
        <v>3746</v>
      </c>
      <c r="I707" s="13">
        <v>16425</v>
      </c>
      <c r="J707" s="13">
        <v>1</v>
      </c>
      <c r="K707" s="11" t="s">
        <v>4070</v>
      </c>
      <c r="L707" s="11" t="s">
        <v>4070</v>
      </c>
      <c r="M707" s="14">
        <v>69</v>
      </c>
      <c r="N707" s="14">
        <f t="shared" si="10"/>
        <v>69</v>
      </c>
      <c r="O707" s="14"/>
      <c r="P707" s="12" t="s">
        <v>2539</v>
      </c>
      <c r="Q707" s="11" t="s">
        <v>963</v>
      </c>
      <c r="R707" s="11" t="s">
        <v>2520</v>
      </c>
      <c r="S707" s="11" t="s">
        <v>4071</v>
      </c>
      <c r="T707" s="8" t="s">
        <v>2511</v>
      </c>
      <c r="U707" s="27" t="s">
        <v>5241</v>
      </c>
      <c r="V707" s="1" t="s">
        <v>4496</v>
      </c>
    </row>
    <row r="708" spans="1:22" ht="101.25" x14ac:dyDescent="0.2">
      <c r="A708" s="15" t="s">
        <v>759</v>
      </c>
      <c r="B708" s="9">
        <v>3861</v>
      </c>
      <c r="C708" s="10">
        <v>45083</v>
      </c>
      <c r="D708" s="9" t="s">
        <v>3844</v>
      </c>
      <c r="E708" s="11">
        <v>54199</v>
      </c>
      <c r="F708" s="12" t="s">
        <v>2734</v>
      </c>
      <c r="G708" s="10">
        <v>45083</v>
      </c>
      <c r="H708" s="8" t="s">
        <v>2744</v>
      </c>
      <c r="I708" s="13">
        <v>10703</v>
      </c>
      <c r="J708" s="13">
        <v>1</v>
      </c>
      <c r="K708" s="11" t="s">
        <v>4072</v>
      </c>
      <c r="L708" s="11" t="s">
        <v>4072</v>
      </c>
      <c r="M708" s="14">
        <v>45</v>
      </c>
      <c r="N708" s="14">
        <f t="shared" si="10"/>
        <v>45</v>
      </c>
      <c r="O708" s="14"/>
      <c r="P708" s="12" t="s">
        <v>2539</v>
      </c>
      <c r="Q708" s="11" t="s">
        <v>963</v>
      </c>
      <c r="R708" s="11" t="s">
        <v>2520</v>
      </c>
      <c r="S708" s="11" t="s">
        <v>4071</v>
      </c>
      <c r="T708" s="8" t="s">
        <v>2511</v>
      </c>
      <c r="U708" s="27" t="s">
        <v>5242</v>
      </c>
      <c r="V708" s="1" t="s">
        <v>4495</v>
      </c>
    </row>
    <row r="709" spans="1:22" ht="101.25" x14ac:dyDescent="0.2">
      <c r="A709" s="15" t="s">
        <v>760</v>
      </c>
      <c r="B709" s="9">
        <v>3910</v>
      </c>
      <c r="C709" s="10">
        <v>45089</v>
      </c>
      <c r="D709" s="9" t="s">
        <v>3844</v>
      </c>
      <c r="E709" s="11">
        <v>54199</v>
      </c>
      <c r="F709" s="12" t="s">
        <v>2734</v>
      </c>
      <c r="G709" s="10">
        <v>45089</v>
      </c>
      <c r="H709" s="8" t="s">
        <v>2744</v>
      </c>
      <c r="I709" s="13">
        <v>10702</v>
      </c>
      <c r="J709" s="13">
        <v>1</v>
      </c>
      <c r="K709" s="11" t="s">
        <v>4073</v>
      </c>
      <c r="L709" s="11" t="s">
        <v>4073</v>
      </c>
      <c r="M709" s="14">
        <v>90</v>
      </c>
      <c r="N709" s="14">
        <f t="shared" si="10"/>
        <v>90</v>
      </c>
      <c r="O709" s="14"/>
      <c r="P709" s="12" t="s">
        <v>2539</v>
      </c>
      <c r="Q709" s="11" t="s">
        <v>963</v>
      </c>
      <c r="R709" s="11" t="s">
        <v>958</v>
      </c>
      <c r="S709" s="11" t="s">
        <v>4074</v>
      </c>
      <c r="T709" s="8" t="s">
        <v>2511</v>
      </c>
      <c r="U709" s="27" t="s">
        <v>5243</v>
      </c>
      <c r="V709" s="1" t="s">
        <v>4494</v>
      </c>
    </row>
    <row r="710" spans="1:22" ht="101.25" x14ac:dyDescent="0.2">
      <c r="A710" s="15" t="s">
        <v>761</v>
      </c>
      <c r="B710" s="9">
        <v>3906</v>
      </c>
      <c r="C710" s="10">
        <v>45089</v>
      </c>
      <c r="D710" s="9" t="s">
        <v>3842</v>
      </c>
      <c r="E710" s="11">
        <v>54199</v>
      </c>
      <c r="F710" s="12" t="s">
        <v>2734</v>
      </c>
      <c r="G710" s="10">
        <v>45089</v>
      </c>
      <c r="H710" s="8" t="s">
        <v>2744</v>
      </c>
      <c r="I710" s="13">
        <v>10704</v>
      </c>
      <c r="J710" s="13">
        <v>1</v>
      </c>
      <c r="K710" s="11" t="s">
        <v>4075</v>
      </c>
      <c r="L710" s="11" t="s">
        <v>4075</v>
      </c>
      <c r="M710" s="14">
        <v>70</v>
      </c>
      <c r="N710" s="14">
        <f t="shared" si="10"/>
        <v>70</v>
      </c>
      <c r="O710" s="14"/>
      <c r="P710" s="12" t="s">
        <v>2539</v>
      </c>
      <c r="Q710" s="11" t="s">
        <v>963</v>
      </c>
      <c r="R710" s="11" t="s">
        <v>958</v>
      </c>
      <c r="S710" s="11" t="s">
        <v>4076</v>
      </c>
      <c r="T710" s="8" t="s">
        <v>2511</v>
      </c>
      <c r="U710" s="27" t="s">
        <v>5244</v>
      </c>
      <c r="V710" s="1" t="s">
        <v>4493</v>
      </c>
    </row>
    <row r="711" spans="1:22" ht="101.25" x14ac:dyDescent="0.2">
      <c r="A711" s="15" t="s">
        <v>762</v>
      </c>
      <c r="B711" s="9">
        <v>3872</v>
      </c>
      <c r="C711" s="10">
        <v>45086</v>
      </c>
      <c r="D711" s="9" t="s">
        <v>3842</v>
      </c>
      <c r="E711" s="11">
        <v>54199</v>
      </c>
      <c r="F711" s="12" t="s">
        <v>2734</v>
      </c>
      <c r="G711" s="10">
        <v>45086</v>
      </c>
      <c r="H711" s="8" t="s">
        <v>4077</v>
      </c>
      <c r="I711" s="13">
        <v>10705</v>
      </c>
      <c r="J711" s="13">
        <v>1</v>
      </c>
      <c r="K711" s="11" t="s">
        <v>4078</v>
      </c>
      <c r="L711" s="11" t="s">
        <v>4078</v>
      </c>
      <c r="M711" s="14">
        <v>70</v>
      </c>
      <c r="N711" s="14">
        <f t="shared" ref="N711:N774" si="11">SUM(J711*M711-O711)</f>
        <v>70</v>
      </c>
      <c r="O711" s="14"/>
      <c r="P711" s="12" t="s">
        <v>2539</v>
      </c>
      <c r="Q711" s="11" t="s">
        <v>963</v>
      </c>
      <c r="R711" s="11" t="s">
        <v>958</v>
      </c>
      <c r="S711" s="11" t="s">
        <v>4076</v>
      </c>
      <c r="T711" s="8" t="s">
        <v>2511</v>
      </c>
      <c r="U711" s="27" t="s">
        <v>5245</v>
      </c>
      <c r="V711" s="1" t="s">
        <v>4492</v>
      </c>
    </row>
    <row r="712" spans="1:22" ht="101.25" x14ac:dyDescent="0.2">
      <c r="A712" s="15" t="s">
        <v>763</v>
      </c>
      <c r="B712" s="9">
        <v>3886</v>
      </c>
      <c r="C712" s="10">
        <v>45086</v>
      </c>
      <c r="D712" s="9" t="s">
        <v>3844</v>
      </c>
      <c r="E712" s="11">
        <v>54199</v>
      </c>
      <c r="F712" s="12" t="s">
        <v>2734</v>
      </c>
      <c r="G712" s="10">
        <v>45086</v>
      </c>
      <c r="H712" s="8" t="s">
        <v>4077</v>
      </c>
      <c r="I712" s="13">
        <v>10701</v>
      </c>
      <c r="J712" s="13">
        <v>1</v>
      </c>
      <c r="K712" s="11" t="s">
        <v>4079</v>
      </c>
      <c r="L712" s="11" t="s">
        <v>4079</v>
      </c>
      <c r="M712" s="14">
        <v>72</v>
      </c>
      <c r="N712" s="14">
        <f t="shared" si="11"/>
        <v>72</v>
      </c>
      <c r="O712" s="14"/>
      <c r="P712" s="12" t="s">
        <v>2539</v>
      </c>
      <c r="Q712" s="11" t="s">
        <v>963</v>
      </c>
      <c r="R712" s="11" t="s">
        <v>2520</v>
      </c>
      <c r="S712" s="11" t="s">
        <v>4076</v>
      </c>
      <c r="T712" s="8" t="s">
        <v>2511</v>
      </c>
      <c r="U712" s="27" t="s">
        <v>5246</v>
      </c>
      <c r="V712" s="1" t="s">
        <v>4491</v>
      </c>
    </row>
    <row r="713" spans="1:22" ht="101.25" x14ac:dyDescent="0.2">
      <c r="A713" s="15" t="s">
        <v>764</v>
      </c>
      <c r="B713" s="9">
        <v>3968</v>
      </c>
      <c r="C713" s="10">
        <v>45103</v>
      </c>
      <c r="D713" s="9" t="s">
        <v>3842</v>
      </c>
      <c r="E713" s="11">
        <v>54118</v>
      </c>
      <c r="F713" s="12" t="s">
        <v>3536</v>
      </c>
      <c r="G713" s="10">
        <v>45103</v>
      </c>
      <c r="H713" s="8" t="s">
        <v>2689</v>
      </c>
      <c r="I713" s="13" t="s">
        <v>2709</v>
      </c>
      <c r="J713" s="13">
        <v>1</v>
      </c>
      <c r="K713" s="11" t="s">
        <v>4080</v>
      </c>
      <c r="L713" s="11" t="s">
        <v>4080</v>
      </c>
      <c r="M713" s="14">
        <v>1936</v>
      </c>
      <c r="N713" s="14">
        <f t="shared" si="11"/>
        <v>1922.27</v>
      </c>
      <c r="O713" s="14">
        <v>13.73</v>
      </c>
      <c r="P713" s="12" t="s">
        <v>3753</v>
      </c>
      <c r="Q713" s="11" t="s">
        <v>2501</v>
      </c>
      <c r="R713" s="11" t="s">
        <v>2520</v>
      </c>
      <c r="S713" s="11" t="s">
        <v>4076</v>
      </c>
      <c r="T713" s="8" t="s">
        <v>2511</v>
      </c>
      <c r="U713" s="27" t="s">
        <v>5247</v>
      </c>
      <c r="V713" s="1" t="s">
        <v>4490</v>
      </c>
    </row>
    <row r="714" spans="1:22" ht="120" x14ac:dyDescent="0.2">
      <c r="A714" s="15" t="s">
        <v>765</v>
      </c>
      <c r="B714" s="9">
        <v>3789</v>
      </c>
      <c r="C714" s="10">
        <v>45071</v>
      </c>
      <c r="D714" s="9" t="s">
        <v>3626</v>
      </c>
      <c r="E714" s="11">
        <v>61104</v>
      </c>
      <c r="F714" s="12" t="s">
        <v>47</v>
      </c>
      <c r="G714" s="10">
        <v>45071</v>
      </c>
      <c r="H714" s="8" t="s">
        <v>2656</v>
      </c>
      <c r="I714" s="13">
        <v>77</v>
      </c>
      <c r="J714" s="13">
        <v>1</v>
      </c>
      <c r="K714" s="11" t="s">
        <v>4081</v>
      </c>
      <c r="L714" s="11" t="s">
        <v>4081</v>
      </c>
      <c r="M714" s="14">
        <v>120</v>
      </c>
      <c r="N714" s="14">
        <f t="shared" si="11"/>
        <v>118.94</v>
      </c>
      <c r="O714" s="14">
        <v>1.06</v>
      </c>
      <c r="P714" s="12" t="s">
        <v>3180</v>
      </c>
      <c r="Q714" s="11" t="s">
        <v>3539</v>
      </c>
      <c r="R714" s="11" t="s">
        <v>2520</v>
      </c>
      <c r="S714" s="11" t="s">
        <v>4076</v>
      </c>
      <c r="T714" s="8" t="s">
        <v>2511</v>
      </c>
      <c r="U714" s="39" t="s">
        <v>5363</v>
      </c>
      <c r="V714" s="1" t="s">
        <v>4489</v>
      </c>
    </row>
    <row r="715" spans="1:22" ht="101.25" x14ac:dyDescent="0.2">
      <c r="A715" s="15" t="s">
        <v>766</v>
      </c>
      <c r="B715" s="9">
        <v>3498</v>
      </c>
      <c r="C715" s="10">
        <v>45015</v>
      </c>
      <c r="D715" s="9" t="s">
        <v>3114</v>
      </c>
      <c r="E715" s="11">
        <v>54112</v>
      </c>
      <c r="F715" s="12" t="s">
        <v>2717</v>
      </c>
      <c r="G715" s="10">
        <v>45015</v>
      </c>
      <c r="H715" s="8" t="s">
        <v>4082</v>
      </c>
      <c r="I715" s="13">
        <v>806</v>
      </c>
      <c r="J715" s="13">
        <v>1</v>
      </c>
      <c r="K715" s="11" t="s">
        <v>4083</v>
      </c>
      <c r="L715" s="11" t="s">
        <v>4083</v>
      </c>
      <c r="M715" s="14">
        <v>402.56</v>
      </c>
      <c r="N715" s="14">
        <f t="shared" si="11"/>
        <v>399</v>
      </c>
      <c r="O715" s="14">
        <v>3.56</v>
      </c>
      <c r="P715" s="12" t="s">
        <v>965</v>
      </c>
      <c r="Q715" s="11" t="s">
        <v>2749</v>
      </c>
      <c r="R715" s="11" t="s">
        <v>2520</v>
      </c>
      <c r="S715" s="11" t="s">
        <v>4071</v>
      </c>
      <c r="T715" s="8" t="s">
        <v>2511</v>
      </c>
      <c r="U715" s="27" t="s">
        <v>5248</v>
      </c>
      <c r="V715" s="1" t="s">
        <v>4488</v>
      </c>
    </row>
    <row r="716" spans="1:22" ht="112.5" x14ac:dyDescent="0.2">
      <c r="A716" s="15" t="s">
        <v>767</v>
      </c>
      <c r="B716" s="9">
        <v>3989</v>
      </c>
      <c r="C716" s="10">
        <v>45097</v>
      </c>
      <c r="D716" s="9" t="s">
        <v>3844</v>
      </c>
      <c r="E716" s="11">
        <v>54101</v>
      </c>
      <c r="F716" s="12" t="s">
        <v>2751</v>
      </c>
      <c r="G716" s="10">
        <v>45097</v>
      </c>
      <c r="H716" s="8" t="s">
        <v>3091</v>
      </c>
      <c r="I716" s="13">
        <v>327</v>
      </c>
      <c r="J716" s="13">
        <v>1</v>
      </c>
      <c r="K716" s="11" t="s">
        <v>4084</v>
      </c>
      <c r="L716" s="11" t="s">
        <v>4084</v>
      </c>
      <c r="M716" s="14">
        <v>150</v>
      </c>
      <c r="N716" s="14">
        <f t="shared" si="11"/>
        <v>148.66999999999999</v>
      </c>
      <c r="O716" s="14">
        <v>1.33</v>
      </c>
      <c r="P716" s="12" t="s">
        <v>2539</v>
      </c>
      <c r="Q716" s="11" t="s">
        <v>963</v>
      </c>
      <c r="R716" s="11" t="s">
        <v>958</v>
      </c>
      <c r="S716" s="11" t="s">
        <v>4071</v>
      </c>
      <c r="T716" s="8" t="s">
        <v>2511</v>
      </c>
      <c r="U716" s="27" t="s">
        <v>5249</v>
      </c>
      <c r="V716" s="1" t="s">
        <v>4487</v>
      </c>
    </row>
    <row r="717" spans="1:22" ht="101.25" x14ac:dyDescent="0.2">
      <c r="A717" s="15" t="s">
        <v>768</v>
      </c>
      <c r="B717" s="9">
        <v>3971</v>
      </c>
      <c r="C717" s="10">
        <v>45100</v>
      </c>
      <c r="D717" s="9" t="s">
        <v>3842</v>
      </c>
      <c r="E717" s="11">
        <v>54101</v>
      </c>
      <c r="F717" s="12" t="s">
        <v>2751</v>
      </c>
      <c r="G717" s="10">
        <v>45100</v>
      </c>
      <c r="H717" s="8" t="s">
        <v>2540</v>
      </c>
      <c r="I717" s="13">
        <v>16694</v>
      </c>
      <c r="J717" s="13">
        <v>1</v>
      </c>
      <c r="K717" s="11" t="s">
        <v>4085</v>
      </c>
      <c r="L717" s="11" t="s">
        <v>4085</v>
      </c>
      <c r="M717" s="14">
        <v>122.4</v>
      </c>
      <c r="N717" s="14">
        <f t="shared" si="11"/>
        <v>121.32000000000001</v>
      </c>
      <c r="O717" s="14">
        <v>1.08</v>
      </c>
      <c r="P717" s="12" t="s">
        <v>2539</v>
      </c>
      <c r="Q717" s="11" t="s">
        <v>963</v>
      </c>
      <c r="R717" s="11" t="s">
        <v>958</v>
      </c>
      <c r="S717" s="11" t="s">
        <v>4076</v>
      </c>
      <c r="T717" s="8" t="s">
        <v>2511</v>
      </c>
      <c r="U717" s="27" t="s">
        <v>5250</v>
      </c>
      <c r="V717" s="1" t="s">
        <v>4486</v>
      </c>
    </row>
    <row r="718" spans="1:22" ht="90" x14ac:dyDescent="0.2">
      <c r="A718" s="15" t="s">
        <v>769</v>
      </c>
      <c r="B718" s="9">
        <v>3803</v>
      </c>
      <c r="C718" s="10">
        <v>45079</v>
      </c>
      <c r="D718" s="9" t="s">
        <v>3844</v>
      </c>
      <c r="E718" s="11">
        <v>54118</v>
      </c>
      <c r="F718" s="12" t="s">
        <v>3536</v>
      </c>
      <c r="G718" s="10">
        <v>45079</v>
      </c>
      <c r="H718" s="8" t="s">
        <v>2936</v>
      </c>
      <c r="I718" s="13">
        <v>7</v>
      </c>
      <c r="J718" s="13">
        <v>1</v>
      </c>
      <c r="K718" s="11" t="s">
        <v>4086</v>
      </c>
      <c r="L718" s="11" t="s">
        <v>4086</v>
      </c>
      <c r="M718" s="14">
        <v>60.71</v>
      </c>
      <c r="N718" s="14">
        <f t="shared" si="11"/>
        <v>60.71</v>
      </c>
      <c r="O718" s="14"/>
      <c r="P718" s="12" t="s">
        <v>2621</v>
      </c>
      <c r="Q718" s="11" t="s">
        <v>2622</v>
      </c>
      <c r="R718" s="11" t="s">
        <v>2520</v>
      </c>
      <c r="S718" s="11" t="s">
        <v>4076</v>
      </c>
      <c r="T718" s="8" t="s">
        <v>2511</v>
      </c>
      <c r="U718" s="27" t="s">
        <v>5251</v>
      </c>
      <c r="V718" s="1" t="s">
        <v>4485</v>
      </c>
    </row>
    <row r="719" spans="1:22" ht="112.5" x14ac:dyDescent="0.2">
      <c r="A719" s="15" t="s">
        <v>770</v>
      </c>
      <c r="B719" s="9">
        <v>3915</v>
      </c>
      <c r="C719" s="10">
        <v>45069</v>
      </c>
      <c r="D719" s="9" t="s">
        <v>3626</v>
      </c>
      <c r="E719" s="11">
        <v>54103</v>
      </c>
      <c r="F719" s="12" t="s">
        <v>3567</v>
      </c>
      <c r="G719" s="10">
        <v>45069</v>
      </c>
      <c r="H719" s="8" t="s">
        <v>4087</v>
      </c>
      <c r="I719" s="13">
        <v>178</v>
      </c>
      <c r="J719" s="13">
        <v>1</v>
      </c>
      <c r="K719" s="11" t="s">
        <v>4088</v>
      </c>
      <c r="L719" s="11" t="s">
        <v>4088</v>
      </c>
      <c r="M719" s="14">
        <v>100</v>
      </c>
      <c r="N719" s="14">
        <f t="shared" si="11"/>
        <v>100</v>
      </c>
      <c r="O719" s="14"/>
      <c r="P719" s="12" t="s">
        <v>2539</v>
      </c>
      <c r="Q719" s="11" t="s">
        <v>963</v>
      </c>
      <c r="R719" s="11" t="s">
        <v>2520</v>
      </c>
      <c r="S719" s="11" t="s">
        <v>4071</v>
      </c>
      <c r="T719" s="8" t="s">
        <v>2511</v>
      </c>
      <c r="U719" s="27" t="s">
        <v>5252</v>
      </c>
      <c r="V719" s="1" t="s">
        <v>4484</v>
      </c>
    </row>
    <row r="720" spans="1:22" ht="112.5" x14ac:dyDescent="0.2">
      <c r="A720" s="15" t="s">
        <v>771</v>
      </c>
      <c r="B720" s="9">
        <v>3936</v>
      </c>
      <c r="C720" s="10">
        <v>45090</v>
      </c>
      <c r="D720" s="9" t="s">
        <v>3844</v>
      </c>
      <c r="E720" s="11">
        <v>54112</v>
      </c>
      <c r="F720" s="12" t="s">
        <v>2717</v>
      </c>
      <c r="G720" s="10">
        <v>45090</v>
      </c>
      <c r="H720" s="8" t="s">
        <v>964</v>
      </c>
      <c r="I720" s="13">
        <v>940</v>
      </c>
      <c r="J720" s="13">
        <v>1</v>
      </c>
      <c r="K720" s="11" t="s">
        <v>4089</v>
      </c>
      <c r="L720" s="11" t="s">
        <v>4089</v>
      </c>
      <c r="M720" s="14">
        <v>91.55</v>
      </c>
      <c r="N720" s="14">
        <f t="shared" si="11"/>
        <v>91.55</v>
      </c>
      <c r="O720" s="14"/>
      <c r="P720" s="12" t="s">
        <v>965</v>
      </c>
      <c r="Q720" s="11" t="s">
        <v>2749</v>
      </c>
      <c r="R720" s="11" t="s">
        <v>2520</v>
      </c>
      <c r="S720" s="11" t="s">
        <v>4071</v>
      </c>
      <c r="T720" s="8" t="s">
        <v>2511</v>
      </c>
      <c r="U720" s="27" t="s">
        <v>5253</v>
      </c>
      <c r="V720" s="1" t="s">
        <v>4483</v>
      </c>
    </row>
    <row r="721" spans="1:22" ht="112.5" x14ac:dyDescent="0.2">
      <c r="A721" s="15" t="s">
        <v>772</v>
      </c>
      <c r="B721" s="9">
        <v>3952</v>
      </c>
      <c r="C721" s="10">
        <v>45092</v>
      </c>
      <c r="D721" s="9" t="s">
        <v>3844</v>
      </c>
      <c r="E721" s="11">
        <v>54199</v>
      </c>
      <c r="F721" s="12" t="s">
        <v>2734</v>
      </c>
      <c r="G721" s="10">
        <v>45092</v>
      </c>
      <c r="H721" s="8" t="s">
        <v>3746</v>
      </c>
      <c r="I721" s="13">
        <v>16427</v>
      </c>
      <c r="J721" s="13">
        <v>1</v>
      </c>
      <c r="K721" s="11" t="s">
        <v>4090</v>
      </c>
      <c r="L721" s="11" t="s">
        <v>4090</v>
      </c>
      <c r="M721" s="14">
        <v>27.5</v>
      </c>
      <c r="N721" s="14">
        <f t="shared" si="11"/>
        <v>27.5</v>
      </c>
      <c r="O721" s="14"/>
      <c r="P721" s="12" t="s">
        <v>2539</v>
      </c>
      <c r="Q721" s="11" t="s">
        <v>963</v>
      </c>
      <c r="R721" s="11" t="s">
        <v>2520</v>
      </c>
      <c r="S721" s="11" t="s">
        <v>4071</v>
      </c>
      <c r="T721" s="8" t="s">
        <v>2511</v>
      </c>
      <c r="U721" s="27" t="s">
        <v>5254</v>
      </c>
      <c r="V721" s="1" t="s">
        <v>4482</v>
      </c>
    </row>
    <row r="722" spans="1:22" ht="101.25" x14ac:dyDescent="0.2">
      <c r="A722" s="15" t="s">
        <v>773</v>
      </c>
      <c r="B722" s="9">
        <v>3966</v>
      </c>
      <c r="C722" s="10">
        <v>45097</v>
      </c>
      <c r="D722" s="9" t="s">
        <v>3842</v>
      </c>
      <c r="E722" s="11">
        <v>54302</v>
      </c>
      <c r="F722" s="12" t="s">
        <v>2729</v>
      </c>
      <c r="G722" s="10">
        <v>45097</v>
      </c>
      <c r="H722" s="8" t="s">
        <v>2689</v>
      </c>
      <c r="I722" s="13" t="s">
        <v>4091</v>
      </c>
      <c r="J722" s="13">
        <v>1</v>
      </c>
      <c r="K722" s="11" t="s">
        <v>4092</v>
      </c>
      <c r="L722" s="11" t="s">
        <v>4092</v>
      </c>
      <c r="M722" s="14">
        <v>860</v>
      </c>
      <c r="N722" s="14">
        <f t="shared" si="11"/>
        <v>852.38</v>
      </c>
      <c r="O722" s="14">
        <v>7.62</v>
      </c>
      <c r="P722" s="12" t="s">
        <v>3753</v>
      </c>
      <c r="Q722" s="11" t="s">
        <v>4093</v>
      </c>
      <c r="R722" s="11" t="s">
        <v>958</v>
      </c>
      <c r="S722" s="11" t="s">
        <v>4071</v>
      </c>
      <c r="T722" s="8" t="s">
        <v>2511</v>
      </c>
      <c r="U722" s="27" t="s">
        <v>5255</v>
      </c>
      <c r="V722" s="1" t="s">
        <v>4481</v>
      </c>
    </row>
    <row r="723" spans="1:22" ht="101.25" x14ac:dyDescent="0.2">
      <c r="A723" s="15" t="s">
        <v>774</v>
      </c>
      <c r="B723" s="9">
        <v>3969</v>
      </c>
      <c r="C723" s="10">
        <v>45104</v>
      </c>
      <c r="D723" s="9" t="s">
        <v>3844</v>
      </c>
      <c r="E723" s="11">
        <v>61108</v>
      </c>
      <c r="F723" s="12" t="s">
        <v>49</v>
      </c>
      <c r="G723" s="10">
        <v>45104</v>
      </c>
      <c r="H723" s="8" t="s">
        <v>2940</v>
      </c>
      <c r="I723" s="13">
        <v>5810</v>
      </c>
      <c r="J723" s="13">
        <v>1</v>
      </c>
      <c r="K723" s="11" t="s">
        <v>4094</v>
      </c>
      <c r="L723" s="11" t="s">
        <v>4094</v>
      </c>
      <c r="M723" s="14">
        <v>258</v>
      </c>
      <c r="N723" s="14">
        <f t="shared" si="11"/>
        <v>255.72</v>
      </c>
      <c r="O723" s="14">
        <v>2.2799999999999998</v>
      </c>
      <c r="P723" s="12" t="s">
        <v>3829</v>
      </c>
      <c r="Q723" s="11" t="s">
        <v>2501</v>
      </c>
      <c r="R723" s="11" t="s">
        <v>958</v>
      </c>
      <c r="S723" s="11" t="s">
        <v>4071</v>
      </c>
      <c r="T723" s="8" t="s">
        <v>2511</v>
      </c>
      <c r="U723" s="27" t="s">
        <v>5256</v>
      </c>
      <c r="V723" s="1" t="s">
        <v>4480</v>
      </c>
    </row>
    <row r="724" spans="1:22" ht="101.25" x14ac:dyDescent="0.2">
      <c r="A724" s="15" t="s">
        <v>775</v>
      </c>
      <c r="B724" s="9">
        <v>3972</v>
      </c>
      <c r="C724" s="10">
        <v>45093</v>
      </c>
      <c r="D724" s="9" t="s">
        <v>3842</v>
      </c>
      <c r="E724" s="11">
        <v>54112</v>
      </c>
      <c r="F724" s="12" t="s">
        <v>2717</v>
      </c>
      <c r="G724" s="10">
        <v>45106</v>
      </c>
      <c r="H724" s="8" t="s">
        <v>2878</v>
      </c>
      <c r="I724" s="13">
        <v>219</v>
      </c>
      <c r="J724" s="13">
        <v>1</v>
      </c>
      <c r="K724" s="11" t="s">
        <v>4095</v>
      </c>
      <c r="L724" s="11" t="s">
        <v>4095</v>
      </c>
      <c r="M724" s="14">
        <v>43.3</v>
      </c>
      <c r="N724" s="14">
        <f t="shared" si="11"/>
        <v>43.3</v>
      </c>
      <c r="O724" s="14"/>
      <c r="P724" s="12" t="s">
        <v>2518</v>
      </c>
      <c r="Q724" s="11" t="s">
        <v>2747</v>
      </c>
      <c r="R724" s="11" t="s">
        <v>2520</v>
      </c>
      <c r="S724" s="11" t="s">
        <v>4071</v>
      </c>
      <c r="T724" s="8" t="s">
        <v>2511</v>
      </c>
      <c r="U724" s="27" t="s">
        <v>5257</v>
      </c>
      <c r="V724" s="1" t="s">
        <v>4479</v>
      </c>
    </row>
    <row r="725" spans="1:22" ht="101.25" x14ac:dyDescent="0.2">
      <c r="A725" s="15" t="s">
        <v>776</v>
      </c>
      <c r="B725" s="9">
        <v>3979</v>
      </c>
      <c r="C725" s="10">
        <v>45097</v>
      </c>
      <c r="D725" s="9" t="s">
        <v>3844</v>
      </c>
      <c r="E725" s="11">
        <v>61108</v>
      </c>
      <c r="F725" s="12" t="s">
        <v>49</v>
      </c>
      <c r="G725" s="10">
        <v>45107</v>
      </c>
      <c r="H725" s="8" t="s">
        <v>2689</v>
      </c>
      <c r="I725" s="13" t="s">
        <v>2709</v>
      </c>
      <c r="J725" s="13">
        <v>1</v>
      </c>
      <c r="K725" s="11" t="s">
        <v>4096</v>
      </c>
      <c r="L725" s="11" t="s">
        <v>4096</v>
      </c>
      <c r="M725" s="14">
        <v>745</v>
      </c>
      <c r="N725" s="14">
        <f t="shared" si="11"/>
        <v>739.33</v>
      </c>
      <c r="O725" s="14">
        <v>5.67</v>
      </c>
      <c r="P725" s="12" t="s">
        <v>3829</v>
      </c>
      <c r="Q725" s="11" t="s">
        <v>2816</v>
      </c>
      <c r="R725" s="11" t="s">
        <v>958</v>
      </c>
      <c r="S725" s="11" t="s">
        <v>4071</v>
      </c>
      <c r="T725" s="8" t="s">
        <v>2511</v>
      </c>
      <c r="U725" s="27" t="s">
        <v>5259</v>
      </c>
      <c r="V725" s="1" t="s">
        <v>4478</v>
      </c>
    </row>
    <row r="726" spans="1:22" ht="101.25" x14ac:dyDescent="0.2">
      <c r="A726" s="15" t="s">
        <v>777</v>
      </c>
      <c r="B726" s="9">
        <v>3978</v>
      </c>
      <c r="C726" s="10">
        <v>45103</v>
      </c>
      <c r="D726" s="9" t="s">
        <v>3842</v>
      </c>
      <c r="E726" s="11">
        <v>54106</v>
      </c>
      <c r="F726" s="12" t="s">
        <v>19</v>
      </c>
      <c r="G726" s="10">
        <v>45107</v>
      </c>
      <c r="H726" s="8" t="s">
        <v>2575</v>
      </c>
      <c r="I726" s="13">
        <v>1988</v>
      </c>
      <c r="J726" s="13">
        <v>1</v>
      </c>
      <c r="K726" s="11" t="s">
        <v>4097</v>
      </c>
      <c r="L726" s="11" t="s">
        <v>4097</v>
      </c>
      <c r="M726" s="14">
        <v>311</v>
      </c>
      <c r="N726" s="14">
        <f t="shared" si="11"/>
        <v>308.7</v>
      </c>
      <c r="O726" s="14">
        <v>2.2999999999999998</v>
      </c>
      <c r="P726" s="12" t="s">
        <v>3829</v>
      </c>
      <c r="Q726" s="11" t="s">
        <v>2501</v>
      </c>
      <c r="R726" s="11" t="s">
        <v>958</v>
      </c>
      <c r="S726" s="11" t="s">
        <v>4076</v>
      </c>
      <c r="T726" s="8" t="s">
        <v>2511</v>
      </c>
      <c r="U726" s="27" t="s">
        <v>5258</v>
      </c>
      <c r="V726" s="1" t="s">
        <v>4477</v>
      </c>
    </row>
    <row r="727" spans="1:22" ht="112.5" x14ac:dyDescent="0.2">
      <c r="A727" s="15" t="s">
        <v>778</v>
      </c>
      <c r="B727" s="9">
        <v>3980</v>
      </c>
      <c r="C727" s="10">
        <v>45100</v>
      </c>
      <c r="D727" s="9" t="s">
        <v>3842</v>
      </c>
      <c r="E727" s="11">
        <v>54199</v>
      </c>
      <c r="F727" s="12" t="s">
        <v>2734</v>
      </c>
      <c r="G727" s="10">
        <v>45105</v>
      </c>
      <c r="H727" s="8" t="s">
        <v>2540</v>
      </c>
      <c r="I727" s="13" t="s">
        <v>4098</v>
      </c>
      <c r="J727" s="13">
        <v>1</v>
      </c>
      <c r="K727" s="11" t="s">
        <v>4099</v>
      </c>
      <c r="L727" s="11" t="s">
        <v>4099</v>
      </c>
      <c r="M727" s="14">
        <v>25.4</v>
      </c>
      <c r="N727" s="14">
        <f t="shared" si="11"/>
        <v>25.4</v>
      </c>
      <c r="O727" s="14"/>
      <c r="P727" s="12" t="s">
        <v>2539</v>
      </c>
      <c r="Q727" s="11" t="s">
        <v>963</v>
      </c>
      <c r="R727" s="11" t="s">
        <v>2520</v>
      </c>
      <c r="S727" s="11" t="s">
        <v>4071</v>
      </c>
      <c r="T727" s="8" t="s">
        <v>2511</v>
      </c>
      <c r="U727" s="27" t="s">
        <v>5260</v>
      </c>
      <c r="V727" s="1" t="s">
        <v>4476</v>
      </c>
    </row>
    <row r="728" spans="1:22" ht="101.25" x14ac:dyDescent="0.2">
      <c r="A728" s="15" t="s">
        <v>779</v>
      </c>
      <c r="B728" s="9">
        <v>3982</v>
      </c>
      <c r="C728" s="10">
        <v>45098</v>
      </c>
      <c r="D728" s="9" t="s">
        <v>3842</v>
      </c>
      <c r="E728" s="11">
        <v>54101</v>
      </c>
      <c r="F728" s="12" t="s">
        <v>2751</v>
      </c>
      <c r="G728" s="10">
        <v>45105</v>
      </c>
      <c r="H728" s="8" t="s">
        <v>4100</v>
      </c>
      <c r="I728" s="13">
        <v>155</v>
      </c>
      <c r="J728" s="13">
        <v>1</v>
      </c>
      <c r="K728" s="11" t="s">
        <v>4101</v>
      </c>
      <c r="L728" s="11" t="s">
        <v>4101</v>
      </c>
      <c r="M728" s="14">
        <v>2025</v>
      </c>
      <c r="N728" s="14">
        <f t="shared" si="11"/>
        <v>2007.08</v>
      </c>
      <c r="O728" s="14">
        <v>17.920000000000002</v>
      </c>
      <c r="P728" s="12" t="s">
        <v>2539</v>
      </c>
      <c r="Q728" s="11" t="s">
        <v>963</v>
      </c>
      <c r="R728" s="11" t="s">
        <v>2520</v>
      </c>
      <c r="S728" s="11" t="s">
        <v>4076</v>
      </c>
      <c r="T728" s="8" t="s">
        <v>2511</v>
      </c>
      <c r="U728" s="27" t="s">
        <v>5261</v>
      </c>
      <c r="V728" s="1" t="s">
        <v>4475</v>
      </c>
    </row>
    <row r="729" spans="1:22" ht="112.5" x14ac:dyDescent="0.2">
      <c r="A729" s="15" t="s">
        <v>780</v>
      </c>
      <c r="B729" s="9">
        <v>3983</v>
      </c>
      <c r="C729" s="10">
        <v>45104</v>
      </c>
      <c r="D729" s="9" t="s">
        <v>3842</v>
      </c>
      <c r="E729" s="11">
        <v>54112</v>
      </c>
      <c r="F729" s="12" t="s">
        <v>2717</v>
      </c>
      <c r="G729" s="10">
        <v>45104</v>
      </c>
      <c r="H729" s="8" t="s">
        <v>964</v>
      </c>
      <c r="I729" s="13">
        <v>950</v>
      </c>
      <c r="J729" s="13">
        <v>1</v>
      </c>
      <c r="K729" s="11" t="s">
        <v>4102</v>
      </c>
      <c r="L729" s="11" t="s">
        <v>4103</v>
      </c>
      <c r="M729" s="14">
        <v>729.6</v>
      </c>
      <c r="N729" s="14">
        <f t="shared" si="11"/>
        <v>723.13</v>
      </c>
      <c r="O729" s="14">
        <v>6.47</v>
      </c>
      <c r="P729" s="12" t="s">
        <v>965</v>
      </c>
      <c r="Q729" s="11" t="s">
        <v>2749</v>
      </c>
      <c r="R729" s="11" t="s">
        <v>2520</v>
      </c>
      <c r="S729" s="11" t="s">
        <v>4071</v>
      </c>
      <c r="T729" s="8" t="s">
        <v>2511</v>
      </c>
      <c r="U729" s="27" t="s">
        <v>5262</v>
      </c>
      <c r="V729" s="1" t="s">
        <v>4474</v>
      </c>
    </row>
    <row r="730" spans="1:22" ht="101.25" x14ac:dyDescent="0.2">
      <c r="A730" s="15" t="s">
        <v>781</v>
      </c>
      <c r="B730" s="9">
        <v>3900</v>
      </c>
      <c r="C730" s="10">
        <v>45097</v>
      </c>
      <c r="D730" s="9" t="s">
        <v>3844</v>
      </c>
      <c r="E730" s="11">
        <v>54199</v>
      </c>
      <c r="F730" s="12" t="s">
        <v>2734</v>
      </c>
      <c r="G730" s="10">
        <v>45097</v>
      </c>
      <c r="H730" s="8" t="s">
        <v>3598</v>
      </c>
      <c r="I730" s="13">
        <v>734</v>
      </c>
      <c r="J730" s="13">
        <v>1</v>
      </c>
      <c r="K730" s="11" t="s">
        <v>4104</v>
      </c>
      <c r="L730" s="11" t="s">
        <v>4104</v>
      </c>
      <c r="M730" s="14">
        <v>54.25</v>
      </c>
      <c r="N730" s="14">
        <f t="shared" si="11"/>
        <v>54.25</v>
      </c>
      <c r="O730" s="14"/>
      <c r="P730" s="12" t="s">
        <v>3753</v>
      </c>
      <c r="Q730" s="11" t="s">
        <v>2816</v>
      </c>
      <c r="R730" s="11" t="s">
        <v>2520</v>
      </c>
      <c r="S730" s="11" t="s">
        <v>4076</v>
      </c>
      <c r="T730" s="8" t="s">
        <v>2511</v>
      </c>
      <c r="U730" s="27" t="s">
        <v>5263</v>
      </c>
      <c r="V730" s="1" t="s">
        <v>4473</v>
      </c>
    </row>
    <row r="731" spans="1:22" ht="112.5" x14ac:dyDescent="0.2">
      <c r="A731" s="15" t="s">
        <v>782</v>
      </c>
      <c r="B731" s="9">
        <v>4008</v>
      </c>
      <c r="C731" s="10">
        <v>45092</v>
      </c>
      <c r="D731" s="9" t="s">
        <v>3842</v>
      </c>
      <c r="E731" s="11">
        <v>54101</v>
      </c>
      <c r="F731" s="12" t="s">
        <v>2751</v>
      </c>
      <c r="G731" s="10">
        <v>45092</v>
      </c>
      <c r="H731" s="8" t="s">
        <v>3150</v>
      </c>
      <c r="I731" s="13" t="s">
        <v>2609</v>
      </c>
      <c r="J731" s="13">
        <v>1</v>
      </c>
      <c r="K731" s="11" t="s">
        <v>4105</v>
      </c>
      <c r="L731" s="11" t="s">
        <v>4105</v>
      </c>
      <c r="M731" s="14">
        <v>381.15</v>
      </c>
      <c r="N731" s="14">
        <f t="shared" si="11"/>
        <v>381.15</v>
      </c>
      <c r="O731" s="14"/>
      <c r="P731" s="12" t="s">
        <v>2539</v>
      </c>
      <c r="Q731" s="11" t="s">
        <v>963</v>
      </c>
      <c r="R731" s="11" t="s">
        <v>958</v>
      </c>
      <c r="S731" s="11" t="s">
        <v>4074</v>
      </c>
      <c r="T731" s="8" t="s">
        <v>2511</v>
      </c>
      <c r="U731" s="27" t="s">
        <v>5264</v>
      </c>
      <c r="V731" s="1" t="s">
        <v>4472</v>
      </c>
    </row>
    <row r="732" spans="1:22" ht="112.5" x14ac:dyDescent="0.2">
      <c r="A732" s="15" t="s">
        <v>783</v>
      </c>
      <c r="B732" s="9">
        <v>4024</v>
      </c>
      <c r="C732" s="10">
        <v>45106</v>
      </c>
      <c r="D732" s="9" t="s">
        <v>3842</v>
      </c>
      <c r="E732" s="11">
        <v>54101</v>
      </c>
      <c r="F732" s="12" t="s">
        <v>2751</v>
      </c>
      <c r="G732" s="10">
        <v>45106</v>
      </c>
      <c r="H732" s="8" t="s">
        <v>2540</v>
      </c>
      <c r="I732" s="13">
        <v>16820</v>
      </c>
      <c r="J732" s="13">
        <v>1</v>
      </c>
      <c r="K732" s="11" t="s">
        <v>4106</v>
      </c>
      <c r="L732" s="11" t="s">
        <v>4106</v>
      </c>
      <c r="M732" s="14">
        <v>97</v>
      </c>
      <c r="N732" s="14">
        <f t="shared" si="11"/>
        <v>97</v>
      </c>
      <c r="O732" s="14"/>
      <c r="P732" s="12" t="s">
        <v>2583</v>
      </c>
      <c r="Q732" s="11" t="s">
        <v>2684</v>
      </c>
      <c r="R732" s="11" t="s">
        <v>958</v>
      </c>
      <c r="S732" s="11" t="s">
        <v>4074</v>
      </c>
      <c r="T732" s="8" t="s">
        <v>2511</v>
      </c>
      <c r="U732" s="27" t="s">
        <v>5265</v>
      </c>
      <c r="V732" s="1" t="s">
        <v>4471</v>
      </c>
    </row>
    <row r="733" spans="1:22" ht="112.5" x14ac:dyDescent="0.2">
      <c r="A733" s="15" t="s">
        <v>784</v>
      </c>
      <c r="B733" s="9">
        <v>4003</v>
      </c>
      <c r="C733" s="10">
        <v>45097</v>
      </c>
      <c r="D733" s="9" t="s">
        <v>3844</v>
      </c>
      <c r="E733" s="11">
        <v>54101</v>
      </c>
      <c r="F733" s="12" t="s">
        <v>2751</v>
      </c>
      <c r="G733" s="10">
        <v>45097</v>
      </c>
      <c r="H733" s="8" t="s">
        <v>6220</v>
      </c>
      <c r="I733" s="13">
        <v>55527</v>
      </c>
      <c r="J733" s="13">
        <v>1</v>
      </c>
      <c r="K733" s="11" t="s">
        <v>4107</v>
      </c>
      <c r="L733" s="11" t="s">
        <v>4107</v>
      </c>
      <c r="M733" s="14">
        <v>58.8</v>
      </c>
      <c r="N733" s="14">
        <f t="shared" si="11"/>
        <v>58.8</v>
      </c>
      <c r="O733" s="14"/>
      <c r="P733" s="12" t="s">
        <v>2547</v>
      </c>
      <c r="Q733" s="11" t="s">
        <v>2548</v>
      </c>
      <c r="R733" s="11" t="s">
        <v>2520</v>
      </c>
      <c r="S733" s="11" t="s">
        <v>4074</v>
      </c>
      <c r="T733" s="8" t="s">
        <v>2511</v>
      </c>
      <c r="U733" s="27" t="s">
        <v>5266</v>
      </c>
      <c r="V733" s="1" t="s">
        <v>4470</v>
      </c>
    </row>
    <row r="734" spans="1:22" ht="101.25" x14ac:dyDescent="0.2">
      <c r="A734" s="15" t="s">
        <v>785</v>
      </c>
      <c r="B734" s="9">
        <v>4858</v>
      </c>
      <c r="C734" s="10">
        <v>45083</v>
      </c>
      <c r="D734" s="9" t="s">
        <v>3842</v>
      </c>
      <c r="E734" s="11">
        <v>54101</v>
      </c>
      <c r="F734" s="12" t="s">
        <v>2751</v>
      </c>
      <c r="G734" s="10">
        <v>45083</v>
      </c>
      <c r="H734" s="8" t="s">
        <v>2540</v>
      </c>
      <c r="I734" s="13">
        <v>17120</v>
      </c>
      <c r="J734" s="13">
        <v>1</v>
      </c>
      <c r="K734" s="11" t="s">
        <v>4108</v>
      </c>
      <c r="L734" s="11" t="s">
        <v>4108</v>
      </c>
      <c r="M734" s="14">
        <v>90</v>
      </c>
      <c r="N734" s="14">
        <f t="shared" si="11"/>
        <v>90</v>
      </c>
      <c r="O734" s="14"/>
      <c r="P734" s="12" t="s">
        <v>2539</v>
      </c>
      <c r="Q734" s="11" t="s">
        <v>963</v>
      </c>
      <c r="R734" s="11" t="s">
        <v>958</v>
      </c>
      <c r="S734" s="11" t="s">
        <v>4074</v>
      </c>
      <c r="T734" s="8" t="s">
        <v>2511</v>
      </c>
      <c r="U734" s="27"/>
      <c r="V734" s="1" t="s">
        <v>4469</v>
      </c>
    </row>
    <row r="735" spans="1:22" ht="101.25" x14ac:dyDescent="0.2">
      <c r="A735" s="15" t="s">
        <v>786</v>
      </c>
      <c r="B735" s="9">
        <v>3985</v>
      </c>
      <c r="C735" s="10">
        <v>45112</v>
      </c>
      <c r="D735" s="9" t="s">
        <v>4109</v>
      </c>
      <c r="E735" s="11"/>
      <c r="F735" s="12" t="e">
        <v>#N/A</v>
      </c>
      <c r="G735" s="10">
        <v>45112</v>
      </c>
      <c r="H735" s="8" t="s">
        <v>2878</v>
      </c>
      <c r="I735" s="13">
        <v>612</v>
      </c>
      <c r="J735" s="13">
        <v>1</v>
      </c>
      <c r="K735" s="11" t="s">
        <v>4110</v>
      </c>
      <c r="L735" s="11" t="s">
        <v>4110</v>
      </c>
      <c r="M735" s="14">
        <v>35</v>
      </c>
      <c r="N735" s="14">
        <f t="shared" si="11"/>
        <v>35</v>
      </c>
      <c r="O735" s="14"/>
      <c r="P735" s="12" t="s">
        <v>2621</v>
      </c>
      <c r="Q735" s="11" t="s">
        <v>2622</v>
      </c>
      <c r="R735" s="11" t="s">
        <v>958</v>
      </c>
      <c r="S735" s="11" t="s">
        <v>4074</v>
      </c>
      <c r="T735" s="8" t="s">
        <v>2511</v>
      </c>
      <c r="U735" s="27" t="s">
        <v>5267</v>
      </c>
      <c r="V735" s="1" t="s">
        <v>4468</v>
      </c>
    </row>
    <row r="736" spans="1:22" ht="101.25" x14ac:dyDescent="0.2">
      <c r="A736" s="15" t="s">
        <v>787</v>
      </c>
      <c r="B736" s="9">
        <v>4045</v>
      </c>
      <c r="C736" s="10">
        <v>45092</v>
      </c>
      <c r="D736" s="9" t="s">
        <v>3842</v>
      </c>
      <c r="E736" s="11"/>
      <c r="F736" s="12" t="e">
        <v>#N/A</v>
      </c>
      <c r="G736" s="10">
        <v>45118</v>
      </c>
      <c r="H736" s="8" t="s">
        <v>4827</v>
      </c>
      <c r="I736" s="13" t="s">
        <v>4111</v>
      </c>
      <c r="J736" s="13">
        <v>1</v>
      </c>
      <c r="K736" s="11" t="s">
        <v>4112</v>
      </c>
      <c r="L736" s="11" t="s">
        <v>4112</v>
      </c>
      <c r="M736" s="14">
        <v>120</v>
      </c>
      <c r="N736" s="14">
        <f t="shared" si="11"/>
        <v>120</v>
      </c>
      <c r="O736" s="14"/>
      <c r="P736" s="12" t="s">
        <v>2539</v>
      </c>
      <c r="Q736" s="11" t="s">
        <v>963</v>
      </c>
      <c r="R736" s="11" t="s">
        <v>958</v>
      </c>
      <c r="S736" s="11" t="s">
        <v>4074</v>
      </c>
      <c r="T736" s="8" t="s">
        <v>2511</v>
      </c>
      <c r="U736" s="27" t="s">
        <v>5268</v>
      </c>
      <c r="V736" s="1" t="s">
        <v>4467</v>
      </c>
    </row>
    <row r="737" spans="1:22" ht="67.5" x14ac:dyDescent="0.2">
      <c r="A737" s="15" t="s">
        <v>788</v>
      </c>
      <c r="B737" s="9">
        <v>4047</v>
      </c>
      <c r="C737" s="10">
        <v>45099</v>
      </c>
      <c r="D737" s="9" t="s">
        <v>3842</v>
      </c>
      <c r="E737" s="11"/>
      <c r="F737" s="12" t="e">
        <v>#N/A</v>
      </c>
      <c r="G737" s="10">
        <v>45119</v>
      </c>
      <c r="H737" s="8" t="s">
        <v>4113</v>
      </c>
      <c r="I737" s="13" t="s">
        <v>4114</v>
      </c>
      <c r="J737" s="13">
        <v>1</v>
      </c>
      <c r="K737" s="11" t="s">
        <v>4115</v>
      </c>
      <c r="L737" s="11" t="s">
        <v>4115</v>
      </c>
      <c r="M737" s="14">
        <v>280</v>
      </c>
      <c r="N737" s="14">
        <f t="shared" si="11"/>
        <v>280</v>
      </c>
      <c r="O737" s="14"/>
      <c r="P737" s="12" t="s">
        <v>3778</v>
      </c>
      <c r="Q737" s="11" t="s">
        <v>2548</v>
      </c>
      <c r="R737" s="11" t="s">
        <v>958</v>
      </c>
      <c r="S737" s="11" t="s">
        <v>4074</v>
      </c>
      <c r="T737" s="8" t="s">
        <v>2511</v>
      </c>
      <c r="U737" s="54"/>
      <c r="V737" s="1" t="s">
        <v>4466</v>
      </c>
    </row>
    <row r="738" spans="1:22" ht="112.5" x14ac:dyDescent="0.2">
      <c r="A738" s="15" t="s">
        <v>789</v>
      </c>
      <c r="B738" s="9">
        <v>4001</v>
      </c>
      <c r="C738" s="10">
        <v>45092</v>
      </c>
      <c r="D738" s="9" t="s">
        <v>3842</v>
      </c>
      <c r="E738" s="11">
        <v>54399</v>
      </c>
      <c r="F738" s="12" t="s">
        <v>3663</v>
      </c>
      <c r="G738" s="10">
        <v>45118</v>
      </c>
      <c r="H738" s="8" t="s">
        <v>4116</v>
      </c>
      <c r="I738" s="13" t="s">
        <v>4117</v>
      </c>
      <c r="J738" s="13">
        <v>1</v>
      </c>
      <c r="K738" s="11" t="s">
        <v>4118</v>
      </c>
      <c r="L738" s="11" t="s">
        <v>4118</v>
      </c>
      <c r="M738" s="14">
        <v>139</v>
      </c>
      <c r="N738" s="14">
        <f t="shared" si="11"/>
        <v>139</v>
      </c>
      <c r="O738" s="14"/>
      <c r="P738" s="12" t="s">
        <v>2539</v>
      </c>
      <c r="Q738" s="11" t="s">
        <v>963</v>
      </c>
      <c r="R738" s="11" t="s">
        <v>958</v>
      </c>
      <c r="S738" s="11" t="s">
        <v>4074</v>
      </c>
      <c r="T738" s="8" t="s">
        <v>2511</v>
      </c>
      <c r="U738" s="27" t="s">
        <v>5269</v>
      </c>
      <c r="V738" s="1" t="s">
        <v>4465</v>
      </c>
    </row>
    <row r="739" spans="1:22" ht="101.25" x14ac:dyDescent="0.2">
      <c r="A739" s="15" t="s">
        <v>790</v>
      </c>
      <c r="B739" s="9">
        <v>458</v>
      </c>
      <c r="C739" s="10">
        <v>45112</v>
      </c>
      <c r="D739" s="9" t="s">
        <v>4109</v>
      </c>
      <c r="E739" s="11">
        <v>54103</v>
      </c>
      <c r="F739" s="12" t="s">
        <v>3567</v>
      </c>
      <c r="G739" s="10">
        <v>45112</v>
      </c>
      <c r="H739" s="8" t="s">
        <v>4119</v>
      </c>
      <c r="I739" s="13" t="s">
        <v>4120</v>
      </c>
      <c r="J739" s="13">
        <v>1</v>
      </c>
      <c r="K739" s="11" t="s">
        <v>4121</v>
      </c>
      <c r="L739" s="11" t="s">
        <v>4121</v>
      </c>
      <c r="M739" s="14">
        <v>950</v>
      </c>
      <c r="N739" s="14">
        <f t="shared" si="11"/>
        <v>941.59</v>
      </c>
      <c r="O739" s="14">
        <v>8.41</v>
      </c>
      <c r="P739" s="12" t="s">
        <v>2852</v>
      </c>
      <c r="Q739" s="11" t="s">
        <v>4987</v>
      </c>
      <c r="R739" s="11" t="s">
        <v>958</v>
      </c>
      <c r="S739" s="11" t="s">
        <v>4074</v>
      </c>
      <c r="T739" s="8" t="s">
        <v>2511</v>
      </c>
      <c r="U739" s="27" t="s">
        <v>5270</v>
      </c>
      <c r="V739" s="1" t="s">
        <v>4464</v>
      </c>
    </row>
    <row r="740" spans="1:22" ht="112.5" x14ac:dyDescent="0.2">
      <c r="A740" s="15" t="s">
        <v>791</v>
      </c>
      <c r="B740" s="9">
        <v>459</v>
      </c>
      <c r="C740" s="10">
        <v>45112</v>
      </c>
      <c r="D740" s="9" t="s">
        <v>4109</v>
      </c>
      <c r="E740" s="11">
        <v>54112</v>
      </c>
      <c r="F740" s="12" t="s">
        <v>2717</v>
      </c>
      <c r="G740" s="10">
        <v>45112</v>
      </c>
      <c r="H740" s="8" t="s">
        <v>3570</v>
      </c>
      <c r="I740" s="13" t="s">
        <v>4120</v>
      </c>
      <c r="J740" s="13">
        <v>1</v>
      </c>
      <c r="K740" s="11" t="s">
        <v>4122</v>
      </c>
      <c r="L740" s="11" t="s">
        <v>4122</v>
      </c>
      <c r="M740" s="14">
        <v>1101</v>
      </c>
      <c r="N740" s="14">
        <f t="shared" si="11"/>
        <v>1091.26</v>
      </c>
      <c r="O740" s="14">
        <v>9.74</v>
      </c>
      <c r="P740" s="12" t="s">
        <v>2852</v>
      </c>
      <c r="Q740" s="11" t="s">
        <v>4987</v>
      </c>
      <c r="R740" s="11" t="s">
        <v>958</v>
      </c>
      <c r="S740" s="11" t="s">
        <v>4074</v>
      </c>
      <c r="T740" s="8" t="s">
        <v>2511</v>
      </c>
      <c r="U740" s="27" t="s">
        <v>5271</v>
      </c>
      <c r="V740" s="1" t="s">
        <v>4463</v>
      </c>
    </row>
    <row r="741" spans="1:22" ht="112.5" x14ac:dyDescent="0.2">
      <c r="A741" s="15" t="s">
        <v>792</v>
      </c>
      <c r="B741" s="9">
        <v>4014</v>
      </c>
      <c r="C741" s="10">
        <v>45092</v>
      </c>
      <c r="D741" s="9" t="s">
        <v>3842</v>
      </c>
      <c r="E741" s="11">
        <v>54101</v>
      </c>
      <c r="F741" s="12" t="s">
        <v>2751</v>
      </c>
      <c r="G741" s="10">
        <v>45118</v>
      </c>
      <c r="H741" s="8" t="s">
        <v>3091</v>
      </c>
      <c r="I741" s="13">
        <v>335</v>
      </c>
      <c r="J741" s="13">
        <v>1</v>
      </c>
      <c r="K741" s="11" t="s">
        <v>4123</v>
      </c>
      <c r="L741" s="11" t="s">
        <v>4123</v>
      </c>
      <c r="M741" s="14">
        <v>212.5</v>
      </c>
      <c r="N741" s="14">
        <f t="shared" si="11"/>
        <v>210.62</v>
      </c>
      <c r="O741" s="14">
        <v>1.88</v>
      </c>
      <c r="P741" s="12" t="s">
        <v>2539</v>
      </c>
      <c r="Q741" s="11" t="s">
        <v>963</v>
      </c>
      <c r="R741" s="11" t="s">
        <v>958</v>
      </c>
      <c r="S741" s="11" t="s">
        <v>4074</v>
      </c>
      <c r="T741" s="8" t="s">
        <v>2511</v>
      </c>
      <c r="U741" s="27" t="s">
        <v>5272</v>
      </c>
      <c r="V741" s="1" t="s">
        <v>4462</v>
      </c>
    </row>
    <row r="742" spans="1:22" ht="112.5" x14ac:dyDescent="0.2">
      <c r="A742" s="15" t="s">
        <v>793</v>
      </c>
      <c r="B742" s="9">
        <v>4026</v>
      </c>
      <c r="C742" s="10">
        <v>45105</v>
      </c>
      <c r="D742" s="9" t="s">
        <v>3842</v>
      </c>
      <c r="E742" s="11">
        <v>54101</v>
      </c>
      <c r="F742" s="12" t="s">
        <v>2751</v>
      </c>
      <c r="G742" s="10">
        <v>45118</v>
      </c>
      <c r="H742" s="8" t="s">
        <v>4124</v>
      </c>
      <c r="I742" s="13">
        <v>315</v>
      </c>
      <c r="J742" s="13">
        <v>1</v>
      </c>
      <c r="K742" s="11" t="s">
        <v>4125</v>
      </c>
      <c r="L742" s="11" t="s">
        <v>4125</v>
      </c>
      <c r="M742" s="14">
        <v>875</v>
      </c>
      <c r="N742" s="14">
        <f t="shared" si="11"/>
        <v>867.26</v>
      </c>
      <c r="O742" s="14">
        <v>7.74</v>
      </c>
      <c r="P742" s="12" t="s">
        <v>2539</v>
      </c>
      <c r="Q742" s="11" t="s">
        <v>963</v>
      </c>
      <c r="R742" s="11" t="s">
        <v>2520</v>
      </c>
      <c r="S742" s="11" t="s">
        <v>4074</v>
      </c>
      <c r="T742" s="8" t="s">
        <v>2511</v>
      </c>
      <c r="U742" s="27" t="s">
        <v>5273</v>
      </c>
      <c r="V742" s="1" t="s">
        <v>4461</v>
      </c>
    </row>
    <row r="743" spans="1:22" ht="101.25" x14ac:dyDescent="0.2">
      <c r="A743" s="15" t="s">
        <v>794</v>
      </c>
      <c r="B743" s="9">
        <v>4013</v>
      </c>
      <c r="C743" s="10">
        <v>45105</v>
      </c>
      <c r="D743" s="9" t="s">
        <v>3842</v>
      </c>
      <c r="E743" s="11">
        <v>54199</v>
      </c>
      <c r="F743" s="12" t="s">
        <v>2734</v>
      </c>
      <c r="G743" s="10">
        <v>45118</v>
      </c>
      <c r="H743" s="8" t="s">
        <v>4077</v>
      </c>
      <c r="I743" s="13">
        <v>10707</v>
      </c>
      <c r="J743" s="13">
        <v>1</v>
      </c>
      <c r="K743" s="11" t="s">
        <v>4126</v>
      </c>
      <c r="L743" s="11" t="s">
        <v>4126</v>
      </c>
      <c r="M743" s="14">
        <v>120</v>
      </c>
      <c r="N743" s="14">
        <f t="shared" si="11"/>
        <v>118.94</v>
      </c>
      <c r="O743" s="14">
        <v>1.06</v>
      </c>
      <c r="P743" s="12" t="s">
        <v>2539</v>
      </c>
      <c r="Q743" s="11" t="s">
        <v>963</v>
      </c>
      <c r="R743" s="11" t="s">
        <v>2520</v>
      </c>
      <c r="S743" s="11" t="s">
        <v>4074</v>
      </c>
      <c r="T743" s="8" t="s">
        <v>2511</v>
      </c>
      <c r="U743" s="27" t="s">
        <v>5274</v>
      </c>
      <c r="V743" s="1" t="s">
        <v>4460</v>
      </c>
    </row>
    <row r="744" spans="1:22" ht="101.25" x14ac:dyDescent="0.2">
      <c r="A744" s="15" t="s">
        <v>795</v>
      </c>
      <c r="B744" s="9">
        <v>3633</v>
      </c>
      <c r="C744" s="10">
        <v>45012</v>
      </c>
      <c r="D744" s="9" t="s">
        <v>3114</v>
      </c>
      <c r="E744" s="11">
        <v>54118</v>
      </c>
      <c r="F744" s="12" t="s">
        <v>3536</v>
      </c>
      <c r="G744" s="10">
        <v>45117</v>
      </c>
      <c r="H744" s="8" t="s">
        <v>2856</v>
      </c>
      <c r="I744" s="13" t="s">
        <v>4251</v>
      </c>
      <c r="J744" s="13">
        <v>1</v>
      </c>
      <c r="K744" s="11" t="s">
        <v>4127</v>
      </c>
      <c r="L744" s="11" t="s">
        <v>4127</v>
      </c>
      <c r="M744" s="14">
        <v>376</v>
      </c>
      <c r="N744" s="14">
        <f t="shared" si="11"/>
        <v>373.47</v>
      </c>
      <c r="O744" s="14">
        <v>2.5299999999999998</v>
      </c>
      <c r="P744" s="12" t="s">
        <v>3936</v>
      </c>
      <c r="Q744" s="11" t="s">
        <v>2692</v>
      </c>
      <c r="R744" s="11" t="s">
        <v>2520</v>
      </c>
      <c r="S744" s="11" t="s">
        <v>4074</v>
      </c>
      <c r="T744" s="8" t="s">
        <v>2511</v>
      </c>
      <c r="U744" s="27" t="s">
        <v>5275</v>
      </c>
      <c r="V744" s="1" t="s">
        <v>4459</v>
      </c>
    </row>
    <row r="745" spans="1:22" ht="112.5" x14ac:dyDescent="0.2">
      <c r="A745" s="15" t="s">
        <v>796</v>
      </c>
      <c r="B745" s="9">
        <v>4053</v>
      </c>
      <c r="C745" s="10">
        <v>45117</v>
      </c>
      <c r="D745" s="9" t="s">
        <v>4109</v>
      </c>
      <c r="E745" s="11">
        <v>54103</v>
      </c>
      <c r="F745" s="12" t="s">
        <v>3567</v>
      </c>
      <c r="G745" s="10">
        <v>45119</v>
      </c>
      <c r="H745" s="8" t="s">
        <v>6226</v>
      </c>
      <c r="I745" s="13" t="s">
        <v>4128</v>
      </c>
      <c r="J745" s="13">
        <v>1</v>
      </c>
      <c r="K745" s="11" t="s">
        <v>4129</v>
      </c>
      <c r="L745" s="11" t="s">
        <v>4129</v>
      </c>
      <c r="M745" s="14">
        <v>60</v>
      </c>
      <c r="N745" s="14">
        <f t="shared" si="11"/>
        <v>60</v>
      </c>
      <c r="O745" s="14"/>
      <c r="P745" s="12" t="s">
        <v>2583</v>
      </c>
      <c r="Q745" s="11" t="s">
        <v>2684</v>
      </c>
      <c r="R745" s="11" t="s">
        <v>2520</v>
      </c>
      <c r="S745" s="11" t="s">
        <v>4074</v>
      </c>
      <c r="T745" s="8" t="s">
        <v>2511</v>
      </c>
      <c r="U745" s="27" t="s">
        <v>5276</v>
      </c>
      <c r="V745" s="1" t="s">
        <v>4458</v>
      </c>
    </row>
    <row r="746" spans="1:22" ht="101.25" x14ac:dyDescent="0.2">
      <c r="A746" s="15" t="s">
        <v>797</v>
      </c>
      <c r="B746" s="9">
        <v>4005</v>
      </c>
      <c r="C746" s="10">
        <v>45112</v>
      </c>
      <c r="D746" s="9" t="s">
        <v>4109</v>
      </c>
      <c r="E746" s="11">
        <v>54112</v>
      </c>
      <c r="F746" s="12" t="s">
        <v>2717</v>
      </c>
      <c r="G746" s="10">
        <v>45112</v>
      </c>
      <c r="H746" s="8" t="s">
        <v>2515</v>
      </c>
      <c r="I746" s="13">
        <v>18</v>
      </c>
      <c r="J746" s="13">
        <v>1</v>
      </c>
      <c r="K746" s="11" t="s">
        <v>4130</v>
      </c>
      <c r="L746" s="11" t="s">
        <v>4130</v>
      </c>
      <c r="M746" s="14">
        <v>1071.95</v>
      </c>
      <c r="N746" s="14">
        <f t="shared" si="11"/>
        <v>1062.46</v>
      </c>
      <c r="O746" s="14">
        <v>9.49</v>
      </c>
      <c r="P746" s="12" t="s">
        <v>2518</v>
      </c>
      <c r="Q746" s="11" t="s">
        <v>2747</v>
      </c>
      <c r="R746" s="11" t="s">
        <v>2520</v>
      </c>
      <c r="S746" s="11" t="s">
        <v>4074</v>
      </c>
      <c r="T746" s="8" t="s">
        <v>2511</v>
      </c>
      <c r="U746" s="27" t="s">
        <v>5277</v>
      </c>
      <c r="V746" s="1" t="s">
        <v>4457</v>
      </c>
    </row>
    <row r="747" spans="1:22" ht="112.5" x14ac:dyDescent="0.2">
      <c r="A747" s="15" t="s">
        <v>798</v>
      </c>
      <c r="B747" s="9">
        <v>4002</v>
      </c>
      <c r="C747" s="10">
        <v>45093</v>
      </c>
      <c r="D747" s="9" t="s">
        <v>3842</v>
      </c>
      <c r="E747" s="11">
        <v>54101</v>
      </c>
      <c r="F747" s="12" t="s">
        <v>2751</v>
      </c>
      <c r="G747" s="10">
        <v>45118</v>
      </c>
      <c r="H747" s="8" t="s">
        <v>4131</v>
      </c>
      <c r="I747" s="13" t="s">
        <v>4132</v>
      </c>
      <c r="J747" s="13">
        <v>1</v>
      </c>
      <c r="K747" s="11" t="s">
        <v>4133</v>
      </c>
      <c r="L747" s="11" t="s">
        <v>4133</v>
      </c>
      <c r="M747" s="14">
        <v>2000</v>
      </c>
      <c r="N747" s="14">
        <f t="shared" si="11"/>
        <v>2000</v>
      </c>
      <c r="O747" s="14"/>
      <c r="P747" s="12" t="s">
        <v>2539</v>
      </c>
      <c r="Q747" s="11" t="s">
        <v>963</v>
      </c>
      <c r="R747" s="11" t="s">
        <v>2520</v>
      </c>
      <c r="S747" s="11" t="s">
        <v>4074</v>
      </c>
      <c r="T747" s="8" t="s">
        <v>2511</v>
      </c>
      <c r="U747" s="27" t="s">
        <v>5278</v>
      </c>
      <c r="V747" s="1" t="s">
        <v>4456</v>
      </c>
    </row>
    <row r="748" spans="1:22" ht="90" x14ac:dyDescent="0.2">
      <c r="A748" s="15" t="s">
        <v>799</v>
      </c>
      <c r="B748" s="9">
        <v>3684</v>
      </c>
      <c r="C748" s="10">
        <v>45061</v>
      </c>
      <c r="D748" s="9" t="s">
        <v>3626</v>
      </c>
      <c r="E748" s="11">
        <v>54115</v>
      </c>
      <c r="F748" s="12" t="s">
        <v>22</v>
      </c>
      <c r="G748" s="10">
        <v>45119</v>
      </c>
      <c r="H748" s="8" t="s">
        <v>2722</v>
      </c>
      <c r="I748" s="13" t="s">
        <v>3830</v>
      </c>
      <c r="J748" s="13">
        <v>1</v>
      </c>
      <c r="K748" s="11" t="s">
        <v>4134</v>
      </c>
      <c r="L748" s="11" t="s">
        <v>4134</v>
      </c>
      <c r="M748" s="14">
        <v>330</v>
      </c>
      <c r="N748" s="14">
        <f t="shared" si="11"/>
        <v>327.08</v>
      </c>
      <c r="O748" s="14">
        <v>2.92</v>
      </c>
      <c r="P748" s="12" t="s">
        <v>3180</v>
      </c>
      <c r="Q748" s="11" t="s">
        <v>3539</v>
      </c>
      <c r="R748" s="11" t="s">
        <v>2520</v>
      </c>
      <c r="S748" s="11" t="s">
        <v>4074</v>
      </c>
      <c r="T748" s="8" t="s">
        <v>2511</v>
      </c>
      <c r="U748" s="27" t="s">
        <v>5364</v>
      </c>
      <c r="V748" s="1" t="s">
        <v>4455</v>
      </c>
    </row>
    <row r="749" spans="1:22" ht="90" x14ac:dyDescent="0.2">
      <c r="A749" s="15" t="s">
        <v>800</v>
      </c>
      <c r="B749" s="9">
        <v>3869</v>
      </c>
      <c r="C749" s="10">
        <v>45084</v>
      </c>
      <c r="D749" s="9" t="s">
        <v>3842</v>
      </c>
      <c r="E749" s="11">
        <v>54115</v>
      </c>
      <c r="F749" s="12" t="s">
        <v>22</v>
      </c>
      <c r="G749" s="10">
        <v>45119</v>
      </c>
      <c r="H749" s="8" t="s">
        <v>2722</v>
      </c>
      <c r="I749" s="13" t="s">
        <v>3830</v>
      </c>
      <c r="J749" s="13">
        <v>1</v>
      </c>
      <c r="K749" s="11" t="s">
        <v>4135</v>
      </c>
      <c r="L749" s="11" t="s">
        <v>4135</v>
      </c>
      <c r="M749" s="14">
        <v>500</v>
      </c>
      <c r="N749" s="14">
        <f t="shared" si="11"/>
        <v>495.58</v>
      </c>
      <c r="O749" s="14">
        <v>4.42</v>
      </c>
      <c r="P749" s="12" t="s">
        <v>4136</v>
      </c>
      <c r="Q749" s="11" t="s">
        <v>4137</v>
      </c>
      <c r="R749" s="11" t="s">
        <v>2520</v>
      </c>
      <c r="S749" s="11" t="s">
        <v>4074</v>
      </c>
      <c r="T749" s="8" t="s">
        <v>2511</v>
      </c>
      <c r="U749" s="27" t="s">
        <v>5279</v>
      </c>
      <c r="V749" s="1" t="s">
        <v>4454</v>
      </c>
    </row>
    <row r="750" spans="1:22" ht="78.75" x14ac:dyDescent="0.2">
      <c r="A750" s="15" t="s">
        <v>801</v>
      </c>
      <c r="B750" s="9">
        <v>3645</v>
      </c>
      <c r="C750" s="10">
        <v>45050</v>
      </c>
      <c r="D750" s="9" t="s">
        <v>3626</v>
      </c>
      <c r="E750" s="11">
        <v>54115</v>
      </c>
      <c r="F750" s="12" t="s">
        <v>22</v>
      </c>
      <c r="G750" s="10">
        <v>45050</v>
      </c>
      <c r="H750" s="8" t="s">
        <v>2722</v>
      </c>
      <c r="I750" s="13" t="s">
        <v>3830</v>
      </c>
      <c r="J750" s="13">
        <v>1</v>
      </c>
      <c r="K750" s="11" t="s">
        <v>4138</v>
      </c>
      <c r="L750" s="11" t="s">
        <v>4138</v>
      </c>
      <c r="M750" s="14">
        <v>188</v>
      </c>
      <c r="N750" s="14">
        <f t="shared" si="11"/>
        <v>186.34</v>
      </c>
      <c r="O750" s="14">
        <v>1.66</v>
      </c>
      <c r="P750" s="12"/>
      <c r="Q750" s="11" t="s">
        <v>4139</v>
      </c>
      <c r="R750" s="11" t="s">
        <v>2520</v>
      </c>
      <c r="S750" s="11" t="s">
        <v>4074</v>
      </c>
      <c r="T750" s="8" t="s">
        <v>2511</v>
      </c>
      <c r="U750" s="27" t="s">
        <v>5280</v>
      </c>
      <c r="V750" s="1" t="s">
        <v>4453</v>
      </c>
    </row>
    <row r="751" spans="1:22" ht="112.5" x14ac:dyDescent="0.2">
      <c r="A751" s="15" t="s">
        <v>802</v>
      </c>
      <c r="B751" s="9">
        <v>3833</v>
      </c>
      <c r="C751" s="10">
        <v>45112</v>
      </c>
      <c r="D751" s="9" t="s">
        <v>4109</v>
      </c>
      <c r="E751" s="11">
        <v>54107</v>
      </c>
      <c r="F751" s="12" t="s">
        <v>3604</v>
      </c>
      <c r="G751" s="10">
        <v>45112</v>
      </c>
      <c r="H751" s="8" t="s">
        <v>2515</v>
      </c>
      <c r="I751" s="13">
        <v>21</v>
      </c>
      <c r="J751" s="13">
        <v>1</v>
      </c>
      <c r="K751" s="11" t="s">
        <v>4140</v>
      </c>
      <c r="L751" s="11" t="s">
        <v>4140</v>
      </c>
      <c r="M751" s="14">
        <v>276.5</v>
      </c>
      <c r="N751" s="14">
        <f t="shared" si="11"/>
        <v>274.05</v>
      </c>
      <c r="O751" s="14">
        <v>2.4500000000000002</v>
      </c>
      <c r="P751" s="12" t="s">
        <v>965</v>
      </c>
      <c r="Q751" s="11" t="s">
        <v>2749</v>
      </c>
      <c r="R751" s="11" t="s">
        <v>2520</v>
      </c>
      <c r="S751" s="11" t="s">
        <v>4074</v>
      </c>
      <c r="T751" s="8" t="s">
        <v>2511</v>
      </c>
      <c r="U751" s="27" t="s">
        <v>5281</v>
      </c>
      <c r="V751" s="1" t="s">
        <v>4452</v>
      </c>
    </row>
    <row r="752" spans="1:22" ht="90" x14ac:dyDescent="0.2">
      <c r="A752" s="15" t="s">
        <v>803</v>
      </c>
      <c r="B752" s="9">
        <v>3984</v>
      </c>
      <c r="C752" s="10">
        <v>45106</v>
      </c>
      <c r="D752" s="9" t="s">
        <v>3842</v>
      </c>
      <c r="E752" s="11">
        <v>54313</v>
      </c>
      <c r="F752" s="12" t="s">
        <v>3704</v>
      </c>
      <c r="G752" s="10">
        <v>45106</v>
      </c>
      <c r="H752" s="8" t="s">
        <v>2652</v>
      </c>
      <c r="I752" s="13" t="s">
        <v>2618</v>
      </c>
      <c r="J752" s="13">
        <v>1</v>
      </c>
      <c r="K752" s="11" t="s">
        <v>4141</v>
      </c>
      <c r="L752" s="11" t="s">
        <v>4141</v>
      </c>
      <c r="M752" s="14">
        <v>262.5</v>
      </c>
      <c r="N752" s="14">
        <f t="shared" si="11"/>
        <v>260.18</v>
      </c>
      <c r="O752" s="14">
        <v>2.3199999999999998</v>
      </c>
      <c r="P752" s="12" t="s">
        <v>3808</v>
      </c>
      <c r="Q752" s="11" t="s">
        <v>2720</v>
      </c>
      <c r="R752" s="11" t="s">
        <v>2520</v>
      </c>
      <c r="S752" s="11" t="s">
        <v>4074</v>
      </c>
      <c r="T752" s="8" t="s">
        <v>2511</v>
      </c>
      <c r="U752" s="27" t="s">
        <v>5282</v>
      </c>
      <c r="V752" s="1" t="s">
        <v>4451</v>
      </c>
    </row>
    <row r="753" spans="1:22" ht="67.5" x14ac:dyDescent="0.2">
      <c r="A753" s="15" t="s">
        <v>804</v>
      </c>
      <c r="B753" s="9">
        <v>4043</v>
      </c>
      <c r="C753" s="10">
        <v>45107</v>
      </c>
      <c r="D753" s="9" t="s">
        <v>3842</v>
      </c>
      <c r="E753" s="11">
        <v>54313</v>
      </c>
      <c r="F753" s="12" t="s">
        <v>3704</v>
      </c>
      <c r="G753" s="10">
        <v>45107</v>
      </c>
      <c r="H753" s="8" t="s">
        <v>2652</v>
      </c>
      <c r="I753" s="13" t="s">
        <v>2618</v>
      </c>
      <c r="J753" s="13">
        <v>1</v>
      </c>
      <c r="K753" s="11" t="s">
        <v>4142</v>
      </c>
      <c r="L753" s="11" t="s">
        <v>4142</v>
      </c>
      <c r="M753" s="14">
        <v>120</v>
      </c>
      <c r="N753" s="14">
        <f t="shared" si="11"/>
        <v>118.94</v>
      </c>
      <c r="O753" s="14">
        <v>1.06</v>
      </c>
      <c r="P753" s="12" t="s">
        <v>3717</v>
      </c>
      <c r="Q753" s="11" t="s">
        <v>3718</v>
      </c>
      <c r="R753" s="11" t="s">
        <v>2520</v>
      </c>
      <c r="S753" s="11" t="s">
        <v>4074</v>
      </c>
      <c r="T753" s="8" t="s">
        <v>2511</v>
      </c>
      <c r="U753" s="27" t="s">
        <v>5365</v>
      </c>
      <c r="V753" s="1" t="s">
        <v>4450</v>
      </c>
    </row>
    <row r="754" spans="1:22" ht="112.5" x14ac:dyDescent="0.2">
      <c r="A754" s="15" t="s">
        <v>805</v>
      </c>
      <c r="B754" s="9">
        <v>3634</v>
      </c>
      <c r="C754" s="10">
        <v>45113</v>
      </c>
      <c r="D754" s="9" t="s">
        <v>4109</v>
      </c>
      <c r="E754" s="11">
        <v>55602</v>
      </c>
      <c r="F754" s="12" t="s">
        <v>3643</v>
      </c>
      <c r="G754" s="10">
        <v>45113</v>
      </c>
      <c r="H754" s="8" t="s">
        <v>3644</v>
      </c>
      <c r="I754" s="13" t="s">
        <v>3830</v>
      </c>
      <c r="J754" s="13">
        <v>1</v>
      </c>
      <c r="K754" s="11" t="s">
        <v>4143</v>
      </c>
      <c r="L754" s="11" t="s">
        <v>4143</v>
      </c>
      <c r="M754" s="14">
        <v>2021.66</v>
      </c>
      <c r="N754" s="14">
        <f t="shared" si="11"/>
        <v>2003.77</v>
      </c>
      <c r="O754" s="14">
        <v>17.89</v>
      </c>
      <c r="P754" s="12" t="s">
        <v>3954</v>
      </c>
      <c r="Q754" s="11" t="s">
        <v>2501</v>
      </c>
      <c r="R754" s="11" t="s">
        <v>2520</v>
      </c>
      <c r="S754" s="11" t="s">
        <v>4074</v>
      </c>
      <c r="T754" s="8" t="s">
        <v>2511</v>
      </c>
      <c r="U754" s="27" t="s">
        <v>5283</v>
      </c>
      <c r="V754" s="1" t="s">
        <v>4449</v>
      </c>
    </row>
    <row r="755" spans="1:22" ht="101.25" x14ac:dyDescent="0.2">
      <c r="A755" s="15" t="s">
        <v>806</v>
      </c>
      <c r="B755" s="9">
        <v>4018</v>
      </c>
      <c r="C755" s="10">
        <v>45105</v>
      </c>
      <c r="D755" s="9" t="s">
        <v>3842</v>
      </c>
      <c r="E755" s="11">
        <v>61104</v>
      </c>
      <c r="F755" s="12" t="s">
        <v>47</v>
      </c>
      <c r="G755" s="10">
        <v>45105</v>
      </c>
      <c r="H755" s="8" t="s">
        <v>4144</v>
      </c>
      <c r="I755" s="13" t="s">
        <v>3830</v>
      </c>
      <c r="J755" s="13">
        <v>1</v>
      </c>
      <c r="K755" s="11" t="s">
        <v>4145</v>
      </c>
      <c r="L755" s="11" t="s">
        <v>4145</v>
      </c>
      <c r="M755" s="14">
        <v>817.7</v>
      </c>
      <c r="N755" s="14">
        <f t="shared" si="11"/>
        <v>810.46</v>
      </c>
      <c r="O755" s="14">
        <v>7.24</v>
      </c>
      <c r="P755" s="12" t="s">
        <v>3936</v>
      </c>
      <c r="Q755" s="11" t="s">
        <v>2692</v>
      </c>
      <c r="R755" s="11" t="s">
        <v>2520</v>
      </c>
      <c r="S755" s="11" t="s">
        <v>4074</v>
      </c>
      <c r="T755" s="8" t="s">
        <v>2511</v>
      </c>
      <c r="U755" s="27" t="s">
        <v>5284</v>
      </c>
      <c r="V755" s="1" t="s">
        <v>4448</v>
      </c>
    </row>
    <row r="756" spans="1:22" ht="112.5" x14ac:dyDescent="0.2">
      <c r="A756" s="15" t="s">
        <v>809</v>
      </c>
      <c r="B756" s="9">
        <v>4027</v>
      </c>
      <c r="C756" s="10">
        <v>45118</v>
      </c>
      <c r="D756" s="9" t="s">
        <v>4109</v>
      </c>
      <c r="E756" s="11">
        <v>54101</v>
      </c>
      <c r="F756" s="12" t="s">
        <v>2751</v>
      </c>
      <c r="G756" s="10">
        <v>45118</v>
      </c>
      <c r="H756" s="8" t="s">
        <v>2540</v>
      </c>
      <c r="I756" s="13">
        <v>17196</v>
      </c>
      <c r="J756" s="13">
        <v>1</v>
      </c>
      <c r="K756" s="11" t="s">
        <v>4146</v>
      </c>
      <c r="L756" s="11" t="s">
        <v>4146</v>
      </c>
      <c r="M756" s="14">
        <v>90.4</v>
      </c>
      <c r="N756" s="14">
        <f t="shared" si="11"/>
        <v>90.4</v>
      </c>
      <c r="O756" s="14"/>
      <c r="P756" s="12" t="s">
        <v>3778</v>
      </c>
      <c r="Q756" s="11" t="s">
        <v>2548</v>
      </c>
      <c r="R756" s="11" t="s">
        <v>2520</v>
      </c>
      <c r="S756" s="11" t="s">
        <v>4074</v>
      </c>
      <c r="T756" s="8" t="s">
        <v>2511</v>
      </c>
      <c r="U756" s="27" t="s">
        <v>5285</v>
      </c>
      <c r="V756" s="1" t="s">
        <v>4447</v>
      </c>
    </row>
    <row r="757" spans="1:22" ht="112.5" x14ac:dyDescent="0.2">
      <c r="A757" s="15" t="s">
        <v>810</v>
      </c>
      <c r="B757" s="9">
        <v>4017</v>
      </c>
      <c r="C757" s="10">
        <v>45124</v>
      </c>
      <c r="D757" s="9" t="s">
        <v>4109</v>
      </c>
      <c r="E757" s="11">
        <v>54199</v>
      </c>
      <c r="F757" s="12" t="s">
        <v>2734</v>
      </c>
      <c r="G757" s="10">
        <v>45124</v>
      </c>
      <c r="H757" s="8" t="s">
        <v>2540</v>
      </c>
      <c r="I757" s="13">
        <v>16818</v>
      </c>
      <c r="J757" s="13">
        <v>1</v>
      </c>
      <c r="K757" s="11" t="s">
        <v>4147</v>
      </c>
      <c r="L757" s="11" t="s">
        <v>4147</v>
      </c>
      <c r="M757" s="14">
        <v>120</v>
      </c>
      <c r="N757" s="14">
        <f t="shared" si="11"/>
        <v>118.94</v>
      </c>
      <c r="O757" s="14">
        <v>1.06</v>
      </c>
      <c r="P757" s="12" t="s">
        <v>2543</v>
      </c>
      <c r="Q757" s="11" t="s">
        <v>2816</v>
      </c>
      <c r="R757" s="11" t="s">
        <v>2520</v>
      </c>
      <c r="S757" s="11" t="s">
        <v>4074</v>
      </c>
      <c r="T757" s="8" t="s">
        <v>2511</v>
      </c>
      <c r="U757" s="27" t="s">
        <v>5286</v>
      </c>
      <c r="V757" s="1" t="s">
        <v>4446</v>
      </c>
    </row>
    <row r="758" spans="1:22" ht="101.25" x14ac:dyDescent="0.2">
      <c r="A758" s="15" t="s">
        <v>811</v>
      </c>
      <c r="B758" s="9">
        <v>4075</v>
      </c>
      <c r="C758" s="10">
        <v>45113</v>
      </c>
      <c r="D758" s="9" t="s">
        <v>4109</v>
      </c>
      <c r="E758" s="11">
        <v>54199</v>
      </c>
      <c r="F758" s="12" t="s">
        <v>2734</v>
      </c>
      <c r="G758" s="10">
        <v>45113</v>
      </c>
      <c r="H758" s="8" t="s">
        <v>4148</v>
      </c>
      <c r="I758" s="13" t="s">
        <v>3830</v>
      </c>
      <c r="J758" s="13">
        <v>1</v>
      </c>
      <c r="K758" s="11" t="s">
        <v>4149</v>
      </c>
      <c r="L758" s="11" t="s">
        <v>4149</v>
      </c>
      <c r="M758" s="14">
        <v>3801.2</v>
      </c>
      <c r="N758" s="14">
        <f t="shared" si="11"/>
        <v>3767.56</v>
      </c>
      <c r="O758" s="14">
        <v>33.64</v>
      </c>
      <c r="P758" s="12" t="s">
        <v>2543</v>
      </c>
      <c r="Q758" s="11" t="s">
        <v>2816</v>
      </c>
      <c r="R758" s="11" t="s">
        <v>2520</v>
      </c>
      <c r="S758" s="11" t="s">
        <v>4074</v>
      </c>
      <c r="T758" s="8" t="s">
        <v>2511</v>
      </c>
      <c r="U758" s="27" t="s">
        <v>5287</v>
      </c>
      <c r="V758" s="1" t="s">
        <v>4445</v>
      </c>
    </row>
    <row r="759" spans="1:22" ht="101.25" x14ac:dyDescent="0.2">
      <c r="A759" s="15" t="s">
        <v>812</v>
      </c>
      <c r="B759" s="9">
        <v>4076</v>
      </c>
      <c r="C759" s="10">
        <v>45110</v>
      </c>
      <c r="D759" s="9" t="s">
        <v>4109</v>
      </c>
      <c r="E759" s="11">
        <v>54105</v>
      </c>
      <c r="F759" s="12" t="s">
        <v>18</v>
      </c>
      <c r="G759" s="10">
        <v>45110</v>
      </c>
      <c r="H759" s="8" t="s">
        <v>3598</v>
      </c>
      <c r="I759" s="13" t="s">
        <v>3830</v>
      </c>
      <c r="J759" s="13">
        <v>1</v>
      </c>
      <c r="K759" s="11" t="s">
        <v>4150</v>
      </c>
      <c r="L759" s="11" t="s">
        <v>4150</v>
      </c>
      <c r="M759" s="14">
        <v>684.34</v>
      </c>
      <c r="N759" s="14">
        <f t="shared" si="11"/>
        <v>678.28000000000009</v>
      </c>
      <c r="O759" s="14">
        <v>6.06</v>
      </c>
      <c r="P759" s="12" t="s">
        <v>2543</v>
      </c>
      <c r="Q759" s="11" t="s">
        <v>2816</v>
      </c>
      <c r="R759" s="11" t="s">
        <v>2520</v>
      </c>
      <c r="S759" s="11" t="s">
        <v>4074</v>
      </c>
      <c r="T759" s="8" t="s">
        <v>2511</v>
      </c>
      <c r="U759" s="27" t="s">
        <v>5288</v>
      </c>
      <c r="V759" s="1" t="s">
        <v>4444</v>
      </c>
    </row>
    <row r="760" spans="1:22" ht="123.75" x14ac:dyDescent="0.2">
      <c r="A760" s="15" t="s">
        <v>813</v>
      </c>
      <c r="B760" s="9">
        <v>4050</v>
      </c>
      <c r="C760" s="10">
        <v>45124</v>
      </c>
      <c r="D760" s="9" t="s">
        <v>4109</v>
      </c>
      <c r="E760" s="11">
        <v>54199</v>
      </c>
      <c r="F760" s="12" t="s">
        <v>2734</v>
      </c>
      <c r="G760" s="10">
        <v>45124</v>
      </c>
      <c r="H760" s="8" t="s">
        <v>3746</v>
      </c>
      <c r="I760" s="13">
        <v>17129</v>
      </c>
      <c r="J760" s="13">
        <v>1</v>
      </c>
      <c r="K760" s="11" t="s">
        <v>4147</v>
      </c>
      <c r="L760" s="11" t="s">
        <v>4147</v>
      </c>
      <c r="M760" s="14">
        <v>120</v>
      </c>
      <c r="N760" s="14">
        <f t="shared" si="11"/>
        <v>118.94</v>
      </c>
      <c r="O760" s="14">
        <v>1.06</v>
      </c>
      <c r="P760" s="12" t="s">
        <v>2543</v>
      </c>
      <c r="Q760" s="11" t="s">
        <v>2816</v>
      </c>
      <c r="R760" s="11" t="s">
        <v>2520</v>
      </c>
      <c r="S760" s="11" t="s">
        <v>4074</v>
      </c>
      <c r="T760" s="8" t="s">
        <v>2511</v>
      </c>
      <c r="U760" s="27" t="s">
        <v>5366</v>
      </c>
      <c r="V760" s="1" t="s">
        <v>4443</v>
      </c>
    </row>
    <row r="761" spans="1:22" ht="112.5" x14ac:dyDescent="0.2">
      <c r="A761" s="15" t="s">
        <v>814</v>
      </c>
      <c r="B761" s="9">
        <v>3875</v>
      </c>
      <c r="C761" s="10">
        <v>45085</v>
      </c>
      <c r="D761" s="9" t="s">
        <v>3842</v>
      </c>
      <c r="E761" s="11">
        <v>54101</v>
      </c>
      <c r="F761" s="12" t="s">
        <v>2751</v>
      </c>
      <c r="G761" s="10">
        <v>45085</v>
      </c>
      <c r="H761" s="8" t="s">
        <v>3547</v>
      </c>
      <c r="I761" s="13" t="s">
        <v>4151</v>
      </c>
      <c r="J761" s="13">
        <v>1</v>
      </c>
      <c r="K761" s="11" t="s">
        <v>4152</v>
      </c>
      <c r="L761" s="11" t="s">
        <v>4152</v>
      </c>
      <c r="M761" s="14">
        <v>72.5</v>
      </c>
      <c r="N761" s="14">
        <f t="shared" si="11"/>
        <v>72.5</v>
      </c>
      <c r="O761" s="14"/>
      <c r="P761" s="12" t="s">
        <v>2539</v>
      </c>
      <c r="Q761" s="11" t="s">
        <v>963</v>
      </c>
      <c r="R761" s="11" t="s">
        <v>2520</v>
      </c>
      <c r="S761" s="11" t="s">
        <v>4074</v>
      </c>
      <c r="T761" s="8" t="s">
        <v>2511</v>
      </c>
      <c r="U761" s="27" t="s">
        <v>5289</v>
      </c>
      <c r="V761" s="1" t="s">
        <v>4442</v>
      </c>
    </row>
    <row r="762" spans="1:22" ht="101.25" x14ac:dyDescent="0.2">
      <c r="A762" s="15" t="s">
        <v>815</v>
      </c>
      <c r="B762" s="9">
        <v>4064</v>
      </c>
      <c r="C762" s="10">
        <v>45092</v>
      </c>
      <c r="D762" s="9" t="s">
        <v>3842</v>
      </c>
      <c r="E762" s="11">
        <v>54304</v>
      </c>
      <c r="F762" s="12" t="s">
        <v>3552</v>
      </c>
      <c r="G762" s="10">
        <v>45120</v>
      </c>
      <c r="H762" s="8" t="s">
        <v>4113</v>
      </c>
      <c r="I762" s="13" t="s">
        <v>4153</v>
      </c>
      <c r="J762" s="13">
        <v>1</v>
      </c>
      <c r="K762" s="11" t="s">
        <v>4154</v>
      </c>
      <c r="L762" s="11" t="s">
        <v>4154</v>
      </c>
      <c r="M762" s="14">
        <v>225</v>
      </c>
      <c r="N762" s="14">
        <f t="shared" si="11"/>
        <v>225</v>
      </c>
      <c r="O762" s="14"/>
      <c r="P762" s="12" t="s">
        <v>2539</v>
      </c>
      <c r="Q762" s="11" t="s">
        <v>963</v>
      </c>
      <c r="R762" s="11" t="s">
        <v>2520</v>
      </c>
      <c r="S762" s="11" t="s">
        <v>4074</v>
      </c>
      <c r="T762" s="8" t="s">
        <v>2511</v>
      </c>
      <c r="U762" s="27" t="s">
        <v>5290</v>
      </c>
      <c r="V762" s="1" t="s">
        <v>4441</v>
      </c>
    </row>
    <row r="763" spans="1:22" ht="101.25" x14ac:dyDescent="0.2">
      <c r="A763" s="15" t="s">
        <v>816</v>
      </c>
      <c r="B763" s="9">
        <v>4078</v>
      </c>
      <c r="C763" s="10">
        <v>45104</v>
      </c>
      <c r="D763" s="9" t="s">
        <v>3842</v>
      </c>
      <c r="E763" s="11">
        <v>54304</v>
      </c>
      <c r="F763" s="12" t="s">
        <v>3552</v>
      </c>
      <c r="G763" s="10">
        <v>45104</v>
      </c>
      <c r="H763" s="8" t="s">
        <v>4155</v>
      </c>
      <c r="I763" s="13" t="s">
        <v>4156</v>
      </c>
      <c r="J763" s="13">
        <v>1</v>
      </c>
      <c r="K763" s="11" t="s">
        <v>4157</v>
      </c>
      <c r="L763" s="11" t="s">
        <v>4157</v>
      </c>
      <c r="M763" s="14">
        <v>424</v>
      </c>
      <c r="N763" s="14">
        <f t="shared" si="11"/>
        <v>424</v>
      </c>
      <c r="O763" s="14"/>
      <c r="P763" s="12" t="s">
        <v>4158</v>
      </c>
      <c r="Q763" s="11" t="s">
        <v>2816</v>
      </c>
      <c r="R763" s="11" t="s">
        <v>2520</v>
      </c>
      <c r="S763" s="11" t="s">
        <v>4074</v>
      </c>
      <c r="T763" s="8" t="s">
        <v>2511</v>
      </c>
      <c r="U763" s="27" t="s">
        <v>5291</v>
      </c>
      <c r="V763" s="1" t="s">
        <v>4440</v>
      </c>
    </row>
    <row r="764" spans="1:22" ht="101.25" x14ac:dyDescent="0.2">
      <c r="A764" s="15" t="s">
        <v>817</v>
      </c>
      <c r="B764" s="9">
        <v>4057</v>
      </c>
      <c r="C764" s="10">
        <v>45118</v>
      </c>
      <c r="D764" s="9" t="s">
        <v>4109</v>
      </c>
      <c r="E764" s="11">
        <v>54301</v>
      </c>
      <c r="F764" s="12" t="s">
        <v>2721</v>
      </c>
      <c r="G764" s="10">
        <v>45120</v>
      </c>
      <c r="H764" s="8" t="s">
        <v>2617</v>
      </c>
      <c r="I764" s="13">
        <v>10528</v>
      </c>
      <c r="J764" s="13">
        <v>1</v>
      </c>
      <c r="K764" s="11" t="s">
        <v>4159</v>
      </c>
      <c r="L764" s="11" t="s">
        <v>4159</v>
      </c>
      <c r="M764" s="14">
        <v>45</v>
      </c>
      <c r="N764" s="14">
        <f t="shared" si="11"/>
        <v>45</v>
      </c>
      <c r="O764" s="14"/>
      <c r="P764" s="12" t="s">
        <v>3936</v>
      </c>
      <c r="Q764" s="11" t="s">
        <v>2501</v>
      </c>
      <c r="R764" s="11" t="s">
        <v>2520</v>
      </c>
      <c r="S764" s="11" t="s">
        <v>4074</v>
      </c>
      <c r="T764" s="8" t="s">
        <v>2511</v>
      </c>
      <c r="U764" s="27" t="s">
        <v>5292</v>
      </c>
      <c r="V764" s="1" t="s">
        <v>4439</v>
      </c>
    </row>
    <row r="765" spans="1:22" ht="101.25" x14ac:dyDescent="0.2">
      <c r="A765" s="15" t="s">
        <v>818</v>
      </c>
      <c r="B765" s="9">
        <v>4019</v>
      </c>
      <c r="C765" s="10">
        <v>45108</v>
      </c>
      <c r="D765" s="9" t="s">
        <v>4109</v>
      </c>
      <c r="E765" s="11">
        <v>54305</v>
      </c>
      <c r="F765" s="12" t="s">
        <v>24</v>
      </c>
      <c r="G765" s="10">
        <v>45117</v>
      </c>
      <c r="H765" s="8" t="s">
        <v>2738</v>
      </c>
      <c r="I765" s="13">
        <v>266</v>
      </c>
      <c r="J765" s="13">
        <v>1</v>
      </c>
      <c r="K765" s="11" t="s">
        <v>4160</v>
      </c>
      <c r="L765" s="11" t="s">
        <v>4160</v>
      </c>
      <c r="M765" s="14">
        <v>226</v>
      </c>
      <c r="N765" s="14">
        <f t="shared" si="11"/>
        <v>224</v>
      </c>
      <c r="O765" s="14">
        <v>2</v>
      </c>
      <c r="P765" s="12" t="s">
        <v>2740</v>
      </c>
      <c r="Q765" s="11" t="s">
        <v>2741</v>
      </c>
      <c r="R765" s="11" t="s">
        <v>2520</v>
      </c>
      <c r="S765" s="11" t="s">
        <v>4074</v>
      </c>
      <c r="T765" s="8" t="s">
        <v>2511</v>
      </c>
      <c r="U765" s="27" t="s">
        <v>5293</v>
      </c>
      <c r="V765" s="1" t="s">
        <v>4438</v>
      </c>
    </row>
    <row r="766" spans="1:22" ht="101.25" x14ac:dyDescent="0.2">
      <c r="A766" s="15" t="s">
        <v>819</v>
      </c>
      <c r="B766" s="9">
        <v>4006</v>
      </c>
      <c r="C766" s="10">
        <v>45118</v>
      </c>
      <c r="D766" s="9" t="s">
        <v>4109</v>
      </c>
      <c r="E766" s="11">
        <v>54199</v>
      </c>
      <c r="F766" s="12" t="s">
        <v>2734</v>
      </c>
      <c r="G766" s="10">
        <v>45119</v>
      </c>
      <c r="H766" s="8" t="s">
        <v>4161</v>
      </c>
      <c r="I766" s="13" t="s">
        <v>4162</v>
      </c>
      <c r="J766" s="13">
        <v>1</v>
      </c>
      <c r="K766" s="11" t="s">
        <v>4163</v>
      </c>
      <c r="L766" s="11" t="s">
        <v>4163</v>
      </c>
      <c r="M766" s="14">
        <v>452</v>
      </c>
      <c r="N766" s="14">
        <f t="shared" si="11"/>
        <v>452</v>
      </c>
      <c r="O766" s="14"/>
      <c r="P766" s="12" t="s">
        <v>2518</v>
      </c>
      <c r="Q766" s="11" t="s">
        <v>2747</v>
      </c>
      <c r="R766" s="11" t="s">
        <v>2520</v>
      </c>
      <c r="S766" s="11" t="s">
        <v>4074</v>
      </c>
      <c r="T766" s="8" t="s">
        <v>2511</v>
      </c>
      <c r="U766" s="27" t="s">
        <v>5294</v>
      </c>
      <c r="V766" s="1" t="s">
        <v>4437</v>
      </c>
    </row>
    <row r="767" spans="1:22" ht="101.25" x14ac:dyDescent="0.2">
      <c r="A767" s="15" t="s">
        <v>820</v>
      </c>
      <c r="B767" s="9">
        <v>4077</v>
      </c>
      <c r="C767" s="10">
        <v>45104</v>
      </c>
      <c r="D767" s="9" t="s">
        <v>3842</v>
      </c>
      <c r="E767" s="11">
        <v>54304</v>
      </c>
      <c r="F767" s="12" t="s">
        <v>3552</v>
      </c>
      <c r="G767" s="10">
        <v>45104</v>
      </c>
      <c r="H767" s="8" t="s">
        <v>2862</v>
      </c>
      <c r="I767" s="13" t="s">
        <v>4164</v>
      </c>
      <c r="J767" s="13">
        <v>1</v>
      </c>
      <c r="K767" s="11" t="s">
        <v>4165</v>
      </c>
      <c r="L767" s="11" t="s">
        <v>4165</v>
      </c>
      <c r="M767" s="14">
        <v>160</v>
      </c>
      <c r="N767" s="14">
        <f t="shared" si="11"/>
        <v>160</v>
      </c>
      <c r="O767" s="14"/>
      <c r="P767" s="12" t="s">
        <v>3954</v>
      </c>
      <c r="Q767" s="11" t="s">
        <v>2501</v>
      </c>
      <c r="R767" s="11" t="s">
        <v>2520</v>
      </c>
      <c r="S767" s="11" t="s">
        <v>4074</v>
      </c>
      <c r="T767" s="8" t="s">
        <v>2511</v>
      </c>
      <c r="U767" s="27" t="s">
        <v>5295</v>
      </c>
      <c r="V767" s="1" t="s">
        <v>4436</v>
      </c>
    </row>
    <row r="768" spans="1:22" ht="90" x14ac:dyDescent="0.2">
      <c r="A768" s="15" t="s">
        <v>821</v>
      </c>
      <c r="B768" s="9">
        <v>3635</v>
      </c>
      <c r="C768" s="10">
        <v>45099</v>
      </c>
      <c r="D768" s="9" t="s">
        <v>3842</v>
      </c>
      <c r="E768" s="11">
        <v>54302</v>
      </c>
      <c r="F768" s="12" t="s">
        <v>2729</v>
      </c>
      <c r="G768" s="10">
        <v>45125</v>
      </c>
      <c r="H768" s="8" t="s">
        <v>6221</v>
      </c>
      <c r="I768" s="13" t="s">
        <v>4166</v>
      </c>
      <c r="J768" s="13">
        <v>1</v>
      </c>
      <c r="K768" s="11" t="s">
        <v>4167</v>
      </c>
      <c r="L768" s="11" t="s">
        <v>4167</v>
      </c>
      <c r="M768" s="14">
        <v>7.75</v>
      </c>
      <c r="N768" s="14">
        <f t="shared" si="11"/>
        <v>7.75</v>
      </c>
      <c r="O768" s="14"/>
      <c r="P768" s="12" t="s">
        <v>3936</v>
      </c>
      <c r="Q768" s="11" t="s">
        <v>2816</v>
      </c>
      <c r="R768" s="11" t="s">
        <v>2520</v>
      </c>
      <c r="S768" s="11" t="s">
        <v>4074</v>
      </c>
      <c r="T768" s="8" t="s">
        <v>2511</v>
      </c>
      <c r="U768" s="27" t="s">
        <v>5296</v>
      </c>
      <c r="V768" s="1" t="s">
        <v>4435</v>
      </c>
    </row>
    <row r="769" spans="1:22" ht="90" x14ac:dyDescent="0.2">
      <c r="A769" s="15" t="s">
        <v>822</v>
      </c>
      <c r="B769" s="9">
        <v>4035</v>
      </c>
      <c r="C769" s="10">
        <v>45103</v>
      </c>
      <c r="D769" s="9" t="s">
        <v>3842</v>
      </c>
      <c r="E769" s="11">
        <v>54110</v>
      </c>
      <c r="F769" s="12" t="s">
        <v>3545</v>
      </c>
      <c r="G769" s="10">
        <v>45125</v>
      </c>
      <c r="H769" s="8" t="s">
        <v>6220</v>
      </c>
      <c r="I769" s="13"/>
      <c r="J769" s="13">
        <v>1</v>
      </c>
      <c r="K769" s="11" t="s">
        <v>4168</v>
      </c>
      <c r="L769" s="11" t="s">
        <v>4168</v>
      </c>
      <c r="M769" s="14">
        <v>21.45</v>
      </c>
      <c r="N769" s="14">
        <f t="shared" si="11"/>
        <v>21.45</v>
      </c>
      <c r="O769" s="14"/>
      <c r="P769" s="12" t="s">
        <v>3936</v>
      </c>
      <c r="Q769" s="11" t="s">
        <v>2816</v>
      </c>
      <c r="R769" s="11" t="s">
        <v>2520</v>
      </c>
      <c r="S769" s="11" t="s">
        <v>4074</v>
      </c>
      <c r="T769" s="8" t="s">
        <v>2511</v>
      </c>
      <c r="U769" s="27" t="s">
        <v>5297</v>
      </c>
      <c r="V769" s="1" t="s">
        <v>4434</v>
      </c>
    </row>
    <row r="770" spans="1:22" ht="101.25" x14ac:dyDescent="0.2">
      <c r="A770" s="15" t="s">
        <v>823</v>
      </c>
      <c r="B770" s="9">
        <v>4021</v>
      </c>
      <c r="C770" s="10">
        <v>45103</v>
      </c>
      <c r="D770" s="9" t="s">
        <v>3842</v>
      </c>
      <c r="E770" s="11">
        <v>54112</v>
      </c>
      <c r="F770" s="12" t="s">
        <v>2717</v>
      </c>
      <c r="G770" s="10">
        <v>45125</v>
      </c>
      <c r="H770" s="8" t="s">
        <v>964</v>
      </c>
      <c r="I770" s="13">
        <v>944</v>
      </c>
      <c r="J770" s="13">
        <v>1</v>
      </c>
      <c r="K770" s="11" t="s">
        <v>4169</v>
      </c>
      <c r="L770" s="11" t="s">
        <v>4169</v>
      </c>
      <c r="M770" s="14">
        <v>69.95</v>
      </c>
      <c r="N770" s="14">
        <f t="shared" si="11"/>
        <v>69.95</v>
      </c>
      <c r="O770" s="14"/>
      <c r="P770" s="12" t="s">
        <v>3936</v>
      </c>
      <c r="Q770" s="11" t="s">
        <v>2816</v>
      </c>
      <c r="R770" s="11" t="s">
        <v>2520</v>
      </c>
      <c r="S770" s="11" t="s">
        <v>4074</v>
      </c>
      <c r="T770" s="8" t="s">
        <v>2511</v>
      </c>
      <c r="U770" s="27" t="s">
        <v>5298</v>
      </c>
      <c r="V770" s="1" t="s">
        <v>4433</v>
      </c>
    </row>
    <row r="771" spans="1:22" ht="90" x14ac:dyDescent="0.2">
      <c r="A771" s="15" t="s">
        <v>824</v>
      </c>
      <c r="B771" s="9">
        <v>4060</v>
      </c>
      <c r="C771" s="10">
        <v>45105</v>
      </c>
      <c r="D771" s="9" t="s">
        <v>3842</v>
      </c>
      <c r="E771" s="11">
        <v>54110</v>
      </c>
      <c r="F771" s="12" t="s">
        <v>3545</v>
      </c>
      <c r="G771" s="10">
        <v>45125</v>
      </c>
      <c r="H771" s="8" t="s">
        <v>6221</v>
      </c>
      <c r="I771" s="13" t="s">
        <v>2709</v>
      </c>
      <c r="J771" s="13">
        <v>1</v>
      </c>
      <c r="K771" s="11" t="s">
        <v>4170</v>
      </c>
      <c r="L771" s="11" t="s">
        <v>4170</v>
      </c>
      <c r="M771" s="14">
        <v>2017.21</v>
      </c>
      <c r="N771" s="14">
        <f t="shared" si="11"/>
        <v>2017.21</v>
      </c>
      <c r="O771" s="14"/>
      <c r="P771" s="12" t="s">
        <v>3936</v>
      </c>
      <c r="Q771" s="11" t="s">
        <v>2816</v>
      </c>
      <c r="R771" s="11" t="s">
        <v>2520</v>
      </c>
      <c r="S771" s="11" t="s">
        <v>4074</v>
      </c>
      <c r="T771" s="8" t="s">
        <v>2511</v>
      </c>
      <c r="U771" s="27" t="s">
        <v>5299</v>
      </c>
      <c r="V771" s="1" t="s">
        <v>4432</v>
      </c>
    </row>
    <row r="772" spans="1:22" ht="101.25" x14ac:dyDescent="0.2">
      <c r="A772" s="15" t="s">
        <v>825</v>
      </c>
      <c r="B772" s="9">
        <v>4028</v>
      </c>
      <c r="C772" s="10">
        <v>45107</v>
      </c>
      <c r="D772" s="9" t="s">
        <v>3842</v>
      </c>
      <c r="E772" s="11">
        <v>54110</v>
      </c>
      <c r="F772" s="12" t="s">
        <v>3545</v>
      </c>
      <c r="G772" s="10">
        <v>45125</v>
      </c>
      <c r="H772" s="8" t="s">
        <v>2585</v>
      </c>
      <c r="I772" s="13">
        <v>532</v>
      </c>
      <c r="J772" s="13">
        <v>1</v>
      </c>
      <c r="K772" s="11" t="s">
        <v>4171</v>
      </c>
      <c r="L772" s="11" t="s">
        <v>4171</v>
      </c>
      <c r="M772" s="14">
        <v>14611.52</v>
      </c>
      <c r="N772" s="14">
        <f t="shared" si="11"/>
        <v>14482.210000000001</v>
      </c>
      <c r="O772" s="14">
        <v>129.31</v>
      </c>
      <c r="P772" s="12" t="s">
        <v>3936</v>
      </c>
      <c r="Q772" s="11" t="s">
        <v>2816</v>
      </c>
      <c r="R772" s="11" t="s">
        <v>2520</v>
      </c>
      <c r="S772" s="11" t="s">
        <v>4074</v>
      </c>
      <c r="T772" s="8" t="s">
        <v>2511</v>
      </c>
      <c r="U772" s="27" t="s">
        <v>5300</v>
      </c>
      <c r="V772" s="1" t="s">
        <v>4431</v>
      </c>
    </row>
    <row r="773" spans="1:22" ht="90" x14ac:dyDescent="0.2">
      <c r="A773" s="15" t="s">
        <v>826</v>
      </c>
      <c r="B773" s="9">
        <v>4058</v>
      </c>
      <c r="C773" s="10">
        <v>45107</v>
      </c>
      <c r="D773" s="9" t="s">
        <v>3842</v>
      </c>
      <c r="E773" s="11">
        <v>54110</v>
      </c>
      <c r="F773" s="12" t="s">
        <v>3545</v>
      </c>
      <c r="G773" s="10">
        <v>45125</v>
      </c>
      <c r="H773" s="8" t="s">
        <v>6220</v>
      </c>
      <c r="I773" s="13" t="s">
        <v>2709</v>
      </c>
      <c r="J773" s="13">
        <v>1</v>
      </c>
      <c r="K773" s="11" t="s">
        <v>4170</v>
      </c>
      <c r="L773" s="11" t="s">
        <v>4170</v>
      </c>
      <c r="M773" s="14">
        <v>2292</v>
      </c>
      <c r="N773" s="14">
        <f t="shared" si="11"/>
        <v>2290.8200000000002</v>
      </c>
      <c r="O773" s="14">
        <v>1.18</v>
      </c>
      <c r="P773" s="12" t="s">
        <v>3936</v>
      </c>
      <c r="Q773" s="11" t="s">
        <v>2816</v>
      </c>
      <c r="R773" s="11" t="s">
        <v>2520</v>
      </c>
      <c r="S773" s="11" t="s">
        <v>4074</v>
      </c>
      <c r="T773" s="8" t="s">
        <v>2511</v>
      </c>
      <c r="U773" s="27" t="s">
        <v>5301</v>
      </c>
      <c r="V773" s="1" t="s">
        <v>4430</v>
      </c>
    </row>
    <row r="774" spans="1:22" ht="101.25" x14ac:dyDescent="0.2">
      <c r="A774" s="15" t="s">
        <v>827</v>
      </c>
      <c r="B774" s="9">
        <v>4016</v>
      </c>
      <c r="C774" s="10">
        <v>45107</v>
      </c>
      <c r="D774" s="9" t="s">
        <v>3842</v>
      </c>
      <c r="E774" s="11">
        <v>54110</v>
      </c>
      <c r="F774" s="12" t="s">
        <v>3545</v>
      </c>
      <c r="G774" s="10">
        <v>45125</v>
      </c>
      <c r="H774" s="8" t="s">
        <v>2575</v>
      </c>
      <c r="I774" s="13" t="s">
        <v>3830</v>
      </c>
      <c r="J774" s="13">
        <v>1</v>
      </c>
      <c r="K774" s="11" t="s">
        <v>4172</v>
      </c>
      <c r="L774" s="11" t="s">
        <v>4172</v>
      </c>
      <c r="M774" s="14">
        <v>118</v>
      </c>
      <c r="N774" s="14">
        <f t="shared" si="11"/>
        <v>116.96</v>
      </c>
      <c r="O774" s="14">
        <v>1.04</v>
      </c>
      <c r="P774" s="12" t="s">
        <v>3936</v>
      </c>
      <c r="Q774" s="11" t="s">
        <v>2816</v>
      </c>
      <c r="R774" s="11" t="s">
        <v>2520</v>
      </c>
      <c r="S774" s="11" t="s">
        <v>4074</v>
      </c>
      <c r="T774" s="8" t="s">
        <v>2511</v>
      </c>
      <c r="U774" s="27" t="s">
        <v>5302</v>
      </c>
      <c r="V774" s="1" t="s">
        <v>4429</v>
      </c>
    </row>
    <row r="775" spans="1:22" ht="90" x14ac:dyDescent="0.2">
      <c r="A775" s="15" t="s">
        <v>828</v>
      </c>
      <c r="B775" s="9">
        <v>4059</v>
      </c>
      <c r="C775" s="10">
        <v>45107</v>
      </c>
      <c r="D775" s="9" t="s">
        <v>3842</v>
      </c>
      <c r="E775" s="11">
        <v>54110</v>
      </c>
      <c r="F775" s="12" t="s">
        <v>3545</v>
      </c>
      <c r="G775" s="10">
        <v>45125</v>
      </c>
      <c r="H775" s="8" t="s">
        <v>6221</v>
      </c>
      <c r="I775" s="13" t="s">
        <v>2709</v>
      </c>
      <c r="J775" s="13">
        <v>1</v>
      </c>
      <c r="K775" s="11" t="s">
        <v>4173</v>
      </c>
      <c r="L775" s="11" t="s">
        <v>4173</v>
      </c>
      <c r="M775" s="14">
        <v>2100</v>
      </c>
      <c r="N775" s="14">
        <f t="shared" ref="N775:N838" si="12">SUM(J775*M775-O775)</f>
        <v>2100</v>
      </c>
      <c r="O775" s="14"/>
      <c r="P775" s="12" t="s">
        <v>3936</v>
      </c>
      <c r="Q775" s="11" t="s">
        <v>2816</v>
      </c>
      <c r="R775" s="11" t="s">
        <v>2520</v>
      </c>
      <c r="S775" s="11" t="s">
        <v>4074</v>
      </c>
      <c r="T775" s="8" t="s">
        <v>2511</v>
      </c>
      <c r="U775" s="27" t="s">
        <v>5303</v>
      </c>
      <c r="V775" s="1" t="s">
        <v>4428</v>
      </c>
    </row>
    <row r="776" spans="1:22" ht="101.25" x14ac:dyDescent="0.2">
      <c r="A776" s="15" t="s">
        <v>829</v>
      </c>
      <c r="B776" s="9">
        <v>4049</v>
      </c>
      <c r="C776" s="10">
        <v>45118</v>
      </c>
      <c r="D776" s="9" t="s">
        <v>4109</v>
      </c>
      <c r="E776" s="11">
        <v>54118</v>
      </c>
      <c r="F776" s="12" t="s">
        <v>3536</v>
      </c>
      <c r="G776" s="10">
        <v>45125</v>
      </c>
      <c r="H776" s="8" t="s">
        <v>2575</v>
      </c>
      <c r="I776" s="13">
        <v>92</v>
      </c>
      <c r="J776" s="13">
        <v>1</v>
      </c>
      <c r="K776" s="11" t="s">
        <v>4174</v>
      </c>
      <c r="L776" s="11" t="s">
        <v>4174</v>
      </c>
      <c r="M776" s="14">
        <v>69</v>
      </c>
      <c r="N776" s="14">
        <f t="shared" si="12"/>
        <v>69</v>
      </c>
      <c r="O776" s="14"/>
      <c r="P776" s="12" t="s">
        <v>3936</v>
      </c>
      <c r="Q776" s="11" t="s">
        <v>2816</v>
      </c>
      <c r="R776" s="11" t="s">
        <v>2520</v>
      </c>
      <c r="S776" s="11" t="s">
        <v>4074</v>
      </c>
      <c r="T776" s="8" t="s">
        <v>807</v>
      </c>
      <c r="U776" s="27" t="s">
        <v>5304</v>
      </c>
      <c r="V776" s="1" t="s">
        <v>4427</v>
      </c>
    </row>
    <row r="777" spans="1:22" ht="101.25" x14ac:dyDescent="0.2">
      <c r="A777" s="15" t="s">
        <v>830</v>
      </c>
      <c r="B777" s="9">
        <v>3887</v>
      </c>
      <c r="C777" s="10">
        <v>45121</v>
      </c>
      <c r="D777" s="9" t="s">
        <v>4109</v>
      </c>
      <c r="E777" s="11">
        <v>54106</v>
      </c>
      <c r="F777" s="12" t="s">
        <v>19</v>
      </c>
      <c r="G777" s="10">
        <v>45125</v>
      </c>
      <c r="H777" s="8" t="s">
        <v>2878</v>
      </c>
      <c r="I777" s="13">
        <v>712</v>
      </c>
      <c r="J777" s="13">
        <v>1</v>
      </c>
      <c r="K777" s="11" t="s">
        <v>4175</v>
      </c>
      <c r="L777" s="11" t="s">
        <v>4175</v>
      </c>
      <c r="M777" s="14">
        <v>310</v>
      </c>
      <c r="N777" s="14">
        <f t="shared" si="12"/>
        <v>307.26</v>
      </c>
      <c r="O777" s="14">
        <v>2.74</v>
      </c>
      <c r="P777" s="12" t="s">
        <v>3808</v>
      </c>
      <c r="Q777" s="11" t="s">
        <v>2720</v>
      </c>
      <c r="R777" s="11" t="s">
        <v>2520</v>
      </c>
      <c r="S777" s="11" t="s">
        <v>4074</v>
      </c>
      <c r="T777" s="8" t="s">
        <v>2511</v>
      </c>
      <c r="U777" s="27" t="s">
        <v>5204</v>
      </c>
      <c r="V777" s="1" t="s">
        <v>4426</v>
      </c>
    </row>
    <row r="778" spans="1:22" ht="101.25" x14ac:dyDescent="0.2">
      <c r="A778" s="15" t="s">
        <v>831</v>
      </c>
      <c r="B778" s="9">
        <v>4034</v>
      </c>
      <c r="C778" s="10">
        <v>45121</v>
      </c>
      <c r="D778" s="9" t="s">
        <v>4109</v>
      </c>
      <c r="E778" s="11">
        <v>54302</v>
      </c>
      <c r="F778" s="12" t="s">
        <v>2729</v>
      </c>
      <c r="G778" s="10">
        <v>45125</v>
      </c>
      <c r="H778" s="8" t="s">
        <v>4176</v>
      </c>
      <c r="I778" s="13">
        <v>213</v>
      </c>
      <c r="J778" s="13">
        <v>1</v>
      </c>
      <c r="K778" s="11" t="s">
        <v>4177</v>
      </c>
      <c r="L778" s="11" t="s">
        <v>4177</v>
      </c>
      <c r="M778" s="14">
        <v>82</v>
      </c>
      <c r="N778" s="14">
        <f t="shared" si="12"/>
        <v>82</v>
      </c>
      <c r="O778" s="14"/>
      <c r="P778" s="12" t="s">
        <v>3936</v>
      </c>
      <c r="Q778" s="11" t="s">
        <v>2816</v>
      </c>
      <c r="R778" s="11" t="s">
        <v>2520</v>
      </c>
      <c r="S778" s="11" t="s">
        <v>4074</v>
      </c>
      <c r="T778" s="8" t="s">
        <v>2511</v>
      </c>
      <c r="U778" s="27" t="s">
        <v>5305</v>
      </c>
      <c r="V778" s="1" t="s">
        <v>4425</v>
      </c>
    </row>
    <row r="779" spans="1:22" ht="112.5" x14ac:dyDescent="0.2">
      <c r="A779" s="15" t="s">
        <v>832</v>
      </c>
      <c r="B779" s="9">
        <v>4107</v>
      </c>
      <c r="C779" s="10">
        <v>45125</v>
      </c>
      <c r="D779" s="9" t="s">
        <v>4109</v>
      </c>
      <c r="E779" s="11">
        <v>56305</v>
      </c>
      <c r="F779" s="12" t="e">
        <v>#N/A</v>
      </c>
      <c r="G779" s="10">
        <v>45127</v>
      </c>
      <c r="H779" s="8" t="s">
        <v>4178</v>
      </c>
      <c r="I779" s="13" t="s">
        <v>3830</v>
      </c>
      <c r="J779" s="13">
        <v>1</v>
      </c>
      <c r="K779" s="11" t="s">
        <v>4179</v>
      </c>
      <c r="L779" s="11" t="s">
        <v>4179</v>
      </c>
      <c r="M779" s="14">
        <v>5515.35</v>
      </c>
      <c r="N779" s="14">
        <f t="shared" si="12"/>
        <v>5515.35</v>
      </c>
      <c r="O779" s="14"/>
      <c r="P779" s="12" t="s">
        <v>2539</v>
      </c>
      <c r="Q779" s="11" t="s">
        <v>963</v>
      </c>
      <c r="R779" s="11" t="s">
        <v>2520</v>
      </c>
      <c r="S779" s="11" t="s">
        <v>4074</v>
      </c>
      <c r="T779" s="8" t="s">
        <v>2511</v>
      </c>
      <c r="U779" s="27" t="s">
        <v>5306</v>
      </c>
      <c r="V779" s="1" t="s">
        <v>4424</v>
      </c>
    </row>
    <row r="780" spans="1:22" ht="112.5" x14ac:dyDescent="0.2">
      <c r="A780" s="15" t="s">
        <v>833</v>
      </c>
      <c r="B780" s="9">
        <v>4106</v>
      </c>
      <c r="C780" s="10">
        <v>45125</v>
      </c>
      <c r="D780" s="9" t="s">
        <v>4109</v>
      </c>
      <c r="E780" s="11">
        <v>56305</v>
      </c>
      <c r="F780" s="12" t="e">
        <v>#N/A</v>
      </c>
      <c r="G780" s="10">
        <v>45127</v>
      </c>
      <c r="H780" s="8" t="s">
        <v>4178</v>
      </c>
      <c r="I780" s="13" t="s">
        <v>3830</v>
      </c>
      <c r="J780" s="13">
        <v>1</v>
      </c>
      <c r="K780" s="11" t="s">
        <v>4180</v>
      </c>
      <c r="L780" s="11" t="s">
        <v>4180</v>
      </c>
      <c r="M780" s="14">
        <v>5838.75</v>
      </c>
      <c r="N780" s="14">
        <f t="shared" si="12"/>
        <v>5838.75</v>
      </c>
      <c r="O780" s="14"/>
      <c r="P780" s="12" t="s">
        <v>2539</v>
      </c>
      <c r="Q780" s="11" t="s">
        <v>963</v>
      </c>
      <c r="R780" s="11" t="s">
        <v>2520</v>
      </c>
      <c r="S780" s="11" t="s">
        <v>4074</v>
      </c>
      <c r="T780" s="8" t="s">
        <v>2511</v>
      </c>
      <c r="U780" s="27" t="s">
        <v>5307</v>
      </c>
      <c r="V780" s="1" t="s">
        <v>4423</v>
      </c>
    </row>
    <row r="781" spans="1:22" ht="112.5" x14ac:dyDescent="0.2">
      <c r="A781" s="15" t="s">
        <v>834</v>
      </c>
      <c r="B781" s="9">
        <v>4105</v>
      </c>
      <c r="C781" s="10">
        <v>45125</v>
      </c>
      <c r="D781" s="9" t="s">
        <v>4109</v>
      </c>
      <c r="E781" s="11">
        <v>56305</v>
      </c>
      <c r="F781" s="12" t="e">
        <v>#N/A</v>
      </c>
      <c r="G781" s="10">
        <v>45127</v>
      </c>
      <c r="H781" s="8" t="s">
        <v>4178</v>
      </c>
      <c r="I781" s="13" t="s">
        <v>3830</v>
      </c>
      <c r="J781" s="13">
        <v>1</v>
      </c>
      <c r="K781" s="11" t="s">
        <v>4181</v>
      </c>
      <c r="L781" s="11" t="s">
        <v>4181</v>
      </c>
      <c r="M781" s="14">
        <v>5838.75</v>
      </c>
      <c r="N781" s="14">
        <f t="shared" si="12"/>
        <v>5838.75</v>
      </c>
      <c r="O781" s="14"/>
      <c r="P781" s="12" t="s">
        <v>2539</v>
      </c>
      <c r="Q781" s="11" t="s">
        <v>963</v>
      </c>
      <c r="R781" s="11" t="s">
        <v>2520</v>
      </c>
      <c r="S781" s="11" t="s">
        <v>4074</v>
      </c>
      <c r="T781" s="8" t="s">
        <v>2511</v>
      </c>
      <c r="U781" s="27" t="s">
        <v>5308</v>
      </c>
      <c r="V781" s="1" t="s">
        <v>4422</v>
      </c>
    </row>
    <row r="782" spans="1:22" ht="112.5" x14ac:dyDescent="0.2">
      <c r="A782" s="15" t="s">
        <v>835</v>
      </c>
      <c r="B782" s="9">
        <v>4104</v>
      </c>
      <c r="C782" s="10">
        <v>45125</v>
      </c>
      <c r="D782" s="9" t="s">
        <v>4109</v>
      </c>
      <c r="E782" s="11">
        <v>56305</v>
      </c>
      <c r="F782" s="12" t="e">
        <v>#N/A</v>
      </c>
      <c r="G782" s="10">
        <v>45127</v>
      </c>
      <c r="H782" s="8" t="s">
        <v>4178</v>
      </c>
      <c r="I782" s="13" t="s">
        <v>3830</v>
      </c>
      <c r="J782" s="13">
        <v>1</v>
      </c>
      <c r="K782" s="11" t="s">
        <v>4182</v>
      </c>
      <c r="L782" s="11" t="s">
        <v>4182</v>
      </c>
      <c r="M782" s="14">
        <v>5779.75</v>
      </c>
      <c r="N782" s="14">
        <f t="shared" si="12"/>
        <v>5779.75</v>
      </c>
      <c r="O782" s="14"/>
      <c r="P782" s="12" t="s">
        <v>2539</v>
      </c>
      <c r="Q782" s="11" t="s">
        <v>963</v>
      </c>
      <c r="R782" s="11" t="s">
        <v>2520</v>
      </c>
      <c r="S782" s="11" t="s">
        <v>4074</v>
      </c>
      <c r="T782" s="8" t="s">
        <v>2511</v>
      </c>
      <c r="U782" s="27" t="s">
        <v>5309</v>
      </c>
      <c r="V782" s="1" t="s">
        <v>4421</v>
      </c>
    </row>
    <row r="783" spans="1:22" ht="112.5" x14ac:dyDescent="0.2">
      <c r="A783" s="15" t="s">
        <v>836</v>
      </c>
      <c r="B783" s="9">
        <v>4103</v>
      </c>
      <c r="C783" s="10">
        <v>45125</v>
      </c>
      <c r="D783" s="9" t="s">
        <v>4109</v>
      </c>
      <c r="E783" s="11">
        <v>56305</v>
      </c>
      <c r="F783" s="12" t="e">
        <v>#N/A</v>
      </c>
      <c r="G783" s="10">
        <v>45127</v>
      </c>
      <c r="H783" s="8" t="s">
        <v>4178</v>
      </c>
      <c r="I783" s="13" t="s">
        <v>3830</v>
      </c>
      <c r="J783" s="13">
        <v>1</v>
      </c>
      <c r="K783" s="11" t="s">
        <v>4183</v>
      </c>
      <c r="L783" s="11" t="s">
        <v>4183</v>
      </c>
      <c r="M783" s="14">
        <v>5779.75</v>
      </c>
      <c r="N783" s="14">
        <f t="shared" si="12"/>
        <v>5779.75</v>
      </c>
      <c r="O783" s="14"/>
      <c r="P783" s="12" t="s">
        <v>2539</v>
      </c>
      <c r="Q783" s="11" t="s">
        <v>963</v>
      </c>
      <c r="R783" s="11" t="s">
        <v>2520</v>
      </c>
      <c r="S783" s="11" t="s">
        <v>4074</v>
      </c>
      <c r="T783" s="8" t="s">
        <v>2511</v>
      </c>
      <c r="U783" s="27" t="s">
        <v>5310</v>
      </c>
      <c r="V783" s="1" t="s">
        <v>4420</v>
      </c>
    </row>
    <row r="784" spans="1:22" ht="112.5" x14ac:dyDescent="0.2">
      <c r="A784" s="15" t="s">
        <v>837</v>
      </c>
      <c r="B784" s="9">
        <v>4102</v>
      </c>
      <c r="C784" s="10">
        <v>45125</v>
      </c>
      <c r="D784" s="9" t="s">
        <v>4109</v>
      </c>
      <c r="E784" s="11">
        <v>56305</v>
      </c>
      <c r="F784" s="12" t="e">
        <v>#N/A</v>
      </c>
      <c r="G784" s="10">
        <v>45127</v>
      </c>
      <c r="H784" s="8" t="s">
        <v>4178</v>
      </c>
      <c r="I784" s="13" t="s">
        <v>3830</v>
      </c>
      <c r="J784" s="13">
        <v>1</v>
      </c>
      <c r="K784" s="11" t="s">
        <v>4184</v>
      </c>
      <c r="L784" s="11" t="s">
        <v>4184</v>
      </c>
      <c r="M784" s="14">
        <v>16231.95</v>
      </c>
      <c r="N784" s="14">
        <f t="shared" si="12"/>
        <v>16231.95</v>
      </c>
      <c r="O784" s="14"/>
      <c r="P784" s="12" t="s">
        <v>2539</v>
      </c>
      <c r="Q784" s="11" t="s">
        <v>963</v>
      </c>
      <c r="R784" s="11" t="s">
        <v>2520</v>
      </c>
      <c r="S784" s="11" t="s">
        <v>4074</v>
      </c>
      <c r="T784" s="8" t="s">
        <v>2511</v>
      </c>
      <c r="U784" s="27" t="s">
        <v>5311</v>
      </c>
      <c r="V784" s="1" t="s">
        <v>4419</v>
      </c>
    </row>
    <row r="785" spans="1:22" ht="101.25" x14ac:dyDescent="0.2">
      <c r="A785" s="15" t="s">
        <v>838</v>
      </c>
      <c r="B785" s="9">
        <v>3507</v>
      </c>
      <c r="C785" s="10">
        <v>45037</v>
      </c>
      <c r="D785" s="9" t="s">
        <v>3560</v>
      </c>
      <c r="E785" s="11">
        <v>54118</v>
      </c>
      <c r="F785" s="12" t="s">
        <v>3536</v>
      </c>
      <c r="G785" s="10">
        <v>45037</v>
      </c>
      <c r="H785" s="8" t="s">
        <v>4185</v>
      </c>
      <c r="I785" s="13" t="s">
        <v>3830</v>
      </c>
      <c r="J785" s="13">
        <v>1</v>
      </c>
      <c r="K785" s="11" t="s">
        <v>4186</v>
      </c>
      <c r="L785" s="11" t="s">
        <v>4186</v>
      </c>
      <c r="M785" s="14">
        <v>63.28</v>
      </c>
      <c r="N785" s="14">
        <f t="shared" si="12"/>
        <v>63.28</v>
      </c>
      <c r="O785" s="14"/>
      <c r="P785" s="12" t="s">
        <v>2518</v>
      </c>
      <c r="Q785" s="11" t="s">
        <v>2747</v>
      </c>
      <c r="R785" s="11" t="s">
        <v>2520</v>
      </c>
      <c r="S785" s="11" t="s">
        <v>4074</v>
      </c>
      <c r="T785" s="8" t="s">
        <v>2511</v>
      </c>
      <c r="U785" s="27" t="s">
        <v>5312</v>
      </c>
      <c r="V785" s="1" t="s">
        <v>4418</v>
      </c>
    </row>
    <row r="786" spans="1:22" ht="101.25" x14ac:dyDescent="0.2">
      <c r="A786" s="15" t="s">
        <v>839</v>
      </c>
      <c r="B786" s="9">
        <v>4045</v>
      </c>
      <c r="C786" s="10">
        <v>45107</v>
      </c>
      <c r="D786" s="9" t="s">
        <v>3842</v>
      </c>
      <c r="E786" s="11">
        <v>54199</v>
      </c>
      <c r="F786" s="12" t="s">
        <v>2734</v>
      </c>
      <c r="G786" s="10">
        <v>45134</v>
      </c>
      <c r="H786" s="8" t="s">
        <v>4077</v>
      </c>
      <c r="I786" s="13">
        <v>10708</v>
      </c>
      <c r="J786" s="13">
        <v>1</v>
      </c>
      <c r="K786" s="11" t="s">
        <v>4187</v>
      </c>
      <c r="L786" s="11" t="s">
        <v>4187</v>
      </c>
      <c r="M786" s="14">
        <v>80</v>
      </c>
      <c r="N786" s="14">
        <f t="shared" si="12"/>
        <v>80</v>
      </c>
      <c r="O786" s="14"/>
      <c r="P786" s="12" t="s">
        <v>2539</v>
      </c>
      <c r="Q786" s="11" t="s">
        <v>963</v>
      </c>
      <c r="R786" s="11" t="s">
        <v>2520</v>
      </c>
      <c r="S786" s="11" t="s">
        <v>4074</v>
      </c>
      <c r="T786" s="8" t="s">
        <v>2511</v>
      </c>
      <c r="U786" s="27" t="s">
        <v>5268</v>
      </c>
      <c r="V786" s="1" t="s">
        <v>4417</v>
      </c>
    </row>
    <row r="787" spans="1:22" ht="112.5" x14ac:dyDescent="0.2">
      <c r="A787" s="15" t="s">
        <v>840</v>
      </c>
      <c r="B787" s="9">
        <v>4095</v>
      </c>
      <c r="C787" s="10">
        <v>45112</v>
      </c>
      <c r="D787" s="9" t="s">
        <v>4109</v>
      </c>
      <c r="E787" s="11">
        <v>54199</v>
      </c>
      <c r="F787" s="12" t="s">
        <v>2734</v>
      </c>
      <c r="G787" s="10">
        <v>45128</v>
      </c>
      <c r="H787" s="8" t="s">
        <v>2540</v>
      </c>
      <c r="I787" s="13">
        <v>17027</v>
      </c>
      <c r="J787" s="13">
        <v>1</v>
      </c>
      <c r="K787" s="11" t="s">
        <v>4188</v>
      </c>
      <c r="L787" s="11" t="s">
        <v>4188</v>
      </c>
      <c r="M787" s="14">
        <v>9.1999999999999993</v>
      </c>
      <c r="N787" s="14">
        <f t="shared" si="12"/>
        <v>9.1999999999999993</v>
      </c>
      <c r="O787" s="14"/>
      <c r="P787" s="12" t="s">
        <v>2539</v>
      </c>
      <c r="Q787" s="11" t="s">
        <v>963</v>
      </c>
      <c r="R787" s="11" t="s">
        <v>2520</v>
      </c>
      <c r="S787" s="11" t="s">
        <v>4074</v>
      </c>
      <c r="T787" s="8" t="s">
        <v>2511</v>
      </c>
      <c r="U787" s="27" t="s">
        <v>5313</v>
      </c>
      <c r="V787" s="1" t="s">
        <v>4416</v>
      </c>
    </row>
    <row r="788" spans="1:22" ht="112.5" x14ac:dyDescent="0.2">
      <c r="A788" s="15" t="s">
        <v>841</v>
      </c>
      <c r="B788" s="9">
        <v>4094</v>
      </c>
      <c r="C788" s="10">
        <v>45112</v>
      </c>
      <c r="D788" s="9" t="s">
        <v>4109</v>
      </c>
      <c r="E788" s="11">
        <v>54101</v>
      </c>
      <c r="F788" s="12" t="s">
        <v>2751</v>
      </c>
      <c r="G788" s="10">
        <v>45126</v>
      </c>
      <c r="H788" s="8" t="s">
        <v>3547</v>
      </c>
      <c r="I788" s="13" t="s">
        <v>4189</v>
      </c>
      <c r="J788" s="13">
        <v>1</v>
      </c>
      <c r="K788" s="11" t="s">
        <v>4190</v>
      </c>
      <c r="L788" s="11" t="s">
        <v>4190</v>
      </c>
      <c r="M788" s="14">
        <v>50</v>
      </c>
      <c r="N788" s="14">
        <f t="shared" si="12"/>
        <v>50</v>
      </c>
      <c r="O788" s="14"/>
      <c r="P788" s="12" t="s">
        <v>2539</v>
      </c>
      <c r="Q788" s="11" t="s">
        <v>963</v>
      </c>
      <c r="R788" s="11" t="s">
        <v>2520</v>
      </c>
      <c r="S788" s="11" t="s">
        <v>4074</v>
      </c>
      <c r="T788" s="8" t="s">
        <v>2511</v>
      </c>
      <c r="U788" s="27" t="s">
        <v>5314</v>
      </c>
      <c r="V788" s="1" t="s">
        <v>4415</v>
      </c>
    </row>
    <row r="789" spans="1:22" ht="112.5" x14ac:dyDescent="0.2">
      <c r="A789" s="15" t="s">
        <v>842</v>
      </c>
      <c r="B789" s="9">
        <v>4080</v>
      </c>
      <c r="C789" s="10">
        <v>45121</v>
      </c>
      <c r="D789" s="9" t="s">
        <v>4109</v>
      </c>
      <c r="E789" s="11">
        <v>54101</v>
      </c>
      <c r="F789" s="12" t="s">
        <v>2751</v>
      </c>
      <c r="G789" s="10">
        <v>45131</v>
      </c>
      <c r="H789" s="8" t="s">
        <v>2540</v>
      </c>
      <c r="I789" s="13">
        <v>17595</v>
      </c>
      <c r="J789" s="13">
        <v>1</v>
      </c>
      <c r="K789" s="11" t="s">
        <v>4191</v>
      </c>
      <c r="L789" s="11" t="s">
        <v>4191</v>
      </c>
      <c r="M789" s="14">
        <v>21</v>
      </c>
      <c r="N789" s="14">
        <f t="shared" si="12"/>
        <v>21</v>
      </c>
      <c r="O789" s="14"/>
      <c r="P789" s="12" t="s">
        <v>2736</v>
      </c>
      <c r="Q789" s="11" t="s">
        <v>2548</v>
      </c>
      <c r="R789" s="11" t="s">
        <v>2520</v>
      </c>
      <c r="S789" s="11" t="s">
        <v>4074</v>
      </c>
      <c r="T789" s="8" t="s">
        <v>2511</v>
      </c>
      <c r="U789" s="27" t="s">
        <v>5315</v>
      </c>
      <c r="V789" s="1" t="s">
        <v>4414</v>
      </c>
    </row>
    <row r="790" spans="1:22" ht="112.5" x14ac:dyDescent="0.2">
      <c r="A790" s="15" t="s">
        <v>843</v>
      </c>
      <c r="B790" s="9">
        <v>4091</v>
      </c>
      <c r="C790" s="10">
        <v>45124</v>
      </c>
      <c r="D790" s="9" t="s">
        <v>4109</v>
      </c>
      <c r="E790" s="11">
        <v>54101</v>
      </c>
      <c r="F790" s="12" t="s">
        <v>2751</v>
      </c>
      <c r="G790" s="10">
        <v>45126</v>
      </c>
      <c r="H790" s="8" t="s">
        <v>3746</v>
      </c>
      <c r="I790" s="13">
        <v>17594</v>
      </c>
      <c r="J790" s="13">
        <v>1</v>
      </c>
      <c r="K790" s="11" t="s">
        <v>4192</v>
      </c>
      <c r="L790" s="11" t="s">
        <v>4192</v>
      </c>
      <c r="M790" s="14">
        <v>14</v>
      </c>
      <c r="N790" s="14">
        <f t="shared" si="12"/>
        <v>14</v>
      </c>
      <c r="O790" s="14"/>
      <c r="P790" s="12" t="s">
        <v>2539</v>
      </c>
      <c r="Q790" s="11" t="s">
        <v>963</v>
      </c>
      <c r="R790" s="11" t="s">
        <v>2520</v>
      </c>
      <c r="S790" s="11" t="s">
        <v>4074</v>
      </c>
      <c r="T790" s="8" t="s">
        <v>2511</v>
      </c>
      <c r="U790" s="27" t="s">
        <v>5316</v>
      </c>
      <c r="V790" s="1" t="s">
        <v>4413</v>
      </c>
    </row>
    <row r="791" spans="1:22" ht="90" x14ac:dyDescent="0.2">
      <c r="A791" s="15" t="s">
        <v>844</v>
      </c>
      <c r="B791" s="9">
        <v>4115</v>
      </c>
      <c r="C791" s="10">
        <v>45125</v>
      </c>
      <c r="D791" s="9" t="s">
        <v>4109</v>
      </c>
      <c r="E791" s="11">
        <v>54101</v>
      </c>
      <c r="F791" s="12" t="s">
        <v>2751</v>
      </c>
      <c r="G791" s="10">
        <v>45125</v>
      </c>
      <c r="H791" s="8" t="s">
        <v>2535</v>
      </c>
      <c r="I791" s="13">
        <v>3043</v>
      </c>
      <c r="J791" s="13">
        <v>1</v>
      </c>
      <c r="K791" s="11" t="s">
        <v>4193</v>
      </c>
      <c r="L791" s="11" t="s">
        <v>4193</v>
      </c>
      <c r="M791" s="14">
        <v>13</v>
      </c>
      <c r="N791" s="14">
        <f t="shared" si="12"/>
        <v>13</v>
      </c>
      <c r="O791" s="14"/>
      <c r="P791" s="12" t="s">
        <v>2518</v>
      </c>
      <c r="Q791" s="11" t="s">
        <v>2747</v>
      </c>
      <c r="R791" s="11" t="s">
        <v>2520</v>
      </c>
      <c r="S791" s="11" t="s">
        <v>4074</v>
      </c>
      <c r="T791" s="8" t="s">
        <v>807</v>
      </c>
      <c r="U791" s="27" t="s">
        <v>5317</v>
      </c>
      <c r="V791" s="1" t="s">
        <v>4412</v>
      </c>
    </row>
    <row r="792" spans="1:22" ht="101.25" x14ac:dyDescent="0.2">
      <c r="A792" s="15" t="s">
        <v>845</v>
      </c>
      <c r="B792" s="9">
        <v>4124</v>
      </c>
      <c r="C792" s="10">
        <v>45125</v>
      </c>
      <c r="D792" s="9" t="s">
        <v>4109</v>
      </c>
      <c r="E792" s="11">
        <v>54302</v>
      </c>
      <c r="F792" s="12" t="s">
        <v>2729</v>
      </c>
      <c r="G792" s="10">
        <v>45131</v>
      </c>
      <c r="H792" s="8" t="s">
        <v>2689</v>
      </c>
      <c r="I792" s="13">
        <v>10465</v>
      </c>
      <c r="J792" s="13">
        <v>1</v>
      </c>
      <c r="K792" s="11" t="s">
        <v>4194</v>
      </c>
      <c r="L792" s="11" t="s">
        <v>4194</v>
      </c>
      <c r="M792" s="14">
        <v>65</v>
      </c>
      <c r="N792" s="14">
        <f t="shared" si="12"/>
        <v>65</v>
      </c>
      <c r="O792" s="14"/>
      <c r="P792" s="12" t="s">
        <v>3936</v>
      </c>
      <c r="Q792" s="11" t="s">
        <v>2816</v>
      </c>
      <c r="R792" s="11" t="s">
        <v>2520</v>
      </c>
      <c r="S792" s="11" t="s">
        <v>4074</v>
      </c>
      <c r="T792" s="8" t="s">
        <v>2511</v>
      </c>
      <c r="U792" s="27" t="s">
        <v>5318</v>
      </c>
      <c r="V792" s="1" t="s">
        <v>4411</v>
      </c>
    </row>
    <row r="793" spans="1:22" ht="101.25" x14ac:dyDescent="0.2">
      <c r="A793" s="15" t="s">
        <v>846</v>
      </c>
      <c r="B793" s="9">
        <v>4125</v>
      </c>
      <c r="C793" s="10">
        <v>45125</v>
      </c>
      <c r="D793" s="9" t="s">
        <v>4109</v>
      </c>
      <c r="E793" s="11">
        <v>54302</v>
      </c>
      <c r="F793" s="12" t="s">
        <v>2729</v>
      </c>
      <c r="G793" s="10">
        <v>45131</v>
      </c>
      <c r="H793" s="8" t="s">
        <v>2689</v>
      </c>
      <c r="I793" s="13">
        <v>466</v>
      </c>
      <c r="J793" s="13">
        <v>1</v>
      </c>
      <c r="K793" s="11" t="s">
        <v>4195</v>
      </c>
      <c r="L793" s="11" t="s">
        <v>4195</v>
      </c>
      <c r="M793" s="14">
        <v>105</v>
      </c>
      <c r="N793" s="14">
        <f t="shared" si="12"/>
        <v>105</v>
      </c>
      <c r="O793" s="14"/>
      <c r="P793" s="12" t="s">
        <v>3936</v>
      </c>
      <c r="Q793" s="11" t="s">
        <v>2816</v>
      </c>
      <c r="R793" s="11" t="s">
        <v>2520</v>
      </c>
      <c r="S793" s="11" t="s">
        <v>4074</v>
      </c>
      <c r="T793" s="8" t="s">
        <v>2511</v>
      </c>
      <c r="U793" s="27" t="s">
        <v>5319</v>
      </c>
      <c r="V793" s="1" t="s">
        <v>4410</v>
      </c>
    </row>
    <row r="794" spans="1:22" ht="90" x14ac:dyDescent="0.2">
      <c r="A794" s="15" t="s">
        <v>847</v>
      </c>
      <c r="B794" s="9">
        <v>4111</v>
      </c>
      <c r="C794" s="10">
        <v>45125</v>
      </c>
      <c r="D794" s="9" t="s">
        <v>4109</v>
      </c>
      <c r="E794" s="11">
        <v>54199</v>
      </c>
      <c r="F794" s="12" t="s">
        <v>2734</v>
      </c>
      <c r="G794" s="10">
        <v>45125</v>
      </c>
      <c r="H794" s="8" t="s">
        <v>3746</v>
      </c>
      <c r="I794" s="13">
        <v>17452</v>
      </c>
      <c r="J794" s="13">
        <v>1</v>
      </c>
      <c r="K794" s="11" t="s">
        <v>4196</v>
      </c>
      <c r="L794" s="11" t="s">
        <v>4196</v>
      </c>
      <c r="M794" s="14">
        <v>62.45</v>
      </c>
      <c r="N794" s="14">
        <f t="shared" si="12"/>
        <v>62.45</v>
      </c>
      <c r="O794" s="14"/>
      <c r="P794" s="12" t="s">
        <v>3180</v>
      </c>
      <c r="Q794" s="11" t="s">
        <v>4030</v>
      </c>
      <c r="R794" s="11" t="s">
        <v>2520</v>
      </c>
      <c r="S794" s="11" t="s">
        <v>4074</v>
      </c>
      <c r="T794" s="8" t="s">
        <v>2511</v>
      </c>
      <c r="U794" s="27" t="s">
        <v>5320</v>
      </c>
      <c r="V794" s="1" t="s">
        <v>4409</v>
      </c>
    </row>
    <row r="795" spans="1:22" ht="112.5" x14ac:dyDescent="0.2">
      <c r="A795" s="15" t="s">
        <v>848</v>
      </c>
      <c r="B795" s="9">
        <v>4112</v>
      </c>
      <c r="C795" s="10">
        <v>45125</v>
      </c>
      <c r="D795" s="9" t="s">
        <v>4109</v>
      </c>
      <c r="E795" s="11">
        <v>56303</v>
      </c>
      <c r="F795" s="12" t="e">
        <v>#N/A</v>
      </c>
      <c r="G795" s="10">
        <v>45126</v>
      </c>
      <c r="H795" s="8" t="s">
        <v>4197</v>
      </c>
      <c r="I795" s="13" t="s">
        <v>4198</v>
      </c>
      <c r="J795" s="13">
        <v>1</v>
      </c>
      <c r="K795" s="11" t="s">
        <v>4199</v>
      </c>
      <c r="L795" s="11" t="s">
        <v>4200</v>
      </c>
      <c r="M795" s="14">
        <v>125</v>
      </c>
      <c r="N795" s="14">
        <f t="shared" si="12"/>
        <v>125</v>
      </c>
      <c r="O795" s="14"/>
      <c r="P795" s="12" t="s">
        <v>2539</v>
      </c>
      <c r="Q795" s="11" t="s">
        <v>963</v>
      </c>
      <c r="R795" s="11" t="s">
        <v>2520</v>
      </c>
      <c r="S795" s="11" t="s">
        <v>4074</v>
      </c>
      <c r="T795" s="8" t="s">
        <v>2511</v>
      </c>
      <c r="U795" s="27" t="s">
        <v>5321</v>
      </c>
      <c r="V795" s="1" t="s">
        <v>4408</v>
      </c>
    </row>
    <row r="796" spans="1:22" ht="101.25" x14ac:dyDescent="0.2">
      <c r="A796" s="15" t="s">
        <v>849</v>
      </c>
      <c r="B796" s="9">
        <v>4037</v>
      </c>
      <c r="C796" s="10">
        <v>45125</v>
      </c>
      <c r="D796" s="9" t="s">
        <v>4109</v>
      </c>
      <c r="E796" s="11">
        <v>54112</v>
      </c>
      <c r="F796" s="12" t="s">
        <v>2717</v>
      </c>
      <c r="G796" s="10">
        <v>45131</v>
      </c>
      <c r="H796" s="8" t="s">
        <v>2575</v>
      </c>
      <c r="I796" s="13">
        <v>146</v>
      </c>
      <c r="J796" s="13">
        <v>1</v>
      </c>
      <c r="K796" s="11" t="s">
        <v>4201</v>
      </c>
      <c r="L796" s="11" t="s">
        <v>4202</v>
      </c>
      <c r="M796" s="14">
        <v>33.799999999999997</v>
      </c>
      <c r="N796" s="14">
        <f t="shared" si="12"/>
        <v>33.799999999999997</v>
      </c>
      <c r="O796" s="14"/>
      <c r="P796" s="12" t="s">
        <v>3936</v>
      </c>
      <c r="Q796" s="11" t="s">
        <v>4203</v>
      </c>
      <c r="R796" s="11" t="s">
        <v>2520</v>
      </c>
      <c r="S796" s="11" t="s">
        <v>4074</v>
      </c>
      <c r="T796" s="8" t="s">
        <v>2511</v>
      </c>
      <c r="U796" s="27" t="s">
        <v>5322</v>
      </c>
      <c r="V796" s="1" t="s">
        <v>4407</v>
      </c>
    </row>
    <row r="797" spans="1:22" ht="101.25" x14ac:dyDescent="0.2">
      <c r="A797" s="15" t="s">
        <v>850</v>
      </c>
      <c r="B797" s="9">
        <v>4114</v>
      </c>
      <c r="C797" s="10">
        <v>45126</v>
      </c>
      <c r="D797" s="9" t="s">
        <v>4109</v>
      </c>
      <c r="E797" s="11"/>
      <c r="F797" s="12" t="e">
        <v>#N/A</v>
      </c>
      <c r="G797" s="10">
        <v>45132</v>
      </c>
      <c r="H797" s="8" t="s">
        <v>3128</v>
      </c>
      <c r="I797" s="13" t="s">
        <v>2709</v>
      </c>
      <c r="J797" s="13">
        <v>1</v>
      </c>
      <c r="K797" s="11" t="s">
        <v>4204</v>
      </c>
      <c r="L797" s="11" t="s">
        <v>4204</v>
      </c>
      <c r="M797" s="14">
        <v>150</v>
      </c>
      <c r="N797" s="14">
        <f t="shared" si="12"/>
        <v>150</v>
      </c>
      <c r="O797" s="14"/>
      <c r="P797" s="12" t="s">
        <v>2539</v>
      </c>
      <c r="Q797" s="11" t="s">
        <v>963</v>
      </c>
      <c r="R797" s="11" t="s">
        <v>2520</v>
      </c>
      <c r="S797" s="11" t="s">
        <v>4074</v>
      </c>
      <c r="T797" s="8" t="s">
        <v>2511</v>
      </c>
      <c r="U797" s="27" t="s">
        <v>5323</v>
      </c>
      <c r="V797" s="1" t="s">
        <v>4406</v>
      </c>
    </row>
    <row r="798" spans="1:22" ht="101.25" x14ac:dyDescent="0.2">
      <c r="A798" s="15" t="s">
        <v>851</v>
      </c>
      <c r="B798" s="9">
        <v>4108</v>
      </c>
      <c r="C798" s="10">
        <v>45126</v>
      </c>
      <c r="D798" s="9" t="s">
        <v>4109</v>
      </c>
      <c r="E798" s="11"/>
      <c r="F798" s="12" t="e">
        <v>#N/A</v>
      </c>
      <c r="G798" s="10">
        <v>45132</v>
      </c>
      <c r="H798" s="8" t="s">
        <v>3128</v>
      </c>
      <c r="I798" s="13" t="s">
        <v>2709</v>
      </c>
      <c r="J798" s="13">
        <v>1</v>
      </c>
      <c r="K798" s="11" t="s">
        <v>4205</v>
      </c>
      <c r="L798" s="11" t="s">
        <v>4205</v>
      </c>
      <c r="M798" s="14">
        <v>150</v>
      </c>
      <c r="N798" s="14">
        <f t="shared" si="12"/>
        <v>150</v>
      </c>
      <c r="O798" s="14"/>
      <c r="P798" s="12" t="s">
        <v>2539</v>
      </c>
      <c r="Q798" s="11" t="s">
        <v>963</v>
      </c>
      <c r="R798" s="11" t="s">
        <v>2520</v>
      </c>
      <c r="S798" s="11" t="s">
        <v>4074</v>
      </c>
      <c r="T798" s="8" t="s">
        <v>2511</v>
      </c>
      <c r="U798" s="27" t="s">
        <v>5324</v>
      </c>
      <c r="V798" s="1" t="s">
        <v>4405</v>
      </c>
    </row>
    <row r="799" spans="1:22" ht="101.25" x14ac:dyDescent="0.2">
      <c r="A799" s="15" t="s">
        <v>852</v>
      </c>
      <c r="B799" s="9">
        <v>4109</v>
      </c>
      <c r="C799" s="10">
        <v>45126</v>
      </c>
      <c r="D799" s="9" t="s">
        <v>4109</v>
      </c>
      <c r="E799" s="11"/>
      <c r="F799" s="12" t="e">
        <v>#N/A</v>
      </c>
      <c r="G799" s="10">
        <v>45132</v>
      </c>
      <c r="H799" s="8" t="s">
        <v>3128</v>
      </c>
      <c r="I799" s="13" t="s">
        <v>2709</v>
      </c>
      <c r="J799" s="13">
        <v>1</v>
      </c>
      <c r="K799" s="11" t="s">
        <v>4206</v>
      </c>
      <c r="L799" s="11" t="s">
        <v>4206</v>
      </c>
      <c r="M799" s="14">
        <v>150</v>
      </c>
      <c r="N799" s="14">
        <f t="shared" si="12"/>
        <v>150</v>
      </c>
      <c r="O799" s="14"/>
      <c r="P799" s="12" t="s">
        <v>2539</v>
      </c>
      <c r="Q799" s="11" t="s">
        <v>963</v>
      </c>
      <c r="R799" s="11" t="s">
        <v>2520</v>
      </c>
      <c r="S799" s="11" t="s">
        <v>4074</v>
      </c>
      <c r="T799" s="8" t="s">
        <v>2511</v>
      </c>
      <c r="U799" s="27" t="s">
        <v>5325</v>
      </c>
      <c r="V799" s="1" t="s">
        <v>4404</v>
      </c>
    </row>
    <row r="800" spans="1:22" ht="112.5" x14ac:dyDescent="0.2">
      <c r="A800" s="15" t="s">
        <v>853</v>
      </c>
      <c r="B800" s="9">
        <v>4119</v>
      </c>
      <c r="C800" s="10">
        <v>45126</v>
      </c>
      <c r="D800" s="9" t="s">
        <v>4109</v>
      </c>
      <c r="E800" s="11">
        <v>54101</v>
      </c>
      <c r="F800" s="12" t="s">
        <v>2751</v>
      </c>
      <c r="G800" s="10">
        <v>45126</v>
      </c>
      <c r="H800" s="8" t="s">
        <v>4207</v>
      </c>
      <c r="I800" s="13" t="s">
        <v>4208</v>
      </c>
      <c r="J800" s="13">
        <v>1</v>
      </c>
      <c r="K800" s="11" t="s">
        <v>4209</v>
      </c>
      <c r="L800" s="11" t="s">
        <v>4209</v>
      </c>
      <c r="M800" s="14">
        <v>360</v>
      </c>
      <c r="N800" s="14">
        <f t="shared" si="12"/>
        <v>360</v>
      </c>
      <c r="O800" s="14"/>
      <c r="P800" s="12" t="s">
        <v>2539</v>
      </c>
      <c r="Q800" s="11" t="s">
        <v>963</v>
      </c>
      <c r="R800" s="11" t="s">
        <v>2520</v>
      </c>
      <c r="S800" s="11" t="s">
        <v>4074</v>
      </c>
      <c r="T800" s="8" t="s">
        <v>2511</v>
      </c>
      <c r="U800" s="27" t="s">
        <v>5326</v>
      </c>
      <c r="V800" s="1" t="s">
        <v>4403</v>
      </c>
    </row>
    <row r="801" spans="1:22" ht="101.25" x14ac:dyDescent="0.2">
      <c r="A801" s="15" t="s">
        <v>854</v>
      </c>
      <c r="B801" s="9">
        <v>4143</v>
      </c>
      <c r="C801" s="10">
        <v>45128</v>
      </c>
      <c r="D801" s="9" t="s">
        <v>4109</v>
      </c>
      <c r="E801" s="11">
        <v>54399</v>
      </c>
      <c r="F801" s="12" t="s">
        <v>3663</v>
      </c>
      <c r="G801" s="10">
        <v>45128</v>
      </c>
      <c r="H801" s="8" t="s">
        <v>2792</v>
      </c>
      <c r="I801" s="13">
        <v>216</v>
      </c>
      <c r="J801" s="13">
        <v>1</v>
      </c>
      <c r="K801" s="11" t="s">
        <v>4210</v>
      </c>
      <c r="L801" s="11" t="s">
        <v>4210</v>
      </c>
      <c r="M801" s="14">
        <v>56</v>
      </c>
      <c r="N801" s="14">
        <f t="shared" si="12"/>
        <v>56</v>
      </c>
      <c r="O801" s="14"/>
      <c r="P801" s="12" t="s">
        <v>2539</v>
      </c>
      <c r="Q801" s="11" t="s">
        <v>963</v>
      </c>
      <c r="R801" s="11" t="s">
        <v>2520</v>
      </c>
      <c r="S801" s="11" t="s">
        <v>4074</v>
      </c>
      <c r="T801" s="8" t="s">
        <v>2511</v>
      </c>
      <c r="U801" s="27" t="s">
        <v>5327</v>
      </c>
      <c r="V801" s="1" t="s">
        <v>4402</v>
      </c>
    </row>
    <row r="802" spans="1:22" ht="135" x14ac:dyDescent="0.2">
      <c r="A802" s="15" t="s">
        <v>855</v>
      </c>
      <c r="B802" s="9">
        <v>4093</v>
      </c>
      <c r="C802" s="10">
        <v>45128</v>
      </c>
      <c r="D802" s="9" t="s">
        <v>4109</v>
      </c>
      <c r="E802" s="11">
        <v>54101</v>
      </c>
      <c r="F802" s="12" t="s">
        <v>2751</v>
      </c>
      <c r="G802" s="10">
        <v>45126</v>
      </c>
      <c r="H802" s="8" t="s">
        <v>3547</v>
      </c>
      <c r="I802" s="13" t="s">
        <v>4211</v>
      </c>
      <c r="J802" s="13">
        <v>1</v>
      </c>
      <c r="K802" s="11" t="s">
        <v>4212</v>
      </c>
      <c r="L802" s="11" t="s">
        <v>4212</v>
      </c>
      <c r="M802" s="14">
        <v>143.75</v>
      </c>
      <c r="N802" s="14">
        <f t="shared" si="12"/>
        <v>143.75</v>
      </c>
      <c r="O802" s="14"/>
      <c r="P802" s="12" t="s">
        <v>2539</v>
      </c>
      <c r="Q802" s="11" t="s">
        <v>963</v>
      </c>
      <c r="R802" s="11" t="s">
        <v>2520</v>
      </c>
      <c r="S802" s="11" t="s">
        <v>4074</v>
      </c>
      <c r="T802" s="8" t="s">
        <v>2511</v>
      </c>
      <c r="U802" s="27" t="s">
        <v>5328</v>
      </c>
      <c r="V802" s="1" t="s">
        <v>4401</v>
      </c>
    </row>
    <row r="803" spans="1:22" ht="101.25" x14ac:dyDescent="0.2">
      <c r="A803" s="15" t="s">
        <v>856</v>
      </c>
      <c r="B803" s="9">
        <v>4020</v>
      </c>
      <c r="C803" s="10">
        <v>45129</v>
      </c>
      <c r="D803" s="9" t="s">
        <v>4109</v>
      </c>
      <c r="E803" s="11">
        <v>54119</v>
      </c>
      <c r="F803" s="12" t="s">
        <v>2754</v>
      </c>
      <c r="G803" s="10">
        <v>45131</v>
      </c>
      <c r="H803" s="8" t="s">
        <v>2515</v>
      </c>
      <c r="I803" s="13">
        <v>939</v>
      </c>
      <c r="J803" s="13">
        <v>1</v>
      </c>
      <c r="K803" s="11" t="s">
        <v>4213</v>
      </c>
      <c r="L803" s="11" t="s">
        <v>4213</v>
      </c>
      <c r="M803" s="14">
        <v>67</v>
      </c>
      <c r="N803" s="14">
        <f t="shared" si="12"/>
        <v>67</v>
      </c>
      <c r="O803" s="14"/>
      <c r="P803" s="12" t="s">
        <v>4214</v>
      </c>
      <c r="Q803" s="11" t="s">
        <v>2557</v>
      </c>
      <c r="R803" s="11" t="s">
        <v>2520</v>
      </c>
      <c r="S803" s="11" t="s">
        <v>4074</v>
      </c>
      <c r="T803" s="8" t="s">
        <v>2511</v>
      </c>
      <c r="U803" s="27" t="s">
        <v>5329</v>
      </c>
      <c r="V803" s="1" t="s">
        <v>4400</v>
      </c>
    </row>
    <row r="804" spans="1:22" ht="101.25" x14ac:dyDescent="0.2">
      <c r="A804" s="15" t="s">
        <v>857</v>
      </c>
      <c r="B804" s="9">
        <v>3812</v>
      </c>
      <c r="C804" s="10">
        <v>45078</v>
      </c>
      <c r="D804" s="9" t="s">
        <v>3842</v>
      </c>
      <c r="E804" s="11">
        <v>54199</v>
      </c>
      <c r="F804" s="12" t="s">
        <v>2734</v>
      </c>
      <c r="G804" s="10">
        <v>45078</v>
      </c>
      <c r="H804" s="8" t="s">
        <v>2795</v>
      </c>
      <c r="I804" s="13" t="s">
        <v>2618</v>
      </c>
      <c r="J804" s="13">
        <v>1</v>
      </c>
      <c r="K804" s="11" t="s">
        <v>4215</v>
      </c>
      <c r="L804" s="11" t="s">
        <v>4215</v>
      </c>
      <c r="M804" s="14">
        <v>524.25</v>
      </c>
      <c r="N804" s="14">
        <f t="shared" si="12"/>
        <v>519.61</v>
      </c>
      <c r="O804" s="14">
        <v>4.6399999999999997</v>
      </c>
      <c r="P804" s="12" t="s">
        <v>3786</v>
      </c>
      <c r="Q804" s="11" t="s">
        <v>2557</v>
      </c>
      <c r="R804" s="11" t="s">
        <v>2520</v>
      </c>
      <c r="S804" s="11" t="s">
        <v>4074</v>
      </c>
      <c r="T804" s="8" t="s">
        <v>2511</v>
      </c>
      <c r="U804" s="27" t="s">
        <v>5330</v>
      </c>
      <c r="V804" s="1" t="s">
        <v>4399</v>
      </c>
    </row>
    <row r="805" spans="1:22" ht="90" x14ac:dyDescent="0.2">
      <c r="A805" s="15" t="s">
        <v>858</v>
      </c>
      <c r="B805" s="9">
        <v>4099</v>
      </c>
      <c r="C805" s="10">
        <v>45106</v>
      </c>
      <c r="D805" s="9" t="s">
        <v>3842</v>
      </c>
      <c r="E805" s="11">
        <v>54101</v>
      </c>
      <c r="F805" s="12" t="s">
        <v>2751</v>
      </c>
      <c r="G805" s="10">
        <v>45106</v>
      </c>
      <c r="H805" s="8" t="s">
        <v>6221</v>
      </c>
      <c r="I805" s="13">
        <v>55539</v>
      </c>
      <c r="J805" s="13">
        <v>1</v>
      </c>
      <c r="K805" s="11" t="s">
        <v>4216</v>
      </c>
      <c r="L805" s="11" t="s">
        <v>4216</v>
      </c>
      <c r="M805" s="14">
        <v>24</v>
      </c>
      <c r="N805" s="14">
        <f t="shared" si="12"/>
        <v>24</v>
      </c>
      <c r="O805" s="14"/>
      <c r="P805" s="12" t="s">
        <v>3778</v>
      </c>
      <c r="Q805" s="11" t="s">
        <v>2548</v>
      </c>
      <c r="R805" s="11" t="s">
        <v>2520</v>
      </c>
      <c r="S805" s="11" t="s">
        <v>4074</v>
      </c>
      <c r="T805" s="8" t="s">
        <v>2511</v>
      </c>
      <c r="U805" s="27" t="s">
        <v>5331</v>
      </c>
      <c r="V805" s="1" t="s">
        <v>4398</v>
      </c>
    </row>
    <row r="806" spans="1:22" ht="101.25" x14ac:dyDescent="0.2">
      <c r="A806" s="15" t="s">
        <v>859</v>
      </c>
      <c r="B806" s="9">
        <v>4097</v>
      </c>
      <c r="C806" s="10">
        <v>45106</v>
      </c>
      <c r="D806" s="9" t="s">
        <v>3842</v>
      </c>
      <c r="E806" s="11">
        <v>54105</v>
      </c>
      <c r="F806" s="12" t="s">
        <v>18</v>
      </c>
      <c r="G806" s="10">
        <v>45128</v>
      </c>
      <c r="H806" s="8" t="s">
        <v>3570</v>
      </c>
      <c r="I806" s="13">
        <v>1918</v>
      </c>
      <c r="J806" s="13">
        <v>1</v>
      </c>
      <c r="K806" s="11" t="s">
        <v>4217</v>
      </c>
      <c r="L806" s="11" t="s">
        <v>4217</v>
      </c>
      <c r="M806" s="14">
        <v>100</v>
      </c>
      <c r="N806" s="14">
        <f t="shared" si="12"/>
        <v>100</v>
      </c>
      <c r="O806" s="14"/>
      <c r="P806" s="12" t="s">
        <v>2539</v>
      </c>
      <c r="Q806" s="11" t="s">
        <v>963</v>
      </c>
      <c r="R806" s="11" t="s">
        <v>2520</v>
      </c>
      <c r="S806" s="11" t="s">
        <v>4074</v>
      </c>
      <c r="T806" s="8" t="s">
        <v>2511</v>
      </c>
      <c r="U806" s="27" t="s">
        <v>5332</v>
      </c>
      <c r="V806" s="1" t="s">
        <v>4397</v>
      </c>
    </row>
    <row r="807" spans="1:22" ht="112.5" x14ac:dyDescent="0.2">
      <c r="A807" s="15" t="s">
        <v>860</v>
      </c>
      <c r="B807" s="9">
        <v>4052</v>
      </c>
      <c r="C807" s="10">
        <v>45119</v>
      </c>
      <c r="D807" s="9" t="s">
        <v>4109</v>
      </c>
      <c r="E807" s="11">
        <v>54107</v>
      </c>
      <c r="F807" s="12" t="s">
        <v>3604</v>
      </c>
      <c r="G807" s="10">
        <v>45119</v>
      </c>
      <c r="H807" s="8" t="s">
        <v>964</v>
      </c>
      <c r="I807" s="13">
        <v>38</v>
      </c>
      <c r="J807" s="13">
        <v>1</v>
      </c>
      <c r="K807" s="11" t="s">
        <v>4218</v>
      </c>
      <c r="L807" s="11" t="s">
        <v>4218</v>
      </c>
      <c r="M807" s="14">
        <v>303.55</v>
      </c>
      <c r="N807" s="14">
        <f t="shared" si="12"/>
        <v>300.86</v>
      </c>
      <c r="O807" s="14">
        <v>2.69</v>
      </c>
      <c r="P807" s="12" t="s">
        <v>965</v>
      </c>
      <c r="Q807" s="11" t="s">
        <v>2749</v>
      </c>
      <c r="R807" s="11" t="s">
        <v>2520</v>
      </c>
      <c r="S807" s="11" t="s">
        <v>4074</v>
      </c>
      <c r="T807" s="8" t="s">
        <v>2511</v>
      </c>
      <c r="U807" s="27" t="s">
        <v>5333</v>
      </c>
      <c r="V807" s="1" t="s">
        <v>4396</v>
      </c>
    </row>
    <row r="808" spans="1:22" ht="101.25" x14ac:dyDescent="0.2">
      <c r="A808" s="15" t="s">
        <v>861</v>
      </c>
      <c r="B808" s="9">
        <v>4116</v>
      </c>
      <c r="C808" s="10">
        <v>45121</v>
      </c>
      <c r="D808" s="9" t="s">
        <v>4109</v>
      </c>
      <c r="E808" s="11">
        <v>54305</v>
      </c>
      <c r="F808" s="12" t="s">
        <v>24</v>
      </c>
      <c r="G808" s="10">
        <v>45127</v>
      </c>
      <c r="H808" s="8" t="s">
        <v>4219</v>
      </c>
      <c r="I808" s="13">
        <v>512</v>
      </c>
      <c r="J808" s="13">
        <v>1</v>
      </c>
      <c r="K808" s="11" t="s">
        <v>4220</v>
      </c>
      <c r="L808" s="11" t="s">
        <v>4220</v>
      </c>
      <c r="M808" s="14">
        <v>226</v>
      </c>
      <c r="N808" s="14">
        <f t="shared" si="12"/>
        <v>224</v>
      </c>
      <c r="O808" s="14">
        <v>2</v>
      </c>
      <c r="P808" s="12" t="s">
        <v>2740</v>
      </c>
      <c r="Q808" s="11" t="s">
        <v>2741</v>
      </c>
      <c r="R808" s="11" t="s">
        <v>2520</v>
      </c>
      <c r="S808" s="11" t="s">
        <v>4074</v>
      </c>
      <c r="T808" s="8" t="s">
        <v>2511</v>
      </c>
      <c r="U808" s="27" t="s">
        <v>5334</v>
      </c>
      <c r="V808" s="1" t="s">
        <v>4395</v>
      </c>
    </row>
    <row r="809" spans="1:22" ht="112.5" x14ac:dyDescent="0.2">
      <c r="A809" s="15" t="s">
        <v>862</v>
      </c>
      <c r="B809" s="9">
        <v>4084</v>
      </c>
      <c r="C809" s="10">
        <v>45121</v>
      </c>
      <c r="D809" s="9" t="s">
        <v>4109</v>
      </c>
      <c r="E809" s="11">
        <v>54101</v>
      </c>
      <c r="F809" s="12" t="s">
        <v>2751</v>
      </c>
      <c r="G809" s="10">
        <v>45131</v>
      </c>
      <c r="H809" s="8" t="s">
        <v>2540</v>
      </c>
      <c r="I809" s="13" t="s">
        <v>4250</v>
      </c>
      <c r="J809" s="13">
        <v>1</v>
      </c>
      <c r="K809" s="11" t="s">
        <v>4016</v>
      </c>
      <c r="L809" s="11" t="s">
        <v>4016</v>
      </c>
      <c r="M809" s="14">
        <v>2500</v>
      </c>
      <c r="N809" s="14">
        <f t="shared" si="12"/>
        <v>2477.87</v>
      </c>
      <c r="O809" s="14">
        <v>22.13</v>
      </c>
      <c r="P809" s="12" t="s">
        <v>2539</v>
      </c>
      <c r="Q809" s="11" t="s">
        <v>963</v>
      </c>
      <c r="R809" s="11" t="s">
        <v>2520</v>
      </c>
      <c r="S809" s="11" t="s">
        <v>4074</v>
      </c>
      <c r="T809" s="8" t="s">
        <v>2511</v>
      </c>
      <c r="U809" s="27" t="s">
        <v>5335</v>
      </c>
      <c r="V809" s="1" t="s">
        <v>4394</v>
      </c>
    </row>
    <row r="810" spans="1:22" ht="101.25" x14ac:dyDescent="0.2">
      <c r="A810" s="15" t="s">
        <v>863</v>
      </c>
      <c r="B810" s="9">
        <v>4081</v>
      </c>
      <c r="C810" s="10">
        <v>45121</v>
      </c>
      <c r="D810" s="9" t="s">
        <v>4109</v>
      </c>
      <c r="E810" s="11">
        <v>54101</v>
      </c>
      <c r="F810" s="12" t="s">
        <v>2751</v>
      </c>
      <c r="G810" s="10">
        <v>45121</v>
      </c>
      <c r="H810" s="8" t="s">
        <v>2830</v>
      </c>
      <c r="I810" s="13">
        <v>4881</v>
      </c>
      <c r="J810" s="13">
        <v>1</v>
      </c>
      <c r="K810" s="11" t="s">
        <v>4221</v>
      </c>
      <c r="L810" s="11" t="s">
        <v>4221</v>
      </c>
      <c r="M810" s="14">
        <v>139</v>
      </c>
      <c r="N810" s="14">
        <f t="shared" si="12"/>
        <v>137.77000000000001</v>
      </c>
      <c r="O810" s="14">
        <v>1.23</v>
      </c>
      <c r="P810" s="12" t="s">
        <v>2736</v>
      </c>
      <c r="Q810" s="11" t="s">
        <v>2548</v>
      </c>
      <c r="R810" s="11" t="s">
        <v>2520</v>
      </c>
      <c r="S810" s="11" t="s">
        <v>4074</v>
      </c>
      <c r="T810" s="8" t="s">
        <v>2511</v>
      </c>
      <c r="U810" s="27" t="s">
        <v>5336</v>
      </c>
      <c r="V810" s="1" t="s">
        <v>4393</v>
      </c>
    </row>
    <row r="811" spans="1:22" ht="101.25" x14ac:dyDescent="0.2">
      <c r="A811" s="15" t="s">
        <v>864</v>
      </c>
      <c r="B811" s="9">
        <v>4123</v>
      </c>
      <c r="C811" s="10">
        <v>45122</v>
      </c>
      <c r="D811" s="9" t="s">
        <v>4109</v>
      </c>
      <c r="E811" s="11">
        <v>54399</v>
      </c>
      <c r="F811" s="12" t="s">
        <v>3663</v>
      </c>
      <c r="G811" s="10">
        <v>45131</v>
      </c>
      <c r="H811" s="8" t="s">
        <v>2585</v>
      </c>
      <c r="I811" s="13">
        <v>1</v>
      </c>
      <c r="J811" s="13">
        <v>1</v>
      </c>
      <c r="K811" s="11" t="s">
        <v>4222</v>
      </c>
      <c r="L811" s="11" t="s">
        <v>4222</v>
      </c>
      <c r="M811" s="14">
        <v>13700.32</v>
      </c>
      <c r="N811" s="14">
        <f t="shared" si="12"/>
        <v>13579.08</v>
      </c>
      <c r="O811" s="14">
        <v>121.24</v>
      </c>
      <c r="P811" s="12" t="s">
        <v>3936</v>
      </c>
      <c r="Q811" s="11" t="s">
        <v>2816</v>
      </c>
      <c r="R811" s="11" t="s">
        <v>2520</v>
      </c>
      <c r="S811" s="11" t="s">
        <v>4074</v>
      </c>
      <c r="T811" s="8" t="s">
        <v>2511</v>
      </c>
      <c r="U811" s="27" t="s">
        <v>5337</v>
      </c>
      <c r="V811" s="1" t="s">
        <v>4392</v>
      </c>
    </row>
    <row r="812" spans="1:22" ht="101.25" x14ac:dyDescent="0.2">
      <c r="A812" s="15" t="s">
        <v>865</v>
      </c>
      <c r="B812" s="9">
        <v>4126</v>
      </c>
      <c r="C812" s="10">
        <v>45125</v>
      </c>
      <c r="D812" s="9" t="s">
        <v>4109</v>
      </c>
      <c r="E812" s="11">
        <v>54302</v>
      </c>
      <c r="F812" s="12" t="s">
        <v>2729</v>
      </c>
      <c r="G812" s="10">
        <v>45131</v>
      </c>
      <c r="H812" s="8" t="s">
        <v>2689</v>
      </c>
      <c r="I812" s="13">
        <v>468</v>
      </c>
      <c r="J812" s="13">
        <v>1</v>
      </c>
      <c r="K812" s="11" t="s">
        <v>4223</v>
      </c>
      <c r="L812" s="11" t="s">
        <v>4223</v>
      </c>
      <c r="M812" s="14">
        <v>65</v>
      </c>
      <c r="N812" s="14">
        <f t="shared" si="12"/>
        <v>65</v>
      </c>
      <c r="O812" s="14"/>
      <c r="P812" s="12" t="s">
        <v>3936</v>
      </c>
      <c r="Q812" s="11" t="s">
        <v>2816</v>
      </c>
      <c r="R812" s="11" t="s">
        <v>2520</v>
      </c>
      <c r="S812" s="11" t="s">
        <v>4074</v>
      </c>
      <c r="T812" s="8" t="s">
        <v>2511</v>
      </c>
      <c r="U812" s="27" t="s">
        <v>5338</v>
      </c>
      <c r="V812" s="1" t="s">
        <v>4391</v>
      </c>
    </row>
    <row r="813" spans="1:22" ht="90" x14ac:dyDescent="0.2">
      <c r="A813" s="15" t="s">
        <v>866</v>
      </c>
      <c r="B813" s="9">
        <v>4098</v>
      </c>
      <c r="C813" s="10">
        <v>45124</v>
      </c>
      <c r="D813" s="9" t="s">
        <v>4109</v>
      </c>
      <c r="E813" s="11">
        <v>54203</v>
      </c>
      <c r="F813" s="12" t="s">
        <v>3776</v>
      </c>
      <c r="G813" s="10">
        <v>45124</v>
      </c>
      <c r="H813" s="8" t="s">
        <v>2597</v>
      </c>
      <c r="I813" s="13" t="s">
        <v>3830</v>
      </c>
      <c r="J813" s="13">
        <v>1</v>
      </c>
      <c r="K813" s="11" t="s">
        <v>4224</v>
      </c>
      <c r="L813" s="11" t="s">
        <v>4224</v>
      </c>
      <c r="M813" s="14">
        <v>1225.03</v>
      </c>
      <c r="N813" s="14">
        <f t="shared" si="12"/>
        <v>1216.6099999999999</v>
      </c>
      <c r="O813" s="14">
        <v>8.42</v>
      </c>
      <c r="P813" s="12" t="s">
        <v>3778</v>
      </c>
      <c r="Q813" s="11" t="s">
        <v>2548</v>
      </c>
      <c r="R813" s="11" t="s">
        <v>2520</v>
      </c>
      <c r="S813" s="11" t="s">
        <v>4074</v>
      </c>
      <c r="T813" s="8" t="s">
        <v>2511</v>
      </c>
      <c r="U813" s="27" t="s">
        <v>5339</v>
      </c>
      <c r="V813" s="1" t="s">
        <v>4390</v>
      </c>
    </row>
    <row r="814" spans="1:22" ht="101.25" x14ac:dyDescent="0.2">
      <c r="A814" s="15" t="s">
        <v>867</v>
      </c>
      <c r="B814" s="9">
        <v>4117</v>
      </c>
      <c r="C814" s="10">
        <v>45124</v>
      </c>
      <c r="D814" s="9" t="s">
        <v>4109</v>
      </c>
      <c r="E814" s="11">
        <v>54112</v>
      </c>
      <c r="F814" s="12" t="s">
        <v>2717</v>
      </c>
      <c r="G814" s="10">
        <v>45131</v>
      </c>
      <c r="H814" s="8" t="s">
        <v>2515</v>
      </c>
      <c r="I814" s="13">
        <v>39</v>
      </c>
      <c r="J814" s="13">
        <v>1</v>
      </c>
      <c r="K814" s="11" t="s">
        <v>4225</v>
      </c>
      <c r="L814" s="11" t="s">
        <v>4225</v>
      </c>
      <c r="M814" s="14">
        <v>129.9</v>
      </c>
      <c r="N814" s="14">
        <f t="shared" si="12"/>
        <v>128.75</v>
      </c>
      <c r="O814" s="14">
        <v>1.1499999999999999</v>
      </c>
      <c r="P814" s="12" t="s">
        <v>3936</v>
      </c>
      <c r="Q814" s="11" t="s">
        <v>2816</v>
      </c>
      <c r="R814" s="11" t="s">
        <v>2520</v>
      </c>
      <c r="S814" s="11" t="s">
        <v>4074</v>
      </c>
      <c r="T814" s="8" t="s">
        <v>2511</v>
      </c>
      <c r="U814" s="27" t="s">
        <v>5340</v>
      </c>
      <c r="V814" s="1" t="s">
        <v>4389</v>
      </c>
    </row>
    <row r="815" spans="1:22" ht="101.25" x14ac:dyDescent="0.2">
      <c r="A815" s="15" t="s">
        <v>868</v>
      </c>
      <c r="B815" s="9">
        <v>4128</v>
      </c>
      <c r="C815" s="10">
        <v>45125</v>
      </c>
      <c r="D815" s="9" t="s">
        <v>4109</v>
      </c>
      <c r="E815" s="11">
        <v>54302</v>
      </c>
      <c r="F815" s="12" t="s">
        <v>2729</v>
      </c>
      <c r="G815" s="10">
        <v>45131</v>
      </c>
      <c r="H815" s="8" t="s">
        <v>2689</v>
      </c>
      <c r="I815" s="13">
        <v>472</v>
      </c>
      <c r="J815" s="13">
        <v>1</v>
      </c>
      <c r="K815" s="11" t="s">
        <v>4226</v>
      </c>
      <c r="L815" s="11" t="s">
        <v>4226</v>
      </c>
      <c r="M815" s="14">
        <v>200</v>
      </c>
      <c r="N815" s="14">
        <f t="shared" si="12"/>
        <v>198.23</v>
      </c>
      <c r="O815" s="14">
        <v>1.77</v>
      </c>
      <c r="P815" s="12" t="s">
        <v>3936</v>
      </c>
      <c r="Q815" s="11" t="s">
        <v>2816</v>
      </c>
      <c r="R815" s="11" t="s">
        <v>2520</v>
      </c>
      <c r="S815" s="11" t="s">
        <v>4074</v>
      </c>
      <c r="T815" s="8" t="s">
        <v>2511</v>
      </c>
      <c r="U815" s="27" t="s">
        <v>5341</v>
      </c>
      <c r="V815" s="1" t="s">
        <v>4388</v>
      </c>
    </row>
    <row r="816" spans="1:22" ht="101.25" x14ac:dyDescent="0.2">
      <c r="A816" s="15" t="s">
        <v>869</v>
      </c>
      <c r="B816" s="9">
        <v>4127</v>
      </c>
      <c r="C816" s="10">
        <v>45125</v>
      </c>
      <c r="D816" s="9" t="s">
        <v>4109</v>
      </c>
      <c r="E816" s="11">
        <v>54302</v>
      </c>
      <c r="F816" s="12" t="s">
        <v>2729</v>
      </c>
      <c r="G816" s="10">
        <v>45131</v>
      </c>
      <c r="H816" s="8" t="s">
        <v>2689</v>
      </c>
      <c r="I816" s="13">
        <v>469</v>
      </c>
      <c r="J816" s="13">
        <v>1</v>
      </c>
      <c r="K816" s="11" t="s">
        <v>4227</v>
      </c>
      <c r="L816" s="11" t="s">
        <v>4227</v>
      </c>
      <c r="M816" s="14">
        <v>150</v>
      </c>
      <c r="N816" s="14">
        <f t="shared" si="12"/>
        <v>148.66999999999999</v>
      </c>
      <c r="O816" s="14">
        <v>1.33</v>
      </c>
      <c r="P816" s="12" t="s">
        <v>3936</v>
      </c>
      <c r="Q816" s="11" t="s">
        <v>2816</v>
      </c>
      <c r="R816" s="11" t="s">
        <v>2520</v>
      </c>
      <c r="S816" s="11" t="s">
        <v>4074</v>
      </c>
      <c r="T816" s="8" t="s">
        <v>2511</v>
      </c>
      <c r="U816" s="27" t="s">
        <v>5342</v>
      </c>
      <c r="V816" s="1" t="s">
        <v>4387</v>
      </c>
    </row>
    <row r="817" spans="1:22" ht="101.25" x14ac:dyDescent="0.2">
      <c r="A817" s="15" t="s">
        <v>870</v>
      </c>
      <c r="B817" s="9">
        <v>4038</v>
      </c>
      <c r="C817" s="10">
        <v>45125</v>
      </c>
      <c r="D817" s="9" t="s">
        <v>4109</v>
      </c>
      <c r="E817" s="11"/>
      <c r="F817" s="12" t="e">
        <v>#N/A</v>
      </c>
      <c r="G817" s="10">
        <v>45131</v>
      </c>
      <c r="H817" s="8" t="s">
        <v>2689</v>
      </c>
      <c r="I817" s="13">
        <v>464</v>
      </c>
      <c r="J817" s="13">
        <v>1</v>
      </c>
      <c r="K817" s="11" t="s">
        <v>4228</v>
      </c>
      <c r="L817" s="11" t="s">
        <v>4228</v>
      </c>
      <c r="M817" s="14">
        <v>450</v>
      </c>
      <c r="N817" s="14">
        <f t="shared" si="12"/>
        <v>446.02</v>
      </c>
      <c r="O817" s="14">
        <v>3.98</v>
      </c>
      <c r="P817" s="12" t="s">
        <v>3936</v>
      </c>
      <c r="Q817" s="11" t="s">
        <v>2816</v>
      </c>
      <c r="R817" s="11" t="s">
        <v>2520</v>
      </c>
      <c r="S817" s="11" t="s">
        <v>4074</v>
      </c>
      <c r="T817" s="8" t="s">
        <v>2511</v>
      </c>
      <c r="U817" s="27" t="s">
        <v>5343</v>
      </c>
      <c r="V817" s="1" t="s">
        <v>4386</v>
      </c>
    </row>
    <row r="818" spans="1:22" ht="101.25" x14ac:dyDescent="0.2">
      <c r="A818" s="15" t="s">
        <v>871</v>
      </c>
      <c r="B818" s="9">
        <v>4039</v>
      </c>
      <c r="C818" s="10">
        <v>45125</v>
      </c>
      <c r="D818" s="9" t="s">
        <v>4109</v>
      </c>
      <c r="E818" s="11">
        <v>54110</v>
      </c>
      <c r="F818" s="12" t="s">
        <v>3545</v>
      </c>
      <c r="G818" s="10">
        <v>45131</v>
      </c>
      <c r="H818" s="8" t="s">
        <v>2689</v>
      </c>
      <c r="I818" s="13">
        <v>471</v>
      </c>
      <c r="J818" s="13">
        <v>1</v>
      </c>
      <c r="K818" s="11" t="s">
        <v>4229</v>
      </c>
      <c r="L818" s="11" t="s">
        <v>4229</v>
      </c>
      <c r="M818" s="14">
        <v>165</v>
      </c>
      <c r="N818" s="14">
        <f t="shared" si="12"/>
        <v>163.54</v>
      </c>
      <c r="O818" s="14">
        <v>1.46</v>
      </c>
      <c r="P818" s="12" t="s">
        <v>3936</v>
      </c>
      <c r="Q818" s="11" t="s">
        <v>2816</v>
      </c>
      <c r="R818" s="11" t="s">
        <v>2520</v>
      </c>
      <c r="S818" s="11" t="s">
        <v>4074</v>
      </c>
      <c r="T818" s="8" t="s">
        <v>2511</v>
      </c>
      <c r="U818" s="27" t="s">
        <v>5344</v>
      </c>
      <c r="V818" s="1" t="s">
        <v>4385</v>
      </c>
    </row>
    <row r="819" spans="1:22" ht="78.75" x14ac:dyDescent="0.2">
      <c r="A819" s="15" t="s">
        <v>872</v>
      </c>
      <c r="B819" s="9">
        <v>4150</v>
      </c>
      <c r="C819" s="10">
        <v>45126</v>
      </c>
      <c r="D819" s="9" t="s">
        <v>4109</v>
      </c>
      <c r="E819" s="11"/>
      <c r="F819" s="12" t="e">
        <v>#N/A</v>
      </c>
      <c r="G819" s="10">
        <v>45131</v>
      </c>
      <c r="H819" s="8" t="s">
        <v>2722</v>
      </c>
      <c r="I819" s="13" t="s">
        <v>3830</v>
      </c>
      <c r="J819" s="13">
        <v>1</v>
      </c>
      <c r="K819" s="11" t="s">
        <v>4230</v>
      </c>
      <c r="L819" s="11" t="s">
        <v>4230</v>
      </c>
      <c r="M819" s="14">
        <v>295</v>
      </c>
      <c r="N819" s="14">
        <f t="shared" si="12"/>
        <v>292.39</v>
      </c>
      <c r="O819" s="14">
        <v>2.61</v>
      </c>
      <c r="P819" s="12" t="s">
        <v>4231</v>
      </c>
      <c r="Q819" s="11" t="s">
        <v>4139</v>
      </c>
      <c r="R819" s="11" t="s">
        <v>2520</v>
      </c>
      <c r="S819" s="11" t="s">
        <v>4074</v>
      </c>
      <c r="T819" s="8" t="s">
        <v>2511</v>
      </c>
      <c r="U819" s="27" t="s">
        <v>5345</v>
      </c>
      <c r="V819" s="1" t="s">
        <v>4384</v>
      </c>
    </row>
    <row r="820" spans="1:22" ht="112.5" x14ac:dyDescent="0.2">
      <c r="A820" s="15" t="s">
        <v>873</v>
      </c>
      <c r="B820" s="9">
        <v>4120</v>
      </c>
      <c r="C820" s="10">
        <v>45126</v>
      </c>
      <c r="D820" s="9" t="s">
        <v>4109</v>
      </c>
      <c r="E820" s="11">
        <v>54112</v>
      </c>
      <c r="F820" s="12" t="s">
        <v>2717</v>
      </c>
      <c r="G820" s="10">
        <v>45126</v>
      </c>
      <c r="H820" s="8" t="s">
        <v>2612</v>
      </c>
      <c r="I820" s="13">
        <v>424</v>
      </c>
      <c r="J820" s="13">
        <v>1</v>
      </c>
      <c r="K820" s="11" t="s">
        <v>4232</v>
      </c>
      <c r="L820" s="11" t="s">
        <v>4232</v>
      </c>
      <c r="M820" s="14">
        <v>125</v>
      </c>
      <c r="N820" s="14">
        <f t="shared" si="12"/>
        <v>123.89</v>
      </c>
      <c r="O820" s="14">
        <v>1.1100000000000001</v>
      </c>
      <c r="P820" s="12" t="s">
        <v>2539</v>
      </c>
      <c r="Q820" s="11" t="s">
        <v>963</v>
      </c>
      <c r="R820" s="11" t="s">
        <v>2520</v>
      </c>
      <c r="S820" s="11" t="s">
        <v>4074</v>
      </c>
      <c r="T820" s="8" t="s">
        <v>2511</v>
      </c>
      <c r="U820" s="27" t="s">
        <v>5346</v>
      </c>
      <c r="V820" s="1" t="s">
        <v>4383</v>
      </c>
    </row>
    <row r="821" spans="1:22" ht="90" x14ac:dyDescent="0.2">
      <c r="A821" s="15" t="s">
        <v>874</v>
      </c>
      <c r="B821" s="9">
        <v>4040</v>
      </c>
      <c r="C821" s="10">
        <v>45126</v>
      </c>
      <c r="D821" s="9" t="s">
        <v>4109</v>
      </c>
      <c r="E821" s="11">
        <v>54106</v>
      </c>
      <c r="F821" s="12" t="s">
        <v>19</v>
      </c>
      <c r="G821" s="10">
        <v>45126</v>
      </c>
      <c r="H821" s="8" t="s">
        <v>3563</v>
      </c>
      <c r="I821" s="13" t="s">
        <v>2618</v>
      </c>
      <c r="J821" s="13">
        <v>1</v>
      </c>
      <c r="K821" s="11" t="s">
        <v>4233</v>
      </c>
      <c r="L821" s="11" t="s">
        <v>4233</v>
      </c>
      <c r="M821" s="14">
        <v>265</v>
      </c>
      <c r="N821" s="14">
        <f t="shared" si="12"/>
        <v>262.64999999999998</v>
      </c>
      <c r="O821" s="14">
        <v>2.35</v>
      </c>
      <c r="P821" s="12" t="s">
        <v>3936</v>
      </c>
      <c r="Q821" s="11" t="s">
        <v>2816</v>
      </c>
      <c r="R821" s="11" t="s">
        <v>2520</v>
      </c>
      <c r="S821" s="11" t="s">
        <v>4074</v>
      </c>
      <c r="T821" s="8" t="s">
        <v>2511</v>
      </c>
      <c r="U821" s="27" t="s">
        <v>5347</v>
      </c>
      <c r="V821" s="1" t="s">
        <v>4382</v>
      </c>
    </row>
    <row r="822" spans="1:22" ht="112.5" x14ac:dyDescent="0.2">
      <c r="A822" s="15" t="s">
        <v>875</v>
      </c>
      <c r="B822" s="9">
        <v>4074</v>
      </c>
      <c r="C822" s="10">
        <v>45097</v>
      </c>
      <c r="D822" s="9" t="s">
        <v>3842</v>
      </c>
      <c r="E822" s="11"/>
      <c r="F822" s="12" t="e">
        <v>#N/A</v>
      </c>
      <c r="G822" s="10">
        <v>45097</v>
      </c>
      <c r="H822" s="8" t="s">
        <v>4234</v>
      </c>
      <c r="I822" s="13">
        <v>1080</v>
      </c>
      <c r="J822" s="13">
        <v>1</v>
      </c>
      <c r="K822" s="11" t="s">
        <v>4235</v>
      </c>
      <c r="L822" s="11" t="s">
        <v>4235</v>
      </c>
      <c r="M822" s="14">
        <v>321.5</v>
      </c>
      <c r="N822" s="14">
        <f t="shared" si="12"/>
        <v>318.64999999999998</v>
      </c>
      <c r="O822" s="14">
        <v>2.85</v>
      </c>
      <c r="P822" s="12" t="s">
        <v>2852</v>
      </c>
      <c r="Q822" s="11" t="s">
        <v>4987</v>
      </c>
      <c r="R822" s="11" t="s">
        <v>2520</v>
      </c>
      <c r="S822" s="11" t="s">
        <v>4074</v>
      </c>
      <c r="T822" s="8" t="s">
        <v>2511</v>
      </c>
      <c r="U822" s="27" t="s">
        <v>5348</v>
      </c>
      <c r="V822" s="1" t="s">
        <v>4381</v>
      </c>
    </row>
    <row r="823" spans="1:22" ht="112.5" x14ac:dyDescent="0.2">
      <c r="A823" s="15" t="s">
        <v>876</v>
      </c>
      <c r="B823" s="9">
        <v>4065</v>
      </c>
      <c r="C823" s="10">
        <v>45097</v>
      </c>
      <c r="D823" s="9" t="s">
        <v>3844</v>
      </c>
      <c r="E823" s="11"/>
      <c r="F823" s="12" t="e">
        <v>#N/A</v>
      </c>
      <c r="G823" s="10">
        <v>45097</v>
      </c>
      <c r="H823" s="8" t="s">
        <v>4234</v>
      </c>
      <c r="I823" s="13">
        <v>1068</v>
      </c>
      <c r="J823" s="13">
        <v>1</v>
      </c>
      <c r="K823" s="11" t="s">
        <v>4236</v>
      </c>
      <c r="L823" s="11" t="s">
        <v>4236</v>
      </c>
      <c r="M823" s="14">
        <v>201</v>
      </c>
      <c r="N823" s="14">
        <f t="shared" si="12"/>
        <v>199.22</v>
      </c>
      <c r="O823" s="14">
        <v>1.78</v>
      </c>
      <c r="P823" s="12" t="s">
        <v>2852</v>
      </c>
      <c r="Q823" s="11" t="s">
        <v>4987</v>
      </c>
      <c r="R823" s="11" t="s">
        <v>2520</v>
      </c>
      <c r="S823" s="11" t="s">
        <v>4074</v>
      </c>
      <c r="T823" s="8" t="s">
        <v>2511</v>
      </c>
      <c r="U823" s="27" t="s">
        <v>5349</v>
      </c>
      <c r="V823" s="1" t="s">
        <v>4380</v>
      </c>
    </row>
    <row r="824" spans="1:22" ht="112.5" x14ac:dyDescent="0.2">
      <c r="A824" s="15" t="s">
        <v>877</v>
      </c>
      <c r="B824" s="9">
        <v>4070</v>
      </c>
      <c r="C824" s="10">
        <v>45097</v>
      </c>
      <c r="D824" s="9" t="s">
        <v>3842</v>
      </c>
      <c r="E824" s="11"/>
      <c r="F824" s="12" t="e">
        <v>#N/A</v>
      </c>
      <c r="G824" s="10">
        <v>45097</v>
      </c>
      <c r="H824" s="8" t="s">
        <v>4234</v>
      </c>
      <c r="I824" s="13">
        <v>1073</v>
      </c>
      <c r="J824" s="13">
        <v>1</v>
      </c>
      <c r="K824" s="11" t="s">
        <v>4237</v>
      </c>
      <c r="L824" s="11" t="s">
        <v>4237</v>
      </c>
      <c r="M824" s="14">
        <v>337.9</v>
      </c>
      <c r="N824" s="14">
        <f t="shared" si="12"/>
        <v>334.90999999999997</v>
      </c>
      <c r="O824" s="14">
        <v>2.99</v>
      </c>
      <c r="P824" s="12" t="s">
        <v>2852</v>
      </c>
      <c r="Q824" s="11" t="s">
        <v>4987</v>
      </c>
      <c r="R824" s="11" t="s">
        <v>2520</v>
      </c>
      <c r="S824" s="11" t="s">
        <v>4074</v>
      </c>
      <c r="T824" s="8" t="s">
        <v>2511</v>
      </c>
      <c r="U824" s="27" t="s">
        <v>5350</v>
      </c>
      <c r="V824" s="1" t="s">
        <v>4379</v>
      </c>
    </row>
    <row r="825" spans="1:22" ht="112.5" x14ac:dyDescent="0.2">
      <c r="A825" s="15" t="s">
        <v>878</v>
      </c>
      <c r="B825" s="9">
        <v>4069</v>
      </c>
      <c r="C825" s="10">
        <v>45097</v>
      </c>
      <c r="D825" s="9" t="s">
        <v>3842</v>
      </c>
      <c r="E825" s="11"/>
      <c r="F825" s="12" t="e">
        <v>#N/A</v>
      </c>
      <c r="G825" s="10">
        <v>45097</v>
      </c>
      <c r="H825" s="8" t="s">
        <v>4234</v>
      </c>
      <c r="I825" s="13">
        <v>1072</v>
      </c>
      <c r="J825" s="13">
        <v>1</v>
      </c>
      <c r="K825" s="11" t="s">
        <v>4237</v>
      </c>
      <c r="L825" s="11" t="s">
        <v>4237</v>
      </c>
      <c r="M825" s="14">
        <v>353.1</v>
      </c>
      <c r="N825" s="14">
        <f t="shared" si="12"/>
        <v>349.98</v>
      </c>
      <c r="O825" s="14">
        <v>3.12</v>
      </c>
      <c r="P825" s="12" t="s">
        <v>2852</v>
      </c>
      <c r="Q825" s="11" t="s">
        <v>4987</v>
      </c>
      <c r="R825" s="11" t="s">
        <v>2520</v>
      </c>
      <c r="S825" s="11" t="s">
        <v>4074</v>
      </c>
      <c r="T825" s="8" t="s">
        <v>2511</v>
      </c>
      <c r="U825" s="27" t="s">
        <v>5351</v>
      </c>
      <c r="V825" s="1" t="s">
        <v>4378</v>
      </c>
    </row>
    <row r="826" spans="1:22" ht="112.5" x14ac:dyDescent="0.2">
      <c r="A826" s="15" t="s">
        <v>879</v>
      </c>
      <c r="B826" s="9">
        <v>4068</v>
      </c>
      <c r="C826" s="10">
        <v>45097</v>
      </c>
      <c r="D826" s="9" t="s">
        <v>3844</v>
      </c>
      <c r="E826" s="11"/>
      <c r="F826" s="12" t="e">
        <v>#N/A</v>
      </c>
      <c r="G826" s="10">
        <v>45097</v>
      </c>
      <c r="H826" s="8" t="s">
        <v>4234</v>
      </c>
      <c r="I826" s="13">
        <v>1071</v>
      </c>
      <c r="J826" s="13">
        <v>1</v>
      </c>
      <c r="K826" s="11" t="s">
        <v>4238</v>
      </c>
      <c r="L826" s="11" t="s">
        <v>4238</v>
      </c>
      <c r="M826" s="14">
        <v>275.7</v>
      </c>
      <c r="N826" s="14">
        <f t="shared" si="12"/>
        <v>273.26</v>
      </c>
      <c r="O826" s="14">
        <v>2.44</v>
      </c>
      <c r="P826" s="12" t="s">
        <v>2852</v>
      </c>
      <c r="Q826" s="11" t="s">
        <v>4987</v>
      </c>
      <c r="R826" s="11" t="s">
        <v>958</v>
      </c>
      <c r="S826" s="11" t="s">
        <v>4074</v>
      </c>
      <c r="T826" s="8" t="s">
        <v>2511</v>
      </c>
      <c r="U826" s="27" t="s">
        <v>5352</v>
      </c>
      <c r="V826" s="1" t="s">
        <v>4377</v>
      </c>
    </row>
    <row r="827" spans="1:22" ht="112.5" x14ac:dyDescent="0.2">
      <c r="A827" s="15" t="s">
        <v>880</v>
      </c>
      <c r="B827" s="9">
        <v>4071</v>
      </c>
      <c r="C827" s="10">
        <v>45097</v>
      </c>
      <c r="D827" s="9" t="s">
        <v>3844</v>
      </c>
      <c r="E827" s="11"/>
      <c r="F827" s="12" t="e">
        <v>#N/A</v>
      </c>
      <c r="G827" s="10">
        <v>45097</v>
      </c>
      <c r="H827" s="8" t="s">
        <v>4234</v>
      </c>
      <c r="I827" s="13">
        <v>1076</v>
      </c>
      <c r="J827" s="13">
        <v>1</v>
      </c>
      <c r="K827" s="11" t="s">
        <v>4239</v>
      </c>
      <c r="L827" s="11" t="s">
        <v>4239</v>
      </c>
      <c r="M827" s="14">
        <v>344</v>
      </c>
      <c r="N827" s="14">
        <f t="shared" si="12"/>
        <v>340.96</v>
      </c>
      <c r="O827" s="14">
        <v>3.04</v>
      </c>
      <c r="P827" s="12" t="s">
        <v>2852</v>
      </c>
      <c r="Q827" s="11" t="s">
        <v>4987</v>
      </c>
      <c r="R827" s="11" t="s">
        <v>2520</v>
      </c>
      <c r="S827" s="11" t="s">
        <v>4074</v>
      </c>
      <c r="T827" s="8" t="s">
        <v>2511</v>
      </c>
      <c r="U827" s="27" t="s">
        <v>5353</v>
      </c>
      <c r="V827" s="1" t="s">
        <v>4376</v>
      </c>
    </row>
    <row r="828" spans="1:22" ht="112.5" x14ac:dyDescent="0.2">
      <c r="A828" s="15" t="s">
        <v>881</v>
      </c>
      <c r="B828" s="9">
        <v>4072</v>
      </c>
      <c r="C828" s="10">
        <v>45097</v>
      </c>
      <c r="D828" s="9" t="s">
        <v>3842</v>
      </c>
      <c r="E828" s="11"/>
      <c r="F828" s="12" t="e">
        <v>#N/A</v>
      </c>
      <c r="G828" s="10">
        <v>45097</v>
      </c>
      <c r="H828" s="8" t="s">
        <v>4234</v>
      </c>
      <c r="I828" s="13">
        <v>1077</v>
      </c>
      <c r="J828" s="13">
        <v>1</v>
      </c>
      <c r="K828" s="11" t="s">
        <v>4240</v>
      </c>
      <c r="L828" s="11" t="s">
        <v>4240</v>
      </c>
      <c r="M828" s="14">
        <v>180.75</v>
      </c>
      <c r="N828" s="14">
        <f t="shared" si="12"/>
        <v>179.15</v>
      </c>
      <c r="O828" s="14">
        <v>1.6</v>
      </c>
      <c r="P828" s="12" t="s">
        <v>2852</v>
      </c>
      <c r="Q828" s="11" t="s">
        <v>4987</v>
      </c>
      <c r="R828" s="11" t="s">
        <v>958</v>
      </c>
      <c r="S828" s="11" t="s">
        <v>4074</v>
      </c>
      <c r="T828" s="8" t="s">
        <v>2511</v>
      </c>
      <c r="U828" s="27" t="s">
        <v>5354</v>
      </c>
      <c r="V828" s="1" t="s">
        <v>4375</v>
      </c>
    </row>
    <row r="829" spans="1:22" ht="112.5" x14ac:dyDescent="0.2">
      <c r="A829" s="15" t="s">
        <v>882</v>
      </c>
      <c r="B829" s="9">
        <v>4073</v>
      </c>
      <c r="C829" s="10">
        <v>45097</v>
      </c>
      <c r="D829" s="9" t="s">
        <v>3844</v>
      </c>
      <c r="E829" s="11"/>
      <c r="F829" s="12" t="e">
        <v>#N/A</v>
      </c>
      <c r="G829" s="10">
        <v>45097</v>
      </c>
      <c r="H829" s="8" t="s">
        <v>4234</v>
      </c>
      <c r="I829" s="13">
        <v>1079</v>
      </c>
      <c r="J829" s="13">
        <v>1</v>
      </c>
      <c r="K829" s="11" t="s">
        <v>4240</v>
      </c>
      <c r="L829" s="11" t="s">
        <v>4240</v>
      </c>
      <c r="M829" s="14">
        <v>196.75</v>
      </c>
      <c r="N829" s="14">
        <f t="shared" si="12"/>
        <v>195.01</v>
      </c>
      <c r="O829" s="14">
        <v>1.74</v>
      </c>
      <c r="P829" s="12" t="s">
        <v>2852</v>
      </c>
      <c r="Q829" s="11" t="s">
        <v>4987</v>
      </c>
      <c r="R829" s="11" t="s">
        <v>2520</v>
      </c>
      <c r="S829" s="11" t="s">
        <v>4074</v>
      </c>
      <c r="T829" s="8" t="s">
        <v>2511</v>
      </c>
      <c r="U829" s="27" t="s">
        <v>5355</v>
      </c>
      <c r="V829" s="1" t="s">
        <v>4374</v>
      </c>
    </row>
    <row r="830" spans="1:22" ht="101.25" x14ac:dyDescent="0.2">
      <c r="A830" s="15" t="s">
        <v>883</v>
      </c>
      <c r="B830" s="9">
        <v>4066</v>
      </c>
      <c r="C830" s="10">
        <v>45097</v>
      </c>
      <c r="D830" s="9" t="s">
        <v>3842</v>
      </c>
      <c r="E830" s="11"/>
      <c r="F830" s="12" t="e">
        <v>#N/A</v>
      </c>
      <c r="G830" s="10">
        <v>45097</v>
      </c>
      <c r="H830" s="8" t="s">
        <v>4234</v>
      </c>
      <c r="I830" s="13">
        <v>1070</v>
      </c>
      <c r="J830" s="13">
        <v>1</v>
      </c>
      <c r="K830" s="11" t="s">
        <v>4238</v>
      </c>
      <c r="L830" s="11" t="s">
        <v>4238</v>
      </c>
      <c r="M830" s="14">
        <v>264.3</v>
      </c>
      <c r="N830" s="14">
        <f t="shared" si="12"/>
        <v>261.96000000000004</v>
      </c>
      <c r="O830" s="14">
        <v>2.34</v>
      </c>
      <c r="P830" s="12" t="s">
        <v>2852</v>
      </c>
      <c r="Q830" s="11" t="s">
        <v>4987</v>
      </c>
      <c r="R830" s="11" t="s">
        <v>2520</v>
      </c>
      <c r="S830" s="11" t="s">
        <v>4074</v>
      </c>
      <c r="T830" s="8" t="s">
        <v>2511</v>
      </c>
      <c r="U830" s="27" t="s">
        <v>5356</v>
      </c>
      <c r="V830" s="1" t="s">
        <v>4373</v>
      </c>
    </row>
    <row r="831" spans="1:22" ht="101.25" x14ac:dyDescent="0.2">
      <c r="A831" s="15" t="s">
        <v>884</v>
      </c>
      <c r="B831" s="9">
        <v>4131</v>
      </c>
      <c r="C831" s="10">
        <v>45125</v>
      </c>
      <c r="D831" s="9" t="s">
        <v>4109</v>
      </c>
      <c r="E831" s="11"/>
      <c r="F831" s="12" t="e">
        <v>#N/A</v>
      </c>
      <c r="G831" s="10">
        <v>45125</v>
      </c>
      <c r="H831" s="8" t="s">
        <v>2678</v>
      </c>
      <c r="I831" s="13">
        <v>79</v>
      </c>
      <c r="J831" s="13">
        <v>1</v>
      </c>
      <c r="K831" s="11" t="s">
        <v>4241</v>
      </c>
      <c r="L831" s="11" t="s">
        <v>4241</v>
      </c>
      <c r="M831" s="14">
        <v>130</v>
      </c>
      <c r="N831" s="14">
        <f t="shared" si="12"/>
        <v>128.85</v>
      </c>
      <c r="O831" s="14">
        <v>1.1499999999999999</v>
      </c>
      <c r="P831" s="12" t="s">
        <v>3753</v>
      </c>
      <c r="Q831" s="11" t="s">
        <v>2816</v>
      </c>
      <c r="R831" s="11" t="s">
        <v>2520</v>
      </c>
      <c r="S831" s="11" t="s">
        <v>4074</v>
      </c>
      <c r="T831" s="8" t="s">
        <v>2511</v>
      </c>
      <c r="U831" s="27" t="s">
        <v>5357</v>
      </c>
      <c r="V831" s="1" t="s">
        <v>4372</v>
      </c>
    </row>
    <row r="832" spans="1:22" ht="101.25" x14ac:dyDescent="0.2">
      <c r="A832" s="15" t="s">
        <v>885</v>
      </c>
      <c r="B832" s="9">
        <v>4132</v>
      </c>
      <c r="C832" s="10">
        <v>45132</v>
      </c>
      <c r="D832" s="9" t="s">
        <v>4109</v>
      </c>
      <c r="E832" s="11"/>
      <c r="F832" s="12" t="e">
        <v>#N/A</v>
      </c>
      <c r="G832" s="10">
        <v>45132</v>
      </c>
      <c r="H832" s="8" t="s">
        <v>2689</v>
      </c>
      <c r="I832" s="13" t="s">
        <v>4242</v>
      </c>
      <c r="J832" s="13">
        <v>1</v>
      </c>
      <c r="K832" s="11" t="s">
        <v>4243</v>
      </c>
      <c r="L832" s="11" t="s">
        <v>4243</v>
      </c>
      <c r="M832" s="14">
        <v>718</v>
      </c>
      <c r="N832" s="14">
        <f t="shared" si="12"/>
        <v>711.65</v>
      </c>
      <c r="O832" s="14">
        <v>6.35</v>
      </c>
      <c r="P832" s="12" t="s">
        <v>3753</v>
      </c>
      <c r="Q832" s="11" t="s">
        <v>2816</v>
      </c>
      <c r="R832" s="11" t="s">
        <v>958</v>
      </c>
      <c r="S832" s="11" t="s">
        <v>4074</v>
      </c>
      <c r="T832" s="8" t="s">
        <v>2511</v>
      </c>
      <c r="U832" s="27" t="s">
        <v>5358</v>
      </c>
      <c r="V832" s="1" t="s">
        <v>4371</v>
      </c>
    </row>
    <row r="833" spans="1:22" ht="101.25" x14ac:dyDescent="0.2">
      <c r="A833" s="15" t="s">
        <v>886</v>
      </c>
      <c r="B833" s="9">
        <v>4149</v>
      </c>
      <c r="C833" s="10">
        <v>45131</v>
      </c>
      <c r="D833" s="9" t="s">
        <v>4109</v>
      </c>
      <c r="E833" s="11"/>
      <c r="F833" s="12" t="e">
        <v>#N/A</v>
      </c>
      <c r="G833" s="10">
        <v>45131</v>
      </c>
      <c r="H833" s="8" t="s">
        <v>964</v>
      </c>
      <c r="I833" s="13">
        <v>49</v>
      </c>
      <c r="J833" s="13">
        <v>1</v>
      </c>
      <c r="K833" s="11" t="s">
        <v>4244</v>
      </c>
      <c r="L833" s="11" t="s">
        <v>4244</v>
      </c>
      <c r="M833" s="14">
        <v>129.75</v>
      </c>
      <c r="N833" s="14">
        <f t="shared" si="12"/>
        <v>128.6</v>
      </c>
      <c r="O833" s="14">
        <v>1.1499999999999999</v>
      </c>
      <c r="P833" s="12" t="s">
        <v>2556</v>
      </c>
      <c r="Q833" s="11" t="s">
        <v>2557</v>
      </c>
      <c r="R833" s="11" t="s">
        <v>958</v>
      </c>
      <c r="S833" s="11" t="s">
        <v>4074</v>
      </c>
      <c r="T833" s="8" t="s">
        <v>2511</v>
      </c>
      <c r="U833" s="27" t="s">
        <v>5359</v>
      </c>
      <c r="V833" s="1" t="s">
        <v>4370</v>
      </c>
    </row>
    <row r="834" spans="1:22" ht="101.25" x14ac:dyDescent="0.2">
      <c r="A834" s="15" t="s">
        <v>887</v>
      </c>
      <c r="B834" s="9">
        <v>4133</v>
      </c>
      <c r="C834" s="10">
        <v>45132</v>
      </c>
      <c r="D834" s="9" t="s">
        <v>4109</v>
      </c>
      <c r="E834" s="11"/>
      <c r="F834" s="12" t="e">
        <v>#N/A</v>
      </c>
      <c r="G834" s="10">
        <v>45132</v>
      </c>
      <c r="H834" s="8" t="s">
        <v>2940</v>
      </c>
      <c r="I834" s="13">
        <v>5938</v>
      </c>
      <c r="J834" s="13">
        <v>1</v>
      </c>
      <c r="K834" s="11" t="s">
        <v>4245</v>
      </c>
      <c r="L834" s="11" t="s">
        <v>4245</v>
      </c>
      <c r="M834" s="14">
        <v>385</v>
      </c>
      <c r="N834" s="14">
        <f t="shared" si="12"/>
        <v>381.59</v>
      </c>
      <c r="O834" s="14">
        <v>3.41</v>
      </c>
      <c r="P834" s="12" t="s">
        <v>3829</v>
      </c>
      <c r="Q834" s="11" t="s">
        <v>2816</v>
      </c>
      <c r="R834" s="11" t="s">
        <v>958</v>
      </c>
      <c r="S834" s="11" t="s">
        <v>4074</v>
      </c>
      <c r="T834" s="8" t="s">
        <v>2511</v>
      </c>
      <c r="U834" s="27" t="s">
        <v>5360</v>
      </c>
      <c r="V834" s="1" t="s">
        <v>4369</v>
      </c>
    </row>
    <row r="835" spans="1:22" ht="101.25" x14ac:dyDescent="0.2">
      <c r="A835" s="15" t="s">
        <v>888</v>
      </c>
      <c r="B835" s="9">
        <v>4130</v>
      </c>
      <c r="C835" s="10">
        <v>45125</v>
      </c>
      <c r="D835" s="9" t="s">
        <v>4109</v>
      </c>
      <c r="E835" s="11"/>
      <c r="F835" s="12" t="e">
        <v>#N/A</v>
      </c>
      <c r="G835" s="10">
        <v>45125</v>
      </c>
      <c r="H835" s="8" t="s">
        <v>2678</v>
      </c>
      <c r="I835" s="13" t="s">
        <v>4246</v>
      </c>
      <c r="J835" s="13">
        <v>1</v>
      </c>
      <c r="K835" s="11" t="s">
        <v>4247</v>
      </c>
      <c r="L835" s="11" t="s">
        <v>4247</v>
      </c>
      <c r="M835" s="14">
        <v>376</v>
      </c>
      <c r="N835" s="14">
        <f t="shared" si="12"/>
        <v>373.56</v>
      </c>
      <c r="O835" s="14">
        <v>2.44</v>
      </c>
      <c r="P835" s="12" t="s">
        <v>3829</v>
      </c>
      <c r="Q835" s="11" t="s">
        <v>2816</v>
      </c>
      <c r="R835" s="11" t="s">
        <v>958</v>
      </c>
      <c r="S835" s="11" t="s">
        <v>4074</v>
      </c>
      <c r="T835" s="8" t="s">
        <v>2511</v>
      </c>
      <c r="U835" s="27" t="s">
        <v>5361</v>
      </c>
      <c r="V835" s="1" t="s">
        <v>4733</v>
      </c>
    </row>
    <row r="836" spans="1:22" ht="101.25" x14ac:dyDescent="0.2">
      <c r="A836" s="15" t="s">
        <v>889</v>
      </c>
      <c r="B836" s="9">
        <v>4129</v>
      </c>
      <c r="C836" s="10">
        <v>45125</v>
      </c>
      <c r="D836" s="9" t="s">
        <v>4109</v>
      </c>
      <c r="E836" s="11"/>
      <c r="F836" s="12" t="e">
        <v>#N/A</v>
      </c>
      <c r="G836" s="10">
        <v>45125</v>
      </c>
      <c r="H836" s="8" t="s">
        <v>2678</v>
      </c>
      <c r="I836" s="13" t="s">
        <v>4248</v>
      </c>
      <c r="J836" s="13">
        <v>1</v>
      </c>
      <c r="K836" s="11" t="s">
        <v>4249</v>
      </c>
      <c r="L836" s="11" t="s">
        <v>4249</v>
      </c>
      <c r="M836" s="14">
        <v>376</v>
      </c>
      <c r="N836" s="14">
        <f t="shared" si="12"/>
        <v>373.51</v>
      </c>
      <c r="O836" s="14">
        <v>2.4900000000000002</v>
      </c>
      <c r="P836" s="12" t="s">
        <v>3829</v>
      </c>
      <c r="Q836" s="11" t="s">
        <v>2816</v>
      </c>
      <c r="R836" s="11" t="s">
        <v>958</v>
      </c>
      <c r="S836" s="11" t="s">
        <v>4074</v>
      </c>
      <c r="T836" s="8" t="s">
        <v>2511</v>
      </c>
      <c r="U836" s="27" t="s">
        <v>5362</v>
      </c>
      <c r="V836" s="1" t="s">
        <v>4369</v>
      </c>
    </row>
    <row r="837" spans="1:22" ht="56.25" x14ac:dyDescent="0.2">
      <c r="A837" s="15" t="s">
        <v>890</v>
      </c>
      <c r="B837" s="9">
        <v>4241</v>
      </c>
      <c r="C837" s="10">
        <v>45139</v>
      </c>
      <c r="D837" s="9" t="s">
        <v>4781</v>
      </c>
      <c r="E837" s="11">
        <v>54305</v>
      </c>
      <c r="F837" s="12" t="str">
        <f>+VLOOKUP(E837,[1]Especifico!$A$2:$B$74,2,FALSE)</f>
        <v>SERVICIOS DE PUBLICIDAD</v>
      </c>
      <c r="G837" s="10">
        <v>45139</v>
      </c>
      <c r="H837" s="8" t="s">
        <v>2738</v>
      </c>
      <c r="I837" s="13">
        <v>267</v>
      </c>
      <c r="J837" s="13">
        <v>1</v>
      </c>
      <c r="K837" s="11" t="s">
        <v>2739</v>
      </c>
      <c r="L837" s="11" t="s">
        <v>4782</v>
      </c>
      <c r="M837" s="14">
        <v>226</v>
      </c>
      <c r="N837" s="14">
        <f t="shared" si="12"/>
        <v>226</v>
      </c>
      <c r="O837" s="14"/>
      <c r="P837" s="12" t="s">
        <v>4783</v>
      </c>
      <c r="Q837" s="11" t="s">
        <v>2741</v>
      </c>
      <c r="R837" s="11" t="s">
        <v>2520</v>
      </c>
      <c r="S837" s="11" t="s">
        <v>4074</v>
      </c>
      <c r="T837" s="8" t="s">
        <v>2511</v>
      </c>
      <c r="U837" s="27"/>
    </row>
    <row r="838" spans="1:22" ht="101.25" x14ac:dyDescent="0.2">
      <c r="A838" s="15" t="s">
        <v>891</v>
      </c>
      <c r="B838" s="9">
        <v>4089</v>
      </c>
      <c r="C838" s="10">
        <v>45124</v>
      </c>
      <c r="D838" s="9" t="s">
        <v>4109</v>
      </c>
      <c r="E838" s="11">
        <v>54199</v>
      </c>
      <c r="F838" s="12" t="str">
        <f>+VLOOKUP(E838,[1]Especifico!$A$2:$B$74,2,FALSE)</f>
        <v>BIENES DE USO Y CONSUMO DIVERSOS</v>
      </c>
      <c r="G838" s="10">
        <v>45124</v>
      </c>
      <c r="H838" s="8" t="s">
        <v>2956</v>
      </c>
      <c r="I838" s="13">
        <v>2322</v>
      </c>
      <c r="J838" s="13">
        <v>1</v>
      </c>
      <c r="K838" s="11" t="s">
        <v>4784</v>
      </c>
      <c r="L838" s="11" t="s">
        <v>4784</v>
      </c>
      <c r="M838" s="14">
        <v>38</v>
      </c>
      <c r="N838" s="14">
        <f t="shared" si="12"/>
        <v>38</v>
      </c>
      <c r="O838" s="14"/>
      <c r="P838" s="12" t="s">
        <v>2539</v>
      </c>
      <c r="Q838" s="11" t="s">
        <v>963</v>
      </c>
      <c r="R838" s="11" t="s">
        <v>2520</v>
      </c>
      <c r="S838" s="11" t="s">
        <v>4074</v>
      </c>
      <c r="T838" s="8" t="s">
        <v>2511</v>
      </c>
      <c r="U838" s="27" t="s">
        <v>5722</v>
      </c>
    </row>
    <row r="839" spans="1:22" ht="101.25" x14ac:dyDescent="0.2">
      <c r="A839" s="15" t="s">
        <v>892</v>
      </c>
      <c r="B839" s="9">
        <v>4144</v>
      </c>
      <c r="C839" s="10">
        <v>45128</v>
      </c>
      <c r="D839" s="9" t="s">
        <v>4109</v>
      </c>
      <c r="E839" s="11">
        <v>54107</v>
      </c>
      <c r="F839" s="12" t="str">
        <f>+VLOOKUP(E839,[1]Especifico!$A$2:$B$74,2,FALSE)</f>
        <v>PRODUCTOS QUIMICOS</v>
      </c>
      <c r="G839" s="10">
        <v>45128</v>
      </c>
      <c r="H839" s="8" t="s">
        <v>2956</v>
      </c>
      <c r="I839" s="13">
        <v>2323</v>
      </c>
      <c r="J839" s="13">
        <v>1</v>
      </c>
      <c r="K839" s="11" t="s">
        <v>4785</v>
      </c>
      <c r="L839" s="11" t="s">
        <v>4785</v>
      </c>
      <c r="M839" s="14">
        <v>88</v>
      </c>
      <c r="N839" s="14">
        <f t="shared" ref="N839:N854" si="13">SUM(J839*M839-O839)</f>
        <v>88</v>
      </c>
      <c r="O839" s="14"/>
      <c r="P839" s="12" t="s">
        <v>2539</v>
      </c>
      <c r="Q839" s="11" t="s">
        <v>963</v>
      </c>
      <c r="R839" s="11" t="s">
        <v>2520</v>
      </c>
      <c r="S839" s="11" t="s">
        <v>4074</v>
      </c>
      <c r="T839" s="8" t="s">
        <v>2511</v>
      </c>
      <c r="U839" s="27" t="s">
        <v>5723</v>
      </c>
    </row>
    <row r="840" spans="1:22" ht="101.25" x14ac:dyDescent="0.2">
      <c r="A840" s="15" t="s">
        <v>893</v>
      </c>
      <c r="B840" s="9">
        <v>3857</v>
      </c>
      <c r="C840" s="10">
        <v>45083</v>
      </c>
      <c r="D840" s="9" t="s">
        <v>3842</v>
      </c>
      <c r="E840" s="11">
        <v>54107</v>
      </c>
      <c r="F840" s="12" t="str">
        <f>+VLOOKUP(E840,[1]Especifico!$A$2:$B$74,2,FALSE)</f>
        <v>PRODUCTOS QUIMICOS</v>
      </c>
      <c r="G840" s="10">
        <v>45083</v>
      </c>
      <c r="H840" s="8" t="s">
        <v>4786</v>
      </c>
      <c r="I840" s="13">
        <v>2321</v>
      </c>
      <c r="J840" s="13">
        <v>1</v>
      </c>
      <c r="K840" s="11" t="s">
        <v>4787</v>
      </c>
      <c r="L840" s="11" t="s">
        <v>4787</v>
      </c>
      <c r="M840" s="14">
        <v>50</v>
      </c>
      <c r="N840" s="14">
        <f t="shared" si="13"/>
        <v>50</v>
      </c>
      <c r="O840" s="14"/>
      <c r="P840" s="12" t="s">
        <v>2539</v>
      </c>
      <c r="Q840" s="11" t="s">
        <v>963</v>
      </c>
      <c r="R840" s="11" t="s">
        <v>2520</v>
      </c>
      <c r="S840" s="11" t="s">
        <v>4074</v>
      </c>
      <c r="T840" s="8" t="s">
        <v>2511</v>
      </c>
      <c r="U840" s="27" t="s">
        <v>5724</v>
      </c>
    </row>
    <row r="841" spans="1:22" ht="101.25" x14ac:dyDescent="0.2">
      <c r="A841" s="15" t="s">
        <v>894</v>
      </c>
      <c r="B841" s="9">
        <v>4170</v>
      </c>
      <c r="C841" s="10">
        <v>45133</v>
      </c>
      <c r="D841" s="9" t="s">
        <v>4109</v>
      </c>
      <c r="E841" s="11">
        <v>54199</v>
      </c>
      <c r="F841" s="12" t="str">
        <f>+VLOOKUP(E841,[1]Especifico!$A$2:$B$74,2,FALSE)</f>
        <v>BIENES DE USO Y CONSUMO DIVERSOS</v>
      </c>
      <c r="G841" s="10">
        <v>45133</v>
      </c>
      <c r="H841" s="8" t="s">
        <v>4786</v>
      </c>
      <c r="I841" s="13">
        <v>2324</v>
      </c>
      <c r="J841" s="13">
        <v>1</v>
      </c>
      <c r="K841" s="11" t="s">
        <v>4788</v>
      </c>
      <c r="L841" s="11" t="s">
        <v>4788</v>
      </c>
      <c r="M841" s="14">
        <v>50</v>
      </c>
      <c r="N841" s="14">
        <f t="shared" si="13"/>
        <v>50</v>
      </c>
      <c r="O841" s="14"/>
      <c r="P841" s="12" t="s">
        <v>2539</v>
      </c>
      <c r="Q841" s="11" t="s">
        <v>963</v>
      </c>
      <c r="R841" s="11" t="s">
        <v>2520</v>
      </c>
      <c r="S841" s="11" t="s">
        <v>4074</v>
      </c>
      <c r="T841" s="8" t="s">
        <v>2511</v>
      </c>
      <c r="U841" s="27" t="s">
        <v>5725</v>
      </c>
    </row>
    <row r="842" spans="1:22" ht="101.25" x14ac:dyDescent="0.2">
      <c r="A842" s="15" t="s">
        <v>895</v>
      </c>
      <c r="B842" s="9">
        <v>4164</v>
      </c>
      <c r="C842" s="10">
        <v>45133</v>
      </c>
      <c r="D842" s="9" t="s">
        <v>4109</v>
      </c>
      <c r="E842" s="11">
        <v>54199</v>
      </c>
      <c r="F842" s="12" t="str">
        <f>+VLOOKUP(E842,[1]Especifico!$A$2:$B$74,2,FALSE)</f>
        <v>BIENES DE USO Y CONSUMO DIVERSOS</v>
      </c>
      <c r="G842" s="10">
        <v>45133</v>
      </c>
      <c r="H842" s="8" t="s">
        <v>2956</v>
      </c>
      <c r="I842" s="13">
        <v>2326</v>
      </c>
      <c r="J842" s="13">
        <v>1</v>
      </c>
      <c r="K842" s="11" t="s">
        <v>4789</v>
      </c>
      <c r="L842" s="11" t="s">
        <v>4789</v>
      </c>
      <c r="M842" s="14">
        <v>27</v>
      </c>
      <c r="N842" s="14">
        <f t="shared" si="13"/>
        <v>27</v>
      </c>
      <c r="O842" s="14"/>
      <c r="P842" s="12" t="s">
        <v>2539</v>
      </c>
      <c r="Q842" s="11" t="s">
        <v>963</v>
      </c>
      <c r="R842" s="11" t="s">
        <v>2520</v>
      </c>
      <c r="S842" s="11" t="s">
        <v>4074</v>
      </c>
      <c r="T842" s="8" t="s">
        <v>2511</v>
      </c>
      <c r="U842" s="27" t="s">
        <v>5726</v>
      </c>
    </row>
    <row r="843" spans="1:22" ht="90" x14ac:dyDescent="0.2">
      <c r="A843" s="15" t="s">
        <v>896</v>
      </c>
      <c r="B843" s="9">
        <v>602</v>
      </c>
      <c r="C843" s="10">
        <v>45155</v>
      </c>
      <c r="D843" s="9" t="s">
        <v>4781</v>
      </c>
      <c r="E843" s="11">
        <v>51202</v>
      </c>
      <c r="F843" s="12" t="e">
        <f>+VLOOKUP(E843,[1]Especifico!$A$2:$B$74,2,FALSE)</f>
        <v>#N/A</v>
      </c>
      <c r="G843" s="10">
        <v>45155</v>
      </c>
      <c r="H843" s="8" t="s">
        <v>4790</v>
      </c>
      <c r="I843" s="13" t="s">
        <v>3062</v>
      </c>
      <c r="J843" s="13">
        <v>1</v>
      </c>
      <c r="K843" s="11" t="s">
        <v>4791</v>
      </c>
      <c r="L843" s="11" t="s">
        <v>4791</v>
      </c>
      <c r="M843" s="14">
        <v>220</v>
      </c>
      <c r="N843" s="14">
        <f t="shared" si="13"/>
        <v>220</v>
      </c>
      <c r="O843" s="14"/>
      <c r="P843" s="12" t="s">
        <v>4050</v>
      </c>
      <c r="Q843" s="11" t="s">
        <v>4051</v>
      </c>
      <c r="R843" s="11" t="s">
        <v>2520</v>
      </c>
      <c r="S843" s="11" t="s">
        <v>4074</v>
      </c>
      <c r="T843" s="8" t="s">
        <v>2511</v>
      </c>
      <c r="U843" s="27" t="s">
        <v>5727</v>
      </c>
    </row>
    <row r="844" spans="1:22" ht="112.5" x14ac:dyDescent="0.2">
      <c r="A844" s="15" t="s">
        <v>897</v>
      </c>
      <c r="B844" s="9">
        <v>4244</v>
      </c>
      <c r="C844" s="10">
        <v>45152</v>
      </c>
      <c r="D844" s="9" t="s">
        <v>4781</v>
      </c>
      <c r="E844" s="11">
        <v>54112</v>
      </c>
      <c r="F844" s="12" t="str">
        <f>+VLOOKUP(E844,[1]Especifico!$A$2:$B$74,2,FALSE)</f>
        <v>MINERALES METALICOS Y PRODUCTOS DERIVADOS</v>
      </c>
      <c r="G844" s="10">
        <v>45156</v>
      </c>
      <c r="H844" s="8" t="s">
        <v>2515</v>
      </c>
      <c r="I844" s="13">
        <v>105</v>
      </c>
      <c r="J844" s="13">
        <v>1</v>
      </c>
      <c r="K844" s="11" t="s">
        <v>4792</v>
      </c>
      <c r="L844" s="11" t="s">
        <v>4792</v>
      </c>
      <c r="M844" s="14">
        <v>97.75</v>
      </c>
      <c r="N844" s="14">
        <f t="shared" si="13"/>
        <v>97.75</v>
      </c>
      <c r="O844" s="14"/>
      <c r="P844" s="12" t="s">
        <v>965</v>
      </c>
      <c r="Q844" s="11" t="s">
        <v>2749</v>
      </c>
      <c r="R844" s="11" t="s">
        <v>2520</v>
      </c>
      <c r="S844" s="11" t="s">
        <v>4074</v>
      </c>
      <c r="T844" s="8" t="s">
        <v>2511</v>
      </c>
      <c r="U844" s="27" t="s">
        <v>5728</v>
      </c>
    </row>
    <row r="845" spans="1:22" ht="112.5" x14ac:dyDescent="0.2">
      <c r="A845" s="15" t="s">
        <v>898</v>
      </c>
      <c r="B845" s="9">
        <v>4257</v>
      </c>
      <c r="C845" s="10">
        <v>45153</v>
      </c>
      <c r="D845" s="9" t="s">
        <v>4781</v>
      </c>
      <c r="E845" s="11">
        <v>54118</v>
      </c>
      <c r="F845" s="12" t="str">
        <f>+VLOOKUP(E845,[1]Especifico!$A$2:$B$74,2,FALSE)</f>
        <v>HERRAMIENTAS, REPUESTOS Y ACCESORIOS</v>
      </c>
      <c r="G845" s="10">
        <v>45153</v>
      </c>
      <c r="H845" s="8" t="s">
        <v>964</v>
      </c>
      <c r="I845" s="13">
        <v>106</v>
      </c>
      <c r="J845" s="13">
        <v>1</v>
      </c>
      <c r="K845" s="11" t="s">
        <v>4793</v>
      </c>
      <c r="L845" s="11" t="s">
        <v>4793</v>
      </c>
      <c r="M845" s="14">
        <v>47.9</v>
      </c>
      <c r="N845" s="14">
        <f t="shared" si="13"/>
        <v>47.9</v>
      </c>
      <c r="O845" s="14"/>
      <c r="P845" s="12" t="s">
        <v>965</v>
      </c>
      <c r="Q845" s="11" t="s">
        <v>2749</v>
      </c>
      <c r="R845" s="11" t="s">
        <v>2520</v>
      </c>
      <c r="S845" s="11" t="s">
        <v>4074</v>
      </c>
      <c r="T845" s="8" t="s">
        <v>2511</v>
      </c>
      <c r="U845" s="27" t="s">
        <v>5729</v>
      </c>
    </row>
    <row r="846" spans="1:22" ht="112.5" x14ac:dyDescent="0.2">
      <c r="A846" s="15" t="s">
        <v>899</v>
      </c>
      <c r="B846" s="9">
        <v>4233</v>
      </c>
      <c r="C846" s="10">
        <v>45147</v>
      </c>
      <c r="D846" s="9" t="s">
        <v>4781</v>
      </c>
      <c r="E846" s="11">
        <v>54101</v>
      </c>
      <c r="F846" s="12" t="str">
        <f>+VLOOKUP(E846,[1]Especifico!$A$2:$B$74,2,FALSE)</f>
        <v>PRODUCTOS ALIMENTICIOS PARA PERSONAS</v>
      </c>
      <c r="G846" s="10">
        <v>45147</v>
      </c>
      <c r="H846" s="8" t="s">
        <v>2996</v>
      </c>
      <c r="I846" s="13" t="s">
        <v>2609</v>
      </c>
      <c r="J846" s="13">
        <v>1</v>
      </c>
      <c r="K846" s="11" t="s">
        <v>4794</v>
      </c>
      <c r="L846" s="11" t="s">
        <v>4794</v>
      </c>
      <c r="M846" s="14">
        <v>400</v>
      </c>
      <c r="N846" s="14">
        <f t="shared" si="13"/>
        <v>400</v>
      </c>
      <c r="O846" s="14"/>
      <c r="P846" s="12" t="s">
        <v>2539</v>
      </c>
      <c r="Q846" s="11" t="s">
        <v>963</v>
      </c>
      <c r="R846" s="11" t="s">
        <v>2520</v>
      </c>
      <c r="S846" s="11" t="s">
        <v>4074</v>
      </c>
      <c r="T846" s="8" t="s">
        <v>2511</v>
      </c>
      <c r="U846" s="27" t="s">
        <v>5730</v>
      </c>
    </row>
    <row r="847" spans="1:22" ht="146.25" x14ac:dyDescent="0.2">
      <c r="A847" s="15" t="s">
        <v>900</v>
      </c>
      <c r="B847" s="9">
        <v>4234</v>
      </c>
      <c r="C847" s="10">
        <v>45148</v>
      </c>
      <c r="D847" s="9" t="s">
        <v>4781</v>
      </c>
      <c r="E847" s="11">
        <v>56303</v>
      </c>
      <c r="F847" s="12" t="e">
        <f>+VLOOKUP(E847,[1]Especifico!$A$2:$B$74,2,FALSE)</f>
        <v>#N/A</v>
      </c>
      <c r="G847" s="10">
        <v>45148</v>
      </c>
      <c r="H847" s="8" t="s">
        <v>4795</v>
      </c>
      <c r="I847" s="13" t="s">
        <v>2609</v>
      </c>
      <c r="J847" s="13">
        <v>1</v>
      </c>
      <c r="K847" s="11" t="s">
        <v>4796</v>
      </c>
      <c r="L847" s="11" t="s">
        <v>4796</v>
      </c>
      <c r="M847" s="14">
        <v>500</v>
      </c>
      <c r="N847" s="14">
        <f t="shared" si="13"/>
        <v>500</v>
      </c>
      <c r="O847" s="14"/>
      <c r="P847" s="12" t="s">
        <v>2539</v>
      </c>
      <c r="Q847" s="11" t="s">
        <v>963</v>
      </c>
      <c r="R847" s="11" t="s">
        <v>2520</v>
      </c>
      <c r="S847" s="11" t="s">
        <v>4074</v>
      </c>
      <c r="T847" s="8" t="s">
        <v>2511</v>
      </c>
      <c r="U847" s="27"/>
    </row>
    <row r="848" spans="1:22" ht="112.5" x14ac:dyDescent="0.2">
      <c r="A848" s="15" t="s">
        <v>901</v>
      </c>
      <c r="B848" s="9">
        <v>4232</v>
      </c>
      <c r="C848" s="10">
        <v>45148</v>
      </c>
      <c r="D848" s="9" t="s">
        <v>4781</v>
      </c>
      <c r="E848" s="11">
        <v>54107</v>
      </c>
      <c r="F848" s="12" t="str">
        <f>+VLOOKUP(E848,[1]Especifico!$A$2:$B$74,2,FALSE)</f>
        <v>PRODUCTOS QUIMICOS</v>
      </c>
      <c r="G848" s="10">
        <v>45148</v>
      </c>
      <c r="H848" s="8" t="s">
        <v>3598</v>
      </c>
      <c r="I848" s="13" t="s">
        <v>2618</v>
      </c>
      <c r="J848" s="13">
        <v>1</v>
      </c>
      <c r="K848" s="11" t="s">
        <v>4797</v>
      </c>
      <c r="L848" s="11" t="s">
        <v>4797</v>
      </c>
      <c r="M848" s="14">
        <v>413.2</v>
      </c>
      <c r="N848" s="14">
        <f t="shared" si="13"/>
        <v>409.53999999999996</v>
      </c>
      <c r="O848" s="14">
        <v>3.66</v>
      </c>
      <c r="P848" s="12" t="s">
        <v>2852</v>
      </c>
      <c r="Q848" s="11" t="s">
        <v>4987</v>
      </c>
      <c r="R848" s="11" t="s">
        <v>2520</v>
      </c>
      <c r="S848" s="11" t="s">
        <v>4074</v>
      </c>
      <c r="T848" s="8" t="s">
        <v>2511</v>
      </c>
      <c r="U848" s="27" t="s">
        <v>5731</v>
      </c>
    </row>
    <row r="849" spans="1:21" ht="101.25" x14ac:dyDescent="0.2">
      <c r="A849" s="15" t="s">
        <v>902</v>
      </c>
      <c r="B849" s="9">
        <v>4222</v>
      </c>
      <c r="C849" s="10">
        <v>45131</v>
      </c>
      <c r="D849" s="9" t="s">
        <v>4109</v>
      </c>
      <c r="E849" s="11">
        <v>54119</v>
      </c>
      <c r="F849" s="12" t="str">
        <f>+VLOOKUP(E849,[1]Especifico!$A$2:$B$74,2,FALSE)</f>
        <v>MATERIALES ELECTRICOS</v>
      </c>
      <c r="G849" s="10">
        <v>45131</v>
      </c>
      <c r="H849" s="8" t="s">
        <v>3570</v>
      </c>
      <c r="I849" s="13">
        <v>984</v>
      </c>
      <c r="J849" s="13">
        <v>1</v>
      </c>
      <c r="K849" s="11" t="s">
        <v>4798</v>
      </c>
      <c r="L849" s="11" t="s">
        <v>4798</v>
      </c>
      <c r="M849" s="14">
        <v>178.3</v>
      </c>
      <c r="N849" s="14">
        <f t="shared" si="13"/>
        <v>176.72</v>
      </c>
      <c r="O849" s="14">
        <v>1.58</v>
      </c>
      <c r="P849" s="12" t="s">
        <v>3753</v>
      </c>
      <c r="Q849" s="11" t="s">
        <v>2816</v>
      </c>
      <c r="R849" s="11" t="s">
        <v>2520</v>
      </c>
      <c r="S849" s="11" t="s">
        <v>4074</v>
      </c>
      <c r="T849" s="8" t="s">
        <v>2511</v>
      </c>
      <c r="U849" s="27" t="s">
        <v>5732</v>
      </c>
    </row>
    <row r="850" spans="1:21" ht="101.25" x14ac:dyDescent="0.2">
      <c r="A850" s="15" t="s">
        <v>903</v>
      </c>
      <c r="B850" s="9">
        <v>4200</v>
      </c>
      <c r="C850" s="10">
        <v>45146</v>
      </c>
      <c r="D850" s="9" t="s">
        <v>4781</v>
      </c>
      <c r="E850" s="11">
        <v>54118</v>
      </c>
      <c r="F850" s="12" t="str">
        <f>+VLOOKUP(E850,[1]Especifico!$A$2:$B$74,2,FALSE)</f>
        <v>HERRAMIENTAS, REPUESTOS Y ACCESORIOS</v>
      </c>
      <c r="G850" s="10">
        <v>45146</v>
      </c>
      <c r="H850" s="8" t="s">
        <v>2689</v>
      </c>
      <c r="I850" s="13" t="s">
        <v>4799</v>
      </c>
      <c r="J850" s="13">
        <v>1</v>
      </c>
      <c r="K850" s="11" t="s">
        <v>4800</v>
      </c>
      <c r="L850" s="11" t="s">
        <v>4800</v>
      </c>
      <c r="M850" s="14">
        <v>338</v>
      </c>
      <c r="N850" s="14">
        <f t="shared" si="13"/>
        <v>335.01</v>
      </c>
      <c r="O850" s="14">
        <v>2.99</v>
      </c>
      <c r="P850" s="12" t="s">
        <v>3753</v>
      </c>
      <c r="Q850" s="11" t="s">
        <v>2501</v>
      </c>
      <c r="R850" s="11" t="s">
        <v>2520</v>
      </c>
      <c r="S850" s="11" t="s">
        <v>4074</v>
      </c>
      <c r="T850" s="8" t="s">
        <v>2511</v>
      </c>
      <c r="U850" s="27" t="s">
        <v>5733</v>
      </c>
    </row>
    <row r="851" spans="1:21" ht="90" x14ac:dyDescent="0.2">
      <c r="A851" s="15" t="s">
        <v>904</v>
      </c>
      <c r="B851" s="9">
        <v>4226</v>
      </c>
      <c r="C851" s="10">
        <v>45145</v>
      </c>
      <c r="D851" s="9" t="s">
        <v>4781</v>
      </c>
      <c r="E851" s="11">
        <v>54199</v>
      </c>
      <c r="F851" s="12" t="str">
        <f>+VLOOKUP(E851,[1]Especifico!$A$2:$B$74,2,FALSE)</f>
        <v>BIENES DE USO Y CONSUMO DIVERSOS</v>
      </c>
      <c r="G851" s="10">
        <v>45145</v>
      </c>
      <c r="H851" s="8" t="s">
        <v>3746</v>
      </c>
      <c r="I851" s="13">
        <v>18047</v>
      </c>
      <c r="J851" s="13">
        <v>1</v>
      </c>
      <c r="K851" s="11" t="s">
        <v>4801</v>
      </c>
      <c r="L851" s="11" t="s">
        <v>4801</v>
      </c>
      <c r="M851" s="14">
        <v>75.099999999999994</v>
      </c>
      <c r="N851" s="14">
        <f t="shared" si="13"/>
        <v>75.099999999999994</v>
      </c>
      <c r="O851" s="14"/>
      <c r="P851" s="12" t="s">
        <v>3180</v>
      </c>
      <c r="Q851" s="11" t="s">
        <v>4030</v>
      </c>
      <c r="R851" s="11" t="s">
        <v>2520</v>
      </c>
      <c r="S851" s="11" t="s">
        <v>4074</v>
      </c>
      <c r="T851" s="8" t="s">
        <v>2511</v>
      </c>
      <c r="U851" s="27" t="s">
        <v>5734</v>
      </c>
    </row>
    <row r="852" spans="1:21" ht="90" x14ac:dyDescent="0.2">
      <c r="A852" s="15" t="s">
        <v>905</v>
      </c>
      <c r="B852" s="9">
        <v>4207</v>
      </c>
      <c r="C852" s="10">
        <v>45135</v>
      </c>
      <c r="D852" s="9" t="s">
        <v>4781</v>
      </c>
      <c r="E852" s="11">
        <v>54110</v>
      </c>
      <c r="F852" s="12" t="str">
        <f>+VLOOKUP(E852,[1]Especifico!$A$2:$B$74,2,FALSE)</f>
        <v>COMBUSTIBLES Y LUBRICANTES</v>
      </c>
      <c r="G852" s="10">
        <v>45135</v>
      </c>
      <c r="H852" s="8" t="s">
        <v>6221</v>
      </c>
      <c r="I852" s="13" t="s">
        <v>2709</v>
      </c>
      <c r="J852" s="13">
        <v>1</v>
      </c>
      <c r="K852" s="11" t="s">
        <v>4802</v>
      </c>
      <c r="L852" s="11" t="s">
        <v>4802</v>
      </c>
      <c r="M852" s="14">
        <v>1650</v>
      </c>
      <c r="N852" s="14">
        <f t="shared" si="13"/>
        <v>1650</v>
      </c>
      <c r="O852" s="14"/>
      <c r="P852" s="12" t="s">
        <v>3753</v>
      </c>
      <c r="Q852" s="11" t="s">
        <v>2816</v>
      </c>
      <c r="R852" s="11" t="s">
        <v>958</v>
      </c>
      <c r="S852" s="11" t="s">
        <v>4074</v>
      </c>
      <c r="T852" s="8" t="s">
        <v>2511</v>
      </c>
      <c r="U852" s="27" t="s">
        <v>5735</v>
      </c>
    </row>
    <row r="853" spans="1:21" ht="112.5" x14ac:dyDescent="0.2">
      <c r="A853" s="15" t="s">
        <v>906</v>
      </c>
      <c r="B853" s="9">
        <v>4121</v>
      </c>
      <c r="C853" s="10">
        <v>45147</v>
      </c>
      <c r="D853" s="9" t="s">
        <v>4781</v>
      </c>
      <c r="E853" s="11">
        <v>54399</v>
      </c>
      <c r="F853" s="12" t="str">
        <f>+VLOOKUP(E853,[1]Especifico!$A$2:$B$74,2,FALSE)</f>
        <v>SERVICIOS GENERALES Y ARRENDAMIENTOS DIVERSOS</v>
      </c>
      <c r="G853" s="10">
        <v>45147</v>
      </c>
      <c r="H853" s="8" t="s">
        <v>3797</v>
      </c>
      <c r="I853" s="13" t="s">
        <v>2565</v>
      </c>
      <c r="J853" s="13">
        <v>1</v>
      </c>
      <c r="K853" s="11" t="s">
        <v>4803</v>
      </c>
      <c r="L853" s="11" t="s">
        <v>4803</v>
      </c>
      <c r="M853" s="14">
        <v>2560</v>
      </c>
      <c r="N853" s="14">
        <f t="shared" si="13"/>
        <v>2560</v>
      </c>
      <c r="O853" s="14"/>
      <c r="P853" s="12" t="s">
        <v>2539</v>
      </c>
      <c r="Q853" s="11" t="s">
        <v>963</v>
      </c>
      <c r="R853" s="11" t="s">
        <v>2520</v>
      </c>
      <c r="S853" s="11" t="s">
        <v>4074</v>
      </c>
      <c r="T853" s="8" t="s">
        <v>2511</v>
      </c>
      <c r="U853" s="27" t="s">
        <v>5736</v>
      </c>
    </row>
    <row r="854" spans="1:21" ht="78.75" x14ac:dyDescent="0.2">
      <c r="A854" s="15" t="s">
        <v>907</v>
      </c>
      <c r="B854" s="9">
        <v>4174</v>
      </c>
      <c r="C854" s="10">
        <v>45111</v>
      </c>
      <c r="D854" s="9" t="s">
        <v>4109</v>
      </c>
      <c r="E854" s="11">
        <v>54118</v>
      </c>
      <c r="F854" s="12" t="str">
        <f>+VLOOKUP(E854,[1]Especifico!$A$2:$B$74,2,FALSE)</f>
        <v>HERRAMIENTAS, REPUESTOS Y ACCESORIOS</v>
      </c>
      <c r="G854" s="10">
        <v>45111</v>
      </c>
      <c r="H854" s="8" t="s">
        <v>2575</v>
      </c>
      <c r="I854" s="13" t="s">
        <v>2618</v>
      </c>
      <c r="J854" s="13">
        <v>1</v>
      </c>
      <c r="K854" s="11" t="s">
        <v>4804</v>
      </c>
      <c r="L854" s="11" t="s">
        <v>4804</v>
      </c>
      <c r="M854" s="14">
        <v>69</v>
      </c>
      <c r="N854" s="14">
        <f t="shared" si="13"/>
        <v>69</v>
      </c>
      <c r="O854" s="14"/>
      <c r="P854" s="12" t="s">
        <v>2621</v>
      </c>
      <c r="Q854" s="11" t="s">
        <v>2720</v>
      </c>
      <c r="R854" s="11" t="s">
        <v>2520</v>
      </c>
      <c r="S854" s="11" t="s">
        <v>4074</v>
      </c>
      <c r="T854" s="8" t="s">
        <v>2511</v>
      </c>
      <c r="U854" s="27"/>
    </row>
    <row r="855" spans="1:21" ht="101.25" x14ac:dyDescent="0.2">
      <c r="A855" s="15" t="s">
        <v>908</v>
      </c>
      <c r="B855" s="9">
        <v>4246</v>
      </c>
      <c r="C855" s="10">
        <v>45148</v>
      </c>
      <c r="D855" s="9" t="s">
        <v>4781</v>
      </c>
      <c r="E855" s="11">
        <v>54111</v>
      </c>
      <c r="F855" s="12" t="str">
        <f>+VLOOKUP(E855,[1]Especifico!$A$2:$B$74,2,FALSE)</f>
        <v>MINERALES NO METALICOS Y PRODUCTOS DERIVADOS</v>
      </c>
      <c r="G855" s="10">
        <v>45148</v>
      </c>
      <c r="H855" s="8" t="s">
        <v>2515</v>
      </c>
      <c r="I855" s="13">
        <v>89</v>
      </c>
      <c r="J855" s="13">
        <v>1</v>
      </c>
      <c r="K855" s="11" t="s">
        <v>4805</v>
      </c>
      <c r="L855" s="11" t="s">
        <v>4805</v>
      </c>
      <c r="M855" s="14">
        <v>134.94999999999999</v>
      </c>
      <c r="N855" s="14">
        <v>133.76</v>
      </c>
      <c r="O855" s="14">
        <v>1.19</v>
      </c>
      <c r="P855" s="12" t="s">
        <v>2556</v>
      </c>
      <c r="Q855" s="11" t="s">
        <v>2557</v>
      </c>
      <c r="R855" s="11" t="s">
        <v>2520</v>
      </c>
      <c r="S855" s="11" t="s">
        <v>4074</v>
      </c>
      <c r="T855" s="8" t="s">
        <v>2511</v>
      </c>
      <c r="U855" s="27" t="s">
        <v>5737</v>
      </c>
    </row>
    <row r="856" spans="1:21" ht="90" x14ac:dyDescent="0.2">
      <c r="A856" s="15" t="s">
        <v>909</v>
      </c>
      <c r="B856" s="9">
        <v>4247</v>
      </c>
      <c r="C856" s="10">
        <v>45148</v>
      </c>
      <c r="D856" s="9" t="s">
        <v>4781</v>
      </c>
      <c r="E856" s="11">
        <v>54112</v>
      </c>
      <c r="F856" s="12" t="str">
        <f>+VLOOKUP(E856,[1]Especifico!$A$2:$B$74,2,FALSE)</f>
        <v>MINERALES METALICOS Y PRODUCTOS DERIVADOS</v>
      </c>
      <c r="G856" s="10">
        <v>45148</v>
      </c>
      <c r="H856" s="8" t="s">
        <v>964</v>
      </c>
      <c r="I856" s="13">
        <v>88</v>
      </c>
      <c r="J856" s="13">
        <v>4</v>
      </c>
      <c r="K856" s="11" t="s">
        <v>4806</v>
      </c>
      <c r="L856" s="11" t="s">
        <v>4807</v>
      </c>
      <c r="M856" s="14">
        <v>625.54999999999995</v>
      </c>
      <c r="N856" s="14">
        <v>620.01</v>
      </c>
      <c r="O856" s="14">
        <v>5.54</v>
      </c>
      <c r="P856" s="12" t="s">
        <v>2556</v>
      </c>
      <c r="Q856" s="11" t="s">
        <v>2557</v>
      </c>
      <c r="R856" s="11" t="s">
        <v>2520</v>
      </c>
      <c r="S856" s="11" t="s">
        <v>4074</v>
      </c>
      <c r="T856" s="8" t="s">
        <v>2511</v>
      </c>
      <c r="U856" s="27" t="s">
        <v>5738</v>
      </c>
    </row>
    <row r="857" spans="1:21" ht="101.25" x14ac:dyDescent="0.2">
      <c r="A857" s="15" t="s">
        <v>910</v>
      </c>
      <c r="B857" s="9">
        <v>4249</v>
      </c>
      <c r="C857" s="10">
        <v>45149</v>
      </c>
      <c r="D857" s="9" t="s">
        <v>4781</v>
      </c>
      <c r="E857" s="11">
        <v>54112</v>
      </c>
      <c r="F857" s="12" t="str">
        <f>+VLOOKUP(E857,[1]Especifico!$A$2:$B$74,2,FALSE)</f>
        <v>MINERALES METALICOS Y PRODUCTOS DERIVADOS</v>
      </c>
      <c r="G857" s="10">
        <v>45149</v>
      </c>
      <c r="H857" s="8" t="s">
        <v>964</v>
      </c>
      <c r="I857" s="13">
        <v>91</v>
      </c>
      <c r="J857" s="13">
        <v>3</v>
      </c>
      <c r="K857" s="11" t="s">
        <v>4808</v>
      </c>
      <c r="L857" s="11" t="s">
        <v>4809</v>
      </c>
      <c r="M857" s="14">
        <v>516.4</v>
      </c>
      <c r="N857" s="14">
        <v>511.83</v>
      </c>
      <c r="O857" s="14">
        <v>4.57</v>
      </c>
      <c r="P857" s="12" t="s">
        <v>2556</v>
      </c>
      <c r="Q857" s="11" t="s">
        <v>2557</v>
      </c>
      <c r="R857" s="11" t="s">
        <v>2520</v>
      </c>
      <c r="S857" s="11" t="s">
        <v>4074</v>
      </c>
      <c r="T857" s="8" t="s">
        <v>2511</v>
      </c>
      <c r="U857" s="27" t="s">
        <v>5739</v>
      </c>
    </row>
    <row r="858" spans="1:21" ht="112.5" x14ac:dyDescent="0.2">
      <c r="A858" s="15" t="s">
        <v>911</v>
      </c>
      <c r="B858" s="9">
        <v>4250</v>
      </c>
      <c r="C858" s="10">
        <v>45152</v>
      </c>
      <c r="D858" s="9" t="s">
        <v>4781</v>
      </c>
      <c r="E858" s="11">
        <v>54112</v>
      </c>
      <c r="F858" s="12" t="str">
        <f>+VLOOKUP(E858,[1]Especifico!$A$2:$B$74,2,FALSE)</f>
        <v>MINERALES METALICOS Y PRODUCTOS DERIVADOS</v>
      </c>
      <c r="G858" s="10">
        <v>45152</v>
      </c>
      <c r="H858" s="8" t="s">
        <v>2575</v>
      </c>
      <c r="I858" s="13" t="s">
        <v>4810</v>
      </c>
      <c r="J858" s="13">
        <v>1</v>
      </c>
      <c r="K858" s="11" t="s">
        <v>4247</v>
      </c>
      <c r="L858" s="11" t="s">
        <v>4247</v>
      </c>
      <c r="M858" s="14">
        <v>76.7</v>
      </c>
      <c r="N858" s="14">
        <v>76.7</v>
      </c>
      <c r="O858" s="14"/>
      <c r="P858" s="12" t="s">
        <v>3936</v>
      </c>
      <c r="Q858" s="11" t="s">
        <v>2816</v>
      </c>
      <c r="R858" s="11" t="s">
        <v>2520</v>
      </c>
      <c r="S858" s="11" t="s">
        <v>4074</v>
      </c>
      <c r="T858" s="8" t="s">
        <v>2511</v>
      </c>
      <c r="U858" s="27" t="s">
        <v>5740</v>
      </c>
    </row>
    <row r="859" spans="1:21" ht="101.25" x14ac:dyDescent="0.2">
      <c r="A859" s="15" t="s">
        <v>912</v>
      </c>
      <c r="B859" s="9">
        <v>4253</v>
      </c>
      <c r="C859" s="10">
        <v>45156</v>
      </c>
      <c r="D859" s="9" t="s">
        <v>4781</v>
      </c>
      <c r="E859" s="11">
        <v>54101</v>
      </c>
      <c r="F859" s="12" t="str">
        <f>+VLOOKUP(E859,[1]Especifico!$A$2:$B$74,2,FALSE)</f>
        <v>PRODUCTOS ALIMENTICIOS PARA PERSONAS</v>
      </c>
      <c r="G859" s="10">
        <v>45156</v>
      </c>
      <c r="H859" s="8" t="s">
        <v>2535</v>
      </c>
      <c r="I859" s="13">
        <v>31833182318</v>
      </c>
      <c r="J859" s="13">
        <v>46</v>
      </c>
      <c r="K859" s="11" t="s">
        <v>4811</v>
      </c>
      <c r="L859" s="11" t="s">
        <v>4812</v>
      </c>
      <c r="M859" s="14">
        <v>80.5</v>
      </c>
      <c r="N859" s="14">
        <v>80.5</v>
      </c>
      <c r="O859" s="14"/>
      <c r="P859" s="12" t="s">
        <v>3936</v>
      </c>
      <c r="Q859" s="11" t="s">
        <v>2816</v>
      </c>
      <c r="R859" s="11" t="s">
        <v>2520</v>
      </c>
      <c r="S859" s="11" t="s">
        <v>4074</v>
      </c>
      <c r="T859" s="8" t="s">
        <v>2511</v>
      </c>
      <c r="U859" s="27" t="s">
        <v>5741</v>
      </c>
    </row>
    <row r="860" spans="1:21" ht="101.25" x14ac:dyDescent="0.2">
      <c r="A860" s="15" t="s">
        <v>913</v>
      </c>
      <c r="B860" s="9">
        <v>4254</v>
      </c>
      <c r="C860" s="10">
        <v>45155</v>
      </c>
      <c r="D860" s="9" t="s">
        <v>4781</v>
      </c>
      <c r="E860" s="11">
        <v>54110</v>
      </c>
      <c r="F860" s="12" t="str">
        <f>+VLOOKUP(E860,[1]Especifico!$A$2:$B$74,2,FALSE)</f>
        <v>COMBUSTIBLES Y LUBRICANTES</v>
      </c>
      <c r="G860" s="10">
        <v>45155</v>
      </c>
      <c r="H860" s="8" t="s">
        <v>962</v>
      </c>
      <c r="I860" s="13">
        <v>353354355357</v>
      </c>
      <c r="J860" s="13">
        <v>1</v>
      </c>
      <c r="K860" s="11" t="s">
        <v>4813</v>
      </c>
      <c r="L860" s="11" t="s">
        <v>4813</v>
      </c>
      <c r="M860" s="14">
        <v>780</v>
      </c>
      <c r="N860" s="14">
        <v>774.68</v>
      </c>
      <c r="O860" s="14">
        <v>5.32</v>
      </c>
      <c r="P860" s="12" t="s">
        <v>3936</v>
      </c>
      <c r="Q860" s="11" t="s">
        <v>2816</v>
      </c>
      <c r="R860" s="11" t="s">
        <v>2520</v>
      </c>
      <c r="S860" s="11" t="s">
        <v>4074</v>
      </c>
      <c r="T860" s="8" t="s">
        <v>2511</v>
      </c>
      <c r="U860" s="27" t="s">
        <v>5742</v>
      </c>
    </row>
    <row r="861" spans="1:21" ht="101.25" x14ac:dyDescent="0.2">
      <c r="A861" s="15" t="s">
        <v>914</v>
      </c>
      <c r="B861" s="9">
        <v>4255</v>
      </c>
      <c r="C861" s="10">
        <v>45154</v>
      </c>
      <c r="D861" s="9" t="s">
        <v>4781</v>
      </c>
      <c r="E861" s="11">
        <v>54110</v>
      </c>
      <c r="F861" s="12" t="str">
        <f>+VLOOKUP(E861,[1]Especifico!$A$2:$B$74,2,FALSE)</f>
        <v>COMBUSTIBLES Y LUBRICANTES</v>
      </c>
      <c r="G861" s="10">
        <v>45154</v>
      </c>
      <c r="H861" s="8" t="s">
        <v>962</v>
      </c>
      <c r="I861" s="13">
        <v>365372</v>
      </c>
      <c r="J861" s="13">
        <v>1</v>
      </c>
      <c r="K861" s="11" t="s">
        <v>4814</v>
      </c>
      <c r="L861" s="11" t="s">
        <v>4815</v>
      </c>
      <c r="M861" s="14">
        <v>75</v>
      </c>
      <c r="N861" s="14">
        <v>75</v>
      </c>
      <c r="O861" s="14"/>
      <c r="P861" s="12" t="s">
        <v>3936</v>
      </c>
      <c r="Q861" s="11" t="s">
        <v>2816</v>
      </c>
      <c r="R861" s="11" t="s">
        <v>2520</v>
      </c>
      <c r="S861" s="11" t="s">
        <v>4074</v>
      </c>
      <c r="T861" s="8" t="s">
        <v>2511</v>
      </c>
      <c r="U861" s="27" t="s">
        <v>5743</v>
      </c>
    </row>
    <row r="862" spans="1:21" ht="123.75" x14ac:dyDescent="0.2">
      <c r="A862" s="15" t="s">
        <v>915</v>
      </c>
      <c r="B862" s="9">
        <v>4237</v>
      </c>
      <c r="C862" s="10">
        <v>45156</v>
      </c>
      <c r="D862" s="9" t="s">
        <v>4781</v>
      </c>
      <c r="E862" s="11">
        <v>54101</v>
      </c>
      <c r="F862" s="12" t="str">
        <f>+VLOOKUP(E862,[1]Especifico!$A$2:$B$74,2,FALSE)</f>
        <v>PRODUCTOS ALIMENTICIOS PARA PERSONAS</v>
      </c>
      <c r="G862" s="10">
        <v>45156</v>
      </c>
      <c r="H862" s="8" t="s">
        <v>2996</v>
      </c>
      <c r="I862" s="13" t="s">
        <v>4816</v>
      </c>
      <c r="J862" s="13">
        <v>25</v>
      </c>
      <c r="K862" s="11" t="s">
        <v>4817</v>
      </c>
      <c r="L862" s="11" t="s">
        <v>4817</v>
      </c>
      <c r="M862" s="14">
        <v>112.5</v>
      </c>
      <c r="N862" s="14">
        <v>112.5</v>
      </c>
      <c r="O862" s="14"/>
      <c r="P862" s="12" t="s">
        <v>4818</v>
      </c>
      <c r="Q862" s="11" t="s">
        <v>963</v>
      </c>
      <c r="R862" s="11" t="s">
        <v>2520</v>
      </c>
      <c r="S862" s="11" t="s">
        <v>4074</v>
      </c>
      <c r="T862" s="8" t="s">
        <v>2511</v>
      </c>
      <c r="U862" s="27" t="s">
        <v>5744</v>
      </c>
    </row>
    <row r="863" spans="1:21" ht="112.5" x14ac:dyDescent="0.2">
      <c r="A863" s="15" t="s">
        <v>916</v>
      </c>
      <c r="B863" s="9">
        <v>603</v>
      </c>
      <c r="C863" s="10">
        <v>37850</v>
      </c>
      <c r="D863" s="9" t="s">
        <v>4781</v>
      </c>
      <c r="E863" s="11">
        <v>54304</v>
      </c>
      <c r="F863" s="12" t="str">
        <f>+VLOOKUP(E863,[1]Especifico!$A$2:$B$74,2,FALSE)</f>
        <v>TRANSPORTES, FLETES Y ALMACENAMIENTOS</v>
      </c>
      <c r="G863" s="10">
        <v>45155</v>
      </c>
      <c r="H863" s="8" t="s">
        <v>4113</v>
      </c>
      <c r="I863" s="13"/>
      <c r="J863" s="13">
        <v>1</v>
      </c>
      <c r="K863" s="11" t="s">
        <v>4819</v>
      </c>
      <c r="L863" s="11" t="s">
        <v>4819</v>
      </c>
      <c r="M863" s="14">
        <v>223</v>
      </c>
      <c r="N863" s="14">
        <v>223</v>
      </c>
      <c r="O863" s="14"/>
      <c r="P863" s="12" t="s">
        <v>4820</v>
      </c>
      <c r="Q863" s="11" t="s">
        <v>4821</v>
      </c>
      <c r="R863" s="11" t="s">
        <v>2520</v>
      </c>
      <c r="S863" s="11" t="s">
        <v>4074</v>
      </c>
      <c r="T863" s="8" t="s">
        <v>2511</v>
      </c>
      <c r="U863" s="27" t="s">
        <v>5745</v>
      </c>
    </row>
    <row r="864" spans="1:21" ht="101.25" x14ac:dyDescent="0.2">
      <c r="A864" s="15" t="s">
        <v>917</v>
      </c>
      <c r="B864" s="9">
        <v>4289</v>
      </c>
      <c r="C864" s="10">
        <v>45155</v>
      </c>
      <c r="D864" s="9" t="s">
        <v>4781</v>
      </c>
      <c r="E864" s="11"/>
      <c r="F864" s="12" t="e">
        <f>+VLOOKUP(E864,[1]Especifico!$A$2:$B$74,2,FALSE)</f>
        <v>#N/A</v>
      </c>
      <c r="G864" s="10">
        <v>45155</v>
      </c>
      <c r="H864" s="8" t="s">
        <v>4822</v>
      </c>
      <c r="I864" s="13" t="s">
        <v>4823</v>
      </c>
      <c r="J864" s="13">
        <v>4</v>
      </c>
      <c r="K864" s="11" t="s">
        <v>4824</v>
      </c>
      <c r="L864" s="11" t="s">
        <v>4824</v>
      </c>
      <c r="M864" s="14">
        <v>207.55</v>
      </c>
      <c r="N864" s="14">
        <v>207.55</v>
      </c>
      <c r="O864" s="14"/>
      <c r="P864" s="12" t="s">
        <v>4825</v>
      </c>
      <c r="Q864" s="11" t="s">
        <v>4987</v>
      </c>
      <c r="R864" s="11" t="s">
        <v>2520</v>
      </c>
      <c r="S864" s="11" t="s">
        <v>4074</v>
      </c>
      <c r="T864" s="8" t="s">
        <v>2511</v>
      </c>
      <c r="U864" s="27" t="s">
        <v>5746</v>
      </c>
    </row>
    <row r="865" spans="1:21" ht="67.5" x14ac:dyDescent="0.2">
      <c r="A865" s="15" t="s">
        <v>918</v>
      </c>
      <c r="B865" s="9">
        <v>4290</v>
      </c>
      <c r="C865" s="10">
        <v>45155</v>
      </c>
      <c r="D865" s="9" t="s">
        <v>4781</v>
      </c>
      <c r="E865" s="11"/>
      <c r="F865" s="12" t="e">
        <f>+VLOOKUP(E865,[1]Especifico!$A$2:$B$74,2,FALSE)</f>
        <v>#N/A</v>
      </c>
      <c r="G865" s="10">
        <v>45155</v>
      </c>
      <c r="H865" s="8" t="s">
        <v>4822</v>
      </c>
      <c r="I865" s="13" t="s">
        <v>4823</v>
      </c>
      <c r="J865" s="13">
        <v>1</v>
      </c>
      <c r="K865" s="11" t="s">
        <v>4826</v>
      </c>
      <c r="L865" s="11" t="s">
        <v>4826</v>
      </c>
      <c r="M865" s="14">
        <v>259.7</v>
      </c>
      <c r="N865" s="14">
        <v>257.42</v>
      </c>
      <c r="O865" s="14">
        <v>2.2799999999999998</v>
      </c>
      <c r="P865" s="12" t="s">
        <v>4825</v>
      </c>
      <c r="Q865" s="11" t="s">
        <v>4987</v>
      </c>
      <c r="R865" s="11" t="s">
        <v>2520</v>
      </c>
      <c r="S865" s="11" t="s">
        <v>4074</v>
      </c>
      <c r="T865" s="8" t="s">
        <v>2511</v>
      </c>
      <c r="U865" s="27"/>
    </row>
    <row r="866" spans="1:21" ht="101.25" x14ac:dyDescent="0.2">
      <c r="A866" s="15" t="s">
        <v>919</v>
      </c>
      <c r="B866" s="9">
        <v>4283</v>
      </c>
      <c r="C866" s="10">
        <v>45159</v>
      </c>
      <c r="D866" s="9" t="s">
        <v>4781</v>
      </c>
      <c r="E866" s="11">
        <v>54101</v>
      </c>
      <c r="F866" s="12" t="str">
        <f>+VLOOKUP(E866,[1]Especifico!$A$2:$B$74,2,FALSE)</f>
        <v>PRODUCTOS ALIMENTICIOS PARA PERSONAS</v>
      </c>
      <c r="G866" s="10">
        <v>45159</v>
      </c>
      <c r="H866" s="8" t="s">
        <v>4827</v>
      </c>
      <c r="I866" s="13"/>
      <c r="J866" s="13">
        <v>20</v>
      </c>
      <c r="K866" s="11" t="s">
        <v>4828</v>
      </c>
      <c r="L866" s="11" t="s">
        <v>4828</v>
      </c>
      <c r="M866" s="14">
        <v>60</v>
      </c>
      <c r="N866" s="14">
        <v>60</v>
      </c>
      <c r="O866" s="14"/>
      <c r="P866" s="12" t="s">
        <v>2539</v>
      </c>
      <c r="Q866" s="11" t="s">
        <v>963</v>
      </c>
      <c r="R866" s="11" t="s">
        <v>2520</v>
      </c>
      <c r="S866" s="11" t="s">
        <v>4074</v>
      </c>
      <c r="T866" s="8" t="s">
        <v>2511</v>
      </c>
      <c r="U866" s="27" t="s">
        <v>5747</v>
      </c>
    </row>
    <row r="867" spans="1:21" ht="90" x14ac:dyDescent="0.2">
      <c r="A867" s="15" t="s">
        <v>920</v>
      </c>
      <c r="B867" s="9">
        <v>4271</v>
      </c>
      <c r="C867" s="10">
        <v>45162</v>
      </c>
      <c r="D867" s="9" t="s">
        <v>4781</v>
      </c>
      <c r="E867" s="11"/>
      <c r="F867" s="12" t="e">
        <f>+VLOOKUP(E867,[1]Especifico!$A$2:$B$74,2,FALSE)</f>
        <v>#N/A</v>
      </c>
      <c r="G867" s="10">
        <v>45162</v>
      </c>
      <c r="H867" s="8" t="s">
        <v>2878</v>
      </c>
      <c r="I867" s="13" t="s">
        <v>4829</v>
      </c>
      <c r="J867" s="13">
        <v>1</v>
      </c>
      <c r="K867" s="11" t="s">
        <v>4830</v>
      </c>
      <c r="L867" s="11" t="s">
        <v>4830</v>
      </c>
      <c r="M867" s="14">
        <v>303.95</v>
      </c>
      <c r="N867" s="14">
        <v>301.26</v>
      </c>
      <c r="O867" s="14">
        <v>2.69</v>
      </c>
      <c r="P867" s="12" t="s">
        <v>3808</v>
      </c>
      <c r="Q867" s="11" t="s">
        <v>2622</v>
      </c>
      <c r="R867" s="11" t="s">
        <v>2520</v>
      </c>
      <c r="S867" s="11" t="s">
        <v>4074</v>
      </c>
      <c r="T867" s="8" t="s">
        <v>2511</v>
      </c>
      <c r="U867" s="27" t="s">
        <v>5748</v>
      </c>
    </row>
    <row r="868" spans="1:21" ht="112.5" x14ac:dyDescent="0.2">
      <c r="A868" s="15" t="s">
        <v>921</v>
      </c>
      <c r="B868" s="9">
        <v>4258</v>
      </c>
      <c r="C868" s="10">
        <v>45153</v>
      </c>
      <c r="D868" s="9" t="s">
        <v>4781</v>
      </c>
      <c r="E868" s="11">
        <v>54101</v>
      </c>
      <c r="F868" s="12" t="str">
        <f>+VLOOKUP(E868,[1]Especifico!$A$2:$B$74,2,FALSE)</f>
        <v>PRODUCTOS ALIMENTICIOS PARA PERSONAS</v>
      </c>
      <c r="G868" s="10">
        <v>45153</v>
      </c>
      <c r="H868" s="8" t="s">
        <v>3746</v>
      </c>
      <c r="I868" s="13" t="s">
        <v>4831</v>
      </c>
      <c r="J868" s="13">
        <v>200</v>
      </c>
      <c r="K868" s="11" t="s">
        <v>4832</v>
      </c>
      <c r="L868" s="11" t="s">
        <v>4833</v>
      </c>
      <c r="M868" s="14">
        <v>2500</v>
      </c>
      <c r="N868" s="14">
        <v>2477.87</v>
      </c>
      <c r="O868" s="14">
        <v>22.13</v>
      </c>
      <c r="P868" s="12" t="s">
        <v>4834</v>
      </c>
      <c r="Q868" s="11" t="s">
        <v>963</v>
      </c>
      <c r="R868" s="11" t="s">
        <v>2520</v>
      </c>
      <c r="S868" s="11" t="s">
        <v>4074</v>
      </c>
      <c r="T868" s="8" t="s">
        <v>2511</v>
      </c>
      <c r="U868" s="27" t="s">
        <v>5749</v>
      </c>
    </row>
    <row r="869" spans="1:21" ht="101.25" x14ac:dyDescent="0.2">
      <c r="A869" s="15" t="s">
        <v>922</v>
      </c>
      <c r="B869" s="9">
        <v>4272</v>
      </c>
      <c r="C869" s="10"/>
      <c r="D869" s="9"/>
      <c r="E869" s="11">
        <v>54101</v>
      </c>
      <c r="F869" s="12" t="str">
        <f>+VLOOKUP(E869,[1]Especifico!$A$2:$B$74,2,FALSE)</f>
        <v>PRODUCTOS ALIMENTICIOS PARA PERSONAS</v>
      </c>
      <c r="G869" s="10"/>
      <c r="H869" s="8" t="s">
        <v>3746</v>
      </c>
      <c r="I869" s="13">
        <v>18723</v>
      </c>
      <c r="J869" s="13">
        <v>3</v>
      </c>
      <c r="K869" s="11" t="s">
        <v>4835</v>
      </c>
      <c r="L869" s="11" t="s">
        <v>4835</v>
      </c>
      <c r="M869" s="14">
        <v>46.5</v>
      </c>
      <c r="N869" s="14">
        <v>46.5</v>
      </c>
      <c r="O869" s="14"/>
      <c r="P869" s="12" t="s">
        <v>2736</v>
      </c>
      <c r="Q869" s="11" t="s">
        <v>3901</v>
      </c>
      <c r="R869" s="11" t="s">
        <v>2520</v>
      </c>
      <c r="S869" s="11" t="s">
        <v>4074</v>
      </c>
      <c r="T869" s="8" t="s">
        <v>2511</v>
      </c>
      <c r="U869" s="27" t="s">
        <v>5750</v>
      </c>
    </row>
    <row r="870" spans="1:21" ht="101.25" x14ac:dyDescent="0.2">
      <c r="A870" s="15" t="s">
        <v>923</v>
      </c>
      <c r="B870" s="9">
        <v>4274</v>
      </c>
      <c r="C870" s="10">
        <v>45102</v>
      </c>
      <c r="D870" s="9" t="s">
        <v>3842</v>
      </c>
      <c r="E870" s="11">
        <v>54399</v>
      </c>
      <c r="F870" s="12" t="str">
        <f>+VLOOKUP(E870,[1]Especifico!$A$2:$B$74,2,FALSE)</f>
        <v>SERVICIOS GENERALES Y ARRENDAMIENTOS DIVERSOS</v>
      </c>
      <c r="G870" s="10">
        <v>45102</v>
      </c>
      <c r="H870" s="8" t="s">
        <v>2689</v>
      </c>
      <c r="I870" s="13">
        <v>548</v>
      </c>
      <c r="J870" s="13">
        <v>1</v>
      </c>
      <c r="K870" s="11" t="s">
        <v>4836</v>
      </c>
      <c r="L870" s="11" t="s">
        <v>4836</v>
      </c>
      <c r="M870" s="14">
        <v>85</v>
      </c>
      <c r="N870" s="14">
        <v>85</v>
      </c>
      <c r="O870" s="14"/>
      <c r="P870" s="12" t="s">
        <v>2518</v>
      </c>
      <c r="Q870" s="11" t="s">
        <v>2747</v>
      </c>
      <c r="R870" s="11" t="s">
        <v>2520</v>
      </c>
      <c r="S870" s="11" t="s">
        <v>4074</v>
      </c>
      <c r="T870" s="8" t="s">
        <v>2511</v>
      </c>
      <c r="U870" s="27" t="s">
        <v>5751</v>
      </c>
    </row>
    <row r="871" spans="1:21" ht="101.25" x14ac:dyDescent="0.2">
      <c r="A871" s="15" t="s">
        <v>924</v>
      </c>
      <c r="B871" s="9">
        <v>1493</v>
      </c>
      <c r="C871" s="10">
        <v>45093</v>
      </c>
      <c r="D871" s="9" t="s">
        <v>3842</v>
      </c>
      <c r="E871" s="11">
        <v>54399</v>
      </c>
      <c r="F871" s="12" t="str">
        <f>+VLOOKUP(E871,[1]Especifico!$A$2:$B$74,2,FALSE)</f>
        <v>SERVICIOS GENERALES Y ARRENDAMIENTOS DIVERSOS</v>
      </c>
      <c r="G871" s="10">
        <v>45093</v>
      </c>
      <c r="H871" s="8" t="s">
        <v>2689</v>
      </c>
      <c r="I871" s="13">
        <v>547</v>
      </c>
      <c r="J871" s="13">
        <v>1</v>
      </c>
      <c r="K871" s="11" t="s">
        <v>4837</v>
      </c>
      <c r="L871" s="11" t="s">
        <v>4837</v>
      </c>
      <c r="M871" s="14">
        <v>85</v>
      </c>
      <c r="N871" s="14">
        <v>85</v>
      </c>
      <c r="O871" s="14"/>
      <c r="P871" s="12" t="s">
        <v>2518</v>
      </c>
      <c r="Q871" s="11" t="s">
        <v>2747</v>
      </c>
      <c r="R871" s="11" t="s">
        <v>2520</v>
      </c>
      <c r="S871" s="11" t="s">
        <v>4074</v>
      </c>
      <c r="T871" s="8" t="s">
        <v>2511</v>
      </c>
      <c r="U871" s="27" t="s">
        <v>5752</v>
      </c>
    </row>
    <row r="872" spans="1:21" ht="101.25" x14ac:dyDescent="0.2">
      <c r="A872" s="15" t="s">
        <v>925</v>
      </c>
      <c r="B872" s="9">
        <v>4273</v>
      </c>
      <c r="C872" s="10">
        <v>45095</v>
      </c>
      <c r="D872" s="9" t="s">
        <v>3844</v>
      </c>
      <c r="E872" s="11">
        <v>54399</v>
      </c>
      <c r="F872" s="12" t="e">
        <v>#N/A</v>
      </c>
      <c r="G872" s="10">
        <v>45095</v>
      </c>
      <c r="H872" s="8" t="s">
        <v>2689</v>
      </c>
      <c r="I872" s="13">
        <v>550</v>
      </c>
      <c r="J872" s="13">
        <v>1</v>
      </c>
      <c r="K872" s="11" t="s">
        <v>4838</v>
      </c>
      <c r="L872" s="11" t="s">
        <v>4838</v>
      </c>
      <c r="M872" s="14">
        <v>215</v>
      </c>
      <c r="N872" s="14">
        <v>213.1</v>
      </c>
      <c r="O872" s="14">
        <v>1.9</v>
      </c>
      <c r="P872" s="12" t="s">
        <v>2518</v>
      </c>
      <c r="Q872" s="11" t="s">
        <v>2747</v>
      </c>
      <c r="R872" s="11" t="s">
        <v>2520</v>
      </c>
      <c r="S872" s="11" t="s">
        <v>4074</v>
      </c>
      <c r="T872" s="8" t="s">
        <v>2511</v>
      </c>
      <c r="U872" s="27" t="s">
        <v>5753</v>
      </c>
    </row>
    <row r="873" spans="1:21" ht="101.25" x14ac:dyDescent="0.2">
      <c r="A873" s="15" t="s">
        <v>926</v>
      </c>
      <c r="B873" s="9">
        <v>4275</v>
      </c>
      <c r="C873" s="10">
        <v>45097</v>
      </c>
      <c r="D873" s="9" t="s">
        <v>3842</v>
      </c>
      <c r="E873" s="11">
        <v>54399</v>
      </c>
      <c r="F873" s="12" t="str">
        <f>+VLOOKUP(E873,[1]Especifico!$A$2:$B$74,2,FALSE)</f>
        <v>SERVICIOS GENERALES Y ARRENDAMIENTOS DIVERSOS</v>
      </c>
      <c r="G873" s="10">
        <v>45097</v>
      </c>
      <c r="H873" s="8" t="s">
        <v>2689</v>
      </c>
      <c r="I873" s="13">
        <v>551</v>
      </c>
      <c r="J873" s="13">
        <v>1</v>
      </c>
      <c r="K873" s="11" t="s">
        <v>4839</v>
      </c>
      <c r="L873" s="11" t="s">
        <v>4839</v>
      </c>
      <c r="M873" s="14">
        <v>215</v>
      </c>
      <c r="N873" s="14">
        <v>213</v>
      </c>
      <c r="O873" s="14">
        <v>1.9</v>
      </c>
      <c r="P873" s="12" t="s">
        <v>2518</v>
      </c>
      <c r="Q873" s="11" t="s">
        <v>2747</v>
      </c>
      <c r="R873" s="11" t="s">
        <v>2520</v>
      </c>
      <c r="S873" s="11" t="s">
        <v>4074</v>
      </c>
      <c r="T873" s="8" t="s">
        <v>2511</v>
      </c>
      <c r="U873" s="27" t="s">
        <v>5754</v>
      </c>
    </row>
    <row r="874" spans="1:21" ht="101.25" x14ac:dyDescent="0.2">
      <c r="A874" s="15" t="s">
        <v>927</v>
      </c>
      <c r="B874" s="9">
        <v>4294</v>
      </c>
      <c r="C874" s="10">
        <v>45166</v>
      </c>
      <c r="D874" s="9" t="s">
        <v>4781</v>
      </c>
      <c r="E874" s="11">
        <v>54301</v>
      </c>
      <c r="F874" s="12" t="str">
        <f>+VLOOKUP(E874,[1]Especifico!$A$2:$B$74,2,FALSE)</f>
        <v>MANTENIMIENTOS Y REPARACIONES DE BIENES MUEBLES</v>
      </c>
      <c r="G874" s="10">
        <v>45166</v>
      </c>
      <c r="H874" s="8" t="s">
        <v>3155</v>
      </c>
      <c r="I874" s="13"/>
      <c r="J874" s="13">
        <v>1</v>
      </c>
      <c r="K874" s="11" t="s">
        <v>4840</v>
      </c>
      <c r="L874" s="11" t="s">
        <v>4840</v>
      </c>
      <c r="M874" s="14">
        <v>446.35</v>
      </c>
      <c r="N874" s="14">
        <v>442.4</v>
      </c>
      <c r="O874" s="14">
        <v>3.95</v>
      </c>
      <c r="P874" s="12" t="s">
        <v>3936</v>
      </c>
      <c r="Q874" s="11" t="s">
        <v>2816</v>
      </c>
      <c r="R874" s="11" t="s">
        <v>2520</v>
      </c>
      <c r="S874" s="11" t="s">
        <v>4074</v>
      </c>
      <c r="T874" s="8" t="s">
        <v>2511</v>
      </c>
      <c r="U874" s="27" t="s">
        <v>5755</v>
      </c>
    </row>
    <row r="875" spans="1:21" ht="90" x14ac:dyDescent="0.2">
      <c r="A875" s="15" t="s">
        <v>928</v>
      </c>
      <c r="B875" s="9">
        <v>608</v>
      </c>
      <c r="C875" s="10">
        <v>45167</v>
      </c>
      <c r="D875" s="9" t="s">
        <v>4781</v>
      </c>
      <c r="E875" s="11"/>
      <c r="F875" s="12" t="e">
        <f>+VLOOKUP(E875,[1]Especifico!$A$2:$B$74,2,FALSE)</f>
        <v>#N/A</v>
      </c>
      <c r="G875" s="10">
        <v>45167</v>
      </c>
      <c r="H875" s="8" t="s">
        <v>4841</v>
      </c>
      <c r="I875" s="13"/>
      <c r="J875" s="13">
        <v>1</v>
      </c>
      <c r="K875" s="11" t="s">
        <v>4842</v>
      </c>
      <c r="L875" s="11" t="s">
        <v>4843</v>
      </c>
      <c r="M875" s="14">
        <v>174</v>
      </c>
      <c r="N875" s="14">
        <v>172.46</v>
      </c>
      <c r="O875" s="14">
        <v>1.54</v>
      </c>
      <c r="P875" s="12" t="s">
        <v>4820</v>
      </c>
      <c r="Q875" s="11" t="s">
        <v>4051</v>
      </c>
      <c r="R875" s="11" t="s">
        <v>2520</v>
      </c>
      <c r="S875" s="11" t="s">
        <v>4074</v>
      </c>
      <c r="T875" s="8" t="s">
        <v>2511</v>
      </c>
      <c r="U875" s="27" t="s">
        <v>5756</v>
      </c>
    </row>
    <row r="876" spans="1:21" ht="101.25" x14ac:dyDescent="0.2">
      <c r="A876" s="15" t="s">
        <v>929</v>
      </c>
      <c r="B876" s="9">
        <v>4293</v>
      </c>
      <c r="C876" s="10">
        <v>45167</v>
      </c>
      <c r="D876" s="9" t="s">
        <v>4781</v>
      </c>
      <c r="E876" s="11">
        <v>54101</v>
      </c>
      <c r="F876" s="12" t="str">
        <f>+VLOOKUP(E876,[1]Especifico!$A$2:$B$74,2,FALSE)</f>
        <v>PRODUCTOS ALIMENTICIOS PARA PERSONAS</v>
      </c>
      <c r="G876" s="10">
        <v>45167</v>
      </c>
      <c r="H876" s="8" t="s">
        <v>2535</v>
      </c>
      <c r="I876" s="13" t="s">
        <v>4844</v>
      </c>
      <c r="J876" s="13">
        <v>57</v>
      </c>
      <c r="K876" s="11" t="s">
        <v>4845</v>
      </c>
      <c r="L876" s="11" t="s">
        <v>4845</v>
      </c>
      <c r="M876" s="14">
        <v>99.75</v>
      </c>
      <c r="N876" s="14">
        <v>99.75</v>
      </c>
      <c r="O876" s="14"/>
      <c r="P876" s="12" t="s">
        <v>3936</v>
      </c>
      <c r="Q876" s="11" t="s">
        <v>2816</v>
      </c>
      <c r="R876" s="11" t="s">
        <v>2520</v>
      </c>
      <c r="S876" s="11" t="s">
        <v>4074</v>
      </c>
      <c r="T876" s="8" t="s">
        <v>2511</v>
      </c>
      <c r="U876" s="27" t="s">
        <v>5757</v>
      </c>
    </row>
    <row r="877" spans="1:21" ht="123.75" x14ac:dyDescent="0.2">
      <c r="A877" s="15" t="s">
        <v>930</v>
      </c>
      <c r="B877" s="9">
        <v>4313</v>
      </c>
      <c r="C877" s="10">
        <v>45139</v>
      </c>
      <c r="D877" s="9" t="s">
        <v>4781</v>
      </c>
      <c r="E877" s="11">
        <v>54305</v>
      </c>
      <c r="F877" s="12" t="str">
        <f>+VLOOKUP(E877,[1]Especifico!$A$2:$B$74,2,FALSE)</f>
        <v>SERVICIOS DE PUBLICIDAD</v>
      </c>
      <c r="G877" s="10">
        <v>45139</v>
      </c>
      <c r="H877" s="8" t="s">
        <v>2738</v>
      </c>
      <c r="I877" s="13">
        <v>267</v>
      </c>
      <c r="J877" s="13"/>
      <c r="K877" s="11" t="s">
        <v>4846</v>
      </c>
      <c r="L877" s="11" t="s">
        <v>4846</v>
      </c>
      <c r="M877" s="14">
        <v>226</v>
      </c>
      <c r="N877" s="14">
        <v>224</v>
      </c>
      <c r="O877" s="14">
        <v>2</v>
      </c>
      <c r="P877" s="12" t="s">
        <v>2740</v>
      </c>
      <c r="Q877" s="11" t="s">
        <v>2741</v>
      </c>
      <c r="R877" s="11" t="s">
        <v>2520</v>
      </c>
      <c r="S877" s="11" t="s">
        <v>4074</v>
      </c>
      <c r="T877" s="8" t="s">
        <v>2511</v>
      </c>
      <c r="U877" s="27" t="s">
        <v>5758</v>
      </c>
    </row>
    <row r="878" spans="1:21" ht="101.25" x14ac:dyDescent="0.2">
      <c r="A878" s="15" t="s">
        <v>931</v>
      </c>
      <c r="B878" s="9">
        <v>4314</v>
      </c>
      <c r="C878" s="10">
        <v>45121</v>
      </c>
      <c r="D878" s="9" t="s">
        <v>4109</v>
      </c>
      <c r="E878" s="11">
        <v>54305</v>
      </c>
      <c r="F878" s="12" t="str">
        <f>+VLOOKUP(E878,[1]Especifico!$A$2:$B$74,2,FALSE)</f>
        <v>SERVICIOS DE PUBLICIDAD</v>
      </c>
      <c r="G878" s="10">
        <v>45121</v>
      </c>
      <c r="H878" s="8" t="s">
        <v>4219</v>
      </c>
      <c r="I878" s="13">
        <v>533</v>
      </c>
      <c r="J878" s="13"/>
      <c r="K878" s="11" t="s">
        <v>4847</v>
      </c>
      <c r="L878" s="11" t="s">
        <v>4848</v>
      </c>
      <c r="M878" s="14">
        <v>226</v>
      </c>
      <c r="N878" s="14">
        <v>224</v>
      </c>
      <c r="O878" s="14">
        <v>2</v>
      </c>
      <c r="P878" s="12" t="s">
        <v>2740</v>
      </c>
      <c r="Q878" s="11" t="s">
        <v>2741</v>
      </c>
      <c r="R878" s="11" t="s">
        <v>2520</v>
      </c>
      <c r="S878" s="11" t="s">
        <v>4074</v>
      </c>
      <c r="T878" s="8" t="s">
        <v>2511</v>
      </c>
      <c r="U878" s="27" t="s">
        <v>5759</v>
      </c>
    </row>
    <row r="879" spans="1:21" ht="112.5" x14ac:dyDescent="0.2">
      <c r="A879" s="15" t="s">
        <v>932</v>
      </c>
      <c r="B879" s="9">
        <v>4315</v>
      </c>
      <c r="C879" s="10">
        <v>45121</v>
      </c>
      <c r="D879" s="9" t="s">
        <v>4109</v>
      </c>
      <c r="E879" s="11">
        <v>54305</v>
      </c>
      <c r="F879" s="12" t="str">
        <f>+VLOOKUP(E879,[1]Especifico!$A$2:$B$74,2,FALSE)</f>
        <v>SERVICIOS DE PUBLICIDAD</v>
      </c>
      <c r="G879" s="10">
        <v>45121</v>
      </c>
      <c r="H879" s="8" t="s">
        <v>2817</v>
      </c>
      <c r="I879" s="13">
        <v>550</v>
      </c>
      <c r="J879" s="13"/>
      <c r="K879" s="11" t="s">
        <v>4849</v>
      </c>
      <c r="L879" s="11" t="s">
        <v>4849</v>
      </c>
      <c r="M879" s="14">
        <v>150</v>
      </c>
      <c r="N879" s="14">
        <v>148.66999999999999</v>
      </c>
      <c r="O879" s="14">
        <v>1.33</v>
      </c>
      <c r="P879" s="12" t="s">
        <v>2740</v>
      </c>
      <c r="Q879" s="11" t="s">
        <v>2741</v>
      </c>
      <c r="R879" s="11" t="s">
        <v>2520</v>
      </c>
      <c r="S879" s="11" t="s">
        <v>4074</v>
      </c>
      <c r="T879" s="8" t="s">
        <v>2511</v>
      </c>
      <c r="U879" s="27" t="s">
        <v>5760</v>
      </c>
    </row>
    <row r="880" spans="1:21" ht="101.25" x14ac:dyDescent="0.2">
      <c r="A880" s="15" t="s">
        <v>933</v>
      </c>
      <c r="B880" s="9">
        <v>4282</v>
      </c>
      <c r="C880" s="10">
        <v>45163</v>
      </c>
      <c r="D880" s="9" t="s">
        <v>4781</v>
      </c>
      <c r="E880" s="11">
        <v>54110</v>
      </c>
      <c r="F880" s="12" t="str">
        <f>+VLOOKUP(E880,[1]Especifico!$A$2:$B$74,2,FALSE)</f>
        <v>COMBUSTIBLES Y LUBRICANTES</v>
      </c>
      <c r="G880" s="10">
        <v>45163</v>
      </c>
      <c r="H880" s="8" t="s">
        <v>962</v>
      </c>
      <c r="I880" s="13" t="s">
        <v>4850</v>
      </c>
      <c r="J880" s="13">
        <v>1</v>
      </c>
      <c r="K880" s="11" t="s">
        <v>4851</v>
      </c>
      <c r="L880" s="11" t="s">
        <v>4852</v>
      </c>
      <c r="M880" s="14">
        <v>665</v>
      </c>
      <c r="N880" s="14">
        <v>661.33</v>
      </c>
      <c r="O880" s="14">
        <v>3.67</v>
      </c>
      <c r="P880" s="12" t="s">
        <v>3936</v>
      </c>
      <c r="Q880" s="11" t="s">
        <v>2816</v>
      </c>
      <c r="R880" s="11" t="s">
        <v>2520</v>
      </c>
      <c r="S880" s="11" t="s">
        <v>4074</v>
      </c>
      <c r="T880" s="8" t="s">
        <v>2511</v>
      </c>
      <c r="U880" s="27" t="s">
        <v>5761</v>
      </c>
    </row>
    <row r="881" spans="1:21" ht="101.25" x14ac:dyDescent="0.2">
      <c r="A881" s="15" t="s">
        <v>934</v>
      </c>
      <c r="B881" s="9">
        <v>4292</v>
      </c>
      <c r="C881" s="10">
        <v>45166</v>
      </c>
      <c r="D881" s="9" t="s">
        <v>4781</v>
      </c>
      <c r="E881" s="11">
        <v>54302</v>
      </c>
      <c r="F881" s="12" t="str">
        <f>+VLOOKUP(E881,[1]Especifico!$A$2:$B$74,2,FALSE)</f>
        <v>MANTENIMIENTOS Y REPARACIONES DE VEHICULOS</v>
      </c>
      <c r="G881" s="10">
        <v>45166</v>
      </c>
      <c r="H881" s="8" t="s">
        <v>962</v>
      </c>
      <c r="I881" s="13" t="s">
        <v>4853</v>
      </c>
      <c r="J881" s="13">
        <v>1</v>
      </c>
      <c r="K881" s="11" t="s">
        <v>4854</v>
      </c>
      <c r="L881" s="11" t="s">
        <v>4854</v>
      </c>
      <c r="M881" s="14">
        <v>165</v>
      </c>
      <c r="N881" s="14">
        <v>163.58000000000001</v>
      </c>
      <c r="O881" s="14">
        <v>1.42</v>
      </c>
      <c r="P881" s="12" t="s">
        <v>3936</v>
      </c>
      <c r="Q881" s="11" t="s">
        <v>2816</v>
      </c>
      <c r="R881" s="11" t="s">
        <v>2520</v>
      </c>
      <c r="S881" s="11" t="s">
        <v>4074</v>
      </c>
      <c r="T881" s="8" t="s">
        <v>2511</v>
      </c>
      <c r="U881" s="27" t="s">
        <v>5762</v>
      </c>
    </row>
    <row r="882" spans="1:21" ht="112.5" x14ac:dyDescent="0.2">
      <c r="A882" s="15" t="s">
        <v>935</v>
      </c>
      <c r="B882" s="9">
        <v>4265</v>
      </c>
      <c r="C882" s="10">
        <v>45156</v>
      </c>
      <c r="D882" s="9" t="s">
        <v>4781</v>
      </c>
      <c r="E882" s="11">
        <v>54118</v>
      </c>
      <c r="F882" s="12" t="str">
        <f>+VLOOKUP(E882,[1]Especifico!$A$2:$B$74,2,FALSE)</f>
        <v>HERRAMIENTAS, REPUESTOS Y ACCESORIOS</v>
      </c>
      <c r="G882" s="10">
        <v>45156</v>
      </c>
      <c r="H882" s="8" t="s">
        <v>2575</v>
      </c>
      <c r="I882" s="13">
        <v>388</v>
      </c>
      <c r="J882" s="13">
        <v>1</v>
      </c>
      <c r="K882" s="11" t="s">
        <v>4855</v>
      </c>
      <c r="L882" s="11" t="s">
        <v>4855</v>
      </c>
      <c r="M882" s="14">
        <v>137</v>
      </c>
      <c r="N882" s="14">
        <v>135.78</v>
      </c>
      <c r="O882" s="14">
        <v>1.22</v>
      </c>
      <c r="P882" s="12" t="s">
        <v>3936</v>
      </c>
      <c r="Q882" s="11" t="s">
        <v>2816</v>
      </c>
      <c r="R882" s="11" t="s">
        <v>2520</v>
      </c>
      <c r="S882" s="11" t="s">
        <v>4074</v>
      </c>
      <c r="T882" s="8" t="s">
        <v>2511</v>
      </c>
      <c r="U882" s="27" t="s">
        <v>5763</v>
      </c>
    </row>
    <row r="883" spans="1:21" ht="112.5" x14ac:dyDescent="0.2">
      <c r="A883" s="15" t="s">
        <v>936</v>
      </c>
      <c r="B883" s="9">
        <v>4256</v>
      </c>
      <c r="C883" s="10">
        <v>45155</v>
      </c>
      <c r="D883" s="9" t="s">
        <v>4781</v>
      </c>
      <c r="E883" s="11">
        <v>54302</v>
      </c>
      <c r="F883" s="12" t="str">
        <f>+VLOOKUP(E883,[1]Especifico!$A$2:$B$74,2,FALSE)</f>
        <v>MANTENIMIENTOS Y REPARACIONES DE VEHICULOS</v>
      </c>
      <c r="G883" s="10">
        <v>45155</v>
      </c>
      <c r="H883" s="8" t="s">
        <v>3851</v>
      </c>
      <c r="I883" s="13">
        <v>19026</v>
      </c>
      <c r="J883" s="13">
        <v>1</v>
      </c>
      <c r="K883" s="11" t="s">
        <v>4856</v>
      </c>
      <c r="L883" s="11" t="s">
        <v>4856</v>
      </c>
      <c r="M883" s="14">
        <v>457.65</v>
      </c>
      <c r="N883" s="14">
        <v>453.6</v>
      </c>
      <c r="O883" s="14">
        <v>5.05</v>
      </c>
      <c r="P883" s="12" t="s">
        <v>3936</v>
      </c>
      <c r="Q883" s="11" t="s">
        <v>2816</v>
      </c>
      <c r="R883" s="11" t="s">
        <v>2520</v>
      </c>
      <c r="S883" s="11" t="s">
        <v>4074</v>
      </c>
      <c r="T883" s="8" t="s">
        <v>2511</v>
      </c>
      <c r="U883" s="27" t="s">
        <v>5764</v>
      </c>
    </row>
    <row r="884" spans="1:21" ht="101.25" x14ac:dyDescent="0.2">
      <c r="A884" s="15" t="s">
        <v>937</v>
      </c>
      <c r="B884" s="9">
        <v>4281</v>
      </c>
      <c r="C884" s="10">
        <v>45160</v>
      </c>
      <c r="D884" s="9" t="s">
        <v>4781</v>
      </c>
      <c r="E884" s="11">
        <v>54302</v>
      </c>
      <c r="F884" s="12" t="str">
        <f>+VLOOKUP(E884,[1]Especifico!$A$2:$B$74,2,FALSE)</f>
        <v>MANTENIMIENTOS Y REPARACIONES DE VEHICULOS</v>
      </c>
      <c r="G884" s="10">
        <v>45160</v>
      </c>
      <c r="H884" s="8" t="s">
        <v>2689</v>
      </c>
      <c r="I884" s="13">
        <v>500</v>
      </c>
      <c r="J884" s="13">
        <v>1</v>
      </c>
      <c r="K884" s="11" t="s">
        <v>4857</v>
      </c>
      <c r="L884" s="11" t="s">
        <v>4857</v>
      </c>
      <c r="M884" s="14">
        <v>70</v>
      </c>
      <c r="N884" s="14">
        <v>70</v>
      </c>
      <c r="O884" s="14"/>
      <c r="P884" s="12" t="s">
        <v>3936</v>
      </c>
      <c r="Q884" s="11" t="s">
        <v>2816</v>
      </c>
      <c r="R884" s="11" t="s">
        <v>2520</v>
      </c>
      <c r="S884" s="11" t="s">
        <v>4074</v>
      </c>
      <c r="T884" s="8" t="s">
        <v>2511</v>
      </c>
      <c r="U884" s="27" t="s">
        <v>5765</v>
      </c>
    </row>
    <row r="885" spans="1:21" ht="101.25" x14ac:dyDescent="0.2">
      <c r="A885" s="15" t="s">
        <v>938</v>
      </c>
      <c r="B885" s="9">
        <v>4280</v>
      </c>
      <c r="C885" s="10">
        <v>45160</v>
      </c>
      <c r="D885" s="9" t="s">
        <v>4781</v>
      </c>
      <c r="E885" s="11">
        <v>54118</v>
      </c>
      <c r="F885" s="12" t="str">
        <f>+VLOOKUP(E885,[1]Especifico!$A$2:$B$74,2,FALSE)</f>
        <v>HERRAMIENTAS, REPUESTOS Y ACCESORIOS</v>
      </c>
      <c r="G885" s="10">
        <v>45160</v>
      </c>
      <c r="H885" s="8" t="s">
        <v>2689</v>
      </c>
      <c r="I885" s="13">
        <v>499</v>
      </c>
      <c r="J885" s="13">
        <v>1</v>
      </c>
      <c r="K885" s="11" t="s">
        <v>4857</v>
      </c>
      <c r="L885" s="11" t="s">
        <v>4857</v>
      </c>
      <c r="M885" s="14">
        <v>64.5</v>
      </c>
      <c r="N885" s="14">
        <v>64.5</v>
      </c>
      <c r="O885" s="14"/>
      <c r="P885" s="12" t="s">
        <v>3936</v>
      </c>
      <c r="Q885" s="11" t="s">
        <v>2816</v>
      </c>
      <c r="R885" s="11" t="s">
        <v>2520</v>
      </c>
      <c r="S885" s="11" t="s">
        <v>4074</v>
      </c>
      <c r="T885" s="8" t="s">
        <v>2511</v>
      </c>
      <c r="U885" s="27" t="s">
        <v>5766</v>
      </c>
    </row>
    <row r="886" spans="1:21" ht="101.25" x14ac:dyDescent="0.2">
      <c r="A886" s="15" t="s">
        <v>939</v>
      </c>
      <c r="B886" s="9">
        <v>4279</v>
      </c>
      <c r="C886" s="10">
        <v>45160</v>
      </c>
      <c r="D886" s="9" t="s">
        <v>4781</v>
      </c>
      <c r="E886" s="11">
        <v>54302</v>
      </c>
      <c r="F886" s="12" t="str">
        <f>+VLOOKUP(E886,[1]Especifico!$A$2:$B$74,2,FALSE)</f>
        <v>MANTENIMIENTOS Y REPARACIONES DE VEHICULOS</v>
      </c>
      <c r="G886" s="10">
        <v>37855</v>
      </c>
      <c r="H886" s="8" t="s">
        <v>2689</v>
      </c>
      <c r="I886" s="13">
        <v>556</v>
      </c>
      <c r="J886" s="13">
        <v>1</v>
      </c>
      <c r="K886" s="11" t="s">
        <v>3831</v>
      </c>
      <c r="L886" s="11" t="s">
        <v>3831</v>
      </c>
      <c r="M886" s="14">
        <v>35</v>
      </c>
      <c r="N886" s="14">
        <v>35</v>
      </c>
      <c r="O886" s="14"/>
      <c r="P886" s="12" t="s">
        <v>3936</v>
      </c>
      <c r="Q886" s="11" t="s">
        <v>2816</v>
      </c>
      <c r="R886" s="11" t="s">
        <v>2520</v>
      </c>
      <c r="S886" s="11" t="s">
        <v>4074</v>
      </c>
      <c r="T886" s="8" t="s">
        <v>2511</v>
      </c>
      <c r="U886" s="27" t="s">
        <v>5767</v>
      </c>
    </row>
    <row r="887" spans="1:21" ht="101.25" x14ac:dyDescent="0.2">
      <c r="A887" s="15" t="s">
        <v>940</v>
      </c>
      <c r="B887" s="9">
        <v>4277</v>
      </c>
      <c r="C887" s="10">
        <v>45166</v>
      </c>
      <c r="D887" s="9" t="s">
        <v>4781</v>
      </c>
      <c r="E887" s="11">
        <v>54302</v>
      </c>
      <c r="F887" s="12" t="str">
        <f>+VLOOKUP(E887,[1]Especifico!$A$2:$B$74,2,FALSE)</f>
        <v>MANTENIMIENTOS Y REPARACIONES DE VEHICULOS</v>
      </c>
      <c r="G887" s="10">
        <v>45166</v>
      </c>
      <c r="H887" s="8" t="s">
        <v>2689</v>
      </c>
      <c r="I887" s="13">
        <v>554</v>
      </c>
      <c r="J887" s="13">
        <v>1</v>
      </c>
      <c r="K887" s="11" t="s">
        <v>3831</v>
      </c>
      <c r="L887" s="11" t="s">
        <v>3831</v>
      </c>
      <c r="M887" s="14">
        <v>40</v>
      </c>
      <c r="N887" s="14">
        <v>40</v>
      </c>
      <c r="O887" s="14"/>
      <c r="P887" s="12" t="s">
        <v>3936</v>
      </c>
      <c r="Q887" s="11" t="s">
        <v>2816</v>
      </c>
      <c r="R887" s="11" t="s">
        <v>2520</v>
      </c>
      <c r="S887" s="11" t="s">
        <v>4074</v>
      </c>
      <c r="T887" s="8" t="s">
        <v>2511</v>
      </c>
      <c r="U887" s="27" t="s">
        <v>5768</v>
      </c>
    </row>
    <row r="888" spans="1:21" ht="101.25" x14ac:dyDescent="0.2">
      <c r="A888" s="15" t="s">
        <v>941</v>
      </c>
      <c r="B888" s="9">
        <v>4276</v>
      </c>
      <c r="C888" s="10">
        <v>45160</v>
      </c>
      <c r="D888" s="9" t="s">
        <v>4781</v>
      </c>
      <c r="E888" s="11"/>
      <c r="F888" s="12" t="e">
        <f>+VLOOKUP(E888,[1]Especifico!$A$2:$B$74,2,FALSE)</f>
        <v>#N/A</v>
      </c>
      <c r="G888" s="10">
        <v>45160</v>
      </c>
      <c r="H888" s="8" t="s">
        <v>2689</v>
      </c>
      <c r="I888" s="13">
        <v>552</v>
      </c>
      <c r="J888" s="13">
        <v>1</v>
      </c>
      <c r="K888" s="11" t="s">
        <v>4858</v>
      </c>
      <c r="L888" s="11" t="s">
        <v>4858</v>
      </c>
      <c r="M888" s="14">
        <v>85</v>
      </c>
      <c r="N888" s="14">
        <v>85</v>
      </c>
      <c r="O888" s="14"/>
      <c r="P888" s="12" t="s">
        <v>3936</v>
      </c>
      <c r="Q888" s="11" t="s">
        <v>2816</v>
      </c>
      <c r="R888" s="11" t="s">
        <v>2520</v>
      </c>
      <c r="S888" s="11" t="s">
        <v>4074</v>
      </c>
      <c r="T888" s="8" t="s">
        <v>2511</v>
      </c>
      <c r="U888" s="27" t="s">
        <v>5769</v>
      </c>
    </row>
    <row r="889" spans="1:21" ht="90" x14ac:dyDescent="0.2">
      <c r="A889" s="15" t="s">
        <v>942</v>
      </c>
      <c r="B889" s="9">
        <v>4408</v>
      </c>
      <c r="C889" s="10">
        <v>45173</v>
      </c>
      <c r="D889" s="9" t="s">
        <v>4859</v>
      </c>
      <c r="E889" s="11">
        <v>54313</v>
      </c>
      <c r="F889" s="12" t="str">
        <f>+VLOOKUP(E889,[1]Especifico!$A$2:$B$74,2,FALSE)</f>
        <v>IMPRESIONES, PUBLICACIONES Y REPRODUCCIONES</v>
      </c>
      <c r="G889" s="10">
        <v>45173</v>
      </c>
      <c r="H889" s="8" t="s">
        <v>4860</v>
      </c>
      <c r="I889" s="13"/>
      <c r="J889" s="13">
        <v>20</v>
      </c>
      <c r="K889" s="11" t="s">
        <v>4861</v>
      </c>
      <c r="L889" s="11" t="s">
        <v>4861</v>
      </c>
      <c r="M889" s="14">
        <v>120</v>
      </c>
      <c r="N889" s="14">
        <v>118.94</v>
      </c>
      <c r="O889" s="14">
        <v>1.06</v>
      </c>
      <c r="P889" s="12" t="s">
        <v>2746</v>
      </c>
      <c r="Q889" s="11" t="s">
        <v>2747</v>
      </c>
      <c r="R889" s="11" t="s">
        <v>4862</v>
      </c>
      <c r="S889" s="11" t="s">
        <v>4074</v>
      </c>
      <c r="T889" s="8" t="s">
        <v>2511</v>
      </c>
      <c r="U889" s="27" t="s">
        <v>5770</v>
      </c>
    </row>
    <row r="890" spans="1:21" ht="101.25" x14ac:dyDescent="0.2">
      <c r="A890" s="15" t="s">
        <v>943</v>
      </c>
      <c r="B890" s="9">
        <v>4407</v>
      </c>
      <c r="C890" s="10">
        <v>45190</v>
      </c>
      <c r="D890" s="9" t="s">
        <v>4859</v>
      </c>
      <c r="E890" s="11">
        <v>54111</v>
      </c>
      <c r="F890" s="12" t="str">
        <f>+VLOOKUP(E890,[1]Especifico!$A$2:$B$74,2,FALSE)</f>
        <v>MINERALES NO METALICOS Y PRODUCTOS DERIVADOS</v>
      </c>
      <c r="G890" s="10">
        <v>45190</v>
      </c>
      <c r="H890" s="8" t="s">
        <v>2878</v>
      </c>
      <c r="I890" s="13">
        <v>1560</v>
      </c>
      <c r="J890" s="13">
        <v>12</v>
      </c>
      <c r="K890" s="11" t="s">
        <v>4863</v>
      </c>
      <c r="L890" s="11" t="s">
        <v>4863</v>
      </c>
      <c r="M890" s="14">
        <v>447.5</v>
      </c>
      <c r="N890" s="14">
        <v>443.54</v>
      </c>
      <c r="O890" s="14">
        <v>3.96</v>
      </c>
      <c r="P890" s="12" t="s">
        <v>2746</v>
      </c>
      <c r="Q890" s="11" t="s">
        <v>2747</v>
      </c>
      <c r="R890" s="11" t="s">
        <v>2520</v>
      </c>
      <c r="S890" s="11" t="s">
        <v>4074</v>
      </c>
      <c r="T890" s="8" t="s">
        <v>2511</v>
      </c>
      <c r="U890" s="27" t="s">
        <v>5771</v>
      </c>
    </row>
    <row r="891" spans="1:21" ht="101.25" x14ac:dyDescent="0.2">
      <c r="A891" s="15" t="s">
        <v>944</v>
      </c>
      <c r="B891" s="9">
        <v>609</v>
      </c>
      <c r="C891" s="10">
        <v>45168</v>
      </c>
      <c r="D891" s="9" t="s">
        <v>4781</v>
      </c>
      <c r="E891" s="11">
        <v>54118</v>
      </c>
      <c r="F891" s="12" t="str">
        <f>+VLOOKUP(E891,[1]Especifico!$A$2:$B$74,2,FALSE)</f>
        <v>HERRAMIENTAS, REPUESTOS Y ACCESORIOS</v>
      </c>
      <c r="G891" s="10">
        <v>45168</v>
      </c>
      <c r="H891" s="8" t="s">
        <v>961</v>
      </c>
      <c r="I891" s="13">
        <v>5219</v>
      </c>
      <c r="J891" s="13">
        <v>2</v>
      </c>
      <c r="K891" s="11" t="s">
        <v>4864</v>
      </c>
      <c r="L891" s="11" t="s">
        <v>4864</v>
      </c>
      <c r="M891" s="14">
        <v>136.80000000000001</v>
      </c>
      <c r="N891" s="14">
        <v>135.59</v>
      </c>
      <c r="O891" s="14">
        <v>1.21</v>
      </c>
      <c r="P891" s="12" t="s">
        <v>4820</v>
      </c>
      <c r="Q891" s="11" t="s">
        <v>4051</v>
      </c>
      <c r="R891" s="11" t="s">
        <v>2520</v>
      </c>
      <c r="S891" s="11" t="s">
        <v>4074</v>
      </c>
      <c r="T891" s="8" t="s">
        <v>2511</v>
      </c>
      <c r="U891" s="27" t="s">
        <v>5772</v>
      </c>
    </row>
    <row r="892" spans="1:21" ht="101.25" x14ac:dyDescent="0.2">
      <c r="A892" s="15" t="s">
        <v>945</v>
      </c>
      <c r="B892" s="9">
        <v>520</v>
      </c>
      <c r="C892" s="10">
        <v>45145</v>
      </c>
      <c r="D892" s="9" t="s">
        <v>4781</v>
      </c>
      <c r="E892" s="11">
        <v>54112</v>
      </c>
      <c r="F892" s="12" t="str">
        <f>+VLOOKUP(E892,[1]Especifico!$A$2:$B$74,2,FALSE)</f>
        <v>MINERALES METALICOS Y PRODUCTOS DERIVADOS</v>
      </c>
      <c r="G892" s="10">
        <v>45145</v>
      </c>
      <c r="H892" s="8" t="s">
        <v>961</v>
      </c>
      <c r="I892" s="13">
        <v>5222</v>
      </c>
      <c r="J892" s="13">
        <v>6</v>
      </c>
      <c r="K892" s="11" t="s">
        <v>4865</v>
      </c>
      <c r="L892" s="11" t="s">
        <v>4865</v>
      </c>
      <c r="M892" s="14">
        <v>333.25</v>
      </c>
      <c r="N892" s="14">
        <v>330.3</v>
      </c>
      <c r="O892" s="14">
        <v>2.95</v>
      </c>
      <c r="P892" s="12" t="s">
        <v>4820</v>
      </c>
      <c r="Q892" s="11" t="s">
        <v>4051</v>
      </c>
      <c r="R892" s="11" t="s">
        <v>2520</v>
      </c>
      <c r="S892" s="11" t="s">
        <v>4074</v>
      </c>
      <c r="T892" s="8" t="s">
        <v>2511</v>
      </c>
      <c r="U892" s="27" t="s">
        <v>5773</v>
      </c>
    </row>
    <row r="893" spans="1:21" ht="90" x14ac:dyDescent="0.2">
      <c r="A893" s="15" t="s">
        <v>946</v>
      </c>
      <c r="B893" s="9">
        <v>4406</v>
      </c>
      <c r="C893" s="10">
        <v>45197</v>
      </c>
      <c r="D893" s="9" t="s">
        <v>4859</v>
      </c>
      <c r="E893" s="11">
        <v>54101</v>
      </c>
      <c r="F893" s="12" t="str">
        <f>+VLOOKUP(E893,[1]Especifico!$A$2:$B$74,2,FALSE)</f>
        <v>PRODUCTOS ALIMENTICIOS PARA PERSONAS</v>
      </c>
      <c r="G893" s="10">
        <v>45197</v>
      </c>
      <c r="H893" s="8" t="s">
        <v>3746</v>
      </c>
      <c r="I893" s="13">
        <v>19758</v>
      </c>
      <c r="J893" s="13">
        <v>3</v>
      </c>
      <c r="K893" s="11" t="s">
        <v>4866</v>
      </c>
      <c r="L893" s="11" t="s">
        <v>4866</v>
      </c>
      <c r="M893" s="14">
        <v>34.25</v>
      </c>
      <c r="N893" s="14">
        <v>34.25</v>
      </c>
      <c r="O893" s="14"/>
      <c r="P893" s="12" t="s">
        <v>3180</v>
      </c>
      <c r="Q893" s="11" t="s">
        <v>4030</v>
      </c>
      <c r="R893" s="11" t="s">
        <v>2520</v>
      </c>
      <c r="S893" s="11" t="s">
        <v>4074</v>
      </c>
      <c r="T893" s="8" t="s">
        <v>2511</v>
      </c>
      <c r="U893" s="27" t="s">
        <v>5774</v>
      </c>
    </row>
    <row r="894" spans="1:21" ht="78.75" x14ac:dyDescent="0.2">
      <c r="A894" s="15" t="s">
        <v>947</v>
      </c>
      <c r="B894" s="9">
        <v>4383</v>
      </c>
      <c r="C894" s="10">
        <v>45194</v>
      </c>
      <c r="D894" s="9" t="s">
        <v>4859</v>
      </c>
      <c r="E894" s="11">
        <v>54101</v>
      </c>
      <c r="F894" s="12" t="str">
        <f>+VLOOKUP(E894,[1]Especifico!$A$2:$B$74,2,FALSE)</f>
        <v>PRODUCTOS ALIMENTICIOS PARA PERSONAS</v>
      </c>
      <c r="G894" s="10">
        <v>45194</v>
      </c>
      <c r="H894" s="8" t="s">
        <v>3746</v>
      </c>
      <c r="I894" s="13">
        <v>19756</v>
      </c>
      <c r="J894" s="13">
        <v>250</v>
      </c>
      <c r="K894" s="11" t="s">
        <v>4867</v>
      </c>
      <c r="L894" s="11" t="s">
        <v>4868</v>
      </c>
      <c r="M894" s="14">
        <v>112.5</v>
      </c>
      <c r="N894" s="14">
        <v>112.5</v>
      </c>
      <c r="O894" s="14"/>
      <c r="P894" s="12" t="s">
        <v>4818</v>
      </c>
      <c r="Q894" s="11" t="s">
        <v>963</v>
      </c>
      <c r="R894" s="11" t="s">
        <v>2520</v>
      </c>
      <c r="S894" s="11" t="s">
        <v>4074</v>
      </c>
      <c r="T894" s="8" t="s">
        <v>2511</v>
      </c>
      <c r="U894" s="29"/>
    </row>
    <row r="895" spans="1:21" ht="112.5" x14ac:dyDescent="0.2">
      <c r="A895" s="15" t="s">
        <v>948</v>
      </c>
      <c r="B895" s="9">
        <v>4397</v>
      </c>
      <c r="C895" s="10">
        <v>45183</v>
      </c>
      <c r="D895" s="9" t="s">
        <v>4859</v>
      </c>
      <c r="E895" s="11">
        <v>54101</v>
      </c>
      <c r="F895" s="12" t="str">
        <f>+VLOOKUP(E895,[1]Especifico!$A$2:$B$74,2,FALSE)</f>
        <v>PRODUCTOS ALIMENTICIOS PARA PERSONAS</v>
      </c>
      <c r="G895" s="10">
        <v>45183</v>
      </c>
      <c r="H895" s="8" t="s">
        <v>3746</v>
      </c>
      <c r="I895" s="13" t="s">
        <v>4869</v>
      </c>
      <c r="J895" s="13">
        <v>200</v>
      </c>
      <c r="K895" s="11" t="s">
        <v>4870</v>
      </c>
      <c r="L895" s="11" t="s">
        <v>4870</v>
      </c>
      <c r="M895" s="14">
        <v>25000</v>
      </c>
      <c r="N895" s="14">
        <v>2477.87</v>
      </c>
      <c r="O895" s="14">
        <v>18.41</v>
      </c>
      <c r="P895" s="12" t="s">
        <v>4818</v>
      </c>
      <c r="Q895" s="11" t="s">
        <v>963</v>
      </c>
      <c r="R895" s="11" t="s">
        <v>2520</v>
      </c>
      <c r="S895" s="11" t="s">
        <v>4074</v>
      </c>
      <c r="T895" s="8" t="s">
        <v>2511</v>
      </c>
      <c r="U895" s="27" t="s">
        <v>5776</v>
      </c>
    </row>
    <row r="896" spans="1:21" ht="112.5" x14ac:dyDescent="0.2">
      <c r="A896" s="15" t="s">
        <v>949</v>
      </c>
      <c r="B896" s="9">
        <v>4387</v>
      </c>
      <c r="C896" s="10">
        <v>45163</v>
      </c>
      <c r="D896" s="9" t="s">
        <v>4781</v>
      </c>
      <c r="E896" s="11">
        <v>54101</v>
      </c>
      <c r="F896" s="12" t="str">
        <f>+VLOOKUP(E896,[1]Especifico!$A$2:$B$74,2,FALSE)</f>
        <v>PRODUCTOS ALIMENTICIOS PARA PERSONAS</v>
      </c>
      <c r="G896" s="10">
        <v>45194</v>
      </c>
      <c r="H896" s="8" t="s">
        <v>3746</v>
      </c>
      <c r="I896" s="13">
        <v>19733</v>
      </c>
      <c r="J896" s="13">
        <v>5</v>
      </c>
      <c r="K896" s="11" t="s">
        <v>4871</v>
      </c>
      <c r="L896" s="11" t="s">
        <v>4871</v>
      </c>
      <c r="M896" s="14">
        <v>12.5</v>
      </c>
      <c r="N896" s="14">
        <v>12.5</v>
      </c>
      <c r="O896" s="14"/>
      <c r="P896" s="12" t="s">
        <v>4818</v>
      </c>
      <c r="Q896" s="11" t="s">
        <v>963</v>
      </c>
      <c r="R896" s="11" t="s">
        <v>2520</v>
      </c>
      <c r="S896" s="11" t="s">
        <v>4074</v>
      </c>
      <c r="T896" s="8" t="s">
        <v>2511</v>
      </c>
      <c r="U896" s="27" t="s">
        <v>5775</v>
      </c>
    </row>
    <row r="897" spans="1:21" ht="101.25" x14ac:dyDescent="0.2">
      <c r="A897" s="15" t="s">
        <v>950</v>
      </c>
      <c r="B897" s="9">
        <v>612</v>
      </c>
      <c r="C897" s="10">
        <v>45175</v>
      </c>
      <c r="D897" s="9" t="s">
        <v>4859</v>
      </c>
      <c r="E897" s="11">
        <v>54110</v>
      </c>
      <c r="F897" s="12" t="str">
        <f>+VLOOKUP(E897,[1]Especifico!$A$2:$B$74,2,FALSE)</f>
        <v>COMBUSTIBLES Y LUBRICANTES</v>
      </c>
      <c r="G897" s="10">
        <v>45175</v>
      </c>
      <c r="H897" s="8" t="s">
        <v>961</v>
      </c>
      <c r="I897" s="13">
        <v>5221</v>
      </c>
      <c r="J897" s="13">
        <v>2</v>
      </c>
      <c r="K897" s="11" t="s">
        <v>4872</v>
      </c>
      <c r="L897" s="11" t="s">
        <v>4873</v>
      </c>
      <c r="M897" s="14">
        <v>26.35</v>
      </c>
      <c r="N897" s="14">
        <v>26.35</v>
      </c>
      <c r="O897" s="14"/>
      <c r="P897" s="12" t="s">
        <v>4820</v>
      </c>
      <c r="Q897" s="11" t="s">
        <v>4051</v>
      </c>
      <c r="R897" s="11" t="s">
        <v>2520</v>
      </c>
      <c r="S897" s="11" t="s">
        <v>4074</v>
      </c>
      <c r="T897" s="8" t="s">
        <v>2511</v>
      </c>
      <c r="U897" s="27" t="s">
        <v>5777</v>
      </c>
    </row>
    <row r="898" spans="1:21" ht="123.75" x14ac:dyDescent="0.2">
      <c r="A898" s="15" t="s">
        <v>951</v>
      </c>
      <c r="B898" s="9">
        <v>444</v>
      </c>
      <c r="C898" s="10">
        <v>45110</v>
      </c>
      <c r="D898" s="9" t="s">
        <v>4109</v>
      </c>
      <c r="E898" s="11">
        <v>54112</v>
      </c>
      <c r="F898" s="12" t="str">
        <f>+VLOOKUP(E898,[1]Especifico!$A$2:$B$74,2,FALSE)</f>
        <v>MINERALES METALICOS Y PRODUCTOS DERIVADOS</v>
      </c>
      <c r="G898" s="10">
        <v>45110</v>
      </c>
      <c r="H898" s="8" t="s">
        <v>961</v>
      </c>
      <c r="I898" s="13" t="s">
        <v>4874</v>
      </c>
      <c r="J898" s="13">
        <v>1</v>
      </c>
      <c r="K898" s="11" t="s">
        <v>4875</v>
      </c>
      <c r="L898" s="11" t="s">
        <v>4875</v>
      </c>
      <c r="M898" s="14">
        <v>102.4</v>
      </c>
      <c r="N898" s="14">
        <v>102.4</v>
      </c>
      <c r="O898" s="14"/>
      <c r="P898" s="12" t="s">
        <v>4820</v>
      </c>
      <c r="Q898" s="11" t="s">
        <v>4821</v>
      </c>
      <c r="R898" s="11" t="s">
        <v>2520</v>
      </c>
      <c r="S898" s="11" t="s">
        <v>4074</v>
      </c>
      <c r="T898" s="8" t="s">
        <v>2511</v>
      </c>
      <c r="U898" s="27" t="s">
        <v>5778</v>
      </c>
    </row>
    <row r="899" spans="1:21" ht="101.25" x14ac:dyDescent="0.2">
      <c r="A899" s="15" t="s">
        <v>952</v>
      </c>
      <c r="B899" s="9">
        <v>606</v>
      </c>
      <c r="C899" s="10">
        <v>45166</v>
      </c>
      <c r="D899" s="9" t="s">
        <v>4781</v>
      </c>
      <c r="E899" s="11">
        <v>54110</v>
      </c>
      <c r="F899" s="12" t="str">
        <f>+VLOOKUP(E899,[1]Especifico!$A$2:$B$74,2,FALSE)</f>
        <v>COMBUSTIBLES Y LUBRICANTES</v>
      </c>
      <c r="G899" s="10">
        <v>45166</v>
      </c>
      <c r="H899" s="8" t="s">
        <v>961</v>
      </c>
      <c r="I899" s="13">
        <v>5214</v>
      </c>
      <c r="J899" s="13">
        <v>1</v>
      </c>
      <c r="K899" s="11" t="s">
        <v>4876</v>
      </c>
      <c r="L899" s="11" t="s">
        <v>4877</v>
      </c>
      <c r="M899" s="14">
        <v>22.4</v>
      </c>
      <c r="N899" s="14">
        <v>22.4</v>
      </c>
      <c r="O899" s="14"/>
      <c r="P899" s="12" t="s">
        <v>4820</v>
      </c>
      <c r="Q899" s="11" t="s">
        <v>4051</v>
      </c>
      <c r="R899" s="11" t="s">
        <v>2520</v>
      </c>
      <c r="S899" s="11" t="s">
        <v>4074</v>
      </c>
      <c r="T899" s="8" t="s">
        <v>2511</v>
      </c>
      <c r="U899" s="27" t="s">
        <v>5779</v>
      </c>
    </row>
    <row r="900" spans="1:21" ht="101.25" x14ac:dyDescent="0.2">
      <c r="A900" s="15" t="s">
        <v>953</v>
      </c>
      <c r="B900" s="9">
        <v>446</v>
      </c>
      <c r="C900" s="10">
        <v>45127</v>
      </c>
      <c r="D900" s="9" t="s">
        <v>4109</v>
      </c>
      <c r="E900" s="11">
        <v>54110</v>
      </c>
      <c r="F900" s="12" t="str">
        <f>+VLOOKUP(E900,[1]Especifico!$A$2:$B$74,2,FALSE)</f>
        <v>COMBUSTIBLES Y LUBRICANTES</v>
      </c>
      <c r="G900" s="10">
        <v>45127</v>
      </c>
      <c r="H900" s="8" t="s">
        <v>961</v>
      </c>
      <c r="I900" s="13">
        <v>5220</v>
      </c>
      <c r="J900" s="13">
        <v>2</v>
      </c>
      <c r="K900" s="11" t="s">
        <v>4878</v>
      </c>
      <c r="L900" s="11" t="s">
        <v>4878</v>
      </c>
      <c r="M900" s="14">
        <v>43.8</v>
      </c>
      <c r="N900" s="14">
        <v>43.8</v>
      </c>
      <c r="O900" s="14"/>
      <c r="P900" s="12" t="s">
        <v>4820</v>
      </c>
      <c r="Q900" s="11" t="s">
        <v>4051</v>
      </c>
      <c r="R900" s="11" t="s">
        <v>2520</v>
      </c>
      <c r="S900" s="11" t="s">
        <v>4074</v>
      </c>
      <c r="T900" s="8" t="s">
        <v>2511</v>
      </c>
      <c r="U900" s="27" t="s">
        <v>5780</v>
      </c>
    </row>
    <row r="901" spans="1:21" ht="101.25" x14ac:dyDescent="0.2">
      <c r="A901" s="15" t="s">
        <v>954</v>
      </c>
      <c r="B901" s="9">
        <v>3895</v>
      </c>
      <c r="C901" s="10">
        <v>45086</v>
      </c>
      <c r="D901" s="9" t="s">
        <v>3842</v>
      </c>
      <c r="E901" s="11">
        <v>54118</v>
      </c>
      <c r="F901" s="12" t="str">
        <f>+VLOOKUP(E901,[1]Especifico!$A$2:$B$74,2,FALSE)</f>
        <v>HERRAMIENTAS, REPUESTOS Y ACCESORIOS</v>
      </c>
      <c r="G901" s="10">
        <v>45086</v>
      </c>
      <c r="H901" s="8" t="s">
        <v>961</v>
      </c>
      <c r="I901" s="13">
        <v>5207</v>
      </c>
      <c r="J901" s="13">
        <v>1</v>
      </c>
      <c r="K901" s="11" t="s">
        <v>4879</v>
      </c>
      <c r="L901" s="11" t="s">
        <v>4879</v>
      </c>
      <c r="M901" s="14">
        <v>12</v>
      </c>
      <c r="N901" s="14">
        <v>12</v>
      </c>
      <c r="O901" s="14"/>
      <c r="P901" s="12" t="s">
        <v>3936</v>
      </c>
      <c r="Q901" s="11" t="s">
        <v>4020</v>
      </c>
      <c r="R901" s="11" t="s">
        <v>2520</v>
      </c>
      <c r="S901" s="11" t="s">
        <v>4074</v>
      </c>
      <c r="T901" s="8" t="s">
        <v>2511</v>
      </c>
      <c r="U901" s="27" t="s">
        <v>5781</v>
      </c>
    </row>
    <row r="902" spans="1:21" ht="135" x14ac:dyDescent="0.2">
      <c r="A902" s="15" t="s">
        <v>955</v>
      </c>
      <c r="B902" s="9">
        <v>616</v>
      </c>
      <c r="C902" s="10">
        <v>45177</v>
      </c>
      <c r="D902" s="9" t="s">
        <v>4859</v>
      </c>
      <c r="E902" s="11">
        <v>54107</v>
      </c>
      <c r="F902" s="12" t="str">
        <f>+VLOOKUP(E902,[1]Especifico!$A$2:$B$74,2,FALSE)</f>
        <v>PRODUCTOS QUIMICOS</v>
      </c>
      <c r="G902" s="10">
        <v>45177</v>
      </c>
      <c r="H902" s="8" t="s">
        <v>961</v>
      </c>
      <c r="I902" s="13">
        <v>5211</v>
      </c>
      <c r="J902" s="13">
        <v>1</v>
      </c>
      <c r="K902" s="11" t="s">
        <v>4880</v>
      </c>
      <c r="L902" s="11" t="s">
        <v>4880</v>
      </c>
      <c r="M902" s="14">
        <v>30.5</v>
      </c>
      <c r="N902" s="14">
        <v>30.5</v>
      </c>
      <c r="O902" s="14"/>
      <c r="P902" s="12" t="s">
        <v>4820</v>
      </c>
      <c r="Q902" s="11" t="s">
        <v>4051</v>
      </c>
      <c r="R902" s="11" t="s">
        <v>2520</v>
      </c>
      <c r="S902" s="11" t="s">
        <v>4074</v>
      </c>
      <c r="T902" s="8" t="s">
        <v>2511</v>
      </c>
      <c r="U902" s="27" t="s">
        <v>5782</v>
      </c>
    </row>
    <row r="903" spans="1:21" ht="101.25" x14ac:dyDescent="0.2">
      <c r="A903" s="15" t="s">
        <v>956</v>
      </c>
      <c r="B903" s="9">
        <v>620</v>
      </c>
      <c r="C903" s="10">
        <v>45183</v>
      </c>
      <c r="D903" s="9" t="s">
        <v>4859</v>
      </c>
      <c r="E903" s="11">
        <v>54110</v>
      </c>
      <c r="F903" s="12" t="str">
        <f>+VLOOKUP(E903,[1]Especifico!$A$2:$B$74,2,FALSE)</f>
        <v>COMBUSTIBLES Y LUBRICANTES</v>
      </c>
      <c r="G903" s="10">
        <v>45183</v>
      </c>
      <c r="H903" s="8" t="s">
        <v>961</v>
      </c>
      <c r="I903" s="13">
        <v>5218</v>
      </c>
      <c r="J903" s="13">
        <v>1</v>
      </c>
      <c r="K903" s="11" t="s">
        <v>4881</v>
      </c>
      <c r="L903" s="11" t="s">
        <v>4881</v>
      </c>
      <c r="M903" s="14">
        <v>56.9</v>
      </c>
      <c r="N903" s="14">
        <v>56.9</v>
      </c>
      <c r="O903" s="14"/>
      <c r="P903" s="12" t="s">
        <v>4820</v>
      </c>
      <c r="Q903" s="11" t="s">
        <v>4051</v>
      </c>
      <c r="R903" s="11" t="s">
        <v>2520</v>
      </c>
      <c r="S903" s="11" t="s">
        <v>4074</v>
      </c>
      <c r="T903" s="8" t="s">
        <v>2511</v>
      </c>
      <c r="U903" s="27" t="s">
        <v>5783</v>
      </c>
    </row>
    <row r="904" spans="1:21" ht="101.25" x14ac:dyDescent="0.2">
      <c r="A904" s="15" t="s">
        <v>957</v>
      </c>
      <c r="B904" s="9">
        <v>4365</v>
      </c>
      <c r="C904" s="10">
        <v>45194</v>
      </c>
      <c r="D904" s="9" t="s">
        <v>4859</v>
      </c>
      <c r="E904" s="11">
        <v>54112</v>
      </c>
      <c r="F904" s="12" t="str">
        <f>+VLOOKUP(E904,[1]Especifico!$A$2:$B$74,2,FALSE)</f>
        <v>MINERALES METALICOS Y PRODUCTOS DERIVADOS</v>
      </c>
      <c r="G904" s="10">
        <v>45194</v>
      </c>
      <c r="H904" s="8" t="s">
        <v>2612</v>
      </c>
      <c r="I904" s="13">
        <v>20</v>
      </c>
      <c r="J904" s="13">
        <v>1</v>
      </c>
      <c r="K904" s="11" t="s">
        <v>4882</v>
      </c>
      <c r="L904" s="11" t="s">
        <v>4882</v>
      </c>
      <c r="M904" s="14">
        <v>75</v>
      </c>
      <c r="N904" s="14">
        <v>75</v>
      </c>
      <c r="O904" s="14"/>
      <c r="P904" s="12" t="s">
        <v>4818</v>
      </c>
      <c r="Q904" s="11" t="s">
        <v>963</v>
      </c>
      <c r="R904" s="11" t="s">
        <v>2520</v>
      </c>
      <c r="S904" s="11" t="s">
        <v>4074</v>
      </c>
      <c r="T904" s="8" t="s">
        <v>2511</v>
      </c>
      <c r="U904" s="27" t="s">
        <v>5784</v>
      </c>
    </row>
    <row r="905" spans="1:21" ht="101.25" x14ac:dyDescent="0.2">
      <c r="A905" s="15" t="s">
        <v>966</v>
      </c>
      <c r="B905" s="9">
        <v>4396</v>
      </c>
      <c r="C905" s="10">
        <v>45191</v>
      </c>
      <c r="D905" s="9" t="s">
        <v>4859</v>
      </c>
      <c r="E905" s="11"/>
      <c r="F905" s="12" t="e">
        <f>+VLOOKUP(E905,[1]Especifico!$A$2:$B$74,2,FALSE)</f>
        <v>#N/A</v>
      </c>
      <c r="G905" s="10">
        <v>45191</v>
      </c>
      <c r="H905" s="8" t="s">
        <v>2597</v>
      </c>
      <c r="I905" s="13">
        <v>2061</v>
      </c>
      <c r="J905" s="13">
        <v>51</v>
      </c>
      <c r="K905" s="11" t="s">
        <v>4883</v>
      </c>
      <c r="L905" s="11" t="s">
        <v>4883</v>
      </c>
      <c r="M905" s="14">
        <v>1225.03</v>
      </c>
      <c r="N905" s="14">
        <v>1216.6099999999999</v>
      </c>
      <c r="O905" s="14">
        <v>8.42</v>
      </c>
      <c r="P905" s="12" t="s">
        <v>2547</v>
      </c>
      <c r="Q905" s="11" t="s">
        <v>2548</v>
      </c>
      <c r="R905" s="11" t="s">
        <v>2520</v>
      </c>
      <c r="S905" s="11" t="s">
        <v>4074</v>
      </c>
      <c r="T905" s="8" t="s">
        <v>2511</v>
      </c>
      <c r="U905" s="27" t="s">
        <v>5785</v>
      </c>
    </row>
    <row r="906" spans="1:21" ht="101.25" x14ac:dyDescent="0.2">
      <c r="A906" s="15" t="s">
        <v>968</v>
      </c>
      <c r="B906" s="9">
        <v>4388</v>
      </c>
      <c r="C906" s="10">
        <v>45194</v>
      </c>
      <c r="D906" s="9" t="s">
        <v>4859</v>
      </c>
      <c r="E906" s="11">
        <v>54112</v>
      </c>
      <c r="F906" s="12" t="str">
        <f>+VLOOKUP(E906,[1]Especifico!$A$2:$B$74,2,FALSE)</f>
        <v>MINERALES METALICOS Y PRODUCTOS DERIVADOS</v>
      </c>
      <c r="G906" s="10">
        <v>45194</v>
      </c>
      <c r="H906" s="8" t="s">
        <v>2612</v>
      </c>
      <c r="I906" s="13">
        <v>21</v>
      </c>
      <c r="J906" s="13">
        <v>1</v>
      </c>
      <c r="K906" s="11" t="s">
        <v>4884</v>
      </c>
      <c r="L906" s="11" t="s">
        <v>4884</v>
      </c>
      <c r="M906" s="14">
        <v>30</v>
      </c>
      <c r="N906" s="14">
        <v>30</v>
      </c>
      <c r="O906" s="14"/>
      <c r="P906" s="12" t="s">
        <v>4818</v>
      </c>
      <c r="Q906" s="11" t="s">
        <v>963</v>
      </c>
      <c r="R906" s="11" t="s">
        <v>2520</v>
      </c>
      <c r="S906" s="11" t="s">
        <v>4074</v>
      </c>
      <c r="T906" s="8" t="s">
        <v>2511</v>
      </c>
      <c r="U906" s="27" t="s">
        <v>5786</v>
      </c>
    </row>
    <row r="907" spans="1:21" ht="112.5" x14ac:dyDescent="0.2">
      <c r="A907" s="15" t="s">
        <v>969</v>
      </c>
      <c r="B907" s="9">
        <v>4363</v>
      </c>
      <c r="C907" s="10">
        <v>45188</v>
      </c>
      <c r="D907" s="9" t="s">
        <v>4859</v>
      </c>
      <c r="E907" s="11">
        <v>54101</v>
      </c>
      <c r="F907" s="12" t="str">
        <f>+VLOOKUP(E907,[1]Especifico!$A$2:$B$74,2,FALSE)</f>
        <v>PRODUCTOS ALIMENTICIOS PARA PERSONAS</v>
      </c>
      <c r="G907" s="10">
        <v>37883</v>
      </c>
      <c r="H907" s="8" t="s">
        <v>2540</v>
      </c>
      <c r="I907" s="13">
        <v>19562</v>
      </c>
      <c r="J907" s="13">
        <v>10</v>
      </c>
      <c r="K907" s="11" t="s">
        <v>4885</v>
      </c>
      <c r="L907" s="11" t="s">
        <v>4885</v>
      </c>
      <c r="M907" s="14">
        <v>145</v>
      </c>
      <c r="N907" s="14">
        <v>143.72</v>
      </c>
      <c r="O907" s="14">
        <v>1.28</v>
      </c>
      <c r="P907" s="12" t="s">
        <v>4818</v>
      </c>
      <c r="Q907" s="11" t="s">
        <v>963</v>
      </c>
      <c r="R907" s="11" t="s">
        <v>2520</v>
      </c>
      <c r="S907" s="11" t="s">
        <v>4074</v>
      </c>
      <c r="T907" s="8" t="s">
        <v>2511</v>
      </c>
      <c r="U907" s="27" t="s">
        <v>5787</v>
      </c>
    </row>
    <row r="908" spans="1:21" ht="101.25" x14ac:dyDescent="0.2">
      <c r="A908" s="15" t="s">
        <v>970</v>
      </c>
      <c r="B908" s="9">
        <v>4394</v>
      </c>
      <c r="C908" s="10">
        <v>45180</v>
      </c>
      <c r="D908" s="9" t="s">
        <v>4859</v>
      </c>
      <c r="E908" s="11">
        <v>54101</v>
      </c>
      <c r="F908" s="12" t="str">
        <f>+VLOOKUP(E908,[1]Especifico!$A$2:$B$74,2,FALSE)</f>
        <v>PRODUCTOS ALIMENTICIOS PARA PERSONAS</v>
      </c>
      <c r="G908" s="10">
        <v>45180</v>
      </c>
      <c r="H908" s="8" t="s">
        <v>2996</v>
      </c>
      <c r="I908" s="13" t="s">
        <v>3062</v>
      </c>
      <c r="J908" s="13">
        <v>30</v>
      </c>
      <c r="K908" s="11" t="s">
        <v>4886</v>
      </c>
      <c r="L908" s="11" t="s">
        <v>4886</v>
      </c>
      <c r="M908" s="14">
        <v>75</v>
      </c>
      <c r="N908" s="14">
        <v>75</v>
      </c>
      <c r="O908" s="14"/>
      <c r="P908" s="12" t="s">
        <v>4825</v>
      </c>
      <c r="Q908" s="11" t="s">
        <v>4987</v>
      </c>
      <c r="R908" s="11" t="s">
        <v>2520</v>
      </c>
      <c r="S908" s="11" t="s">
        <v>4074</v>
      </c>
      <c r="T908" s="8" t="s">
        <v>2511</v>
      </c>
      <c r="U908" s="27" t="s">
        <v>5788</v>
      </c>
    </row>
    <row r="909" spans="1:21" ht="90" x14ac:dyDescent="0.2">
      <c r="A909" s="15" t="s">
        <v>971</v>
      </c>
      <c r="B909" s="9">
        <v>4155</v>
      </c>
      <c r="C909" s="10">
        <v>45195</v>
      </c>
      <c r="D909" s="9" t="s">
        <v>4859</v>
      </c>
      <c r="E909" s="11">
        <v>54307</v>
      </c>
      <c r="F909" s="12" t="str">
        <f>+VLOOKUP(E909,[1]Especifico!$A$2:$B$74,2,FALSE)</f>
        <v>SERVICIOS DE LIMPIEZA Y FUMIGACION</v>
      </c>
      <c r="G909" s="10">
        <v>45195</v>
      </c>
      <c r="H909" s="8" t="s">
        <v>4005</v>
      </c>
      <c r="I909" s="13">
        <v>529</v>
      </c>
      <c r="J909" s="13">
        <v>1</v>
      </c>
      <c r="K909" s="11" t="s">
        <v>4887</v>
      </c>
      <c r="L909" s="11" t="s">
        <v>4887</v>
      </c>
      <c r="M909" s="14">
        <v>169.5</v>
      </c>
      <c r="N909" s="14">
        <v>168</v>
      </c>
      <c r="O909" s="14">
        <v>1.5</v>
      </c>
      <c r="P909" s="12" t="s">
        <v>2775</v>
      </c>
      <c r="Q909" s="11" t="s">
        <v>2877</v>
      </c>
      <c r="R909" s="11" t="s">
        <v>2520</v>
      </c>
      <c r="S909" s="11" t="s">
        <v>4074</v>
      </c>
      <c r="T909" s="8" t="s">
        <v>2511</v>
      </c>
      <c r="U909" s="27" t="s">
        <v>5789</v>
      </c>
    </row>
    <row r="910" spans="1:21" ht="101.25" x14ac:dyDescent="0.2">
      <c r="A910" s="15" t="s">
        <v>972</v>
      </c>
      <c r="B910" s="9">
        <v>515</v>
      </c>
      <c r="C910" s="10">
        <v>45139</v>
      </c>
      <c r="D910" s="9" t="s">
        <v>4781</v>
      </c>
      <c r="E910" s="11">
        <v>54111</v>
      </c>
      <c r="F910" s="12" t="str">
        <f>+VLOOKUP(E910,[1]Especifico!$A$2:$B$74,2,FALSE)</f>
        <v>MINERALES NO METALICOS Y PRODUCTOS DERIVADOS</v>
      </c>
      <c r="G910" s="10">
        <v>45139</v>
      </c>
      <c r="H910" s="8" t="s">
        <v>961</v>
      </c>
      <c r="I910" s="13">
        <v>5223</v>
      </c>
      <c r="J910" s="13">
        <v>2</v>
      </c>
      <c r="K910" s="11" t="s">
        <v>4888</v>
      </c>
      <c r="L910" s="11" t="s">
        <v>4888</v>
      </c>
      <c r="M910" s="14">
        <v>27.2</v>
      </c>
      <c r="N910" s="14">
        <v>27</v>
      </c>
      <c r="O910" s="14"/>
      <c r="P910" s="12" t="s">
        <v>4820</v>
      </c>
      <c r="Q910" s="11" t="s">
        <v>4051</v>
      </c>
      <c r="R910" s="11" t="s">
        <v>2520</v>
      </c>
      <c r="S910" s="11" t="s">
        <v>4074</v>
      </c>
      <c r="T910" s="8" t="s">
        <v>2511</v>
      </c>
      <c r="U910" s="27" t="s">
        <v>5790</v>
      </c>
    </row>
    <row r="911" spans="1:21" ht="90" x14ac:dyDescent="0.2">
      <c r="A911" s="15" t="s">
        <v>973</v>
      </c>
      <c r="B911" s="9">
        <v>4393</v>
      </c>
      <c r="C911" s="10">
        <v>45191</v>
      </c>
      <c r="D911" s="9" t="s">
        <v>4859</v>
      </c>
      <c r="E911" s="11">
        <v>61501</v>
      </c>
      <c r="F911" s="12" t="e">
        <f>+VLOOKUP(E911,[1]Especifico!$A$2:$B$74,2,FALSE)</f>
        <v>#N/A</v>
      </c>
      <c r="G911" s="10">
        <v>45191</v>
      </c>
      <c r="H911" s="8" t="s">
        <v>4889</v>
      </c>
      <c r="I911" s="13">
        <v>34</v>
      </c>
      <c r="J911" s="13">
        <v>1</v>
      </c>
      <c r="K911" s="11" t="s">
        <v>4904</v>
      </c>
      <c r="L911" s="11" t="s">
        <v>4904</v>
      </c>
      <c r="M911" s="14">
        <v>3500</v>
      </c>
      <c r="N911" s="14">
        <v>3469.03</v>
      </c>
      <c r="O911" s="14">
        <v>30.97</v>
      </c>
      <c r="P911" s="12" t="s">
        <v>2621</v>
      </c>
      <c r="Q911" s="11" t="s">
        <v>2622</v>
      </c>
      <c r="R911" s="11" t="s">
        <v>2520</v>
      </c>
      <c r="S911" s="11" t="s">
        <v>4074</v>
      </c>
      <c r="T911" s="8" t="s">
        <v>2511</v>
      </c>
      <c r="U911" s="27" t="s">
        <v>5791</v>
      </c>
    </row>
    <row r="912" spans="1:21" ht="101.25" x14ac:dyDescent="0.2">
      <c r="A912" s="15" t="s">
        <v>974</v>
      </c>
      <c r="B912" s="9">
        <v>4409</v>
      </c>
      <c r="C912" s="10">
        <v>45197</v>
      </c>
      <c r="D912" s="9" t="s">
        <v>4859</v>
      </c>
      <c r="E912" s="11"/>
      <c r="F912" s="12" t="e">
        <f>+VLOOKUP(E912,[1]Especifico!$A$2:$B$74,2,FALSE)</f>
        <v>#N/A</v>
      </c>
      <c r="G912" s="10">
        <v>45197</v>
      </c>
      <c r="H912" s="8" t="s">
        <v>2795</v>
      </c>
      <c r="I912" s="13"/>
      <c r="J912" s="13">
        <v>1</v>
      </c>
      <c r="K912" s="11" t="s">
        <v>4905</v>
      </c>
      <c r="L912" s="11" t="s">
        <v>4905</v>
      </c>
      <c r="M912" s="14">
        <v>304.39999999999998</v>
      </c>
      <c r="N912" s="14">
        <v>301.70999999999998</v>
      </c>
      <c r="O912" s="14">
        <v>2.69</v>
      </c>
      <c r="P912" s="12" t="s">
        <v>4906</v>
      </c>
      <c r="Q912" s="11" t="s">
        <v>4987</v>
      </c>
      <c r="R912" s="11" t="s">
        <v>2520</v>
      </c>
      <c r="S912" s="11" t="s">
        <v>4074</v>
      </c>
      <c r="T912" s="8" t="s">
        <v>2511</v>
      </c>
      <c r="U912" s="27" t="s">
        <v>5792</v>
      </c>
    </row>
    <row r="913" spans="1:21" ht="112.5" x14ac:dyDescent="0.2">
      <c r="A913" s="15" t="s">
        <v>975</v>
      </c>
      <c r="B913" s="9">
        <v>4410</v>
      </c>
      <c r="C913" s="10">
        <v>45197</v>
      </c>
      <c r="D913" s="9" t="s">
        <v>4859</v>
      </c>
      <c r="E913" s="11"/>
      <c r="F913" s="12" t="e">
        <f>+VLOOKUP(E913,[1]Especifico!$A$2:$B$74,2,FALSE)</f>
        <v>#N/A</v>
      </c>
      <c r="G913" s="10">
        <v>45197</v>
      </c>
      <c r="H913" s="8" t="s">
        <v>4890</v>
      </c>
      <c r="I913" s="13" t="s">
        <v>3062</v>
      </c>
      <c r="J913" s="13">
        <v>6</v>
      </c>
      <c r="K913" s="11" t="s">
        <v>4907</v>
      </c>
      <c r="L913" s="11" t="s">
        <v>4908</v>
      </c>
      <c r="M913" s="14">
        <v>360</v>
      </c>
      <c r="N913" s="14">
        <v>360</v>
      </c>
      <c r="O913" s="14"/>
      <c r="P913" s="12" t="s">
        <v>4825</v>
      </c>
      <c r="Q913" s="11" t="s">
        <v>4987</v>
      </c>
      <c r="R913" s="11" t="s">
        <v>2520</v>
      </c>
      <c r="S913" s="11" t="s">
        <v>4074</v>
      </c>
      <c r="T913" s="8" t="s">
        <v>2511</v>
      </c>
      <c r="U913" s="27" t="s">
        <v>5793</v>
      </c>
    </row>
    <row r="914" spans="1:21" ht="101.25" x14ac:dyDescent="0.2">
      <c r="A914" s="15" t="s">
        <v>976</v>
      </c>
      <c r="B914" s="9">
        <v>4368</v>
      </c>
      <c r="C914" s="10">
        <v>45146</v>
      </c>
      <c r="D914" s="9" t="s">
        <v>4781</v>
      </c>
      <c r="E914" s="11">
        <v>54114</v>
      </c>
      <c r="F914" s="12" t="str">
        <f>+VLOOKUP(E914,[1]Especifico!$A$2:$B$74,2,FALSE)</f>
        <v>MATERIALES DE OFICINA</v>
      </c>
      <c r="G914" s="10">
        <v>45146</v>
      </c>
      <c r="H914" s="8" t="s">
        <v>4891</v>
      </c>
      <c r="I914" s="13"/>
      <c r="J914" s="13">
        <v>12</v>
      </c>
      <c r="K914" s="11" t="s">
        <v>4909</v>
      </c>
      <c r="L914" s="11" t="s">
        <v>4909</v>
      </c>
      <c r="M914" s="14">
        <v>1605</v>
      </c>
      <c r="N914" s="14">
        <v>1590.8</v>
      </c>
      <c r="O914" s="14">
        <v>14.2</v>
      </c>
      <c r="P914" s="12" t="s">
        <v>4910</v>
      </c>
      <c r="Q914" s="11" t="s">
        <v>2684</v>
      </c>
      <c r="R914" s="11" t="s">
        <v>2520</v>
      </c>
      <c r="S914" s="11" t="s">
        <v>4074</v>
      </c>
      <c r="T914" s="8" t="s">
        <v>2511</v>
      </c>
      <c r="U914" s="27" t="s">
        <v>5794</v>
      </c>
    </row>
    <row r="915" spans="1:21" ht="112.5" x14ac:dyDescent="0.2">
      <c r="A915" s="15" t="s">
        <v>977</v>
      </c>
      <c r="B915" s="9">
        <v>4372</v>
      </c>
      <c r="C915" s="10">
        <v>45188</v>
      </c>
      <c r="D915" s="9" t="s">
        <v>4859</v>
      </c>
      <c r="E915" s="11">
        <v>54118</v>
      </c>
      <c r="F915" s="12" t="str">
        <f>+VLOOKUP(E915,[1]Especifico!$A$2:$B$74,2,FALSE)</f>
        <v>HERRAMIENTAS, REPUESTOS Y ACCESORIOS</v>
      </c>
      <c r="G915" s="10">
        <v>45188</v>
      </c>
      <c r="H915" s="8" t="s">
        <v>2940</v>
      </c>
      <c r="I915" s="13">
        <v>279</v>
      </c>
      <c r="J915" s="13">
        <v>1</v>
      </c>
      <c r="K915" s="11" t="s">
        <v>4911</v>
      </c>
      <c r="L915" s="11" t="s">
        <v>4911</v>
      </c>
      <c r="M915" s="14">
        <v>180</v>
      </c>
      <c r="N915" s="14">
        <v>178.41</v>
      </c>
      <c r="O915" s="14">
        <v>1.59</v>
      </c>
      <c r="P915" s="12" t="s">
        <v>3936</v>
      </c>
      <c r="Q915" s="11" t="s">
        <v>2816</v>
      </c>
      <c r="R915" s="11" t="s">
        <v>2520</v>
      </c>
      <c r="S915" s="11" t="s">
        <v>4074</v>
      </c>
      <c r="T915" s="8" t="s">
        <v>2511</v>
      </c>
      <c r="U915" s="27" t="s">
        <v>5795</v>
      </c>
    </row>
    <row r="916" spans="1:21" ht="101.25" x14ac:dyDescent="0.2">
      <c r="A916" s="15" t="s">
        <v>978</v>
      </c>
      <c r="B916" s="9">
        <v>4370</v>
      </c>
      <c r="C916" s="10">
        <v>45184</v>
      </c>
      <c r="D916" s="9" t="s">
        <v>4859</v>
      </c>
      <c r="E916" s="11">
        <v>54399</v>
      </c>
      <c r="F916" s="12" t="str">
        <f>+VLOOKUP(E916,[1]Especifico!$A$2:$B$74,2,FALSE)</f>
        <v>SERVICIOS GENERALES Y ARRENDAMIENTOS DIVERSOS</v>
      </c>
      <c r="G916" s="10">
        <v>45184</v>
      </c>
      <c r="H916" s="8" t="s">
        <v>2585</v>
      </c>
      <c r="I916" s="13">
        <v>71</v>
      </c>
      <c r="J916" s="13">
        <v>1</v>
      </c>
      <c r="K916" s="11" t="s">
        <v>4892</v>
      </c>
      <c r="L916" s="11" t="s">
        <v>4892</v>
      </c>
      <c r="M916" s="14">
        <v>13695.25</v>
      </c>
      <c r="N916" s="14">
        <v>13574.05</v>
      </c>
      <c r="O916" s="14">
        <v>121.2</v>
      </c>
      <c r="P916" s="12" t="s">
        <v>3936</v>
      </c>
      <c r="Q916" s="11" t="s">
        <v>2816</v>
      </c>
      <c r="R916" s="11" t="s">
        <v>2520</v>
      </c>
      <c r="S916" s="11" t="s">
        <v>4074</v>
      </c>
      <c r="T916" s="8" t="s">
        <v>2511</v>
      </c>
      <c r="U916" s="27" t="s">
        <v>5796</v>
      </c>
    </row>
    <row r="917" spans="1:21" ht="112.5" x14ac:dyDescent="0.2">
      <c r="A917" s="15" t="s">
        <v>979</v>
      </c>
      <c r="B917" s="9">
        <v>4379</v>
      </c>
      <c r="C917" s="10">
        <v>45182</v>
      </c>
      <c r="D917" s="9" t="s">
        <v>4859</v>
      </c>
      <c r="E917" s="11">
        <v>54118</v>
      </c>
      <c r="F917" s="12" t="str">
        <f>+VLOOKUP(E917,[1]Especifico!$A$2:$B$74,2,FALSE)</f>
        <v>HERRAMIENTAS, REPUESTOS Y ACCESORIOS</v>
      </c>
      <c r="G917" s="10">
        <v>45182</v>
      </c>
      <c r="H917" s="8" t="s">
        <v>964</v>
      </c>
      <c r="I917" s="13">
        <v>178</v>
      </c>
      <c r="J917" s="13">
        <v>1</v>
      </c>
      <c r="K917" s="11" t="s">
        <v>4893</v>
      </c>
      <c r="L917" s="11" t="s">
        <v>4893</v>
      </c>
      <c r="M917" s="14">
        <v>190</v>
      </c>
      <c r="N917" s="14">
        <v>188.32</v>
      </c>
      <c r="O917" s="14">
        <v>1.68</v>
      </c>
      <c r="P917" s="12" t="s">
        <v>965</v>
      </c>
      <c r="Q917" s="11" t="s">
        <v>4912</v>
      </c>
      <c r="R917" s="11" t="s">
        <v>2520</v>
      </c>
      <c r="S917" s="11" t="s">
        <v>4074</v>
      </c>
      <c r="T917" s="8" t="s">
        <v>2511</v>
      </c>
      <c r="U917" s="27" t="s">
        <v>5797</v>
      </c>
    </row>
    <row r="918" spans="1:21" ht="112.5" x14ac:dyDescent="0.2">
      <c r="A918" s="15" t="s">
        <v>980</v>
      </c>
      <c r="B918" s="9">
        <v>4311</v>
      </c>
      <c r="C918" s="10">
        <v>45175</v>
      </c>
      <c r="D918" s="9" t="s">
        <v>4859</v>
      </c>
      <c r="E918" s="11">
        <v>54112</v>
      </c>
      <c r="F918" s="12" t="str">
        <f>+VLOOKUP(E918,[1]Especifico!$A$2:$B$74,2,FALSE)</f>
        <v>MINERALES METALICOS Y PRODUCTOS DERIVADOS</v>
      </c>
      <c r="G918" s="10">
        <v>45175</v>
      </c>
      <c r="H918" s="8" t="s">
        <v>964</v>
      </c>
      <c r="I918" s="13" t="s">
        <v>4894</v>
      </c>
      <c r="J918" s="13">
        <v>1</v>
      </c>
      <c r="K918" s="11" t="s">
        <v>4914</v>
      </c>
      <c r="L918" s="11" t="s">
        <v>4914</v>
      </c>
      <c r="M918" s="14">
        <v>625.54999999999995</v>
      </c>
      <c r="N918" s="14">
        <v>620.02</v>
      </c>
      <c r="O918" s="14">
        <v>5.53</v>
      </c>
      <c r="P918" s="12" t="s">
        <v>965</v>
      </c>
      <c r="Q918" s="11" t="s">
        <v>4913</v>
      </c>
      <c r="R918" s="11" t="s">
        <v>2520</v>
      </c>
      <c r="S918" s="11" t="s">
        <v>4074</v>
      </c>
      <c r="T918" s="8" t="s">
        <v>2511</v>
      </c>
      <c r="U918" s="27" t="s">
        <v>5798</v>
      </c>
    </row>
    <row r="919" spans="1:21" ht="90" x14ac:dyDescent="0.2">
      <c r="A919" s="15" t="s">
        <v>981</v>
      </c>
      <c r="B919" s="9">
        <v>618</v>
      </c>
      <c r="C919" s="10">
        <v>45178</v>
      </c>
      <c r="D919" s="9" t="s">
        <v>4859</v>
      </c>
      <c r="E919" s="11">
        <v>54104</v>
      </c>
      <c r="F919" s="12" t="str">
        <f>+VLOOKUP(E919,[1]Especifico!$A$2:$B$74,2,FALSE)</f>
        <v>PRODUCTOS TEXTILES Y VESTUARIOS</v>
      </c>
      <c r="G919" s="10">
        <v>45178</v>
      </c>
      <c r="H919" s="8" t="s">
        <v>4895</v>
      </c>
      <c r="I919" s="13">
        <v>878</v>
      </c>
      <c r="J919" s="13">
        <v>2</v>
      </c>
      <c r="K919" s="11" t="s">
        <v>4896</v>
      </c>
      <c r="L919" s="11" t="s">
        <v>4897</v>
      </c>
      <c r="M919" s="14">
        <v>140</v>
      </c>
      <c r="N919" s="14">
        <v>138.76</v>
      </c>
      <c r="O919" s="14">
        <v>1.24</v>
      </c>
      <c r="P919" s="12" t="s">
        <v>4820</v>
      </c>
      <c r="Q919" s="11" t="s">
        <v>4051</v>
      </c>
      <c r="R919" s="11" t="s">
        <v>2520</v>
      </c>
      <c r="S919" s="11" t="s">
        <v>4074</v>
      </c>
      <c r="T919" s="8" t="s">
        <v>2511</v>
      </c>
      <c r="U919" s="27" t="s">
        <v>5799</v>
      </c>
    </row>
    <row r="920" spans="1:21" ht="112.5" x14ac:dyDescent="0.2">
      <c r="A920" s="15" t="s">
        <v>982</v>
      </c>
      <c r="B920" s="9">
        <v>4325</v>
      </c>
      <c r="C920" s="10">
        <v>45177</v>
      </c>
      <c r="D920" s="9" t="s">
        <v>4859</v>
      </c>
      <c r="E920" s="11">
        <v>54101</v>
      </c>
      <c r="F920" s="12" t="str">
        <f>+VLOOKUP(E920,[1]Especifico!$A$2:$B$74,2,FALSE)</f>
        <v>PRODUCTOS ALIMENTICIOS PARA PERSONAS</v>
      </c>
      <c r="G920" s="10">
        <v>45177</v>
      </c>
      <c r="H920" s="8" t="s">
        <v>2996</v>
      </c>
      <c r="I920" s="13" t="s">
        <v>4898</v>
      </c>
      <c r="J920" s="13">
        <v>500</v>
      </c>
      <c r="K920" s="11" t="s">
        <v>4899</v>
      </c>
      <c r="L920" s="11" t="s">
        <v>4899</v>
      </c>
      <c r="M920" s="14">
        <v>1000</v>
      </c>
      <c r="N920" s="14">
        <v>1000</v>
      </c>
      <c r="O920" s="14"/>
      <c r="P920" s="12" t="s">
        <v>4818</v>
      </c>
      <c r="Q920" s="11" t="s">
        <v>963</v>
      </c>
      <c r="R920" s="11" t="s">
        <v>2520</v>
      </c>
      <c r="S920" s="11" t="s">
        <v>4074</v>
      </c>
      <c r="T920" s="8" t="s">
        <v>2511</v>
      </c>
      <c r="U920" s="27" t="s">
        <v>5800</v>
      </c>
    </row>
    <row r="921" spans="1:21" ht="101.25" x14ac:dyDescent="0.2">
      <c r="A921" s="15" t="s">
        <v>983</v>
      </c>
      <c r="B921" s="9">
        <v>4371</v>
      </c>
      <c r="C921" s="10">
        <v>45185</v>
      </c>
      <c r="D921" s="9" t="s">
        <v>4859</v>
      </c>
      <c r="E921" s="11">
        <v>54110</v>
      </c>
      <c r="F921" s="12" t="str">
        <f>+VLOOKUP(E921,[1]Especifico!$A$2:$B$74,2,FALSE)</f>
        <v>COMBUSTIBLES Y LUBRICANTES</v>
      </c>
      <c r="G921" s="10">
        <v>45185</v>
      </c>
      <c r="H921" s="8" t="s">
        <v>962</v>
      </c>
      <c r="I921" s="13" t="s">
        <v>2709</v>
      </c>
      <c r="J921" s="13">
        <v>1</v>
      </c>
      <c r="K921" s="11" t="s">
        <v>4900</v>
      </c>
      <c r="L921" s="11" t="s">
        <v>4900</v>
      </c>
      <c r="M921" s="14">
        <v>135</v>
      </c>
      <c r="N921" s="14">
        <v>135</v>
      </c>
      <c r="O921" s="14"/>
      <c r="P921" s="12" t="s">
        <v>3936</v>
      </c>
      <c r="Q921" s="11" t="s">
        <v>2816</v>
      </c>
      <c r="R921" s="11" t="s">
        <v>2520</v>
      </c>
      <c r="S921" s="11" t="s">
        <v>4074</v>
      </c>
      <c r="T921" s="8" t="s">
        <v>2511</v>
      </c>
      <c r="U921" s="27" t="s">
        <v>5801</v>
      </c>
    </row>
    <row r="922" spans="1:21" ht="101.25" x14ac:dyDescent="0.2">
      <c r="A922" s="15" t="s">
        <v>984</v>
      </c>
      <c r="B922" s="9">
        <v>4358</v>
      </c>
      <c r="C922" s="10">
        <v>45188</v>
      </c>
      <c r="D922" s="9" t="s">
        <v>4859</v>
      </c>
      <c r="E922" s="11">
        <v>54101</v>
      </c>
      <c r="F922" s="12" t="str">
        <f>+VLOOKUP(E922,[1]Especifico!$A$2:$B$74,2,FALSE)</f>
        <v>PRODUCTOS ALIMENTICIOS PARA PERSONAS</v>
      </c>
      <c r="G922" s="10">
        <v>45188</v>
      </c>
      <c r="H922" s="8" t="s">
        <v>2535</v>
      </c>
      <c r="I922" s="13" t="s">
        <v>2709</v>
      </c>
      <c r="J922" s="13">
        <v>44</v>
      </c>
      <c r="K922" s="11" t="s">
        <v>4845</v>
      </c>
      <c r="L922" s="11" t="s">
        <v>4845</v>
      </c>
      <c r="M922" s="14">
        <v>170.25</v>
      </c>
      <c r="N922" s="14">
        <v>170.25</v>
      </c>
      <c r="O922" s="14"/>
      <c r="P922" s="12" t="s">
        <v>3936</v>
      </c>
      <c r="Q922" s="11" t="s">
        <v>2816</v>
      </c>
      <c r="R922" s="11" t="s">
        <v>2520</v>
      </c>
      <c r="S922" s="11" t="s">
        <v>4074</v>
      </c>
      <c r="T922" s="8" t="s">
        <v>2511</v>
      </c>
      <c r="U922" s="27" t="s">
        <v>5802</v>
      </c>
    </row>
    <row r="923" spans="1:21" ht="101.25" x14ac:dyDescent="0.2">
      <c r="A923" s="15" t="s">
        <v>985</v>
      </c>
      <c r="B923" s="9">
        <v>4360</v>
      </c>
      <c r="C923" s="10">
        <v>45185</v>
      </c>
      <c r="D923" s="9" t="s">
        <v>4859</v>
      </c>
      <c r="E923" s="11">
        <v>54119</v>
      </c>
      <c r="F923" s="12" t="str">
        <f>+VLOOKUP(E923,[1]Especifico!$A$2:$B$74,2,FALSE)</f>
        <v>MATERIALES ELECTRICOS</v>
      </c>
      <c r="G923" s="10">
        <v>45185</v>
      </c>
      <c r="H923" s="8" t="s">
        <v>964</v>
      </c>
      <c r="I923" s="13">
        <v>177</v>
      </c>
      <c r="J923" s="13">
        <v>1</v>
      </c>
      <c r="K923" s="11" t="s">
        <v>4901</v>
      </c>
      <c r="L923" s="11" t="s">
        <v>4901</v>
      </c>
      <c r="M923" s="14">
        <v>39.549999999999997</v>
      </c>
      <c r="N923" s="14">
        <v>39.549999999999997</v>
      </c>
      <c r="O923" s="14"/>
      <c r="P923" s="12" t="s">
        <v>4214</v>
      </c>
      <c r="Q923" s="11" t="s">
        <v>2557</v>
      </c>
      <c r="R923" s="11" t="s">
        <v>2520</v>
      </c>
      <c r="S923" s="11" t="s">
        <v>4074</v>
      </c>
      <c r="T923" s="8" t="s">
        <v>2511</v>
      </c>
      <c r="U923" s="27" t="s">
        <v>5803</v>
      </c>
    </row>
    <row r="924" spans="1:21" ht="123.75" x14ac:dyDescent="0.2">
      <c r="A924" s="15" t="s">
        <v>986</v>
      </c>
      <c r="B924" s="9">
        <v>621</v>
      </c>
      <c r="C924" s="10">
        <v>45189</v>
      </c>
      <c r="D924" s="9" t="s">
        <v>4859</v>
      </c>
      <c r="E924" s="11">
        <v>54101</v>
      </c>
      <c r="F924" s="12" t="str">
        <f>+VLOOKUP(E924,[1]Especifico!$A$2:$B$74,2,FALSE)</f>
        <v>PRODUCTOS ALIMENTICIOS PARA PERSONAS</v>
      </c>
      <c r="G924" s="10">
        <v>45189</v>
      </c>
      <c r="H924" s="8" t="s">
        <v>2535</v>
      </c>
      <c r="I924" s="13">
        <v>3380</v>
      </c>
      <c r="J924" s="13">
        <v>20</v>
      </c>
      <c r="K924" s="11" t="s">
        <v>4902</v>
      </c>
      <c r="L924" s="11" t="s">
        <v>4903</v>
      </c>
      <c r="M924" s="14">
        <v>20</v>
      </c>
      <c r="N924" s="14">
        <v>20</v>
      </c>
      <c r="O924" s="14"/>
      <c r="P924" s="12" t="s">
        <v>4820</v>
      </c>
      <c r="Q924" s="11" t="s">
        <v>4051</v>
      </c>
      <c r="R924" s="11" t="s">
        <v>2520</v>
      </c>
      <c r="S924" s="11" t="s">
        <v>4074</v>
      </c>
      <c r="T924" s="8" t="s">
        <v>2511</v>
      </c>
      <c r="U924" s="27" t="s">
        <v>5804</v>
      </c>
    </row>
    <row r="925" spans="1:21" ht="42.6" hidden="1" customHeight="1" x14ac:dyDescent="0.2">
      <c r="A925" s="15" t="s">
        <v>987</v>
      </c>
      <c r="B925" s="9">
        <v>626</v>
      </c>
      <c r="C925" s="10">
        <v>45201</v>
      </c>
      <c r="D925" s="9" t="s">
        <v>2838</v>
      </c>
      <c r="E925" s="11">
        <v>54112</v>
      </c>
      <c r="F925" s="12" t="str">
        <f>+VLOOKUP(E925,[1]Especifico!$A$2:$B$74,2,FALSE)</f>
        <v>MINERALES METALICOS Y PRODUCTOS DERIVADOS</v>
      </c>
      <c r="G925" s="10">
        <v>45201</v>
      </c>
      <c r="H925" s="8" t="s">
        <v>4841</v>
      </c>
      <c r="I925" s="13"/>
      <c r="J925" s="13">
        <v>1</v>
      </c>
      <c r="K925" s="11" t="s">
        <v>4915</v>
      </c>
      <c r="L925" s="11" t="s">
        <v>4915</v>
      </c>
      <c r="M925" s="14">
        <v>195</v>
      </c>
      <c r="N925" s="14">
        <v>193.27</v>
      </c>
      <c r="O925" s="14">
        <v>1.73</v>
      </c>
      <c r="P925" s="12" t="s">
        <v>4916</v>
      </c>
      <c r="Q925" s="11" t="s">
        <v>4051</v>
      </c>
      <c r="R925" s="11" t="s">
        <v>2520</v>
      </c>
      <c r="S925" s="11" t="s">
        <v>4074</v>
      </c>
      <c r="T925" s="8" t="s">
        <v>2511</v>
      </c>
      <c r="U925" s="27"/>
    </row>
    <row r="926" spans="1:21" ht="101.25" hidden="1" x14ac:dyDescent="0.2">
      <c r="A926" s="15" t="s">
        <v>988</v>
      </c>
      <c r="B926" s="9">
        <v>633</v>
      </c>
      <c r="C926" s="10">
        <v>45204</v>
      </c>
      <c r="D926" s="9" t="s">
        <v>2838</v>
      </c>
      <c r="E926" s="11">
        <v>61603</v>
      </c>
      <c r="F926" s="12" t="str">
        <f>+VLOOKUP(E926,[1]Especifico!$A$2:$B$74,2,FALSE)</f>
        <v>DE EDUCACIÓN Y RECREACION</v>
      </c>
      <c r="G926" s="10">
        <v>45204</v>
      </c>
      <c r="H926" s="8" t="s">
        <v>4917</v>
      </c>
      <c r="I926" s="13"/>
      <c r="J926" s="13">
        <v>2</v>
      </c>
      <c r="K926" s="11" t="s">
        <v>4918</v>
      </c>
      <c r="L926" s="11" t="s">
        <v>4919</v>
      </c>
      <c r="M926" s="14">
        <v>1582</v>
      </c>
      <c r="N926" s="14">
        <v>1568</v>
      </c>
      <c r="O926" s="14">
        <v>14</v>
      </c>
      <c r="P926" s="12" t="s">
        <v>4820</v>
      </c>
      <c r="Q926" s="11" t="s">
        <v>4821</v>
      </c>
      <c r="R926" s="11" t="s">
        <v>2520</v>
      </c>
      <c r="S926" s="11" t="s">
        <v>4074</v>
      </c>
      <c r="T926" s="8" t="s">
        <v>2511</v>
      </c>
      <c r="U926" s="27"/>
    </row>
    <row r="927" spans="1:21" ht="101.25" x14ac:dyDescent="0.2">
      <c r="A927" s="15" t="s">
        <v>989</v>
      </c>
      <c r="B927" s="9">
        <v>4322</v>
      </c>
      <c r="C927" s="10">
        <v>45177</v>
      </c>
      <c r="D927" s="9" t="s">
        <v>4859</v>
      </c>
      <c r="E927" s="11">
        <v>54101</v>
      </c>
      <c r="F927" s="12" t="str">
        <f>+VLOOKUP(E927,[1]Especifico!$A$2:$B$74,2,FALSE)</f>
        <v>PRODUCTOS ALIMENTICIOS PARA PERSONAS</v>
      </c>
      <c r="G927" s="10">
        <v>45177</v>
      </c>
      <c r="H927" s="8" t="s">
        <v>4827</v>
      </c>
      <c r="I927" s="13" t="s">
        <v>4920</v>
      </c>
      <c r="J927" s="13">
        <v>25</v>
      </c>
      <c r="K927" s="11" t="s">
        <v>4921</v>
      </c>
      <c r="L927" s="11" t="s">
        <v>4921</v>
      </c>
      <c r="M927" s="14">
        <v>50</v>
      </c>
      <c r="N927" s="14">
        <v>50</v>
      </c>
      <c r="O927" s="14"/>
      <c r="P927" s="12" t="s">
        <v>4818</v>
      </c>
      <c r="Q927" s="11" t="s">
        <v>963</v>
      </c>
      <c r="R927" s="11" t="s">
        <v>2520</v>
      </c>
      <c r="S927" s="11" t="s">
        <v>4074</v>
      </c>
      <c r="T927" s="8" t="s">
        <v>2511</v>
      </c>
      <c r="U927" s="27" t="s">
        <v>5805</v>
      </c>
    </row>
    <row r="928" spans="1:21" ht="101.25" x14ac:dyDescent="0.2">
      <c r="A928" s="15" t="s">
        <v>990</v>
      </c>
      <c r="B928" s="9">
        <v>4326</v>
      </c>
      <c r="C928" s="10">
        <v>45180</v>
      </c>
      <c r="D928" s="9" t="s">
        <v>4859</v>
      </c>
      <c r="E928" s="11">
        <v>54101</v>
      </c>
      <c r="F928" s="12" t="str">
        <f>+VLOOKUP(E928,[1]Especifico!$A$2:$B$74,2,FALSE)</f>
        <v>PRODUCTOS ALIMENTICIOS PARA PERSONAS</v>
      </c>
      <c r="G928" s="10">
        <v>45180</v>
      </c>
      <c r="H928" s="8" t="s">
        <v>2996</v>
      </c>
      <c r="I928" s="13" t="s">
        <v>4922</v>
      </c>
      <c r="J928" s="13">
        <v>120</v>
      </c>
      <c r="K928" s="11" t="s">
        <v>4923</v>
      </c>
      <c r="L928" s="11" t="s">
        <v>4924</v>
      </c>
      <c r="M928" s="14">
        <v>240</v>
      </c>
      <c r="N928" s="14">
        <f>SUM(M928)</f>
        <v>240</v>
      </c>
      <c r="O928" s="14"/>
      <c r="P928" s="12" t="s">
        <v>4818</v>
      </c>
      <c r="Q928" s="11" t="s">
        <v>963</v>
      </c>
      <c r="R928" s="11" t="s">
        <v>2520</v>
      </c>
      <c r="S928" s="11" t="s">
        <v>4074</v>
      </c>
      <c r="T928" s="8" t="s">
        <v>2511</v>
      </c>
      <c r="U928" s="27" t="s">
        <v>5806</v>
      </c>
    </row>
    <row r="929" spans="1:21" ht="78.75" x14ac:dyDescent="0.2">
      <c r="A929" s="15" t="s">
        <v>991</v>
      </c>
      <c r="B929" s="9">
        <v>4378</v>
      </c>
      <c r="C929" s="10">
        <v>45188</v>
      </c>
      <c r="D929" s="9" t="s">
        <v>4859</v>
      </c>
      <c r="E929" s="11">
        <v>54101</v>
      </c>
      <c r="F929" s="12" t="str">
        <f>+VLOOKUP(E929,[1]Especifico!$A$2:$B$74,2,FALSE)</f>
        <v>PRODUCTOS ALIMENTICIOS PARA PERSONAS</v>
      </c>
      <c r="G929" s="10">
        <v>45188</v>
      </c>
      <c r="H929" s="8" t="s">
        <v>2535</v>
      </c>
      <c r="I929" s="13">
        <v>3377</v>
      </c>
      <c r="J929" s="13">
        <v>6</v>
      </c>
      <c r="K929" s="11" t="s">
        <v>4925</v>
      </c>
      <c r="L929" s="11" t="s">
        <v>4925</v>
      </c>
      <c r="M929" s="14">
        <v>6</v>
      </c>
      <c r="N929" s="14">
        <v>6</v>
      </c>
      <c r="O929" s="14"/>
      <c r="P929" s="12" t="s">
        <v>2621</v>
      </c>
      <c r="Q929" s="11" t="s">
        <v>2622</v>
      </c>
      <c r="R929" s="11" t="s">
        <v>2520</v>
      </c>
      <c r="S929" s="11" t="s">
        <v>4074</v>
      </c>
      <c r="T929" s="8" t="s">
        <v>2511</v>
      </c>
      <c r="U929" s="27" t="s">
        <v>5807</v>
      </c>
    </row>
    <row r="930" spans="1:21" ht="90" x14ac:dyDescent="0.2">
      <c r="A930" s="15" t="s">
        <v>992</v>
      </c>
      <c r="B930" s="9">
        <v>4318</v>
      </c>
      <c r="C930" s="10">
        <v>45147</v>
      </c>
      <c r="D930" s="9" t="s">
        <v>4781</v>
      </c>
      <c r="E930" s="11">
        <v>54599</v>
      </c>
      <c r="F930" s="12" t="e">
        <f>+VLOOKUP(E930,[1]Especifico!$A$2:$B$74,2,FALSE)</f>
        <v>#N/A</v>
      </c>
      <c r="G930" s="10">
        <v>45147</v>
      </c>
      <c r="H930" s="8" t="s">
        <v>4926</v>
      </c>
      <c r="I930" s="13" t="s">
        <v>4927</v>
      </c>
      <c r="J930" s="13">
        <v>1</v>
      </c>
      <c r="K930" s="11" t="s">
        <v>4928</v>
      </c>
      <c r="L930" s="11" t="s">
        <v>4928</v>
      </c>
      <c r="M930" s="14">
        <v>280</v>
      </c>
      <c r="N930" s="14">
        <v>280</v>
      </c>
      <c r="O930" s="14"/>
      <c r="P930" s="12" t="s">
        <v>4929</v>
      </c>
      <c r="Q930" s="11" t="s">
        <v>2569</v>
      </c>
      <c r="R930" s="11" t="s">
        <v>2520</v>
      </c>
      <c r="S930" s="11" t="s">
        <v>4074</v>
      </c>
      <c r="T930" s="8" t="s">
        <v>2511</v>
      </c>
      <c r="U930" s="27" t="s">
        <v>5808</v>
      </c>
    </row>
    <row r="931" spans="1:21" ht="90" x14ac:dyDescent="0.2">
      <c r="A931" s="15" t="s">
        <v>993</v>
      </c>
      <c r="B931" s="9">
        <v>619</v>
      </c>
      <c r="C931" s="10">
        <v>45189</v>
      </c>
      <c r="D931" s="9" t="s">
        <v>4859</v>
      </c>
      <c r="E931" s="11">
        <v>51201</v>
      </c>
      <c r="F931" s="12" t="e">
        <f>+VLOOKUP(E931,[1]Especifico!$A$2:$B$74,2,FALSE)</f>
        <v>#N/A</v>
      </c>
      <c r="G931" s="10">
        <v>45189</v>
      </c>
      <c r="H931" s="8" t="s">
        <v>4790</v>
      </c>
      <c r="I931" s="13" t="s">
        <v>4930</v>
      </c>
      <c r="J931" s="13">
        <v>23</v>
      </c>
      <c r="K931" s="11" t="s">
        <v>4931</v>
      </c>
      <c r="L931" s="11" t="s">
        <v>4931</v>
      </c>
      <c r="M931" s="14">
        <v>253</v>
      </c>
      <c r="N931" s="14">
        <v>253</v>
      </c>
      <c r="O931" s="14"/>
      <c r="P931" s="12" t="s">
        <v>4820</v>
      </c>
      <c r="Q931" s="11" t="s">
        <v>4821</v>
      </c>
      <c r="R931" s="11" t="s">
        <v>2520</v>
      </c>
      <c r="S931" s="11" t="s">
        <v>4074</v>
      </c>
      <c r="T931" s="8" t="s">
        <v>2511</v>
      </c>
      <c r="U931" s="27" t="s">
        <v>5809</v>
      </c>
    </row>
    <row r="932" spans="1:21" ht="112.5" x14ac:dyDescent="0.2">
      <c r="A932" s="15" t="s">
        <v>994</v>
      </c>
      <c r="B932" s="9">
        <v>4352</v>
      </c>
      <c r="C932" s="10">
        <v>45183</v>
      </c>
      <c r="D932" s="9" t="s">
        <v>4859</v>
      </c>
      <c r="E932" s="11">
        <v>54107</v>
      </c>
      <c r="F932" s="12" t="str">
        <f>+VLOOKUP(E932,[1]Especifico!$A$2:$B$74,2,FALSE)</f>
        <v>PRODUCTOS QUIMICOS</v>
      </c>
      <c r="G932" s="10">
        <v>45183</v>
      </c>
      <c r="H932" s="8" t="s">
        <v>964</v>
      </c>
      <c r="I932" s="13" t="s">
        <v>4932</v>
      </c>
      <c r="J932" s="13">
        <v>2</v>
      </c>
      <c r="K932" s="11" t="s">
        <v>4933</v>
      </c>
      <c r="L932" s="11" t="s">
        <v>4934</v>
      </c>
      <c r="M932" s="14">
        <v>194.25</v>
      </c>
      <c r="N932" s="14">
        <v>194.25</v>
      </c>
      <c r="O932" s="14"/>
      <c r="P932" s="12" t="s">
        <v>965</v>
      </c>
      <c r="Q932" s="11" t="s">
        <v>4912</v>
      </c>
      <c r="R932" s="11" t="s">
        <v>2520</v>
      </c>
      <c r="S932" s="11" t="s">
        <v>4074</v>
      </c>
      <c r="T932" s="8" t="s">
        <v>2511</v>
      </c>
      <c r="U932" s="27" t="s">
        <v>5810</v>
      </c>
    </row>
    <row r="933" spans="1:21" ht="112.5" x14ac:dyDescent="0.2">
      <c r="A933" s="15" t="s">
        <v>995</v>
      </c>
      <c r="B933" s="9">
        <v>4361</v>
      </c>
      <c r="C933" s="10">
        <v>45156</v>
      </c>
      <c r="D933" s="9" t="s">
        <v>4781</v>
      </c>
      <c r="E933" s="11">
        <v>54305</v>
      </c>
      <c r="F933" s="12" t="str">
        <f>+VLOOKUP(E933,[1]Especifico!$A$2:$B$74,2,FALSE)</f>
        <v>SERVICIOS DE PUBLICIDAD</v>
      </c>
      <c r="G933" s="10">
        <v>45156</v>
      </c>
      <c r="H933" s="8" t="s">
        <v>2817</v>
      </c>
      <c r="I933" s="13">
        <v>553</v>
      </c>
      <c r="J933" s="13"/>
      <c r="K933" s="11" t="s">
        <v>4935</v>
      </c>
      <c r="L933" s="11" t="s">
        <v>4935</v>
      </c>
      <c r="M933" s="14">
        <v>150</v>
      </c>
      <c r="N933" s="14">
        <v>148.66999999999999</v>
      </c>
      <c r="O933" s="14">
        <v>1.33</v>
      </c>
      <c r="P933" s="12" t="s">
        <v>2740</v>
      </c>
      <c r="Q933" s="11" t="s">
        <v>2741</v>
      </c>
      <c r="R933" s="11" t="s">
        <v>2520</v>
      </c>
      <c r="S933" s="11" t="s">
        <v>4074</v>
      </c>
      <c r="T933" s="8" t="s">
        <v>2511</v>
      </c>
      <c r="U933" s="27" t="s">
        <v>5811</v>
      </c>
    </row>
    <row r="934" spans="1:21" ht="112.5" x14ac:dyDescent="0.2">
      <c r="A934" s="15" t="s">
        <v>996</v>
      </c>
      <c r="B934" s="9">
        <v>4362</v>
      </c>
      <c r="C934" s="10">
        <v>45169</v>
      </c>
      <c r="D934" s="9" t="s">
        <v>4781</v>
      </c>
      <c r="E934" s="11">
        <v>54305</v>
      </c>
      <c r="F934" s="12" t="str">
        <f>+VLOOKUP(E934,[1]Especifico!$A$2:$B$74,2,FALSE)</f>
        <v>SERVICIOS DE PUBLICIDAD</v>
      </c>
      <c r="G934" s="10">
        <v>45169</v>
      </c>
      <c r="H934" s="8" t="s">
        <v>2738</v>
      </c>
      <c r="I934" s="13">
        <v>270</v>
      </c>
      <c r="J934" s="13"/>
      <c r="K934" s="11" t="s">
        <v>4936</v>
      </c>
      <c r="L934" s="11" t="s">
        <v>4936</v>
      </c>
      <c r="M934" s="14">
        <v>226</v>
      </c>
      <c r="N934" s="14">
        <v>224</v>
      </c>
      <c r="O934" s="14">
        <v>2</v>
      </c>
      <c r="P934" s="12" t="s">
        <v>2740</v>
      </c>
      <c r="Q934" s="11" t="s">
        <v>2741</v>
      </c>
      <c r="R934" s="11" t="s">
        <v>2520</v>
      </c>
      <c r="S934" s="11" t="s">
        <v>4074</v>
      </c>
      <c r="T934" s="8" t="s">
        <v>2511</v>
      </c>
      <c r="U934" s="27" t="s">
        <v>5812</v>
      </c>
    </row>
    <row r="935" spans="1:21" ht="101.25" x14ac:dyDescent="0.2">
      <c r="A935" s="15" t="s">
        <v>997</v>
      </c>
      <c r="B935" s="9">
        <v>4342</v>
      </c>
      <c r="C935" s="10">
        <v>45181</v>
      </c>
      <c r="D935" s="9" t="s">
        <v>4859</v>
      </c>
      <c r="E935" s="11">
        <v>54101</v>
      </c>
      <c r="F935" s="12" t="str">
        <f>+VLOOKUP(E935,[1]Especifico!$A$2:$B$74,2,FALSE)</f>
        <v>PRODUCTOS ALIMENTICIOS PARA PERSONAS</v>
      </c>
      <c r="G935" s="10">
        <v>45181</v>
      </c>
      <c r="H935" s="8" t="s">
        <v>2535</v>
      </c>
      <c r="I935" s="13" t="s">
        <v>4937</v>
      </c>
      <c r="J935" s="13">
        <v>90</v>
      </c>
      <c r="K935" s="11" t="s">
        <v>4845</v>
      </c>
      <c r="L935" s="11" t="s">
        <v>4845</v>
      </c>
      <c r="M935" s="14">
        <v>157.5</v>
      </c>
      <c r="N935" s="14">
        <v>157.5</v>
      </c>
      <c r="O935" s="14"/>
      <c r="P935" s="12" t="s">
        <v>3936</v>
      </c>
      <c r="Q935" s="11" t="s">
        <v>2816</v>
      </c>
      <c r="R935" s="11" t="s">
        <v>2520</v>
      </c>
      <c r="S935" s="11" t="s">
        <v>4074</v>
      </c>
      <c r="T935" s="8" t="s">
        <v>2511</v>
      </c>
      <c r="U935" s="27" t="s">
        <v>5813</v>
      </c>
    </row>
    <row r="936" spans="1:21" ht="101.25" x14ac:dyDescent="0.2">
      <c r="A936" s="15" t="s">
        <v>998</v>
      </c>
      <c r="B936" s="9">
        <v>4339</v>
      </c>
      <c r="C936" s="10">
        <v>45181</v>
      </c>
      <c r="D936" s="9" t="s">
        <v>4859</v>
      </c>
      <c r="E936" s="11">
        <v>54302</v>
      </c>
      <c r="F936" s="12" t="str">
        <f>+VLOOKUP(E936,[1]Especifico!$A$2:$B$74,2,FALSE)</f>
        <v>MANTENIMIENTOS Y REPARACIONES DE VEHICULOS</v>
      </c>
      <c r="G936" s="10">
        <v>45181</v>
      </c>
      <c r="H936" s="8" t="s">
        <v>962</v>
      </c>
      <c r="I936" s="13" t="s">
        <v>4938</v>
      </c>
      <c r="J936" s="13">
        <v>1</v>
      </c>
      <c r="K936" s="11" t="s">
        <v>4939</v>
      </c>
      <c r="L936" s="11" t="s">
        <v>4939</v>
      </c>
      <c r="M936" s="14">
        <v>250</v>
      </c>
      <c r="N936" s="14">
        <v>250</v>
      </c>
      <c r="O936" s="14"/>
      <c r="P936" s="12" t="s">
        <v>3936</v>
      </c>
      <c r="Q936" s="11" t="s">
        <v>2816</v>
      </c>
      <c r="R936" s="11" t="s">
        <v>2520</v>
      </c>
      <c r="S936" s="11" t="s">
        <v>4074</v>
      </c>
      <c r="T936" s="8" t="s">
        <v>2511</v>
      </c>
      <c r="U936" s="27" t="s">
        <v>5814</v>
      </c>
    </row>
    <row r="937" spans="1:21" ht="101.25" x14ac:dyDescent="0.2">
      <c r="A937" s="15" t="s">
        <v>999</v>
      </c>
      <c r="B937" s="9">
        <v>4338</v>
      </c>
      <c r="C937" s="10">
        <v>45175</v>
      </c>
      <c r="D937" s="9" t="s">
        <v>4859</v>
      </c>
      <c r="E937" s="11">
        <v>54118</v>
      </c>
      <c r="F937" s="12" t="str">
        <f>+VLOOKUP(E937,[1]Especifico!$A$2:$B$74,2,FALSE)</f>
        <v>HERRAMIENTAS, REPUESTOS Y ACCESORIOS</v>
      </c>
      <c r="G937" s="10">
        <v>45175</v>
      </c>
      <c r="H937" s="8" t="s">
        <v>2678</v>
      </c>
      <c r="I937" s="13" t="s">
        <v>4940</v>
      </c>
      <c r="J937" s="13">
        <v>1</v>
      </c>
      <c r="K937" s="11" t="s">
        <v>4941</v>
      </c>
      <c r="L937" s="11" t="s">
        <v>4941</v>
      </c>
      <c r="M937" s="14">
        <v>250</v>
      </c>
      <c r="N937" s="14">
        <v>250</v>
      </c>
      <c r="O937" s="14"/>
      <c r="P937" s="12" t="s">
        <v>3936</v>
      </c>
      <c r="Q937" s="11" t="s">
        <v>2816</v>
      </c>
      <c r="R937" s="11" t="s">
        <v>2520</v>
      </c>
      <c r="S937" s="11" t="s">
        <v>4074</v>
      </c>
      <c r="T937" s="8" t="s">
        <v>2511</v>
      </c>
      <c r="U937" s="27" t="s">
        <v>5815</v>
      </c>
    </row>
    <row r="938" spans="1:21" ht="101.25" x14ac:dyDescent="0.2">
      <c r="A938" s="15" t="s">
        <v>1000</v>
      </c>
      <c r="B938" s="9">
        <v>4344</v>
      </c>
      <c r="C938" s="10">
        <v>45176</v>
      </c>
      <c r="D938" s="9" t="s">
        <v>4859</v>
      </c>
      <c r="E938" s="11">
        <v>54119</v>
      </c>
      <c r="F938" s="12" t="str">
        <f>+VLOOKUP(E938,[1]Especifico!$A$2:$B$74,2,FALSE)</f>
        <v>MATERIALES ELECTRICOS</v>
      </c>
      <c r="G938" s="10">
        <v>45176</v>
      </c>
      <c r="H938" s="8" t="s">
        <v>964</v>
      </c>
      <c r="I938" s="13">
        <v>154</v>
      </c>
      <c r="J938" s="13">
        <v>11</v>
      </c>
      <c r="K938" s="11" t="s">
        <v>4942</v>
      </c>
      <c r="L938" s="11" t="s">
        <v>4942</v>
      </c>
      <c r="M938" s="14">
        <v>31605</v>
      </c>
      <c r="N938" s="14">
        <v>313.25</v>
      </c>
      <c r="O938" s="14">
        <v>2.8</v>
      </c>
      <c r="P938" s="12" t="s">
        <v>4214</v>
      </c>
      <c r="Q938" s="11" t="s">
        <v>2557</v>
      </c>
      <c r="R938" s="11" t="s">
        <v>2520</v>
      </c>
      <c r="S938" s="11" t="s">
        <v>4074</v>
      </c>
      <c r="T938" s="8" t="s">
        <v>2511</v>
      </c>
      <c r="U938" s="27" t="s">
        <v>5818</v>
      </c>
    </row>
    <row r="939" spans="1:21" ht="101.25" x14ac:dyDescent="0.2">
      <c r="A939" s="15" t="s">
        <v>1001</v>
      </c>
      <c r="B939" s="9">
        <v>4159</v>
      </c>
      <c r="C939" s="10">
        <v>45173</v>
      </c>
      <c r="D939" s="9" t="s">
        <v>4859</v>
      </c>
      <c r="E939" s="11">
        <v>54112</v>
      </c>
      <c r="F939" s="12" t="str">
        <f>+VLOOKUP(E939,[1]Especifico!$A$2:$B$74,2,FALSE)</f>
        <v>MINERALES METALICOS Y PRODUCTOS DERIVADOS</v>
      </c>
      <c r="G939" s="10">
        <v>45173</v>
      </c>
      <c r="H939" s="8" t="s">
        <v>964</v>
      </c>
      <c r="I939" s="13">
        <v>162</v>
      </c>
      <c r="J939" s="13">
        <v>20</v>
      </c>
      <c r="K939" s="11" t="s">
        <v>4943</v>
      </c>
      <c r="L939" s="11" t="s">
        <v>4943</v>
      </c>
      <c r="M939" s="14">
        <v>139</v>
      </c>
      <c r="N939" s="14">
        <v>137.77000000000001</v>
      </c>
      <c r="O939" s="14">
        <v>1.23</v>
      </c>
      <c r="P939" s="12" t="s">
        <v>2775</v>
      </c>
      <c r="Q939" s="11" t="s">
        <v>2877</v>
      </c>
      <c r="R939" s="11" t="s">
        <v>2520</v>
      </c>
      <c r="S939" s="11" t="s">
        <v>4074</v>
      </c>
      <c r="T939" s="8" t="s">
        <v>2511</v>
      </c>
      <c r="U939" s="27" t="s">
        <v>5817</v>
      </c>
    </row>
    <row r="940" spans="1:21" ht="101.25" x14ac:dyDescent="0.2">
      <c r="A940" s="15" t="s">
        <v>1002</v>
      </c>
      <c r="B940" s="9">
        <v>4343</v>
      </c>
      <c r="C940" s="10">
        <v>45173</v>
      </c>
      <c r="D940" s="9" t="s">
        <v>4859</v>
      </c>
      <c r="E940" s="11">
        <v>54112</v>
      </c>
      <c r="F940" s="12" t="str">
        <f>+VLOOKUP(E940,[1]Especifico!$A$2:$B$74,2,FALSE)</f>
        <v>MINERALES METALICOS Y PRODUCTOS DERIVADOS</v>
      </c>
      <c r="G940" s="10">
        <v>45173</v>
      </c>
      <c r="H940" s="8" t="s">
        <v>964</v>
      </c>
      <c r="I940" s="13">
        <v>143</v>
      </c>
      <c r="J940" s="13">
        <v>125</v>
      </c>
      <c r="K940" s="11" t="s">
        <v>4944</v>
      </c>
      <c r="L940" s="11" t="s">
        <v>4944</v>
      </c>
      <c r="M940" s="14">
        <v>169</v>
      </c>
      <c r="N940" s="14">
        <v>167</v>
      </c>
      <c r="O940" s="14">
        <v>1.5</v>
      </c>
      <c r="P940" s="12" t="s">
        <v>4214</v>
      </c>
      <c r="Q940" s="11" t="s">
        <v>2557</v>
      </c>
      <c r="R940" s="11" t="s">
        <v>2520</v>
      </c>
      <c r="S940" s="11" t="s">
        <v>4074</v>
      </c>
      <c r="T940" s="8" t="s">
        <v>2511</v>
      </c>
      <c r="U940" s="27" t="s">
        <v>5816</v>
      </c>
    </row>
    <row r="941" spans="1:21" ht="90" x14ac:dyDescent="0.2">
      <c r="A941" s="15" t="s">
        <v>1003</v>
      </c>
      <c r="B941" s="9">
        <v>4356</v>
      </c>
      <c r="C941" s="10">
        <v>45189</v>
      </c>
      <c r="D941" s="9" t="s">
        <v>4859</v>
      </c>
      <c r="E941" s="11">
        <v>54302</v>
      </c>
      <c r="F941" s="12" t="str">
        <f>+VLOOKUP(E941,[1]Especifico!$A$2:$B$74,2,FALSE)</f>
        <v>MANTENIMIENTOS Y REPARACIONES DE VEHICULOS</v>
      </c>
      <c r="G941" s="10">
        <v>45189</v>
      </c>
      <c r="H941" s="8" t="s">
        <v>6221</v>
      </c>
      <c r="I941" s="13" t="s">
        <v>4945</v>
      </c>
      <c r="J941" s="13">
        <v>1</v>
      </c>
      <c r="K941" s="11" t="s">
        <v>4946</v>
      </c>
      <c r="L941" s="11" t="s">
        <v>4947</v>
      </c>
      <c r="M941" s="14">
        <v>30</v>
      </c>
      <c r="N941" s="14">
        <v>30</v>
      </c>
      <c r="O941" s="14"/>
      <c r="P941" s="12" t="s">
        <v>3936</v>
      </c>
      <c r="Q941" s="11" t="s">
        <v>2816</v>
      </c>
      <c r="R941" s="11" t="s">
        <v>2520</v>
      </c>
      <c r="S941" s="11" t="s">
        <v>4074</v>
      </c>
      <c r="T941" s="8" t="s">
        <v>2511</v>
      </c>
      <c r="U941" s="27" t="s">
        <v>5819</v>
      </c>
    </row>
    <row r="942" spans="1:21" ht="90" x14ac:dyDescent="0.2">
      <c r="A942" s="15" t="s">
        <v>1004</v>
      </c>
      <c r="B942" s="9">
        <v>4354</v>
      </c>
      <c r="C942" s="10">
        <v>45168</v>
      </c>
      <c r="D942" s="9" t="s">
        <v>4781</v>
      </c>
      <c r="E942" s="11">
        <v>54110</v>
      </c>
      <c r="F942" s="12" t="str">
        <f>+VLOOKUP(E942,[1]Especifico!$A$2:$B$74,2,FALSE)</f>
        <v>COMBUSTIBLES Y LUBRICANTES</v>
      </c>
      <c r="G942" s="10">
        <v>45168</v>
      </c>
      <c r="H942" s="8" t="s">
        <v>6221</v>
      </c>
      <c r="I942" s="13">
        <v>41207</v>
      </c>
      <c r="J942" s="13">
        <v>1</v>
      </c>
      <c r="K942" s="11" t="s">
        <v>4948</v>
      </c>
      <c r="L942" s="11" t="s">
        <v>4948</v>
      </c>
      <c r="M942" s="14">
        <v>40</v>
      </c>
      <c r="N942" s="14">
        <v>31.4</v>
      </c>
      <c r="O942" s="14"/>
      <c r="P942" s="12" t="s">
        <v>3936</v>
      </c>
      <c r="Q942" s="11" t="s">
        <v>2816</v>
      </c>
      <c r="R942" s="11" t="s">
        <v>2520</v>
      </c>
      <c r="S942" s="11" t="s">
        <v>4074</v>
      </c>
      <c r="T942" s="8" t="s">
        <v>2511</v>
      </c>
      <c r="U942" s="27" t="s">
        <v>5820</v>
      </c>
    </row>
    <row r="943" spans="1:21" ht="90" x14ac:dyDescent="0.2">
      <c r="A943" s="15" t="s">
        <v>1005</v>
      </c>
      <c r="B943" s="9">
        <v>4355</v>
      </c>
      <c r="C943" s="10">
        <v>45141</v>
      </c>
      <c r="D943" s="9" t="s">
        <v>4781</v>
      </c>
      <c r="E943" s="11">
        <v>54118</v>
      </c>
      <c r="F943" s="12" t="str">
        <f>+VLOOKUP(E943,[1]Especifico!$A$2:$B$74,2,FALSE)</f>
        <v>HERRAMIENTAS, REPUESTOS Y ACCESORIOS</v>
      </c>
      <c r="G943" s="10">
        <v>45141</v>
      </c>
      <c r="H943" s="8" t="s">
        <v>6220</v>
      </c>
      <c r="I943" s="13">
        <v>40141</v>
      </c>
      <c r="J943" s="13">
        <v>1</v>
      </c>
      <c r="K943" s="11" t="s">
        <v>4949</v>
      </c>
      <c r="L943" s="11" t="s">
        <v>4949</v>
      </c>
      <c r="M943" s="14">
        <v>75</v>
      </c>
      <c r="N943" s="14">
        <v>75</v>
      </c>
      <c r="O943" s="14"/>
      <c r="P943" s="12" t="s">
        <v>3936</v>
      </c>
      <c r="Q943" s="11" t="s">
        <v>2816</v>
      </c>
      <c r="R943" s="11" t="s">
        <v>2520</v>
      </c>
      <c r="S943" s="11" t="s">
        <v>4074</v>
      </c>
      <c r="T943" s="8" t="s">
        <v>2511</v>
      </c>
      <c r="U943" s="27" t="s">
        <v>5821</v>
      </c>
    </row>
    <row r="944" spans="1:21" ht="101.25" x14ac:dyDescent="0.2">
      <c r="A944" s="15" t="s">
        <v>1006</v>
      </c>
      <c r="B944" s="9">
        <v>4345</v>
      </c>
      <c r="C944" s="10">
        <v>45182</v>
      </c>
      <c r="D944" s="9" t="s">
        <v>4859</v>
      </c>
      <c r="E944" s="11">
        <v>54118</v>
      </c>
      <c r="F944" s="12" t="str">
        <f>+VLOOKUP(E944,[1]Especifico!$A$2:$B$74,2,FALSE)</f>
        <v>HERRAMIENTAS, REPUESTOS Y ACCESORIOS</v>
      </c>
      <c r="G944" s="10">
        <v>45182</v>
      </c>
      <c r="H944" s="8" t="s">
        <v>2678</v>
      </c>
      <c r="I944" s="13" t="s">
        <v>4950</v>
      </c>
      <c r="J944" s="13">
        <v>1</v>
      </c>
      <c r="K944" s="11" t="s">
        <v>4951</v>
      </c>
      <c r="L944" s="11" t="s">
        <v>4951</v>
      </c>
      <c r="M944" s="14">
        <v>371</v>
      </c>
      <c r="N944" s="14">
        <v>368</v>
      </c>
      <c r="O944" s="14">
        <v>2.93</v>
      </c>
      <c r="P944" s="12" t="s">
        <v>3936</v>
      </c>
      <c r="Q944" s="11" t="s">
        <v>2816</v>
      </c>
      <c r="R944" s="11" t="s">
        <v>2520</v>
      </c>
      <c r="S944" s="11" t="s">
        <v>4074</v>
      </c>
      <c r="T944" s="8" t="s">
        <v>2511</v>
      </c>
      <c r="U944" s="27" t="s">
        <v>5822</v>
      </c>
    </row>
    <row r="945" spans="1:21" ht="101.25" x14ac:dyDescent="0.2">
      <c r="A945" s="15" t="s">
        <v>1007</v>
      </c>
      <c r="B945" s="9">
        <v>4346</v>
      </c>
      <c r="C945" s="10">
        <v>45182</v>
      </c>
      <c r="D945" s="9" t="s">
        <v>4859</v>
      </c>
      <c r="E945" s="11">
        <v>54302</v>
      </c>
      <c r="F945" s="12" t="str">
        <f>+VLOOKUP(E945,[1]Especifico!$A$2:$B$74,2,FALSE)</f>
        <v>MANTENIMIENTOS Y REPARACIONES DE VEHICULOS</v>
      </c>
      <c r="G945" s="10">
        <v>45182</v>
      </c>
      <c r="H945" s="8" t="s">
        <v>2693</v>
      </c>
      <c r="I945" s="13" t="s">
        <v>4952</v>
      </c>
      <c r="J945" s="13">
        <v>1</v>
      </c>
      <c r="K945" s="11" t="s">
        <v>4953</v>
      </c>
      <c r="L945" s="11" t="s">
        <v>4953</v>
      </c>
      <c r="M945" s="14">
        <v>105</v>
      </c>
      <c r="N945" s="14">
        <v>105</v>
      </c>
      <c r="O945" s="14"/>
      <c r="P945" s="12" t="s">
        <v>3936</v>
      </c>
      <c r="Q945" s="11" t="s">
        <v>2816</v>
      </c>
      <c r="R945" s="11" t="s">
        <v>2520</v>
      </c>
      <c r="S945" s="11" t="s">
        <v>4074</v>
      </c>
      <c r="T945" s="8" t="s">
        <v>2511</v>
      </c>
      <c r="U945" s="27" t="s">
        <v>5823</v>
      </c>
    </row>
    <row r="946" spans="1:21" ht="90" x14ac:dyDescent="0.2">
      <c r="A946" s="15" t="s">
        <v>1008</v>
      </c>
      <c r="B946" s="9">
        <v>4349</v>
      </c>
      <c r="C946" s="10">
        <v>45169</v>
      </c>
      <c r="D946" s="9" t="s">
        <v>4956</v>
      </c>
      <c r="E946" s="11">
        <v>54110</v>
      </c>
      <c r="F946" s="12" t="str">
        <f>+VLOOKUP(E946,[1]Especifico!$A$2:$B$74,2,FALSE)</f>
        <v>COMBUSTIBLES Y LUBRICANTES</v>
      </c>
      <c r="G946" s="10">
        <v>45169</v>
      </c>
      <c r="H946" s="8" t="s">
        <v>6221</v>
      </c>
      <c r="I946" s="13" t="s">
        <v>2709</v>
      </c>
      <c r="J946" s="13">
        <v>1</v>
      </c>
      <c r="K946" s="11" t="s">
        <v>4954</v>
      </c>
      <c r="L946" s="11" t="s">
        <v>4954</v>
      </c>
      <c r="M946" s="14">
        <v>2925</v>
      </c>
      <c r="N946" s="14">
        <v>2925</v>
      </c>
      <c r="O946" s="14"/>
      <c r="P946" s="12" t="s">
        <v>3936</v>
      </c>
      <c r="Q946" s="11" t="s">
        <v>2816</v>
      </c>
      <c r="R946" s="11" t="s">
        <v>2520</v>
      </c>
      <c r="S946" s="11" t="s">
        <v>4074</v>
      </c>
      <c r="T946" s="8" t="s">
        <v>2511</v>
      </c>
      <c r="U946" s="27" t="s">
        <v>5824</v>
      </c>
    </row>
    <row r="947" spans="1:21" ht="112.5" x14ac:dyDescent="0.2">
      <c r="A947" s="15" t="s">
        <v>1009</v>
      </c>
      <c r="B947" s="9">
        <v>4347</v>
      </c>
      <c r="C947" s="10">
        <v>45177</v>
      </c>
      <c r="D947" s="9" t="s">
        <v>4859</v>
      </c>
      <c r="E947" s="11">
        <v>54118</v>
      </c>
      <c r="F947" s="12" t="str">
        <f>+VLOOKUP(E947,[1]Especifico!$A$2:$B$74,2,FALSE)</f>
        <v>HERRAMIENTAS, REPUESTOS Y ACCESORIOS</v>
      </c>
      <c r="G947" s="10">
        <v>45177</v>
      </c>
      <c r="H947" s="8" t="s">
        <v>2940</v>
      </c>
      <c r="I947" s="13">
        <v>280</v>
      </c>
      <c r="J947" s="13">
        <v>1</v>
      </c>
      <c r="K947" s="11" t="s">
        <v>4957</v>
      </c>
      <c r="L947" s="11" t="s">
        <v>4957</v>
      </c>
      <c r="M947" s="14">
        <v>505</v>
      </c>
      <c r="N947" s="14">
        <v>500.53</v>
      </c>
      <c r="O947" s="14">
        <v>4.47</v>
      </c>
      <c r="P947" s="12" t="s">
        <v>3936</v>
      </c>
      <c r="Q947" s="11" t="s">
        <v>2816</v>
      </c>
      <c r="R947" s="11" t="s">
        <v>2520</v>
      </c>
      <c r="S947" s="11" t="s">
        <v>4074</v>
      </c>
      <c r="T947" s="8" t="s">
        <v>2511</v>
      </c>
      <c r="U947" s="27" t="s">
        <v>5825</v>
      </c>
    </row>
    <row r="948" spans="1:21" ht="90" x14ac:dyDescent="0.2">
      <c r="A948" s="15" t="s">
        <v>1010</v>
      </c>
      <c r="B948" s="9">
        <v>4348</v>
      </c>
      <c r="C948" s="10">
        <v>45169</v>
      </c>
      <c r="D948" s="9" t="s">
        <v>4781</v>
      </c>
      <c r="E948" s="11">
        <v>54110</v>
      </c>
      <c r="F948" s="12" t="str">
        <f>+VLOOKUP(E948,[1]Especifico!$A$2:$B$74,2,FALSE)</f>
        <v>COMBUSTIBLES Y LUBRICANTES</v>
      </c>
      <c r="G948" s="10">
        <v>45169</v>
      </c>
      <c r="H948" s="8" t="s">
        <v>6220</v>
      </c>
      <c r="I948" s="13" t="s">
        <v>2709</v>
      </c>
      <c r="J948" s="13">
        <v>1</v>
      </c>
      <c r="K948" s="11" t="s">
        <v>4958</v>
      </c>
      <c r="L948" s="11" t="s">
        <v>4958</v>
      </c>
      <c r="M948" s="14">
        <v>2577</v>
      </c>
      <c r="N948" s="14">
        <v>2577</v>
      </c>
      <c r="O948" s="14"/>
      <c r="P948" s="12" t="s">
        <v>3936</v>
      </c>
      <c r="Q948" s="11" t="s">
        <v>2816</v>
      </c>
      <c r="R948" s="11" t="s">
        <v>2520</v>
      </c>
      <c r="S948" s="11" t="s">
        <v>4074</v>
      </c>
      <c r="T948" s="8" t="s">
        <v>2511</v>
      </c>
      <c r="U948" s="27" t="s">
        <v>5826</v>
      </c>
    </row>
    <row r="949" spans="1:21" ht="90" x14ac:dyDescent="0.2">
      <c r="A949" s="15" t="s">
        <v>1011</v>
      </c>
      <c r="B949" s="9">
        <v>4350</v>
      </c>
      <c r="C949" s="10">
        <v>45169</v>
      </c>
      <c r="D949" s="9" t="s">
        <v>4781</v>
      </c>
      <c r="E949" s="11">
        <v>54110</v>
      </c>
      <c r="F949" s="12" t="str">
        <f>+VLOOKUP(E949,[1]Especifico!$A$2:$B$74,2,FALSE)</f>
        <v>COMBUSTIBLES Y LUBRICANTES</v>
      </c>
      <c r="G949" s="10">
        <v>45169</v>
      </c>
      <c r="H949" s="8" t="s">
        <v>6221</v>
      </c>
      <c r="I949" s="13" t="s">
        <v>2709</v>
      </c>
      <c r="J949" s="13">
        <v>1</v>
      </c>
      <c r="K949" s="11" t="s">
        <v>4958</v>
      </c>
      <c r="L949" s="11" t="s">
        <v>4958</v>
      </c>
      <c r="M949" s="14">
        <v>3000</v>
      </c>
      <c r="N949" s="14">
        <v>3000</v>
      </c>
      <c r="O949" s="14"/>
      <c r="P949" s="12" t="s">
        <v>3936</v>
      </c>
      <c r="Q949" s="11" t="s">
        <v>2816</v>
      </c>
      <c r="R949" s="11" t="s">
        <v>4955</v>
      </c>
      <c r="S949" s="11" t="s">
        <v>4074</v>
      </c>
      <c r="T949" s="8" t="s">
        <v>2511</v>
      </c>
      <c r="U949" s="27" t="s">
        <v>5820</v>
      </c>
    </row>
    <row r="950" spans="1:21" ht="101.25" x14ac:dyDescent="0.2">
      <c r="A950" s="15" t="s">
        <v>1012</v>
      </c>
      <c r="B950" s="9">
        <v>4327</v>
      </c>
      <c r="C950" s="10">
        <v>45176</v>
      </c>
      <c r="D950" s="9" t="s">
        <v>4859</v>
      </c>
      <c r="E950" s="11">
        <v>54112</v>
      </c>
      <c r="F950" s="12" t="str">
        <f>+VLOOKUP(E950,[1]Especifico!$A$2:$B$74,2,FALSE)</f>
        <v>MINERALES METALICOS Y PRODUCTOS DERIVADOS</v>
      </c>
      <c r="G950" s="10">
        <v>45176</v>
      </c>
      <c r="H950" s="8" t="s">
        <v>964</v>
      </c>
      <c r="I950" s="13">
        <v>152</v>
      </c>
      <c r="J950" s="13">
        <v>60</v>
      </c>
      <c r="K950" s="11" t="s">
        <v>4959</v>
      </c>
      <c r="L950" s="11" t="s">
        <v>4959</v>
      </c>
      <c r="M950" s="14">
        <v>102</v>
      </c>
      <c r="N950" s="14">
        <v>102</v>
      </c>
      <c r="O950" s="14"/>
      <c r="P950" s="12" t="s">
        <v>2518</v>
      </c>
      <c r="Q950" s="11" t="s">
        <v>2747</v>
      </c>
      <c r="R950" s="11" t="s">
        <v>2520</v>
      </c>
      <c r="S950" s="11" t="s">
        <v>4074</v>
      </c>
      <c r="T950" s="8" t="s">
        <v>2511</v>
      </c>
      <c r="U950" s="27" t="s">
        <v>5827</v>
      </c>
    </row>
    <row r="951" spans="1:21" ht="101.25" x14ac:dyDescent="0.2">
      <c r="A951" s="15" t="s">
        <v>1013</v>
      </c>
      <c r="B951" s="9">
        <v>4340</v>
      </c>
      <c r="C951" s="10">
        <v>45181</v>
      </c>
      <c r="D951" s="9" t="s">
        <v>4859</v>
      </c>
      <c r="E951" s="11">
        <v>54199</v>
      </c>
      <c r="F951" s="12" t="str">
        <f>+VLOOKUP(E951,[1]Especifico!$A$2:$B$74,2,FALSE)</f>
        <v>BIENES DE USO Y CONSUMO DIVERSOS</v>
      </c>
      <c r="G951" s="10">
        <v>45181</v>
      </c>
      <c r="H951" s="8" t="s">
        <v>3746</v>
      </c>
      <c r="I951" s="13">
        <v>19256</v>
      </c>
      <c r="J951" s="13">
        <v>1</v>
      </c>
      <c r="K951" s="11" t="s">
        <v>4960</v>
      </c>
      <c r="L951" s="11" t="s">
        <v>4961</v>
      </c>
      <c r="M951" s="14">
        <v>52.65</v>
      </c>
      <c r="N951" s="14">
        <v>52.65</v>
      </c>
      <c r="O951" s="14"/>
      <c r="P951" s="12" t="s">
        <v>3778</v>
      </c>
      <c r="Q951" s="11" t="s">
        <v>4962</v>
      </c>
      <c r="R951" s="11" t="s">
        <v>2520</v>
      </c>
      <c r="S951" s="11" t="s">
        <v>4074</v>
      </c>
      <c r="T951" s="8" t="s">
        <v>2511</v>
      </c>
      <c r="U951" s="27" t="s">
        <v>5828</v>
      </c>
    </row>
    <row r="952" spans="1:21" ht="123.75" x14ac:dyDescent="0.2">
      <c r="A952" s="15" t="s">
        <v>1014</v>
      </c>
      <c r="B952" s="9">
        <v>4353</v>
      </c>
      <c r="C952" s="10">
        <v>45153</v>
      </c>
      <c r="D952" s="9" t="s">
        <v>4781</v>
      </c>
      <c r="E952" s="11">
        <v>54305</v>
      </c>
      <c r="F952" s="12" t="str">
        <f>+VLOOKUP(E952,[1]Especifico!$A$2:$B$74,2,FALSE)</f>
        <v>SERVICIOS DE PUBLICIDAD</v>
      </c>
      <c r="G952" s="10">
        <v>45153</v>
      </c>
      <c r="H952" s="8" t="s">
        <v>4219</v>
      </c>
      <c r="I952" s="13">
        <v>535</v>
      </c>
      <c r="J952" s="13"/>
      <c r="K952" s="11" t="s">
        <v>4963</v>
      </c>
      <c r="L952" s="11" t="s">
        <v>4963</v>
      </c>
      <c r="M952" s="14">
        <v>226</v>
      </c>
      <c r="N952" s="14">
        <v>224</v>
      </c>
      <c r="O952" s="14">
        <v>2</v>
      </c>
      <c r="P952" s="12" t="s">
        <v>2740</v>
      </c>
      <c r="Q952" s="11" t="s">
        <v>2741</v>
      </c>
      <c r="R952" s="11" t="s">
        <v>2520</v>
      </c>
      <c r="S952" s="11" t="s">
        <v>4074</v>
      </c>
      <c r="T952" s="8" t="s">
        <v>2511</v>
      </c>
      <c r="U952" s="27" t="s">
        <v>5829</v>
      </c>
    </row>
    <row r="953" spans="1:21" ht="101.25" x14ac:dyDescent="0.2">
      <c r="A953" s="15" t="s">
        <v>1015</v>
      </c>
      <c r="B953" s="9">
        <v>4306</v>
      </c>
      <c r="C953" s="10">
        <v>45173</v>
      </c>
      <c r="D953" s="9" t="s">
        <v>4859</v>
      </c>
      <c r="E953" s="11">
        <v>54302</v>
      </c>
      <c r="F953" s="12" t="str">
        <f>+VLOOKUP(E953,[1]Especifico!$A$2:$B$74,2,FALSE)</f>
        <v>MANTENIMIENTOS Y REPARACIONES DE VEHICULOS</v>
      </c>
      <c r="G953" s="10">
        <v>45173</v>
      </c>
      <c r="H953" s="8" t="s">
        <v>2693</v>
      </c>
      <c r="I953" s="13">
        <v>86</v>
      </c>
      <c r="J953" s="13">
        <v>1</v>
      </c>
      <c r="K953" s="11" t="s">
        <v>4964</v>
      </c>
      <c r="L953" s="11" t="s">
        <v>4964</v>
      </c>
      <c r="M953" s="14">
        <v>865</v>
      </c>
      <c r="N953" s="14">
        <v>857</v>
      </c>
      <c r="O953" s="14">
        <v>7.65</v>
      </c>
      <c r="P953" s="12" t="s">
        <v>3936</v>
      </c>
      <c r="Q953" s="11" t="s">
        <v>2816</v>
      </c>
      <c r="R953" s="11" t="s">
        <v>2520</v>
      </c>
      <c r="S953" s="11" t="s">
        <v>4074</v>
      </c>
      <c r="T953" s="8" t="s">
        <v>2511</v>
      </c>
      <c r="U953" s="27" t="s">
        <v>5830</v>
      </c>
    </row>
    <row r="954" spans="1:21" ht="101.25" x14ac:dyDescent="0.2">
      <c r="A954" s="15" t="s">
        <v>1016</v>
      </c>
      <c r="B954" s="9">
        <v>4305</v>
      </c>
      <c r="C954" s="10">
        <v>45173</v>
      </c>
      <c r="D954" s="9" t="s">
        <v>4859</v>
      </c>
      <c r="E954" s="11">
        <v>54302</v>
      </c>
      <c r="F954" s="12" t="str">
        <f>+VLOOKUP(E954,[1]Especifico!$A$2:$B$74,2,FALSE)</f>
        <v>MANTENIMIENTOS Y REPARACIONES DE VEHICULOS</v>
      </c>
      <c r="G954" s="10">
        <v>45173</v>
      </c>
      <c r="H954" s="8" t="s">
        <v>2693</v>
      </c>
      <c r="I954" s="13">
        <v>85</v>
      </c>
      <c r="J954" s="13">
        <v>1</v>
      </c>
      <c r="K954" s="11" t="s">
        <v>4965</v>
      </c>
      <c r="L954" s="11" t="s">
        <v>4965</v>
      </c>
      <c r="M954" s="14">
        <v>510</v>
      </c>
      <c r="N954" s="14">
        <v>505.49</v>
      </c>
      <c r="O954" s="14">
        <v>4.51</v>
      </c>
      <c r="P954" s="12" t="s">
        <v>3936</v>
      </c>
      <c r="Q954" s="11" t="s">
        <v>2816</v>
      </c>
      <c r="R954" s="11" t="s">
        <v>2520</v>
      </c>
      <c r="S954" s="11" t="s">
        <v>4074</v>
      </c>
      <c r="T954" s="8" t="s">
        <v>2511</v>
      </c>
      <c r="U954" s="27" t="s">
        <v>5831</v>
      </c>
    </row>
    <row r="955" spans="1:21" ht="101.25" x14ac:dyDescent="0.2">
      <c r="A955" s="15" t="s">
        <v>1017</v>
      </c>
      <c r="B955" s="9">
        <v>4300</v>
      </c>
      <c r="C955" s="10">
        <v>45167</v>
      </c>
      <c r="D955" s="9" t="s">
        <v>4781</v>
      </c>
      <c r="E955" s="11">
        <v>54109</v>
      </c>
      <c r="F955" s="12" t="str">
        <f>+VLOOKUP(E955,[1]Especifico!$A$2:$B$74,2,FALSE)</f>
        <v>LLANTAS Y NEUMATICOS</v>
      </c>
      <c r="G955" s="10">
        <v>45167</v>
      </c>
      <c r="H955" s="8" t="s">
        <v>962</v>
      </c>
      <c r="I955" s="13" t="s">
        <v>4966</v>
      </c>
      <c r="J955" s="13">
        <v>2</v>
      </c>
      <c r="K955" s="11" t="s">
        <v>4967</v>
      </c>
      <c r="L955" s="11" t="s">
        <v>4967</v>
      </c>
      <c r="M955" s="14">
        <v>407</v>
      </c>
      <c r="N955" s="14">
        <v>403.4</v>
      </c>
      <c r="O955" s="14">
        <v>3.6</v>
      </c>
      <c r="P955" s="12" t="s">
        <v>3936</v>
      </c>
      <c r="Q955" s="11" t="s">
        <v>2816</v>
      </c>
      <c r="R955" s="11" t="s">
        <v>2520</v>
      </c>
      <c r="S955" s="11" t="s">
        <v>4074</v>
      </c>
      <c r="T955" s="8" t="s">
        <v>2511</v>
      </c>
      <c r="U955" s="27" t="s">
        <v>5832</v>
      </c>
    </row>
    <row r="956" spans="1:21" ht="101.25" x14ac:dyDescent="0.2">
      <c r="A956" s="15" t="s">
        <v>1018</v>
      </c>
      <c r="B956" s="9">
        <v>4307</v>
      </c>
      <c r="C956" s="10">
        <v>45169</v>
      </c>
      <c r="D956" s="9" t="s">
        <v>4781</v>
      </c>
      <c r="E956" s="11">
        <v>54110</v>
      </c>
      <c r="F956" s="12" t="str">
        <f>+VLOOKUP(E956,[1]Especifico!$A$2:$B$74,2,FALSE)</f>
        <v>COMBUSTIBLES Y LUBRICANTES</v>
      </c>
      <c r="G956" s="10">
        <v>45169</v>
      </c>
      <c r="H956" s="8" t="s">
        <v>962</v>
      </c>
      <c r="I956" s="13" t="s">
        <v>4968</v>
      </c>
      <c r="J956" s="13">
        <v>1</v>
      </c>
      <c r="K956" s="11" t="s">
        <v>4969</v>
      </c>
      <c r="L956" s="11" t="s">
        <v>4969</v>
      </c>
      <c r="M956" s="14">
        <v>680</v>
      </c>
      <c r="N956" s="14">
        <v>677.12</v>
      </c>
      <c r="O956" s="14">
        <v>2.88</v>
      </c>
      <c r="P956" s="12" t="s">
        <v>3936</v>
      </c>
      <c r="Q956" s="11" t="s">
        <v>2816</v>
      </c>
      <c r="R956" s="11" t="s">
        <v>2520</v>
      </c>
      <c r="S956" s="11" t="s">
        <v>4074</v>
      </c>
      <c r="T956" s="8" t="s">
        <v>2511</v>
      </c>
      <c r="U956" s="27" t="s">
        <v>5833</v>
      </c>
    </row>
    <row r="957" spans="1:21" ht="101.25" x14ac:dyDescent="0.2">
      <c r="A957" s="15" t="s">
        <v>1019</v>
      </c>
      <c r="B957" s="9">
        <v>610</v>
      </c>
      <c r="C957" s="10">
        <v>45086</v>
      </c>
      <c r="D957" s="9" t="s">
        <v>3842</v>
      </c>
      <c r="E957" s="11">
        <v>54101</v>
      </c>
      <c r="F957" s="12" t="str">
        <f>+VLOOKUP(E957,[1]Especifico!$A$2:$B$74,2,FALSE)</f>
        <v>PRODUCTOS ALIMENTICIOS PARA PERSONAS</v>
      </c>
      <c r="G957" s="10">
        <v>45086</v>
      </c>
      <c r="H957" s="8" t="s">
        <v>4970</v>
      </c>
      <c r="I957" s="13"/>
      <c r="J957" s="13"/>
      <c r="K957" s="11" t="s">
        <v>4971</v>
      </c>
      <c r="L957" s="11" t="s">
        <v>4971</v>
      </c>
      <c r="M957" s="14">
        <v>600</v>
      </c>
      <c r="N957" s="14">
        <v>600</v>
      </c>
      <c r="O957" s="14"/>
      <c r="P957" s="12" t="s">
        <v>4972</v>
      </c>
      <c r="Q957" s="11" t="s">
        <v>4821</v>
      </c>
      <c r="R957" s="11" t="s">
        <v>2520</v>
      </c>
      <c r="S957" s="11" t="s">
        <v>4074</v>
      </c>
      <c r="T957" s="8" t="s">
        <v>2511</v>
      </c>
      <c r="U957" s="27" t="s">
        <v>5834</v>
      </c>
    </row>
    <row r="958" spans="1:21" ht="112.5" x14ac:dyDescent="0.2">
      <c r="A958" s="15" t="s">
        <v>1020</v>
      </c>
      <c r="B958" s="9">
        <v>4269</v>
      </c>
      <c r="C958" s="10">
        <v>45171</v>
      </c>
      <c r="D958" s="9" t="s">
        <v>4859</v>
      </c>
      <c r="E958" s="11">
        <v>54399</v>
      </c>
      <c r="F958" s="12" t="str">
        <f>+VLOOKUP(E958,[1]Especifico!$A$2:$B$74,2,FALSE)</f>
        <v>SERVICIOS GENERALES Y ARRENDAMIENTOS DIVERSOS</v>
      </c>
      <c r="G958" s="10">
        <v>45171</v>
      </c>
      <c r="H958" s="8" t="s">
        <v>2781</v>
      </c>
      <c r="I958" s="13" t="s">
        <v>4976</v>
      </c>
      <c r="J958" s="13">
        <v>1</v>
      </c>
      <c r="K958" s="11" t="s">
        <v>4973</v>
      </c>
      <c r="L958" s="11" t="s">
        <v>4973</v>
      </c>
      <c r="M958" s="14">
        <v>222.5</v>
      </c>
      <c r="N958" s="14">
        <v>222.5</v>
      </c>
      <c r="O958" s="14"/>
      <c r="P958" s="12" t="s">
        <v>4818</v>
      </c>
      <c r="Q958" s="11" t="s">
        <v>963</v>
      </c>
      <c r="R958" s="11" t="s">
        <v>2520</v>
      </c>
      <c r="S958" s="11" t="s">
        <v>4074</v>
      </c>
      <c r="T958" s="8" t="s">
        <v>2511</v>
      </c>
      <c r="U958" s="27" t="s">
        <v>5835</v>
      </c>
    </row>
    <row r="959" spans="1:21" ht="101.25" x14ac:dyDescent="0.2">
      <c r="A959" s="15" t="s">
        <v>1021</v>
      </c>
      <c r="B959" s="9">
        <v>4301</v>
      </c>
      <c r="C959" s="10">
        <v>45166</v>
      </c>
      <c r="D959" s="9" t="s">
        <v>4781</v>
      </c>
      <c r="E959" s="11">
        <v>61104</v>
      </c>
      <c r="F959" s="12" t="str">
        <f>+VLOOKUP(E959,[1]Especifico!$A$2:$B$74,2,FALSE)</f>
        <v>EQUIPOS INFORMATICOS</v>
      </c>
      <c r="G959" s="10">
        <v>45166</v>
      </c>
      <c r="H959" s="8" t="s">
        <v>2656</v>
      </c>
      <c r="I959" s="13">
        <v>140</v>
      </c>
      <c r="J959" s="13">
        <v>1</v>
      </c>
      <c r="K959" s="11" t="s">
        <v>4974</v>
      </c>
      <c r="L959" s="11" t="s">
        <v>4974</v>
      </c>
      <c r="M959" s="14">
        <v>35</v>
      </c>
      <c r="N959" s="14">
        <v>35</v>
      </c>
      <c r="O959" s="14"/>
      <c r="P959" s="12" t="s">
        <v>2660</v>
      </c>
      <c r="Q959" s="11" t="s">
        <v>4975</v>
      </c>
      <c r="R959" s="11" t="s">
        <v>2520</v>
      </c>
      <c r="S959" s="11" t="s">
        <v>4074</v>
      </c>
      <c r="T959" s="8" t="s">
        <v>2511</v>
      </c>
      <c r="U959" s="27" t="s">
        <v>5836</v>
      </c>
    </row>
    <row r="960" spans="1:21" ht="90" x14ac:dyDescent="0.2">
      <c r="A960" s="15" t="s">
        <v>1022</v>
      </c>
      <c r="B960" s="9">
        <v>4284</v>
      </c>
      <c r="C960" s="10">
        <v>45170</v>
      </c>
      <c r="D960" s="9" t="s">
        <v>4859</v>
      </c>
      <c r="E960" s="11">
        <v>54304</v>
      </c>
      <c r="F960" s="12" t="str">
        <f>+VLOOKUP(E960,[1]Especifico!$A$2:$B$74,2,FALSE)</f>
        <v>TRANSPORTES, FLETES Y ALMACENAMIENTOS</v>
      </c>
      <c r="G960" s="10">
        <v>45170</v>
      </c>
      <c r="H960" s="8" t="s">
        <v>4113</v>
      </c>
      <c r="I960" s="13" t="s">
        <v>4977</v>
      </c>
      <c r="J960" s="13">
        <v>1</v>
      </c>
      <c r="K960" s="11" t="s">
        <v>4978</v>
      </c>
      <c r="L960" s="11" t="s">
        <v>4978</v>
      </c>
      <c r="M960" s="14">
        <v>250</v>
      </c>
      <c r="N960" s="14">
        <v>250</v>
      </c>
      <c r="O960" s="14"/>
      <c r="P960" s="12" t="s">
        <v>4818</v>
      </c>
      <c r="Q960" s="11" t="s">
        <v>963</v>
      </c>
      <c r="R960" s="11" t="s">
        <v>2520</v>
      </c>
      <c r="S960" s="11" t="s">
        <v>4074</v>
      </c>
      <c r="T960" s="8" t="s">
        <v>2511</v>
      </c>
      <c r="U960" s="27"/>
    </row>
    <row r="961" spans="1:21" ht="101.25" x14ac:dyDescent="0.2">
      <c r="A961" s="15" t="s">
        <v>1023</v>
      </c>
      <c r="B961" s="9">
        <v>4298</v>
      </c>
      <c r="C961" s="10">
        <v>45167</v>
      </c>
      <c r="D961" s="9" t="s">
        <v>4781</v>
      </c>
      <c r="E961" s="11">
        <v>54101</v>
      </c>
      <c r="F961" s="12" t="str">
        <f>+VLOOKUP(E961,[1]Especifico!$A$2:$B$74,2,FALSE)</f>
        <v>PRODUCTOS ALIMENTICIOS PARA PERSONAS</v>
      </c>
      <c r="G961" s="10">
        <v>45167</v>
      </c>
      <c r="H961" s="8" t="s">
        <v>4827</v>
      </c>
      <c r="I961" s="13" t="s">
        <v>4979</v>
      </c>
      <c r="J961" s="13">
        <v>26</v>
      </c>
      <c r="K961" s="11" t="s">
        <v>4980</v>
      </c>
      <c r="L961" s="11" t="s">
        <v>4980</v>
      </c>
      <c r="M961" s="14">
        <v>188.5</v>
      </c>
      <c r="N961" s="14">
        <v>188.5</v>
      </c>
      <c r="O961" s="14"/>
      <c r="P961" s="12" t="s">
        <v>4818</v>
      </c>
      <c r="Q961" s="11" t="s">
        <v>963</v>
      </c>
      <c r="R961" s="11" t="s">
        <v>2520</v>
      </c>
      <c r="S961" s="11" t="s">
        <v>4074</v>
      </c>
      <c r="T961" s="8" t="s">
        <v>2511</v>
      </c>
      <c r="U961" s="27" t="s">
        <v>5837</v>
      </c>
    </row>
    <row r="962" spans="1:21" ht="33.75" x14ac:dyDescent="0.2">
      <c r="A962" s="15" t="s">
        <v>1024</v>
      </c>
      <c r="B962" s="9">
        <v>4278</v>
      </c>
      <c r="C962" s="10">
        <v>45160</v>
      </c>
      <c r="D962" s="9" t="s">
        <v>4781</v>
      </c>
      <c r="E962" s="11">
        <v>54118</v>
      </c>
      <c r="F962" s="12" t="str">
        <f>+VLOOKUP(E962,[1]Especifico!$A$2:$B$74,2,FALSE)</f>
        <v>HERRAMIENTAS, REPUESTOS Y ACCESORIOS</v>
      </c>
      <c r="G962" s="10">
        <v>45160</v>
      </c>
      <c r="H962" s="8" t="s">
        <v>2689</v>
      </c>
      <c r="I962" s="13">
        <v>555</v>
      </c>
      <c r="J962" s="13">
        <v>1</v>
      </c>
      <c r="K962" s="11" t="s">
        <v>3831</v>
      </c>
      <c r="L962" s="11" t="s">
        <v>3831</v>
      </c>
      <c r="M962" s="14">
        <v>76</v>
      </c>
      <c r="N962" s="14">
        <v>76</v>
      </c>
      <c r="O962" s="14"/>
      <c r="P962" s="12" t="s">
        <v>3936</v>
      </c>
      <c r="Q962" s="11" t="s">
        <v>2816</v>
      </c>
      <c r="R962" s="11" t="s">
        <v>2520</v>
      </c>
      <c r="S962" s="11" t="s">
        <v>4074</v>
      </c>
      <c r="T962" s="8" t="s">
        <v>2511</v>
      </c>
      <c r="U962" s="27"/>
    </row>
    <row r="963" spans="1:21" ht="123.75" x14ac:dyDescent="0.2">
      <c r="A963" s="15" t="s">
        <v>1025</v>
      </c>
      <c r="B963" s="9">
        <v>4302</v>
      </c>
      <c r="C963" s="10">
        <v>45167</v>
      </c>
      <c r="D963" s="9" t="s">
        <v>4781</v>
      </c>
      <c r="E963" s="11">
        <v>54301</v>
      </c>
      <c r="F963" s="12" t="str">
        <f>+VLOOKUP(E963,[1]Especifico!$A$2:$B$74,2,FALSE)</f>
        <v>MANTENIMIENTOS Y REPARACIONES DE BIENES MUEBLES</v>
      </c>
      <c r="G963" s="10">
        <v>45167</v>
      </c>
      <c r="H963" s="8" t="s">
        <v>2901</v>
      </c>
      <c r="I963" s="13">
        <v>357</v>
      </c>
      <c r="J963" s="13">
        <v>1</v>
      </c>
      <c r="K963" s="11" t="s">
        <v>4981</v>
      </c>
      <c r="L963" s="11" t="s">
        <v>4981</v>
      </c>
      <c r="M963" s="14">
        <v>330</v>
      </c>
      <c r="N963" s="14">
        <v>327.08</v>
      </c>
      <c r="O963" s="14">
        <v>2.92</v>
      </c>
      <c r="P963" s="12" t="s">
        <v>965</v>
      </c>
      <c r="Q963" s="11" t="s">
        <v>4913</v>
      </c>
      <c r="R963" s="11" t="s">
        <v>2520</v>
      </c>
      <c r="S963" s="11" t="s">
        <v>4074</v>
      </c>
      <c r="T963" s="8" t="s">
        <v>2511</v>
      </c>
      <c r="U963" s="27" t="s">
        <v>5838</v>
      </c>
    </row>
    <row r="964" spans="1:21" ht="101.25" x14ac:dyDescent="0.2">
      <c r="A964" s="15" t="s">
        <v>1026</v>
      </c>
      <c r="B964" s="9">
        <v>4316</v>
      </c>
      <c r="C964" s="10">
        <v>45085</v>
      </c>
      <c r="D964" s="9" t="s">
        <v>3842</v>
      </c>
      <c r="E964" s="11">
        <v>54399</v>
      </c>
      <c r="F964" s="12" t="str">
        <f>+VLOOKUP(E964,[1]Especifico!$A$2:$B$74,2,FALSE)</f>
        <v>SERVICIOS GENERALES Y ARRENDAMIENTOS DIVERSOS</v>
      </c>
      <c r="G964" s="10">
        <v>45085</v>
      </c>
      <c r="H964" s="8" t="s">
        <v>2797</v>
      </c>
      <c r="I964" s="13" t="s">
        <v>4982</v>
      </c>
      <c r="J964" s="13">
        <v>1</v>
      </c>
      <c r="K964" s="11" t="s">
        <v>4983</v>
      </c>
      <c r="L964" s="11" t="s">
        <v>4983</v>
      </c>
      <c r="M964" s="14">
        <v>56</v>
      </c>
      <c r="N964" s="14">
        <v>56</v>
      </c>
      <c r="O964" s="14"/>
      <c r="P964" s="12" t="s">
        <v>4818</v>
      </c>
      <c r="Q964" s="11" t="s">
        <v>963</v>
      </c>
      <c r="R964" s="11" t="s">
        <v>2520</v>
      </c>
      <c r="S964" s="11" t="s">
        <v>4074</v>
      </c>
      <c r="T964" s="8" t="s">
        <v>2511</v>
      </c>
      <c r="U964" s="27" t="s">
        <v>5839</v>
      </c>
    </row>
    <row r="965" spans="1:21" ht="101.25" x14ac:dyDescent="0.2">
      <c r="A965" s="15" t="s">
        <v>1027</v>
      </c>
      <c r="B965" s="9">
        <v>4303</v>
      </c>
      <c r="C965" s="10">
        <v>45170</v>
      </c>
      <c r="D965" s="9" t="s">
        <v>4859</v>
      </c>
      <c r="E965" s="11">
        <v>54199</v>
      </c>
      <c r="F965" s="12" t="str">
        <f>+VLOOKUP(E965,[1]Especifico!$A$2:$B$74,2,FALSE)</f>
        <v>BIENES DE USO Y CONSUMO DIVERSOS</v>
      </c>
      <c r="G965" s="10">
        <v>45170</v>
      </c>
      <c r="H965" s="8" t="s">
        <v>4984</v>
      </c>
      <c r="I965" s="13" t="s">
        <v>4985</v>
      </c>
      <c r="J965" s="13">
        <v>2</v>
      </c>
      <c r="K965" s="11" t="s">
        <v>4986</v>
      </c>
      <c r="L965" s="11" t="s">
        <v>4986</v>
      </c>
      <c r="M965" s="14">
        <v>204.74</v>
      </c>
      <c r="N965" s="14">
        <v>203.32</v>
      </c>
      <c r="O965" s="14">
        <v>1.42</v>
      </c>
      <c r="P965" s="12" t="s">
        <v>2852</v>
      </c>
      <c r="Q965" s="11" t="s">
        <v>4987</v>
      </c>
      <c r="R965" s="11" t="s">
        <v>2520</v>
      </c>
      <c r="S965" s="11" t="s">
        <v>4074</v>
      </c>
      <c r="T965" s="8" t="s">
        <v>2511</v>
      </c>
      <c r="U965" s="27" t="s">
        <v>5840</v>
      </c>
    </row>
    <row r="966" spans="1:21" ht="90" x14ac:dyDescent="0.2">
      <c r="A966" s="15" t="s">
        <v>1028</v>
      </c>
      <c r="B966" s="30">
        <v>4319</v>
      </c>
      <c r="C966" s="10">
        <v>45175</v>
      </c>
      <c r="D966" s="9" t="s">
        <v>4859</v>
      </c>
      <c r="E966" s="11">
        <v>61104</v>
      </c>
      <c r="F966" s="12" t="str">
        <f>+VLOOKUP(E966,[1]Especifico!$A$2:$B$74,2,FALSE)</f>
        <v>EQUIPOS INFORMATICOS</v>
      </c>
      <c r="G966" s="10">
        <v>45175</v>
      </c>
      <c r="H966" s="8" t="s">
        <v>2722</v>
      </c>
      <c r="I966" s="30"/>
      <c r="J966" s="13">
        <v>1</v>
      </c>
      <c r="K966" s="12" t="s">
        <v>4988</v>
      </c>
      <c r="L966" s="12" t="s">
        <v>4988</v>
      </c>
      <c r="M966" s="8">
        <v>398.45</v>
      </c>
      <c r="N966" s="14">
        <v>394.92</v>
      </c>
      <c r="O966" s="32">
        <v>3.53</v>
      </c>
      <c r="P966" s="12" t="s">
        <v>4231</v>
      </c>
      <c r="Q966" s="8" t="s">
        <v>4139</v>
      </c>
      <c r="R966" s="11" t="s">
        <v>2520</v>
      </c>
      <c r="S966" s="11" t="s">
        <v>4074</v>
      </c>
      <c r="T966" s="8" t="s">
        <v>2511</v>
      </c>
      <c r="U966" s="27" t="s">
        <v>5841</v>
      </c>
    </row>
    <row r="967" spans="1:21" ht="123.75" x14ac:dyDescent="0.2">
      <c r="A967" s="15" t="s">
        <v>1029</v>
      </c>
      <c r="B967" s="30">
        <v>4320</v>
      </c>
      <c r="C967" s="10">
        <v>45175</v>
      </c>
      <c r="D967" s="9" t="s">
        <v>4859</v>
      </c>
      <c r="E967" s="11">
        <v>54101</v>
      </c>
      <c r="F967" s="12" t="str">
        <f>+VLOOKUP(E967,[1]Especifico!$A$2:$B$74,2,FALSE)</f>
        <v>PRODUCTOS ALIMENTICIOS PARA PERSONAS</v>
      </c>
      <c r="G967" s="10">
        <v>45175</v>
      </c>
      <c r="H967" s="8" t="s">
        <v>4989</v>
      </c>
      <c r="I967" s="30"/>
      <c r="J967" s="13">
        <v>100</v>
      </c>
      <c r="K967" s="12" t="s">
        <v>4990</v>
      </c>
      <c r="L967" s="12" t="s">
        <v>4990</v>
      </c>
      <c r="M967" s="8">
        <v>400</v>
      </c>
      <c r="N967" s="14">
        <v>400</v>
      </c>
      <c r="O967" s="32"/>
      <c r="P967" s="8" t="s">
        <v>4818</v>
      </c>
      <c r="Q967" s="8" t="s">
        <v>963</v>
      </c>
      <c r="R967" s="11" t="s">
        <v>2520</v>
      </c>
      <c r="S967" s="11" t="s">
        <v>4074</v>
      </c>
      <c r="T967" s="8" t="s">
        <v>2511</v>
      </c>
      <c r="U967" s="27" t="s">
        <v>5842</v>
      </c>
    </row>
    <row r="968" spans="1:21" ht="101.25" x14ac:dyDescent="0.2">
      <c r="A968" s="15" t="s">
        <v>1030</v>
      </c>
      <c r="B968" s="30">
        <v>4329</v>
      </c>
      <c r="C968" s="10">
        <v>45162</v>
      </c>
      <c r="D968" s="9" t="s">
        <v>4781</v>
      </c>
      <c r="E968" s="11">
        <v>54101</v>
      </c>
      <c r="F968" s="12" t="str">
        <f>+VLOOKUP(E968,[1]Especifico!$A$2:$B$74,2,FALSE)</f>
        <v>PRODUCTOS ALIMENTICIOS PARA PERSONAS</v>
      </c>
      <c r="G968" s="10">
        <v>45162</v>
      </c>
      <c r="H968" s="8" t="s">
        <v>2996</v>
      </c>
      <c r="I968" s="30"/>
      <c r="J968" s="13">
        <v>56</v>
      </c>
      <c r="K968" s="12" t="s">
        <v>4991</v>
      </c>
      <c r="L968" s="12" t="s">
        <v>4991</v>
      </c>
      <c r="M968" s="32">
        <v>154</v>
      </c>
      <c r="N968" s="14">
        <v>154</v>
      </c>
      <c r="O968" s="32"/>
      <c r="P968" s="8" t="s">
        <v>4818</v>
      </c>
      <c r="Q968" s="8" t="s">
        <v>2553</v>
      </c>
      <c r="R968" s="11" t="s">
        <v>2520</v>
      </c>
      <c r="S968" s="11" t="s">
        <v>4074</v>
      </c>
      <c r="T968" s="8" t="s">
        <v>2511</v>
      </c>
      <c r="U968" s="27" t="s">
        <v>5843</v>
      </c>
    </row>
    <row r="969" spans="1:21" ht="101.25" x14ac:dyDescent="0.2">
      <c r="A969" s="15" t="s">
        <v>1031</v>
      </c>
      <c r="B969" s="30">
        <v>4156</v>
      </c>
      <c r="C969" s="10">
        <v>45171</v>
      </c>
      <c r="D969" s="9" t="s">
        <v>4859</v>
      </c>
      <c r="E969" s="11">
        <v>54107</v>
      </c>
      <c r="F969" s="12" t="str">
        <f>+VLOOKUP(E969,[1]Especifico!$A$2:$B$74,2,FALSE)</f>
        <v>PRODUCTOS QUIMICOS</v>
      </c>
      <c r="G969" s="10">
        <v>45171</v>
      </c>
      <c r="H969" s="8" t="s">
        <v>2515</v>
      </c>
      <c r="I969" s="30">
        <v>145</v>
      </c>
      <c r="J969" s="13">
        <v>1</v>
      </c>
      <c r="K969" s="12" t="s">
        <v>4992</v>
      </c>
      <c r="L969" s="12" t="s">
        <v>4992</v>
      </c>
      <c r="M969" s="32">
        <v>66.900000000000006</v>
      </c>
      <c r="N969" s="14">
        <v>66.900000000000006</v>
      </c>
      <c r="O969" s="32"/>
      <c r="P969" s="12" t="s">
        <v>2775</v>
      </c>
      <c r="Q969" s="8" t="s">
        <v>2877</v>
      </c>
      <c r="R969" s="11" t="s">
        <v>2520</v>
      </c>
      <c r="S969" s="11" t="s">
        <v>4074</v>
      </c>
      <c r="T969" s="8" t="s">
        <v>2511</v>
      </c>
      <c r="U969" s="27" t="s">
        <v>5844</v>
      </c>
    </row>
    <row r="970" spans="1:21" ht="90" x14ac:dyDescent="0.2">
      <c r="A970" s="15" t="s">
        <v>1032</v>
      </c>
      <c r="B970" s="30">
        <v>613</v>
      </c>
      <c r="C970" s="10">
        <v>45174</v>
      </c>
      <c r="D970" s="9" t="s">
        <v>4859</v>
      </c>
      <c r="E970" s="11">
        <v>54313</v>
      </c>
      <c r="F970" s="12" t="str">
        <f>+VLOOKUP(E970,[1]Especifico!$A$2:$B$74,2,FALSE)</f>
        <v>IMPRESIONES, PUBLICACIONES Y REPRODUCCIONES</v>
      </c>
      <c r="G970" s="10">
        <v>45174</v>
      </c>
      <c r="H970" s="8" t="s">
        <v>4860</v>
      </c>
      <c r="I970" s="30"/>
      <c r="J970" s="13">
        <v>500</v>
      </c>
      <c r="K970" s="12" t="s">
        <v>4993</v>
      </c>
      <c r="L970" s="12" t="s">
        <v>4993</v>
      </c>
      <c r="M970" s="32">
        <v>75</v>
      </c>
      <c r="N970" s="14">
        <v>75</v>
      </c>
      <c r="O970" s="32"/>
      <c r="P970" s="12" t="s">
        <v>4994</v>
      </c>
      <c r="Q970" s="8" t="s">
        <v>4051</v>
      </c>
      <c r="R970" s="11" t="s">
        <v>2520</v>
      </c>
      <c r="S970" s="11" t="s">
        <v>4074</v>
      </c>
      <c r="T970" s="8" t="s">
        <v>2511</v>
      </c>
      <c r="U970" s="27" t="s">
        <v>5845</v>
      </c>
    </row>
    <row r="971" spans="1:21" ht="112.5" x14ac:dyDescent="0.2">
      <c r="A971" s="15" t="s">
        <v>1033</v>
      </c>
      <c r="B971" s="30">
        <v>4268</v>
      </c>
      <c r="C971" s="10">
        <v>45177</v>
      </c>
      <c r="D971" s="9" t="s">
        <v>4859</v>
      </c>
      <c r="E971" s="11">
        <v>54101</v>
      </c>
      <c r="F971" s="12" t="str">
        <f>+VLOOKUP(E971,[1]Especifico!$A$2:$B$74,2,FALSE)</f>
        <v>PRODUCTOS ALIMENTICIOS PARA PERSONAS</v>
      </c>
      <c r="G971" s="10">
        <v>45177</v>
      </c>
      <c r="H971" s="8" t="s">
        <v>3547</v>
      </c>
      <c r="I971" s="30"/>
      <c r="J971" s="13">
        <v>150</v>
      </c>
      <c r="K971" s="12" t="s">
        <v>4995</v>
      </c>
      <c r="L971" s="12" t="s">
        <v>4995</v>
      </c>
      <c r="M971" s="32">
        <v>157.5</v>
      </c>
      <c r="N971" s="14">
        <v>157.5</v>
      </c>
      <c r="O971" s="32"/>
      <c r="P971" s="12" t="s">
        <v>4818</v>
      </c>
      <c r="Q971" s="8" t="s">
        <v>4996</v>
      </c>
      <c r="R971" s="11" t="s">
        <v>2520</v>
      </c>
      <c r="S971" s="11" t="s">
        <v>4074</v>
      </c>
      <c r="T971" s="8" t="s">
        <v>2511</v>
      </c>
      <c r="U971" s="27" t="s">
        <v>5846</v>
      </c>
    </row>
    <row r="972" spans="1:21" ht="78.75" x14ac:dyDescent="0.2">
      <c r="A972" s="15" t="s">
        <v>1034</v>
      </c>
      <c r="B972" s="30">
        <v>4312</v>
      </c>
      <c r="C972" s="10">
        <v>45160</v>
      </c>
      <c r="D972" s="9" t="s">
        <v>4781</v>
      </c>
      <c r="E972" s="11">
        <v>54101</v>
      </c>
      <c r="F972" s="12" t="str">
        <f>+VLOOKUP(E972,[1]Especifico!$A$2:$B$74,2,FALSE)</f>
        <v>PRODUCTOS ALIMENTICIOS PARA PERSONAS</v>
      </c>
      <c r="G972" s="10">
        <v>45160</v>
      </c>
      <c r="H972" s="8" t="s">
        <v>2535</v>
      </c>
      <c r="I972" s="30">
        <v>3190</v>
      </c>
      <c r="J972" s="13">
        <v>6</v>
      </c>
      <c r="K972" s="12" t="s">
        <v>4997</v>
      </c>
      <c r="L972" s="12" t="s">
        <v>4997</v>
      </c>
      <c r="M972" s="32">
        <v>6</v>
      </c>
      <c r="N972" s="14">
        <v>6</v>
      </c>
      <c r="O972" s="32"/>
      <c r="P972" s="12" t="s">
        <v>3808</v>
      </c>
      <c r="Q972" s="8" t="s">
        <v>2720</v>
      </c>
      <c r="R972" s="11" t="s">
        <v>2520</v>
      </c>
      <c r="S972" s="11" t="s">
        <v>4074</v>
      </c>
      <c r="T972" s="8" t="s">
        <v>2511</v>
      </c>
      <c r="U972" s="27" t="s">
        <v>5847</v>
      </c>
    </row>
    <row r="973" spans="1:21" ht="135" x14ac:dyDescent="0.2">
      <c r="A973" s="15" t="s">
        <v>1035</v>
      </c>
      <c r="B973" s="30">
        <v>4332</v>
      </c>
      <c r="C973" s="10">
        <v>45170</v>
      </c>
      <c r="D973" s="9" t="s">
        <v>4859</v>
      </c>
      <c r="E973" s="11"/>
      <c r="F973" s="12" t="e">
        <f>+VLOOKUP(E973,[1]Especifico!$A$2:$B$74,2,FALSE)</f>
        <v>#N/A</v>
      </c>
      <c r="G973" s="10">
        <v>45170</v>
      </c>
      <c r="H973" s="8" t="s">
        <v>3547</v>
      </c>
      <c r="I973" s="30"/>
      <c r="J973" s="13">
        <v>23</v>
      </c>
      <c r="K973" s="12" t="s">
        <v>4998</v>
      </c>
      <c r="L973" s="12" t="s">
        <v>4998</v>
      </c>
      <c r="M973" s="32">
        <v>57.5</v>
      </c>
      <c r="N973" s="14">
        <v>57.5</v>
      </c>
      <c r="O973" s="32"/>
      <c r="P973" s="12" t="s">
        <v>4818</v>
      </c>
      <c r="Q973" s="8" t="s">
        <v>2553</v>
      </c>
      <c r="R973" s="11" t="s">
        <v>2520</v>
      </c>
      <c r="S973" s="11" t="s">
        <v>4074</v>
      </c>
      <c r="T973" s="8" t="s">
        <v>2511</v>
      </c>
      <c r="U973" s="27" t="s">
        <v>5848</v>
      </c>
    </row>
    <row r="974" spans="1:21" ht="90" x14ac:dyDescent="0.2">
      <c r="A974" s="15" t="s">
        <v>1036</v>
      </c>
      <c r="B974" s="30">
        <v>617</v>
      </c>
      <c r="C974" s="10">
        <v>45177</v>
      </c>
      <c r="D974" s="9" t="s">
        <v>4859</v>
      </c>
      <c r="E974" s="11"/>
      <c r="F974" s="12" t="e">
        <f>+VLOOKUP(E974,[1]Especifico!$A$2:$B$74,2,FALSE)</f>
        <v>#N/A</v>
      </c>
      <c r="G974" s="10">
        <v>45177</v>
      </c>
      <c r="H974" s="8" t="s">
        <v>2535</v>
      </c>
      <c r="I974" s="30">
        <v>3363</v>
      </c>
      <c r="J974" s="13">
        <v>10</v>
      </c>
      <c r="K974" s="12" t="s">
        <v>4999</v>
      </c>
      <c r="L974" s="12" t="s">
        <v>4999</v>
      </c>
      <c r="M974" s="32">
        <v>10</v>
      </c>
      <c r="N974" s="14">
        <v>10</v>
      </c>
      <c r="O974" s="32"/>
      <c r="P974" s="12" t="s">
        <v>4820</v>
      </c>
      <c r="Q974" s="8" t="s">
        <v>4051</v>
      </c>
      <c r="R974" s="11" t="s">
        <v>2520</v>
      </c>
      <c r="S974" s="11" t="s">
        <v>4074</v>
      </c>
      <c r="T974" s="8" t="s">
        <v>2511</v>
      </c>
      <c r="U974" s="27" t="s">
        <v>5849</v>
      </c>
    </row>
    <row r="975" spans="1:21" ht="90" x14ac:dyDescent="0.2">
      <c r="A975" s="15" t="s">
        <v>1037</v>
      </c>
      <c r="B975" s="30">
        <v>615</v>
      </c>
      <c r="C975" s="10">
        <v>45177</v>
      </c>
      <c r="D975" s="9" t="s">
        <v>4859</v>
      </c>
      <c r="E975" s="11"/>
      <c r="F975" s="12" t="e">
        <f>+VLOOKUP(E975,[1]Especifico!$A$2:$B$74,2,FALSE)</f>
        <v>#N/A</v>
      </c>
      <c r="G975" s="10">
        <v>45177</v>
      </c>
      <c r="H975" s="8" t="s">
        <v>2818</v>
      </c>
      <c r="I975" s="30">
        <v>1424</v>
      </c>
      <c r="J975" s="13">
        <v>1</v>
      </c>
      <c r="K975" s="12" t="s">
        <v>5000</v>
      </c>
      <c r="L975" s="12" t="s">
        <v>5001</v>
      </c>
      <c r="M975" s="32">
        <v>28.5</v>
      </c>
      <c r="N975" s="14">
        <v>28.5</v>
      </c>
      <c r="O975" s="32"/>
      <c r="P975" s="12" t="s">
        <v>4916</v>
      </c>
      <c r="Q975" s="8" t="s">
        <v>4051</v>
      </c>
      <c r="R975" s="11" t="s">
        <v>2520</v>
      </c>
      <c r="S975" s="11" t="s">
        <v>4074</v>
      </c>
      <c r="T975" s="8" t="s">
        <v>2511</v>
      </c>
      <c r="U975" s="27" t="s">
        <v>5850</v>
      </c>
    </row>
    <row r="976" spans="1:21" ht="112.5" x14ac:dyDescent="0.2">
      <c r="A976" s="15" t="s">
        <v>1038</v>
      </c>
      <c r="B976" s="30">
        <v>4308</v>
      </c>
      <c r="C976" s="10">
        <v>45177</v>
      </c>
      <c r="D976" s="9" t="s">
        <v>4859</v>
      </c>
      <c r="E976" s="11">
        <v>55602</v>
      </c>
      <c r="F976" s="12" t="str">
        <f>+VLOOKUP(E976,[1]Especifico!$A$2:$B$74,2,FALSE)</f>
        <v>PRIMAS Y GASTOS DE SEGUROS DE BIENES</v>
      </c>
      <c r="G976" s="10">
        <v>45177</v>
      </c>
      <c r="H976" s="8" t="s">
        <v>3644</v>
      </c>
      <c r="I976" s="30">
        <v>40170</v>
      </c>
      <c r="J976" s="13">
        <v>1</v>
      </c>
      <c r="K976" s="12" t="s">
        <v>5002</v>
      </c>
      <c r="L976" s="12" t="s">
        <v>5002</v>
      </c>
      <c r="M976" s="32">
        <v>2021.66</v>
      </c>
      <c r="N976" s="14">
        <v>2003.77</v>
      </c>
      <c r="O976" s="32">
        <v>17.89</v>
      </c>
      <c r="P976" s="12" t="s">
        <v>3936</v>
      </c>
      <c r="Q976" s="8" t="s">
        <v>2816</v>
      </c>
      <c r="R976" s="11" t="s">
        <v>2520</v>
      </c>
      <c r="S976" s="11" t="s">
        <v>4074</v>
      </c>
      <c r="T976" s="8" t="s">
        <v>2511</v>
      </c>
      <c r="U976" s="27" t="s">
        <v>5851</v>
      </c>
    </row>
    <row r="977" spans="1:21" ht="90" x14ac:dyDescent="0.2">
      <c r="A977" s="15" t="s">
        <v>1039</v>
      </c>
      <c r="B977" s="30">
        <v>4189</v>
      </c>
      <c r="C977" s="10">
        <v>45173</v>
      </c>
      <c r="D977" s="9" t="s">
        <v>4859</v>
      </c>
      <c r="E977" s="11">
        <v>61104</v>
      </c>
      <c r="F977" s="12" t="str">
        <f>+VLOOKUP(E977,[1]Especifico!$A$2:$B$74,2,FALSE)</f>
        <v>EQUIPOS INFORMATICOS</v>
      </c>
      <c r="G977" s="10">
        <v>45173</v>
      </c>
      <c r="H977" s="8" t="s">
        <v>6233</v>
      </c>
      <c r="I977" s="30"/>
      <c r="J977" s="13">
        <v>1</v>
      </c>
      <c r="K977" s="12" t="s">
        <v>5003</v>
      </c>
      <c r="L977" s="12" t="s">
        <v>5004</v>
      </c>
      <c r="M977" s="32">
        <v>937.65</v>
      </c>
      <c r="N977" s="14">
        <v>929.35</v>
      </c>
      <c r="O977" s="32">
        <v>8.3000000000000007</v>
      </c>
      <c r="P977" s="12" t="s">
        <v>3180</v>
      </c>
      <c r="Q977" s="8" t="s">
        <v>4030</v>
      </c>
      <c r="R977" s="11" t="s">
        <v>2520</v>
      </c>
      <c r="S977" s="11" t="s">
        <v>4074</v>
      </c>
      <c r="T977" s="8" t="s">
        <v>2511</v>
      </c>
      <c r="U977" s="27" t="s">
        <v>5852</v>
      </c>
    </row>
    <row r="978" spans="1:21" ht="78.75" x14ac:dyDescent="0.2">
      <c r="A978" s="15" t="s">
        <v>1040</v>
      </c>
      <c r="B978" s="30">
        <v>4321</v>
      </c>
      <c r="C978" s="10">
        <v>45177</v>
      </c>
      <c r="D978" s="9" t="s">
        <v>4859</v>
      </c>
      <c r="E978" s="11">
        <v>54301</v>
      </c>
      <c r="F978" s="12" t="str">
        <f>+VLOOKUP(E978,[1]Especifico!$A$2:$B$74,2,FALSE)</f>
        <v>MANTENIMIENTOS Y REPARACIONES DE BIENES MUEBLES</v>
      </c>
      <c r="G978" s="10">
        <v>45177</v>
      </c>
      <c r="H978" s="8" t="s">
        <v>2722</v>
      </c>
      <c r="I978" s="30"/>
      <c r="J978" s="13">
        <v>1</v>
      </c>
      <c r="K978" s="12" t="s">
        <v>5005</v>
      </c>
      <c r="L978" s="12" t="s">
        <v>5005</v>
      </c>
      <c r="M978" s="32">
        <v>355.95</v>
      </c>
      <c r="N978" s="14">
        <v>352.8</v>
      </c>
      <c r="O978" s="32">
        <v>3.15</v>
      </c>
      <c r="P978" s="12" t="s">
        <v>3180</v>
      </c>
      <c r="Q978" s="8" t="s">
        <v>4030</v>
      </c>
      <c r="R978" s="11" t="s">
        <v>2520</v>
      </c>
      <c r="S978" s="11" t="s">
        <v>4074</v>
      </c>
      <c r="T978" s="8" t="s">
        <v>2511</v>
      </c>
      <c r="U978" s="27" t="s">
        <v>5853</v>
      </c>
    </row>
    <row r="979" spans="1:21" ht="101.25" x14ac:dyDescent="0.2">
      <c r="A979" s="15" t="s">
        <v>1041</v>
      </c>
      <c r="B979" s="30">
        <v>4304</v>
      </c>
      <c r="C979" s="10">
        <v>45173</v>
      </c>
      <c r="D979" s="9" t="s">
        <v>4859</v>
      </c>
      <c r="E979" s="11">
        <v>61104</v>
      </c>
      <c r="F979" s="12" t="str">
        <f>+VLOOKUP(E979,[1]Especifico!$A$2:$B$74,2,FALSE)</f>
        <v>EQUIPOS INFORMATICOS</v>
      </c>
      <c r="G979" s="10">
        <v>45173</v>
      </c>
      <c r="H979" s="8" t="s">
        <v>4144</v>
      </c>
      <c r="I979" s="30"/>
      <c r="J979" s="13">
        <v>1</v>
      </c>
      <c r="K979" s="12" t="s">
        <v>5006</v>
      </c>
      <c r="L979" s="12" t="s">
        <v>5006</v>
      </c>
      <c r="M979" s="32">
        <v>474</v>
      </c>
      <c r="N979" s="14">
        <v>469.8</v>
      </c>
      <c r="O979" s="32">
        <v>4.2</v>
      </c>
      <c r="P979" s="12" t="s">
        <v>4136</v>
      </c>
      <c r="Q979" s="12" t="s">
        <v>4137</v>
      </c>
      <c r="R979" s="11" t="s">
        <v>2520</v>
      </c>
      <c r="S979" s="11" t="s">
        <v>4074</v>
      </c>
      <c r="T979" s="8" t="s">
        <v>2511</v>
      </c>
      <c r="U979" s="27" t="s">
        <v>5854</v>
      </c>
    </row>
    <row r="980" spans="1:21" ht="101.25" x14ac:dyDescent="0.2">
      <c r="A980" s="15" t="s">
        <v>1042</v>
      </c>
      <c r="B980" s="30">
        <v>614</v>
      </c>
      <c r="C980" s="10">
        <v>45140</v>
      </c>
      <c r="D980" s="9" t="s">
        <v>4781</v>
      </c>
      <c r="E980" s="11">
        <v>54118</v>
      </c>
      <c r="F980" s="12" t="str">
        <f>+VLOOKUP(E980,[1]Especifico!$A$2:$B$74,2,FALSE)</f>
        <v>HERRAMIENTAS, REPUESTOS Y ACCESORIOS</v>
      </c>
      <c r="G980" s="10">
        <v>45140</v>
      </c>
      <c r="H980" s="8" t="s">
        <v>3161</v>
      </c>
      <c r="I980" s="30">
        <v>186</v>
      </c>
      <c r="J980" s="13">
        <v>1</v>
      </c>
      <c r="K980" s="12" t="s">
        <v>5007</v>
      </c>
      <c r="L980" s="12" t="s">
        <v>5007</v>
      </c>
      <c r="M980" s="32">
        <v>156</v>
      </c>
      <c r="N980" s="14">
        <v>154.62</v>
      </c>
      <c r="O980" s="32">
        <v>1.38</v>
      </c>
      <c r="P980" s="12" t="s">
        <v>4820</v>
      </c>
      <c r="Q980" s="12" t="s">
        <v>4051</v>
      </c>
      <c r="R980" s="11" t="s">
        <v>2520</v>
      </c>
      <c r="S980" s="11" t="s">
        <v>4074</v>
      </c>
      <c r="T980" s="8" t="s">
        <v>2511</v>
      </c>
      <c r="U980" s="27" t="s">
        <v>5855</v>
      </c>
    </row>
    <row r="981" spans="1:21" ht="112.5" x14ac:dyDescent="0.2">
      <c r="A981" s="15" t="s">
        <v>1043</v>
      </c>
      <c r="B981" s="30">
        <v>4328</v>
      </c>
      <c r="C981" s="10">
        <v>45170</v>
      </c>
      <c r="D981" s="9" t="s">
        <v>4859</v>
      </c>
      <c r="E981" s="11">
        <v>54109</v>
      </c>
      <c r="F981" s="12" t="str">
        <f>+VLOOKUP(E981,[1]Especifico!$A$2:$B$74,2,FALSE)</f>
        <v>LLANTAS Y NEUMATICOS</v>
      </c>
      <c r="G981" s="10">
        <v>45170</v>
      </c>
      <c r="H981" s="8" t="s">
        <v>3851</v>
      </c>
      <c r="I981" s="30"/>
      <c r="J981" s="13">
        <v>2</v>
      </c>
      <c r="K981" s="12" t="s">
        <v>5008</v>
      </c>
      <c r="L981" s="12" t="s">
        <v>5008</v>
      </c>
      <c r="M981" s="32">
        <v>849.76</v>
      </c>
      <c r="N981" s="14">
        <v>842.24</v>
      </c>
      <c r="O981" s="32">
        <v>7.52</v>
      </c>
      <c r="P981" s="12" t="s">
        <v>3954</v>
      </c>
      <c r="Q981" s="12" t="s">
        <v>2816</v>
      </c>
      <c r="R981" s="11" t="s">
        <v>2520</v>
      </c>
      <c r="S981" s="11" t="s">
        <v>4074</v>
      </c>
      <c r="T981" s="8" t="s">
        <v>2511</v>
      </c>
      <c r="U981" s="27" t="s">
        <v>5856</v>
      </c>
    </row>
    <row r="982" spans="1:21" ht="101.25" x14ac:dyDescent="0.2">
      <c r="A982" s="15" t="s">
        <v>1044</v>
      </c>
      <c r="B982" s="30">
        <v>4157</v>
      </c>
      <c r="C982" s="10">
        <v>45176</v>
      </c>
      <c r="D982" s="9" t="s">
        <v>4859</v>
      </c>
      <c r="E982" s="11">
        <v>54107</v>
      </c>
      <c r="F982" s="12" t="str">
        <f>+VLOOKUP(E982,[1]Especifico!$A$2:$B$74,2,FALSE)</f>
        <v>PRODUCTOS QUIMICOS</v>
      </c>
      <c r="G982" s="10">
        <v>45176</v>
      </c>
      <c r="H982" s="8" t="s">
        <v>964</v>
      </c>
      <c r="I982" s="30">
        <v>155</v>
      </c>
      <c r="J982" s="13">
        <v>2</v>
      </c>
      <c r="K982" s="12" t="s">
        <v>5009</v>
      </c>
      <c r="L982" s="12" t="s">
        <v>5009</v>
      </c>
      <c r="M982" s="32">
        <v>334.7</v>
      </c>
      <c r="N982" s="14">
        <v>331.74</v>
      </c>
      <c r="O982" s="32">
        <v>2.96</v>
      </c>
      <c r="P982" s="12" t="s">
        <v>2775</v>
      </c>
      <c r="Q982" s="12" t="s">
        <v>2877</v>
      </c>
      <c r="R982" s="11" t="s">
        <v>2520</v>
      </c>
      <c r="S982" s="11" t="s">
        <v>4074</v>
      </c>
      <c r="T982" s="8" t="s">
        <v>2511</v>
      </c>
      <c r="U982" s="27" t="s">
        <v>5857</v>
      </c>
    </row>
    <row r="983" spans="1:21" ht="101.25" x14ac:dyDescent="0.2">
      <c r="A983" s="15" t="s">
        <v>1045</v>
      </c>
      <c r="B983" s="30">
        <v>4330</v>
      </c>
      <c r="C983" s="10">
        <v>45176</v>
      </c>
      <c r="D983" s="9" t="s">
        <v>4859</v>
      </c>
      <c r="E983" s="11">
        <v>54301</v>
      </c>
      <c r="F983" s="12" t="str">
        <f>+VLOOKUP(E983,[1]Especifico!$A$2:$B$74,2,FALSE)</f>
        <v>MANTENIMIENTOS Y REPARACIONES DE BIENES MUEBLES</v>
      </c>
      <c r="G983" s="10">
        <v>45176</v>
      </c>
      <c r="H983" s="8" t="s">
        <v>3161</v>
      </c>
      <c r="I983" s="30">
        <v>187</v>
      </c>
      <c r="J983" s="13">
        <v>10</v>
      </c>
      <c r="K983" s="12" t="s">
        <v>5010</v>
      </c>
      <c r="L983" s="12" t="s">
        <v>5010</v>
      </c>
      <c r="M983" s="32">
        <v>693</v>
      </c>
      <c r="N983" s="14">
        <v>686.87</v>
      </c>
      <c r="O983" s="32">
        <v>6.13</v>
      </c>
      <c r="P983" s="12" t="s">
        <v>2518</v>
      </c>
      <c r="Q983" s="12" t="s">
        <v>2747</v>
      </c>
      <c r="R983" s="11" t="s">
        <v>2520</v>
      </c>
      <c r="S983" s="11" t="s">
        <v>4074</v>
      </c>
      <c r="T983" s="8" t="s">
        <v>2511</v>
      </c>
      <c r="U983" s="27" t="s">
        <v>5858</v>
      </c>
    </row>
    <row r="984" spans="1:21" ht="101.25" x14ac:dyDescent="0.2">
      <c r="A984" s="15" t="s">
        <v>1046</v>
      </c>
      <c r="B984" s="30">
        <v>4334</v>
      </c>
      <c r="C984" s="10">
        <v>45180</v>
      </c>
      <c r="D984" s="9" t="s">
        <v>4859</v>
      </c>
      <c r="E984" s="11">
        <v>54118</v>
      </c>
      <c r="F984" s="12" t="str">
        <f>+VLOOKUP(E984,[1]Especifico!$A$2:$B$74,2,FALSE)</f>
        <v>HERRAMIENTAS, REPUESTOS Y ACCESORIOS</v>
      </c>
      <c r="G984" s="10">
        <v>45180</v>
      </c>
      <c r="H984" s="8" t="s">
        <v>2689</v>
      </c>
      <c r="I984" s="30">
        <v>562</v>
      </c>
      <c r="J984" s="13">
        <v>1</v>
      </c>
      <c r="K984" s="12" t="s">
        <v>5011</v>
      </c>
      <c r="L984" s="12" t="s">
        <v>5011</v>
      </c>
      <c r="M984" s="32">
        <v>235</v>
      </c>
      <c r="N984" s="14">
        <v>232.92</v>
      </c>
      <c r="O984" s="32">
        <v>2.08</v>
      </c>
      <c r="P984" s="12" t="s">
        <v>3936</v>
      </c>
      <c r="Q984" s="12" t="s">
        <v>2816</v>
      </c>
      <c r="R984" s="11" t="s">
        <v>2520</v>
      </c>
      <c r="S984" s="11" t="s">
        <v>4074</v>
      </c>
      <c r="T984" s="8" t="s">
        <v>2511</v>
      </c>
      <c r="U984" s="27" t="s">
        <v>5859</v>
      </c>
    </row>
    <row r="985" spans="1:21" ht="101.25" x14ac:dyDescent="0.2">
      <c r="A985" s="15" t="s">
        <v>1047</v>
      </c>
      <c r="B985" s="30">
        <v>4336</v>
      </c>
      <c r="C985" s="10">
        <v>45180</v>
      </c>
      <c r="D985" s="9" t="s">
        <v>4859</v>
      </c>
      <c r="E985" s="11">
        <v>54118</v>
      </c>
      <c r="F985" s="12" t="str">
        <f>+VLOOKUP(E985,[1]Especifico!$A$2:$B$74,2,FALSE)</f>
        <v>HERRAMIENTAS, REPUESTOS Y ACCESORIOS</v>
      </c>
      <c r="G985" s="10">
        <v>45180</v>
      </c>
      <c r="H985" s="8" t="s">
        <v>2689</v>
      </c>
      <c r="I985" s="30">
        <v>564</v>
      </c>
      <c r="J985" s="13">
        <v>1</v>
      </c>
      <c r="K985" s="12" t="s">
        <v>4858</v>
      </c>
      <c r="L985" s="12" t="s">
        <v>4858</v>
      </c>
      <c r="M985" s="32">
        <v>435</v>
      </c>
      <c r="N985" s="14">
        <v>431.15</v>
      </c>
      <c r="O985" s="32">
        <v>3.85</v>
      </c>
      <c r="P985" s="12" t="s">
        <v>3936</v>
      </c>
      <c r="Q985" s="12" t="s">
        <v>2816</v>
      </c>
      <c r="R985" s="11" t="s">
        <v>2520</v>
      </c>
      <c r="S985" s="11" t="s">
        <v>4074</v>
      </c>
      <c r="T985" s="8" t="s">
        <v>2511</v>
      </c>
      <c r="U985" s="27" t="s">
        <v>5860</v>
      </c>
    </row>
    <row r="986" spans="1:21" ht="101.25" x14ac:dyDescent="0.2">
      <c r="A986" s="15" t="s">
        <v>1048</v>
      </c>
      <c r="B986" s="30">
        <v>4335</v>
      </c>
      <c r="C986" s="10">
        <v>45180</v>
      </c>
      <c r="D986" s="9" t="s">
        <v>4859</v>
      </c>
      <c r="E986" s="11">
        <v>54302</v>
      </c>
      <c r="F986" s="12" t="str">
        <f>+VLOOKUP(E986,[1]Especifico!$A$2:$B$74,2,FALSE)</f>
        <v>MANTENIMIENTOS Y REPARACIONES DE VEHICULOS</v>
      </c>
      <c r="G986" s="10">
        <v>45180</v>
      </c>
      <c r="H986" s="8" t="s">
        <v>2689</v>
      </c>
      <c r="I986" s="30">
        <v>563</v>
      </c>
      <c r="J986" s="13">
        <v>1</v>
      </c>
      <c r="K986" s="12" t="s">
        <v>5012</v>
      </c>
      <c r="L986" s="12" t="s">
        <v>5012</v>
      </c>
      <c r="M986" s="32">
        <v>150</v>
      </c>
      <c r="N986" s="14">
        <v>148.66999999999999</v>
      </c>
      <c r="O986" s="32">
        <v>1.33</v>
      </c>
      <c r="P986" s="12" t="s">
        <v>3936</v>
      </c>
      <c r="Q986" s="12" t="s">
        <v>2816</v>
      </c>
      <c r="R986" s="11" t="s">
        <v>2520</v>
      </c>
      <c r="S986" s="11" t="s">
        <v>4074</v>
      </c>
      <c r="T986" s="8" t="s">
        <v>2511</v>
      </c>
      <c r="U986" s="27" t="s">
        <v>5861</v>
      </c>
    </row>
    <row r="987" spans="1:21" ht="101.25" x14ac:dyDescent="0.2">
      <c r="A987" s="15" t="s">
        <v>1049</v>
      </c>
      <c r="B987" s="30">
        <v>4337</v>
      </c>
      <c r="C987" s="10">
        <v>45180</v>
      </c>
      <c r="D987" s="9" t="s">
        <v>4859</v>
      </c>
      <c r="E987" s="11">
        <v>54302</v>
      </c>
      <c r="F987" s="12" t="str">
        <f>+VLOOKUP(E987,[1]Especifico!$A$2:$B$74,2,FALSE)</f>
        <v>MANTENIMIENTOS Y REPARACIONES DE VEHICULOS</v>
      </c>
      <c r="G987" s="10">
        <v>45180</v>
      </c>
      <c r="H987" s="8" t="s">
        <v>2689</v>
      </c>
      <c r="I987" s="30">
        <v>565</v>
      </c>
      <c r="J987" s="13">
        <v>1</v>
      </c>
      <c r="K987" s="12" t="s">
        <v>5013</v>
      </c>
      <c r="L987" s="12" t="s">
        <v>5013</v>
      </c>
      <c r="M987" s="32">
        <v>370</v>
      </c>
      <c r="N987" s="14">
        <v>366.73</v>
      </c>
      <c r="O987" s="32">
        <v>3.27</v>
      </c>
      <c r="P987" s="12" t="s">
        <v>3936</v>
      </c>
      <c r="Q987" s="12" t="s">
        <v>2816</v>
      </c>
      <c r="R987" s="11" t="s">
        <v>2520</v>
      </c>
      <c r="S987" s="11" t="s">
        <v>4074</v>
      </c>
      <c r="T987" s="8" t="s">
        <v>2511</v>
      </c>
      <c r="U987" s="27" t="s">
        <v>5862</v>
      </c>
    </row>
    <row r="988" spans="1:21" ht="112.5" x14ac:dyDescent="0.2">
      <c r="A988" s="15" t="s">
        <v>1050</v>
      </c>
      <c r="B988" s="30">
        <v>4309</v>
      </c>
      <c r="C988" s="10">
        <v>45177</v>
      </c>
      <c r="D988" s="9" t="s">
        <v>4859</v>
      </c>
      <c r="E988" s="11">
        <v>54112</v>
      </c>
      <c r="F988" s="12" t="str">
        <f>+VLOOKUP(E988,[1]Especifico!$A$2:$B$74,2,FALSE)</f>
        <v>MINERALES METALICOS Y PRODUCTOS DERIVADOS</v>
      </c>
      <c r="G988" s="10">
        <v>45177</v>
      </c>
      <c r="H988" s="8" t="s">
        <v>2575</v>
      </c>
      <c r="I988" s="30" t="s">
        <v>5014</v>
      </c>
      <c r="J988" s="13">
        <v>4</v>
      </c>
      <c r="K988" s="12" t="s">
        <v>5015</v>
      </c>
      <c r="L988" s="12" t="s">
        <v>5015</v>
      </c>
      <c r="M988" s="32">
        <v>22.75</v>
      </c>
      <c r="N988" s="14">
        <v>22.75</v>
      </c>
      <c r="O988" s="32"/>
      <c r="P988" s="12" t="s">
        <v>3936</v>
      </c>
      <c r="Q988" s="12" t="s">
        <v>2816</v>
      </c>
      <c r="R988" s="11" t="s">
        <v>2520</v>
      </c>
      <c r="S988" s="11" t="s">
        <v>4074</v>
      </c>
      <c r="T988" s="8" t="s">
        <v>2511</v>
      </c>
      <c r="U988" s="27" t="s">
        <v>5863</v>
      </c>
    </row>
    <row r="989" spans="1:21" ht="101.25" x14ac:dyDescent="0.2">
      <c r="A989" s="15" t="s">
        <v>1051</v>
      </c>
      <c r="B989" s="30">
        <v>4310</v>
      </c>
      <c r="C989" s="10">
        <v>45169</v>
      </c>
      <c r="D989" s="9" t="s">
        <v>4781</v>
      </c>
      <c r="E989" s="11">
        <v>54399</v>
      </c>
      <c r="F989" s="12" t="str">
        <f>+VLOOKUP(E989,[1]Especifico!$A$2:$B$74,2,FALSE)</f>
        <v>SERVICIOS GENERALES Y ARRENDAMIENTOS DIVERSOS</v>
      </c>
      <c r="G989" s="10">
        <v>45169</v>
      </c>
      <c r="H989" s="8" t="s">
        <v>2585</v>
      </c>
      <c r="I989" s="30">
        <v>56</v>
      </c>
      <c r="J989" s="13">
        <v>1</v>
      </c>
      <c r="K989" s="12" t="s">
        <v>5016</v>
      </c>
      <c r="L989" s="12" t="s">
        <v>5016</v>
      </c>
      <c r="M989" s="32">
        <v>14752.39</v>
      </c>
      <c r="N989" s="14">
        <v>14621.84</v>
      </c>
      <c r="O989" s="32">
        <v>130.55000000000001</v>
      </c>
      <c r="P989" s="12" t="s">
        <v>3936</v>
      </c>
      <c r="Q989" s="12" t="s">
        <v>2816</v>
      </c>
      <c r="R989" s="11" t="s">
        <v>2520</v>
      </c>
      <c r="S989" s="11" t="s">
        <v>4074</v>
      </c>
      <c r="T989" s="8" t="s">
        <v>2511</v>
      </c>
      <c r="U989" s="27" t="s">
        <v>5864</v>
      </c>
    </row>
    <row r="990" spans="1:21" ht="101.25" x14ac:dyDescent="0.2">
      <c r="A990" s="15" t="s">
        <v>1052</v>
      </c>
      <c r="B990" s="30">
        <v>4351</v>
      </c>
      <c r="C990" s="10">
        <v>45182</v>
      </c>
      <c r="D990" s="9" t="s">
        <v>4859</v>
      </c>
      <c r="E990" s="11">
        <v>54101</v>
      </c>
      <c r="F990" s="12" t="str">
        <f>+VLOOKUP(E990,[1]Especifico!$A$2:$B$74,2,FALSE)</f>
        <v>PRODUCTOS ALIMENTICIOS PARA PERSONAS</v>
      </c>
      <c r="G990" s="10">
        <v>45182</v>
      </c>
      <c r="H990" s="8" t="s">
        <v>3746</v>
      </c>
      <c r="I990" s="30">
        <v>19257</v>
      </c>
      <c r="J990" s="13">
        <v>5</v>
      </c>
      <c r="K990" s="12" t="s">
        <v>3876</v>
      </c>
      <c r="L990" s="12" t="s">
        <v>3876</v>
      </c>
      <c r="M990" s="32">
        <v>50.55</v>
      </c>
      <c r="N990" s="14">
        <v>50.55</v>
      </c>
      <c r="O990" s="32"/>
      <c r="P990" s="12" t="s">
        <v>2736</v>
      </c>
      <c r="Q990" s="12" t="s">
        <v>3901</v>
      </c>
      <c r="R990" s="11" t="s">
        <v>2520</v>
      </c>
      <c r="S990" s="11" t="s">
        <v>4074</v>
      </c>
      <c r="T990" s="8" t="s">
        <v>2511</v>
      </c>
      <c r="U990" s="27" t="s">
        <v>5865</v>
      </c>
    </row>
    <row r="991" spans="1:21" ht="90" x14ac:dyDescent="0.2">
      <c r="A991" s="15" t="s">
        <v>1053</v>
      </c>
      <c r="B991" s="30">
        <v>623</v>
      </c>
      <c r="C991" s="10">
        <v>45190</v>
      </c>
      <c r="D991" s="9" t="s">
        <v>4859</v>
      </c>
      <c r="E991" s="11">
        <v>54106</v>
      </c>
      <c r="F991" s="12" t="str">
        <f>+VLOOKUP(E991,[1]Especifico!$A$2:$B$74,2,FALSE)</f>
        <v>PRODUCTOS DE CUERO Y CAUCHO</v>
      </c>
      <c r="G991" s="10">
        <v>45190</v>
      </c>
      <c r="H991" s="8" t="s">
        <v>4895</v>
      </c>
      <c r="I991" s="30">
        <v>920</v>
      </c>
      <c r="J991" s="13">
        <v>6</v>
      </c>
      <c r="K991" s="12" t="s">
        <v>5017</v>
      </c>
      <c r="L991" s="12" t="s">
        <v>5017</v>
      </c>
      <c r="M991" s="32">
        <v>210</v>
      </c>
      <c r="N991" s="14">
        <v>208.15</v>
      </c>
      <c r="O991" s="32">
        <v>1.85</v>
      </c>
      <c r="P991" s="12" t="s">
        <v>4916</v>
      </c>
      <c r="Q991" s="12" t="s">
        <v>4051</v>
      </c>
      <c r="R991" s="11" t="s">
        <v>2520</v>
      </c>
      <c r="S991" s="11" t="s">
        <v>4074</v>
      </c>
      <c r="T991" s="8" t="s">
        <v>2511</v>
      </c>
      <c r="U991" s="27" t="s">
        <v>5866</v>
      </c>
    </row>
    <row r="992" spans="1:21" ht="90" x14ac:dyDescent="0.2">
      <c r="A992" s="15" t="s">
        <v>1054</v>
      </c>
      <c r="B992" s="30">
        <v>622</v>
      </c>
      <c r="C992" s="10">
        <v>45189</v>
      </c>
      <c r="D992" s="9" t="s">
        <v>4859</v>
      </c>
      <c r="E992" s="11">
        <v>54118</v>
      </c>
      <c r="F992" s="12" t="str">
        <f>+VLOOKUP(E992,[1]Especifico!$A$2:$B$74,2,FALSE)</f>
        <v>HERRAMIENTAS, REPUESTOS Y ACCESORIOS</v>
      </c>
      <c r="G992" s="10">
        <v>45189</v>
      </c>
      <c r="H992" s="8" t="s">
        <v>4895</v>
      </c>
      <c r="I992" s="30">
        <v>921</v>
      </c>
      <c r="J992" s="13">
        <v>6</v>
      </c>
      <c r="K992" s="12" t="s">
        <v>5018</v>
      </c>
      <c r="L992" s="12" t="s">
        <v>5018</v>
      </c>
      <c r="M992" s="32">
        <v>420</v>
      </c>
      <c r="N992" s="14">
        <v>416.29</v>
      </c>
      <c r="O992" s="32">
        <v>3.71</v>
      </c>
      <c r="P992" s="12" t="s">
        <v>4916</v>
      </c>
      <c r="Q992" s="12" t="s">
        <v>4051</v>
      </c>
      <c r="R992" s="11" t="s">
        <v>2520</v>
      </c>
      <c r="S992" s="11" t="s">
        <v>4074</v>
      </c>
      <c r="T992" s="8" t="s">
        <v>2511</v>
      </c>
      <c r="U992" s="27" t="s">
        <v>5867</v>
      </c>
    </row>
    <row r="993" spans="1:21" ht="112.5" x14ac:dyDescent="0.2">
      <c r="A993" s="15" t="s">
        <v>1055</v>
      </c>
      <c r="B993" s="30">
        <v>4413</v>
      </c>
      <c r="C993" s="10">
        <v>45189</v>
      </c>
      <c r="D993" s="9" t="s">
        <v>4859</v>
      </c>
      <c r="E993" s="11">
        <v>54119</v>
      </c>
      <c r="F993" s="12" t="str">
        <f>+VLOOKUP(E993,[1]Especifico!$A$2:$B$74,2,FALSE)</f>
        <v>MATERIALES ELECTRICOS</v>
      </c>
      <c r="G993" s="10">
        <v>45189</v>
      </c>
      <c r="H993" s="8" t="s">
        <v>961</v>
      </c>
      <c r="I993" s="30" t="s">
        <v>5019</v>
      </c>
      <c r="J993" s="13">
        <v>7</v>
      </c>
      <c r="K993" s="12"/>
      <c r="L993" s="12"/>
      <c r="M993" s="32">
        <v>264.45</v>
      </c>
      <c r="N993" s="14">
        <v>262.66000000000003</v>
      </c>
      <c r="O993" s="32">
        <v>1.79</v>
      </c>
      <c r="P993" s="12" t="s">
        <v>4214</v>
      </c>
      <c r="Q993" s="12" t="s">
        <v>5021</v>
      </c>
      <c r="R993" s="11" t="s">
        <v>2520</v>
      </c>
      <c r="S993" s="11" t="s">
        <v>4074</v>
      </c>
      <c r="T993" s="8" t="s">
        <v>2511</v>
      </c>
      <c r="U993" s="27" t="s">
        <v>5868</v>
      </c>
    </row>
    <row r="994" spans="1:21" ht="112.5" x14ac:dyDescent="0.2">
      <c r="A994" s="15" t="s">
        <v>1056</v>
      </c>
      <c r="B994" s="30">
        <v>4401</v>
      </c>
      <c r="C994" s="10">
        <v>45189</v>
      </c>
      <c r="D994" s="9" t="s">
        <v>4859</v>
      </c>
      <c r="E994" s="11">
        <v>54112</v>
      </c>
      <c r="F994" s="12" t="str">
        <f>+VLOOKUP(E994,[1]Especifico!$A$2:$B$74,2,FALSE)</f>
        <v>MINERALES METALICOS Y PRODUCTOS DERIVADOS</v>
      </c>
      <c r="G994" s="10">
        <v>45189</v>
      </c>
      <c r="H994" s="8" t="s">
        <v>961</v>
      </c>
      <c r="I994" s="30">
        <v>5239</v>
      </c>
      <c r="J994" s="13">
        <v>25</v>
      </c>
      <c r="K994" s="12" t="s">
        <v>5020</v>
      </c>
      <c r="L994" s="12" t="s">
        <v>5020</v>
      </c>
      <c r="M994" s="32">
        <v>421.75</v>
      </c>
      <c r="N994" s="14">
        <v>418.02</v>
      </c>
      <c r="O994" s="32">
        <v>3.73</v>
      </c>
      <c r="P994" s="12" t="s">
        <v>4214</v>
      </c>
      <c r="Q994" s="12" t="s">
        <v>5021</v>
      </c>
      <c r="R994" s="11" t="s">
        <v>2520</v>
      </c>
      <c r="S994" s="11" t="s">
        <v>4074</v>
      </c>
      <c r="T994" s="8" t="s">
        <v>2511</v>
      </c>
      <c r="U994" s="27" t="s">
        <v>5869</v>
      </c>
    </row>
    <row r="995" spans="1:21" ht="101.25" x14ac:dyDescent="0.2">
      <c r="A995" s="15" t="s">
        <v>1057</v>
      </c>
      <c r="B995" s="30">
        <v>625</v>
      </c>
      <c r="C995" s="10">
        <v>45196</v>
      </c>
      <c r="D995" s="9" t="s">
        <v>4859</v>
      </c>
      <c r="E995" s="11">
        <v>54111</v>
      </c>
      <c r="F995" s="12" t="str">
        <f>+VLOOKUP(E995,[1]Especifico!$A$2:$B$74,2,FALSE)</f>
        <v>MINERALES NO METALICOS Y PRODUCTOS DERIVADOS</v>
      </c>
      <c r="G995" s="10">
        <v>45196</v>
      </c>
      <c r="H995" s="8" t="s">
        <v>961</v>
      </c>
      <c r="I995" s="30">
        <v>5621</v>
      </c>
      <c r="J995" s="13">
        <v>1</v>
      </c>
      <c r="K995" s="12" t="s">
        <v>5022</v>
      </c>
      <c r="L995" s="12" t="s">
        <v>5022</v>
      </c>
      <c r="M995" s="32">
        <v>108.75</v>
      </c>
      <c r="N995" s="14">
        <v>108.75</v>
      </c>
      <c r="O995" s="32"/>
      <c r="P995" s="12" t="s">
        <v>4820</v>
      </c>
      <c r="Q995" s="12" t="s">
        <v>4051</v>
      </c>
      <c r="R995" s="11" t="s">
        <v>2520</v>
      </c>
      <c r="S995" s="11" t="s">
        <v>4074</v>
      </c>
      <c r="T995" s="8" t="s">
        <v>2511</v>
      </c>
      <c r="U995" s="27" t="s">
        <v>5870</v>
      </c>
    </row>
    <row r="996" spans="1:21" ht="101.25" x14ac:dyDescent="0.2">
      <c r="A996" s="15" t="s">
        <v>1058</v>
      </c>
      <c r="B996" s="30">
        <v>624</v>
      </c>
      <c r="C996" s="10">
        <v>45194</v>
      </c>
      <c r="D996" s="9" t="s">
        <v>4859</v>
      </c>
      <c r="E996" s="11">
        <v>54107</v>
      </c>
      <c r="F996" s="12" t="str">
        <f>+VLOOKUP(E996,[1]Especifico!$A$2:$B$74,2,FALSE)</f>
        <v>PRODUCTOS QUIMICOS</v>
      </c>
      <c r="G996" s="10">
        <v>45194</v>
      </c>
      <c r="H996" s="8" t="s">
        <v>961</v>
      </c>
      <c r="I996" s="30">
        <v>5616</v>
      </c>
      <c r="J996" s="13">
        <v>5</v>
      </c>
      <c r="K996" s="12" t="s">
        <v>5023</v>
      </c>
      <c r="L996" s="12" t="s">
        <v>5023</v>
      </c>
      <c r="M996" s="32">
        <v>99.75</v>
      </c>
      <c r="N996" s="14">
        <v>99.75</v>
      </c>
      <c r="O996" s="32"/>
      <c r="P996" s="12" t="s">
        <v>4820</v>
      </c>
      <c r="Q996" s="12" t="s">
        <v>4821</v>
      </c>
      <c r="R996" s="11" t="s">
        <v>2520</v>
      </c>
      <c r="S996" s="11" t="s">
        <v>4074</v>
      </c>
      <c r="T996" s="8" t="s">
        <v>2511</v>
      </c>
      <c r="U996" s="27" t="s">
        <v>5871</v>
      </c>
    </row>
    <row r="997" spans="1:21" ht="101.25" x14ac:dyDescent="0.2">
      <c r="A997" s="15" t="s">
        <v>1059</v>
      </c>
      <c r="B997" s="30">
        <v>4386</v>
      </c>
      <c r="C997" s="10">
        <v>45194</v>
      </c>
      <c r="D997" s="9" t="s">
        <v>4859</v>
      </c>
      <c r="E997" s="11">
        <v>54199</v>
      </c>
      <c r="F997" s="12" t="str">
        <f>+VLOOKUP(E997,[1]Especifico!$A$2:$B$74,2,FALSE)</f>
        <v>BIENES DE USO Y CONSUMO DIVERSOS</v>
      </c>
      <c r="G997" s="10">
        <v>45194</v>
      </c>
      <c r="H997" s="8" t="s">
        <v>2956</v>
      </c>
      <c r="I997" s="30">
        <v>2416</v>
      </c>
      <c r="J997" s="13">
        <v>2</v>
      </c>
      <c r="K997" s="12" t="s">
        <v>5024</v>
      </c>
      <c r="L997" s="12" t="s">
        <v>5024</v>
      </c>
      <c r="M997" s="32">
        <v>28</v>
      </c>
      <c r="N997" s="14">
        <v>28</v>
      </c>
      <c r="O997" s="32"/>
      <c r="P997" s="12" t="s">
        <v>4818</v>
      </c>
      <c r="Q997" s="8" t="s">
        <v>963</v>
      </c>
      <c r="R997" s="11" t="s">
        <v>2520</v>
      </c>
      <c r="S997" s="11" t="s">
        <v>4074</v>
      </c>
      <c r="T997" s="8" t="s">
        <v>2511</v>
      </c>
      <c r="U997" s="27" t="s">
        <v>5872</v>
      </c>
    </row>
    <row r="998" spans="1:21" ht="101.25" x14ac:dyDescent="0.2">
      <c r="A998" s="15" t="s">
        <v>1060</v>
      </c>
      <c r="B998" s="30">
        <v>4364</v>
      </c>
      <c r="C998" s="10">
        <v>45188</v>
      </c>
      <c r="D998" s="9" t="s">
        <v>4859</v>
      </c>
      <c r="E998" s="11">
        <v>54199</v>
      </c>
      <c r="F998" s="12" t="str">
        <f>+VLOOKUP(E998,[1]Especifico!$A$2:$B$74,2,FALSE)</f>
        <v>BIENES DE USO Y CONSUMO DIVERSOS</v>
      </c>
      <c r="G998" s="10">
        <v>45188</v>
      </c>
      <c r="H998" s="8" t="s">
        <v>4786</v>
      </c>
      <c r="I998" s="30">
        <v>2411</v>
      </c>
      <c r="J998" s="13">
        <v>2</v>
      </c>
      <c r="K998" s="12" t="s">
        <v>5025</v>
      </c>
      <c r="L998" s="12" t="s">
        <v>5025</v>
      </c>
      <c r="M998" s="32">
        <v>12</v>
      </c>
      <c r="N998" s="14">
        <v>12</v>
      </c>
      <c r="O998" s="32"/>
      <c r="P998" s="12" t="s">
        <v>4818</v>
      </c>
      <c r="Q998" s="8" t="s">
        <v>963</v>
      </c>
      <c r="R998" s="11" t="s">
        <v>2520</v>
      </c>
      <c r="S998" s="11" t="s">
        <v>4074</v>
      </c>
      <c r="T998" s="8" t="s">
        <v>2511</v>
      </c>
      <c r="U998" s="27" t="s">
        <v>5873</v>
      </c>
    </row>
    <row r="999" spans="1:21" ht="101.25" x14ac:dyDescent="0.2">
      <c r="A999" s="15" t="s">
        <v>1061</v>
      </c>
      <c r="B999" s="30">
        <v>4380</v>
      </c>
      <c r="C999" s="10">
        <v>45194</v>
      </c>
      <c r="D999" s="9" t="s">
        <v>4859</v>
      </c>
      <c r="E999" s="11">
        <v>54101</v>
      </c>
      <c r="F999" s="12" t="str">
        <f>+VLOOKUP(E999,[1]Especifico!$A$2:$B$74,2,FALSE)</f>
        <v>PRODUCTOS ALIMENTICIOS PARA PERSONAS</v>
      </c>
      <c r="G999" s="10">
        <v>45194</v>
      </c>
      <c r="H999" s="8" t="s">
        <v>2570</v>
      </c>
      <c r="I999" s="30">
        <v>288</v>
      </c>
      <c r="J999" s="13">
        <v>2</v>
      </c>
      <c r="K999" s="12" t="s">
        <v>5026</v>
      </c>
      <c r="L999" s="12" t="s">
        <v>5026</v>
      </c>
      <c r="M999" s="32">
        <v>26</v>
      </c>
      <c r="N999" s="14">
        <v>26</v>
      </c>
      <c r="O999" s="32"/>
      <c r="P999" s="8" t="s">
        <v>4818</v>
      </c>
      <c r="Q999" s="8" t="s">
        <v>963</v>
      </c>
      <c r="R999" s="11" t="s">
        <v>2520</v>
      </c>
      <c r="S999" s="11" t="s">
        <v>4074</v>
      </c>
      <c r="T999" s="8" t="s">
        <v>2511</v>
      </c>
      <c r="U999" s="27" t="s">
        <v>5874</v>
      </c>
    </row>
    <row r="1000" spans="1:21" ht="101.25" x14ac:dyDescent="0.2">
      <c r="A1000" s="15" t="s">
        <v>1062</v>
      </c>
      <c r="B1000" s="30">
        <v>4367</v>
      </c>
      <c r="C1000" s="10">
        <v>45194</v>
      </c>
      <c r="D1000" s="9" t="s">
        <v>4859</v>
      </c>
      <c r="E1000" s="11">
        <v>54199</v>
      </c>
      <c r="F1000" s="12" t="str">
        <f>+VLOOKUP(E1000,[1]Especifico!$A$2:$B$74,2,FALSE)</f>
        <v>BIENES DE USO Y CONSUMO DIVERSOS</v>
      </c>
      <c r="G1000" s="10">
        <v>45194</v>
      </c>
      <c r="H1000" s="8" t="s">
        <v>2956</v>
      </c>
      <c r="I1000" s="30"/>
      <c r="J1000" s="13">
        <v>4</v>
      </c>
      <c r="K1000" s="12" t="s">
        <v>5027</v>
      </c>
      <c r="L1000" s="12" t="s">
        <v>5027</v>
      </c>
      <c r="M1000" s="32">
        <v>56</v>
      </c>
      <c r="N1000" s="14">
        <v>56</v>
      </c>
      <c r="O1000" s="32"/>
      <c r="P1000" s="8" t="s">
        <v>4818</v>
      </c>
      <c r="Q1000" s="8" t="s">
        <v>963</v>
      </c>
      <c r="R1000" s="11" t="s">
        <v>2520</v>
      </c>
      <c r="S1000" s="11" t="s">
        <v>4074</v>
      </c>
      <c r="T1000" s="8" t="s">
        <v>2511</v>
      </c>
      <c r="U1000" s="27" t="s">
        <v>5875</v>
      </c>
    </row>
    <row r="1001" spans="1:21" ht="56.25" hidden="1" x14ac:dyDescent="0.2">
      <c r="A1001" s="15" t="s">
        <v>1063</v>
      </c>
      <c r="B1001" s="30">
        <v>644</v>
      </c>
      <c r="C1001" s="10">
        <v>45216</v>
      </c>
      <c r="D1001" s="9" t="s">
        <v>2838</v>
      </c>
      <c r="E1001" s="11">
        <v>54104</v>
      </c>
      <c r="F1001" s="12" t="str">
        <f>+VLOOKUP(E1001,[1]Especifico!$A$2:$B$74,2,FALSE)</f>
        <v>PRODUCTOS TEXTILES Y VESTUARIOS</v>
      </c>
      <c r="G1001" s="10">
        <v>45216</v>
      </c>
      <c r="H1001" s="8" t="s">
        <v>2795</v>
      </c>
      <c r="I1001" s="30"/>
      <c r="J1001" s="13">
        <v>10</v>
      </c>
      <c r="K1001" s="12" t="s">
        <v>5028</v>
      </c>
      <c r="L1001" s="12" t="s">
        <v>5028</v>
      </c>
      <c r="M1001" s="32">
        <v>350</v>
      </c>
      <c r="N1001" s="14">
        <v>346.9</v>
      </c>
      <c r="O1001" s="32">
        <v>3.1</v>
      </c>
      <c r="P1001" s="12" t="s">
        <v>4820</v>
      </c>
      <c r="Q1001" s="8" t="s">
        <v>4821</v>
      </c>
      <c r="R1001" s="11" t="s">
        <v>2520</v>
      </c>
      <c r="S1001" s="11" t="s">
        <v>4074</v>
      </c>
      <c r="T1001" s="8" t="s">
        <v>2511</v>
      </c>
      <c r="U1001" s="28"/>
    </row>
    <row r="1002" spans="1:21" ht="101.25" x14ac:dyDescent="0.2">
      <c r="A1002" s="15" t="s">
        <v>1064</v>
      </c>
      <c r="B1002" s="30">
        <v>4376</v>
      </c>
      <c r="C1002" s="10">
        <v>45199</v>
      </c>
      <c r="D1002" s="9" t="s">
        <v>4859</v>
      </c>
      <c r="E1002" s="11">
        <v>54399</v>
      </c>
      <c r="F1002" s="12" t="str">
        <f>+VLOOKUP(E1002,[1]Especifico!$A$2:$B$74,2,FALSE)</f>
        <v>SERVICIOS GENERALES Y ARRENDAMIENTOS DIVERSOS</v>
      </c>
      <c r="G1002" s="10">
        <v>45199</v>
      </c>
      <c r="H1002" s="8" t="s">
        <v>2585</v>
      </c>
      <c r="I1002" s="30">
        <v>86</v>
      </c>
      <c r="J1002" s="13">
        <v>1</v>
      </c>
      <c r="K1002" s="12" t="s">
        <v>5029</v>
      </c>
      <c r="L1002" s="12" t="s">
        <v>5029</v>
      </c>
      <c r="M1002" s="32">
        <v>12701.24</v>
      </c>
      <c r="N1002" s="14">
        <v>12588.84</v>
      </c>
      <c r="O1002" s="32">
        <v>112.4</v>
      </c>
      <c r="P1002" s="8" t="s">
        <v>3936</v>
      </c>
      <c r="Q1002" s="8" t="s">
        <v>2816</v>
      </c>
      <c r="R1002" s="11" t="s">
        <v>2520</v>
      </c>
      <c r="S1002" s="11" t="s">
        <v>4074</v>
      </c>
      <c r="T1002" s="8" t="s">
        <v>2511</v>
      </c>
      <c r="U1002" s="27" t="s">
        <v>5876</v>
      </c>
    </row>
    <row r="1003" spans="1:21" ht="101.25" x14ac:dyDescent="0.2">
      <c r="A1003" s="15" t="s">
        <v>1065</v>
      </c>
      <c r="B1003" s="30">
        <v>4389</v>
      </c>
      <c r="C1003" s="10">
        <v>45195</v>
      </c>
      <c r="D1003" s="9" t="s">
        <v>4859</v>
      </c>
      <c r="E1003" s="11">
        <v>54399</v>
      </c>
      <c r="F1003" s="12" t="str">
        <f>+VLOOKUP(E1003,[1]Especifico!$A$2:$B$74,2,FALSE)</f>
        <v>SERVICIOS GENERALES Y ARRENDAMIENTOS DIVERSOS</v>
      </c>
      <c r="G1003" s="10">
        <v>45195</v>
      </c>
      <c r="H1003" s="8" t="s">
        <v>4021</v>
      </c>
      <c r="I1003" s="30" t="s">
        <v>5030</v>
      </c>
      <c r="J1003" s="13">
        <v>1</v>
      </c>
      <c r="K1003" s="12" t="s">
        <v>5031</v>
      </c>
      <c r="L1003" s="12" t="s">
        <v>5031</v>
      </c>
      <c r="M1003" s="32">
        <v>223</v>
      </c>
      <c r="N1003" s="14">
        <v>223</v>
      </c>
      <c r="O1003" s="32"/>
      <c r="P1003" s="8" t="s">
        <v>4818</v>
      </c>
      <c r="Q1003" s="8" t="s">
        <v>963</v>
      </c>
      <c r="R1003" s="11" t="s">
        <v>2520</v>
      </c>
      <c r="S1003" s="11" t="s">
        <v>4074</v>
      </c>
      <c r="T1003" s="8" t="s">
        <v>2511</v>
      </c>
      <c r="U1003" s="27" t="s">
        <v>5877</v>
      </c>
    </row>
    <row r="1004" spans="1:21" ht="112.5" x14ac:dyDescent="0.2">
      <c r="A1004" s="15" t="s">
        <v>1066</v>
      </c>
      <c r="B1004" s="30">
        <v>4454</v>
      </c>
      <c r="C1004" s="10">
        <v>45198</v>
      </c>
      <c r="D1004" s="9" t="s">
        <v>4859</v>
      </c>
      <c r="E1004" s="11">
        <v>54101</v>
      </c>
      <c r="F1004" s="12" t="str">
        <f>+VLOOKUP(E1004,[1]Especifico!$A$2:$B$74,2,FALSE)</f>
        <v>PRODUCTOS ALIMENTICIOS PARA PERSONAS</v>
      </c>
      <c r="G1004" s="10">
        <v>45198</v>
      </c>
      <c r="H1004" s="8" t="s">
        <v>3746</v>
      </c>
      <c r="I1004" s="11">
        <v>19799</v>
      </c>
      <c r="J1004" s="13">
        <v>3</v>
      </c>
      <c r="K1004" s="12" t="s">
        <v>5032</v>
      </c>
      <c r="L1004" s="12" t="s">
        <v>5032</v>
      </c>
      <c r="M1004" s="32">
        <v>25.5</v>
      </c>
      <c r="N1004" s="14">
        <v>25.5</v>
      </c>
      <c r="O1004" s="32"/>
      <c r="P1004" s="8" t="s">
        <v>4818</v>
      </c>
      <c r="Q1004" s="8" t="s">
        <v>963</v>
      </c>
      <c r="R1004" s="11" t="s">
        <v>2520</v>
      </c>
      <c r="S1004" s="11" t="s">
        <v>4074</v>
      </c>
      <c r="T1004" s="8" t="s">
        <v>2511</v>
      </c>
      <c r="U1004" s="27" t="s">
        <v>5878</v>
      </c>
    </row>
    <row r="1005" spans="1:21" ht="101.25" x14ac:dyDescent="0.2">
      <c r="A1005" s="15" t="s">
        <v>1067</v>
      </c>
      <c r="B1005" s="30">
        <v>4480</v>
      </c>
      <c r="C1005" s="10">
        <v>45198</v>
      </c>
      <c r="D1005" s="9" t="s">
        <v>4859</v>
      </c>
      <c r="E1005" s="11">
        <v>54101</v>
      </c>
      <c r="F1005" s="12" t="str">
        <f>+VLOOKUP(E1005,[1]Especifico!$A$2:$B$74,2,FALSE)</f>
        <v>PRODUCTOS ALIMENTICIOS PARA PERSONAS</v>
      </c>
      <c r="G1005" s="10">
        <v>45198</v>
      </c>
      <c r="H1005" s="8" t="s">
        <v>4827</v>
      </c>
      <c r="I1005" s="30" t="s">
        <v>5033</v>
      </c>
      <c r="J1005" s="13">
        <v>23</v>
      </c>
      <c r="K1005" s="12" t="s">
        <v>5034</v>
      </c>
      <c r="L1005" s="12" t="s">
        <v>5034</v>
      </c>
      <c r="M1005" s="32">
        <v>166.75</v>
      </c>
      <c r="N1005" s="14">
        <v>166.75</v>
      </c>
      <c r="O1005" s="32"/>
      <c r="P1005" s="8" t="s">
        <v>4818</v>
      </c>
      <c r="Q1005" s="8" t="s">
        <v>963</v>
      </c>
      <c r="R1005" s="11" t="s">
        <v>2520</v>
      </c>
      <c r="S1005" s="11" t="s">
        <v>4074</v>
      </c>
      <c r="T1005" s="8" t="s">
        <v>2511</v>
      </c>
      <c r="U1005" s="27" t="s">
        <v>5879</v>
      </c>
    </row>
    <row r="1006" spans="1:21" ht="67.5" hidden="1" x14ac:dyDescent="0.2">
      <c r="A1006" s="15" t="s">
        <v>1068</v>
      </c>
      <c r="B1006" s="30">
        <v>4458</v>
      </c>
      <c r="C1006" s="10">
        <v>45205</v>
      </c>
      <c r="D1006" s="9" t="s">
        <v>2838</v>
      </c>
      <c r="E1006" s="11">
        <v>54101</v>
      </c>
      <c r="F1006" s="12" t="str">
        <f>+VLOOKUP(E1006,[1]Especifico!$A$2:$B$74,2,FALSE)</f>
        <v>PRODUCTOS ALIMENTICIOS PARA PERSONAS</v>
      </c>
      <c r="G1006" s="10">
        <v>45205</v>
      </c>
      <c r="H1006" s="8" t="s">
        <v>2996</v>
      </c>
      <c r="I1006" s="11" t="s">
        <v>5035</v>
      </c>
      <c r="J1006" s="13">
        <v>308</v>
      </c>
      <c r="K1006" s="12" t="s">
        <v>5036</v>
      </c>
      <c r="L1006" s="12" t="s">
        <v>5036</v>
      </c>
      <c r="M1006" s="32">
        <v>616</v>
      </c>
      <c r="N1006" s="14">
        <v>616</v>
      </c>
      <c r="O1006" s="32"/>
      <c r="P1006" s="8" t="s">
        <v>4825</v>
      </c>
      <c r="Q1006" s="12" t="s">
        <v>4987</v>
      </c>
      <c r="R1006" s="11" t="s">
        <v>2520</v>
      </c>
      <c r="S1006" s="11" t="s">
        <v>4074</v>
      </c>
      <c r="T1006" s="8" t="s">
        <v>2511</v>
      </c>
      <c r="U1006" s="28"/>
    </row>
    <row r="1007" spans="1:21" ht="56.25" hidden="1" x14ac:dyDescent="0.2">
      <c r="A1007" s="15" t="s">
        <v>1069</v>
      </c>
      <c r="B1007" s="30">
        <v>4459</v>
      </c>
      <c r="C1007" s="10">
        <v>45205</v>
      </c>
      <c r="D1007" s="9" t="s">
        <v>2838</v>
      </c>
      <c r="E1007" s="11">
        <v>54101</v>
      </c>
      <c r="F1007" s="12" t="str">
        <f>+VLOOKUP(E1007,[1]Especifico!$A$2:$B$74,2,FALSE)</f>
        <v>PRODUCTOS ALIMENTICIOS PARA PERSONAS</v>
      </c>
      <c r="G1007" s="10">
        <v>45205</v>
      </c>
      <c r="H1007" s="8" t="s">
        <v>2830</v>
      </c>
      <c r="I1007" s="11">
        <v>5991</v>
      </c>
      <c r="J1007" s="13">
        <v>2</v>
      </c>
      <c r="K1007" s="12" t="s">
        <v>5037</v>
      </c>
      <c r="L1007" s="12" t="s">
        <v>5037</v>
      </c>
      <c r="M1007" s="32">
        <v>52</v>
      </c>
      <c r="N1007" s="14">
        <v>52</v>
      </c>
      <c r="O1007" s="32"/>
      <c r="P1007" s="8" t="s">
        <v>4825</v>
      </c>
      <c r="Q1007" s="12" t="s">
        <v>4987</v>
      </c>
      <c r="R1007" s="11" t="s">
        <v>2520</v>
      </c>
      <c r="S1007" s="11" t="s">
        <v>4074</v>
      </c>
      <c r="T1007" s="8" t="s">
        <v>2511</v>
      </c>
      <c r="U1007" s="28"/>
    </row>
    <row r="1008" spans="1:21" ht="45" hidden="1" x14ac:dyDescent="0.2">
      <c r="A1008" s="15" t="s">
        <v>1070</v>
      </c>
      <c r="B1008" s="30">
        <v>4431</v>
      </c>
      <c r="C1008" s="10">
        <v>45201</v>
      </c>
      <c r="D1008" s="9" t="s">
        <v>2838</v>
      </c>
      <c r="E1008" s="11">
        <v>54118</v>
      </c>
      <c r="F1008" s="12" t="str">
        <f>+VLOOKUP(E1008,[1]Especifico!$A$2:$B$74,2,FALSE)</f>
        <v>HERRAMIENTAS, REPUESTOS Y ACCESORIOS</v>
      </c>
      <c r="G1008" s="10">
        <v>45201</v>
      </c>
      <c r="H1008" s="12" t="s">
        <v>2878</v>
      </c>
      <c r="I1008" s="11">
        <v>1651</v>
      </c>
      <c r="J1008" s="13">
        <v>1</v>
      </c>
      <c r="K1008" s="12" t="s">
        <v>5038</v>
      </c>
      <c r="L1008" s="12" t="s">
        <v>5038</v>
      </c>
      <c r="M1008" s="32">
        <v>565.45000000000005</v>
      </c>
      <c r="N1008" s="14">
        <v>560.45000000000005</v>
      </c>
      <c r="O1008" s="32">
        <v>5</v>
      </c>
      <c r="P1008" s="8" t="s">
        <v>2757</v>
      </c>
      <c r="Q1008" s="12" t="s">
        <v>5021</v>
      </c>
      <c r="R1008" s="11" t="s">
        <v>2520</v>
      </c>
      <c r="S1008" s="11" t="s">
        <v>4074</v>
      </c>
      <c r="T1008" s="8" t="s">
        <v>2511</v>
      </c>
      <c r="U1008" s="28"/>
    </row>
    <row r="1009" spans="1:21" ht="78.75" x14ac:dyDescent="0.2">
      <c r="A1009" s="15" t="s">
        <v>1071</v>
      </c>
      <c r="B1009" s="30">
        <v>4471</v>
      </c>
      <c r="C1009" s="10">
        <v>45199</v>
      </c>
      <c r="D1009" s="9" t="s">
        <v>4859</v>
      </c>
      <c r="E1009" s="11">
        <v>54399</v>
      </c>
      <c r="F1009" s="12" t="str">
        <f>+VLOOKUP(E1009,[1]Especifico!$A$2:$B$74,2,FALSE)</f>
        <v>SERVICIOS GENERALES Y ARRENDAMIENTOS DIVERSOS</v>
      </c>
      <c r="G1009" s="10">
        <v>45199</v>
      </c>
      <c r="H1009" s="12" t="s">
        <v>2878</v>
      </c>
      <c r="I1009" s="11">
        <v>1724</v>
      </c>
      <c r="J1009" s="13">
        <v>1</v>
      </c>
      <c r="K1009" s="12" t="s">
        <v>5039</v>
      </c>
      <c r="L1009" s="12" t="s">
        <v>5039</v>
      </c>
      <c r="M1009" s="32">
        <v>380</v>
      </c>
      <c r="N1009" s="14">
        <v>376.64</v>
      </c>
      <c r="O1009" s="32">
        <v>3.36</v>
      </c>
      <c r="P1009" s="8" t="s">
        <v>2719</v>
      </c>
      <c r="Q1009" s="12" t="s">
        <v>2720</v>
      </c>
      <c r="R1009" s="11" t="s">
        <v>2520</v>
      </c>
      <c r="S1009" s="11" t="s">
        <v>4074</v>
      </c>
      <c r="T1009" s="8" t="s">
        <v>2511</v>
      </c>
      <c r="U1009" s="27" t="s">
        <v>5880</v>
      </c>
    </row>
    <row r="1010" spans="1:21" ht="112.5" x14ac:dyDescent="0.2">
      <c r="A1010" s="15" t="s">
        <v>1072</v>
      </c>
      <c r="B1010" s="30">
        <v>4439</v>
      </c>
      <c r="C1010" s="10">
        <v>45195</v>
      </c>
      <c r="D1010" s="9" t="s">
        <v>4859</v>
      </c>
      <c r="E1010" s="11">
        <v>54104</v>
      </c>
      <c r="F1010" s="12" t="str">
        <f>+VLOOKUP(E1010,[1]Especifico!$A$2:$B$74,2,FALSE)</f>
        <v>PRODUCTOS TEXTILES Y VESTUARIOS</v>
      </c>
      <c r="G1010" s="10">
        <v>45195</v>
      </c>
      <c r="H1010" s="12" t="s">
        <v>5040</v>
      </c>
      <c r="I1010" s="11"/>
      <c r="J1010" s="13">
        <v>2</v>
      </c>
      <c r="K1010" s="12" t="s">
        <v>5041</v>
      </c>
      <c r="L1010" s="12" t="s">
        <v>5041</v>
      </c>
      <c r="M1010" s="32">
        <v>389</v>
      </c>
      <c r="N1010" s="14">
        <v>389</v>
      </c>
      <c r="O1010" s="32"/>
      <c r="P1010" s="8" t="s">
        <v>4818</v>
      </c>
      <c r="Q1010" s="12" t="s">
        <v>963</v>
      </c>
      <c r="R1010" s="11" t="s">
        <v>2520</v>
      </c>
      <c r="S1010" s="11" t="s">
        <v>4074</v>
      </c>
      <c r="T1010" s="8" t="s">
        <v>2511</v>
      </c>
      <c r="U1010" s="27" t="s">
        <v>5881</v>
      </c>
    </row>
    <row r="1011" spans="1:21" ht="135" hidden="1" x14ac:dyDescent="0.2">
      <c r="A1011" s="15" t="s">
        <v>1073</v>
      </c>
      <c r="B1011" s="30">
        <v>4486</v>
      </c>
      <c r="C1011" s="10">
        <v>45201</v>
      </c>
      <c r="D1011" s="9" t="s">
        <v>2838</v>
      </c>
      <c r="E1011" s="11"/>
      <c r="F1011" s="12" t="e">
        <f>+VLOOKUP(E1011,[1]Especifico!$A$2:$B$74,2,FALSE)</f>
        <v>#N/A</v>
      </c>
      <c r="G1011" s="12"/>
      <c r="H1011" s="12" t="s">
        <v>3746</v>
      </c>
      <c r="I1011" s="11">
        <v>19907</v>
      </c>
      <c r="J1011" s="13">
        <v>10</v>
      </c>
      <c r="K1011" s="12" t="s">
        <v>5042</v>
      </c>
      <c r="L1011" s="12" t="s">
        <v>5042</v>
      </c>
      <c r="M1011" s="32">
        <v>240</v>
      </c>
      <c r="N1011" s="14">
        <v>237.88</v>
      </c>
      <c r="O1011" s="32">
        <v>2.12</v>
      </c>
      <c r="P1011" s="12" t="s">
        <v>2543</v>
      </c>
      <c r="Q1011" s="12" t="s">
        <v>5043</v>
      </c>
      <c r="R1011" s="11" t="s">
        <v>2520</v>
      </c>
      <c r="S1011" s="11" t="s">
        <v>4074</v>
      </c>
      <c r="T1011" s="8" t="s">
        <v>2511</v>
      </c>
      <c r="U1011" s="27" t="s">
        <v>5882</v>
      </c>
    </row>
    <row r="1012" spans="1:21" ht="78.75" hidden="1" x14ac:dyDescent="0.2">
      <c r="A1012" s="15" t="s">
        <v>1074</v>
      </c>
      <c r="B1012" s="30">
        <v>4406</v>
      </c>
      <c r="C1012" s="10">
        <v>45205</v>
      </c>
      <c r="D1012" s="9" t="s">
        <v>2838</v>
      </c>
      <c r="E1012" s="11">
        <v>54199</v>
      </c>
      <c r="F1012" s="12" t="str">
        <f>+VLOOKUP(E1012,[1]Especifico!$A$2:$B$74,2,FALSE)</f>
        <v>BIENES DE USO Y CONSUMO DIVERSOS</v>
      </c>
      <c r="G1012" s="10">
        <v>45205</v>
      </c>
      <c r="H1012" s="12" t="s">
        <v>2612</v>
      </c>
      <c r="I1012" s="11">
        <v>41</v>
      </c>
      <c r="J1012" s="13">
        <v>10</v>
      </c>
      <c r="K1012" s="12" t="s">
        <v>5044</v>
      </c>
      <c r="L1012" s="12" t="s">
        <v>5044</v>
      </c>
      <c r="M1012" s="32">
        <v>130</v>
      </c>
      <c r="N1012" s="14">
        <v>128.85</v>
      </c>
      <c r="O1012" s="32">
        <v>1.1499999999999999</v>
      </c>
      <c r="P1012" s="12" t="s">
        <v>4825</v>
      </c>
      <c r="Q1012" s="12" t="s">
        <v>4987</v>
      </c>
      <c r="R1012" s="11" t="s">
        <v>2520</v>
      </c>
      <c r="S1012" s="11" t="s">
        <v>4074</v>
      </c>
      <c r="T1012" s="8" t="s">
        <v>2511</v>
      </c>
      <c r="U1012" s="28"/>
    </row>
    <row r="1013" spans="1:21" ht="90" hidden="1" x14ac:dyDescent="0.2">
      <c r="A1013" s="15" t="s">
        <v>1075</v>
      </c>
      <c r="B1013" s="30">
        <v>635</v>
      </c>
      <c r="C1013" s="10">
        <v>45202</v>
      </c>
      <c r="D1013" s="9" t="s">
        <v>2838</v>
      </c>
      <c r="E1013" s="11">
        <v>54399</v>
      </c>
      <c r="F1013" s="12" t="str">
        <f>+VLOOKUP(E1013,[1]Especifico!$A$2:$B$74,2,FALSE)</f>
        <v>SERVICIOS GENERALES Y ARRENDAMIENTOS DIVERSOS</v>
      </c>
      <c r="G1013" s="10">
        <v>45202</v>
      </c>
      <c r="H1013" s="12" t="s">
        <v>5045</v>
      </c>
      <c r="I1013" s="11"/>
      <c r="J1013" s="13">
        <v>1</v>
      </c>
      <c r="K1013" s="12" t="s">
        <v>5046</v>
      </c>
      <c r="L1013" s="12" t="s">
        <v>5046</v>
      </c>
      <c r="M1013" s="32">
        <v>125</v>
      </c>
      <c r="N1013" s="14">
        <v>125</v>
      </c>
      <c r="O1013" s="32"/>
      <c r="P1013" s="12" t="s">
        <v>4820</v>
      </c>
      <c r="Q1013" s="12" t="s">
        <v>4821</v>
      </c>
      <c r="R1013" s="11" t="s">
        <v>2520</v>
      </c>
      <c r="S1013" s="11" t="s">
        <v>4074</v>
      </c>
      <c r="T1013" s="8" t="s">
        <v>2511</v>
      </c>
      <c r="U1013" s="28"/>
    </row>
    <row r="1014" spans="1:21" ht="90" x14ac:dyDescent="0.2">
      <c r="A1014" s="15" t="s">
        <v>1076</v>
      </c>
      <c r="B1014" s="30">
        <v>632</v>
      </c>
      <c r="C1014" s="10">
        <v>45198</v>
      </c>
      <c r="D1014" s="9" t="s">
        <v>4859</v>
      </c>
      <c r="E1014" s="11">
        <v>54116</v>
      </c>
      <c r="F1014" s="12" t="str">
        <f>+VLOOKUP(E1014,[1]Especifico!$A$2:$B$74,2,FALSE)</f>
        <v>LIBROS, TEXTOS, UTILES DE ENSEÑANSAS Y PUBLICACIONES</v>
      </c>
      <c r="G1014" s="10">
        <v>45198</v>
      </c>
      <c r="H1014" s="12" t="s">
        <v>4895</v>
      </c>
      <c r="I1014" s="11">
        <v>929</v>
      </c>
      <c r="J1014" s="13">
        <v>5</v>
      </c>
      <c r="K1014" s="12" t="s">
        <v>5047</v>
      </c>
      <c r="L1014" s="12" t="s">
        <v>5047</v>
      </c>
      <c r="M1014" s="32">
        <v>175</v>
      </c>
      <c r="N1014" s="14">
        <v>173.46</v>
      </c>
      <c r="O1014" s="32">
        <v>1.54</v>
      </c>
      <c r="P1014" s="12" t="s">
        <v>4916</v>
      </c>
      <c r="Q1014" s="12" t="s">
        <v>4051</v>
      </c>
      <c r="R1014" s="11" t="s">
        <v>2520</v>
      </c>
      <c r="S1014" s="11" t="s">
        <v>4074</v>
      </c>
      <c r="T1014" s="8" t="s">
        <v>2511</v>
      </c>
      <c r="U1014" s="27" t="s">
        <v>5883</v>
      </c>
    </row>
    <row r="1015" spans="1:21" ht="112.5" x14ac:dyDescent="0.2">
      <c r="A1015" s="15" t="s">
        <v>1077</v>
      </c>
      <c r="B1015" s="30">
        <v>627</v>
      </c>
      <c r="C1015" s="10">
        <v>45195</v>
      </c>
      <c r="D1015" s="9" t="s">
        <v>4859</v>
      </c>
      <c r="E1015" s="11">
        <v>54118</v>
      </c>
      <c r="F1015" s="12" t="str">
        <f>+VLOOKUP(E1015,[1]Especifico!$A$2:$B$74,2,FALSE)</f>
        <v>HERRAMIENTAS, REPUESTOS Y ACCESORIOS</v>
      </c>
      <c r="G1015" s="10">
        <v>45195</v>
      </c>
      <c r="H1015" s="12" t="s">
        <v>961</v>
      </c>
      <c r="I1015" s="11">
        <v>5617</v>
      </c>
      <c r="J1015" s="13">
        <v>2</v>
      </c>
      <c r="K1015" s="12" t="s">
        <v>5048</v>
      </c>
      <c r="L1015" s="12" t="s">
        <v>5048</v>
      </c>
      <c r="M1015" s="32">
        <v>1711.65</v>
      </c>
      <c r="N1015" s="14">
        <v>1696.5</v>
      </c>
      <c r="O1015" s="32">
        <v>15.15</v>
      </c>
      <c r="P1015" s="12" t="s">
        <v>4820</v>
      </c>
      <c r="Q1015" s="12" t="s">
        <v>4821</v>
      </c>
      <c r="R1015" s="11" t="s">
        <v>2520</v>
      </c>
      <c r="S1015" s="11" t="s">
        <v>4074</v>
      </c>
      <c r="T1015" s="8" t="s">
        <v>2511</v>
      </c>
      <c r="U1015" s="27" t="s">
        <v>5884</v>
      </c>
    </row>
    <row r="1016" spans="1:21" ht="90" hidden="1" x14ac:dyDescent="0.2">
      <c r="A1016" s="15" t="s">
        <v>1078</v>
      </c>
      <c r="B1016" s="30">
        <v>629</v>
      </c>
      <c r="C1016" s="10">
        <v>45201</v>
      </c>
      <c r="D1016" s="9" t="s">
        <v>2838</v>
      </c>
      <c r="E1016" s="11">
        <v>54107</v>
      </c>
      <c r="F1016" s="12" t="str">
        <f>+VLOOKUP(E1016,[1]Especifico!$A$2:$B$74,2,FALSE)</f>
        <v>PRODUCTOS QUIMICOS</v>
      </c>
      <c r="G1016" s="10">
        <v>45201</v>
      </c>
      <c r="H1016" s="12" t="s">
        <v>961</v>
      </c>
      <c r="I1016" s="11" t="s">
        <v>5049</v>
      </c>
      <c r="J1016" s="13">
        <v>2</v>
      </c>
      <c r="K1016" s="12" t="s">
        <v>5050</v>
      </c>
      <c r="L1016" s="12" t="s">
        <v>5050</v>
      </c>
      <c r="M1016" s="32">
        <v>262.39999999999998</v>
      </c>
      <c r="N1016" s="14">
        <v>260.66000000000003</v>
      </c>
      <c r="O1016" s="32">
        <v>1.74</v>
      </c>
      <c r="P1016" s="12" t="s">
        <v>4820</v>
      </c>
      <c r="Q1016" s="12" t="s">
        <v>4821</v>
      </c>
      <c r="R1016" s="11" t="s">
        <v>2520</v>
      </c>
      <c r="S1016" s="11" t="s">
        <v>4074</v>
      </c>
      <c r="T1016" s="8" t="s">
        <v>2511</v>
      </c>
      <c r="U1016" s="28"/>
    </row>
    <row r="1017" spans="1:21" ht="112.5" x14ac:dyDescent="0.2">
      <c r="A1017" s="15" t="s">
        <v>1079</v>
      </c>
      <c r="B1017" s="30">
        <v>4399</v>
      </c>
      <c r="C1017" s="10">
        <v>45195</v>
      </c>
      <c r="D1017" s="9" t="s">
        <v>4859</v>
      </c>
      <c r="E1017" s="11">
        <v>54199</v>
      </c>
      <c r="F1017" s="12" t="str">
        <f>+VLOOKUP(E1017,[1]Especifico!$A$2:$B$74,2,FALSE)</f>
        <v>BIENES DE USO Y CONSUMO DIVERSOS</v>
      </c>
      <c r="G1017" s="10">
        <v>45195</v>
      </c>
      <c r="H1017" s="12" t="s">
        <v>3746</v>
      </c>
      <c r="I1017" s="11">
        <v>19579</v>
      </c>
      <c r="J1017" s="13">
        <v>1</v>
      </c>
      <c r="K1017" s="12" t="s">
        <v>5051</v>
      </c>
      <c r="L1017" s="12" t="s">
        <v>5051</v>
      </c>
      <c r="M1017" s="32">
        <v>14</v>
      </c>
      <c r="N1017" s="14">
        <v>14</v>
      </c>
      <c r="O1017" s="32"/>
      <c r="P1017" s="12" t="s">
        <v>4818</v>
      </c>
      <c r="Q1017" s="12" t="s">
        <v>963</v>
      </c>
      <c r="R1017" s="11" t="s">
        <v>2520</v>
      </c>
      <c r="S1017" s="11" t="s">
        <v>4074</v>
      </c>
      <c r="T1017" s="8" t="s">
        <v>2511</v>
      </c>
      <c r="U1017" s="27" t="s">
        <v>5885</v>
      </c>
    </row>
    <row r="1018" spans="1:21" ht="45" x14ac:dyDescent="0.2">
      <c r="A1018" s="15" t="s">
        <v>1080</v>
      </c>
      <c r="B1018" s="30">
        <v>4437</v>
      </c>
      <c r="C1018" s="10">
        <v>45188</v>
      </c>
      <c r="D1018" s="9" t="s">
        <v>4859</v>
      </c>
      <c r="E1018" s="11">
        <v>54199</v>
      </c>
      <c r="F1018" s="12" t="str">
        <f>+VLOOKUP(E1018,[1]Especifico!$A$2:$B$74,2,FALSE)</f>
        <v>BIENES DE USO Y CONSUMO DIVERSOS</v>
      </c>
      <c r="G1018" s="10">
        <v>45188</v>
      </c>
      <c r="H1018" s="12" t="s">
        <v>3746</v>
      </c>
      <c r="I1018" s="11">
        <v>19416</v>
      </c>
      <c r="J1018" s="13">
        <v>6</v>
      </c>
      <c r="K1018" s="12" t="s">
        <v>5052</v>
      </c>
      <c r="L1018" s="12" t="s">
        <v>5052</v>
      </c>
      <c r="M1018" s="32">
        <v>39.549999999999997</v>
      </c>
      <c r="N1018" s="14">
        <v>39.549999999999997</v>
      </c>
      <c r="O1018" s="32"/>
      <c r="P1018" s="12" t="s">
        <v>4818</v>
      </c>
      <c r="Q1018" s="12" t="s">
        <v>963</v>
      </c>
      <c r="R1018" s="11" t="s">
        <v>2520</v>
      </c>
      <c r="S1018" s="11" t="s">
        <v>4074</v>
      </c>
      <c r="T1018" s="8" t="s">
        <v>2511</v>
      </c>
      <c r="U1018" s="52"/>
    </row>
    <row r="1019" spans="1:21" ht="78.75" hidden="1" x14ac:dyDescent="0.2">
      <c r="A1019" s="15" t="s">
        <v>1081</v>
      </c>
      <c r="B1019" s="30">
        <v>4452</v>
      </c>
      <c r="C1019" s="10">
        <v>45204</v>
      </c>
      <c r="D1019" s="9" t="s">
        <v>2838</v>
      </c>
      <c r="E1019" s="11">
        <v>54101</v>
      </c>
      <c r="F1019" s="12" t="str">
        <f>+VLOOKUP(E1019,[1]Especifico!$A$2:$B$74,2,FALSE)</f>
        <v>PRODUCTOS ALIMENTICIOS PARA PERSONAS</v>
      </c>
      <c r="G1019" s="10">
        <v>45204</v>
      </c>
      <c r="H1019" s="12" t="s">
        <v>5053</v>
      </c>
      <c r="I1019" s="11">
        <v>275</v>
      </c>
      <c r="J1019" s="13">
        <v>200</v>
      </c>
      <c r="K1019" s="12" t="s">
        <v>5054</v>
      </c>
      <c r="L1019" s="12" t="s">
        <v>5054</v>
      </c>
      <c r="M1019" s="32">
        <v>350</v>
      </c>
      <c r="N1019" s="14">
        <v>350</v>
      </c>
      <c r="O1019" s="32"/>
      <c r="P1019" s="12" t="s">
        <v>4818</v>
      </c>
      <c r="Q1019" s="12" t="s">
        <v>963</v>
      </c>
      <c r="R1019" s="11" t="s">
        <v>2520</v>
      </c>
      <c r="S1019" s="11" t="s">
        <v>4074</v>
      </c>
      <c r="T1019" s="8" t="s">
        <v>2511</v>
      </c>
      <c r="U1019" s="28"/>
    </row>
    <row r="1020" spans="1:21" ht="101.25" x14ac:dyDescent="0.2">
      <c r="A1020" s="15" t="s">
        <v>1082</v>
      </c>
      <c r="B1020" s="30">
        <v>4403</v>
      </c>
      <c r="C1020" s="10">
        <v>45194</v>
      </c>
      <c r="D1020" s="9" t="s">
        <v>4859</v>
      </c>
      <c r="E1020" s="11">
        <v>54110</v>
      </c>
      <c r="F1020" s="12" t="str">
        <f>+VLOOKUP(E1020,[1]Especifico!$A$2:$B$74,2,FALSE)</f>
        <v>COMBUSTIBLES Y LUBRICANTES</v>
      </c>
      <c r="G1020" s="10">
        <v>45194</v>
      </c>
      <c r="H1020" s="12" t="s">
        <v>962</v>
      </c>
      <c r="I1020" s="11" t="s">
        <v>2709</v>
      </c>
      <c r="J1020" s="13">
        <v>1</v>
      </c>
      <c r="K1020" s="12" t="s">
        <v>5055</v>
      </c>
      <c r="L1020" s="12" t="s">
        <v>5055</v>
      </c>
      <c r="M1020" s="32">
        <v>575</v>
      </c>
      <c r="N1020" s="14">
        <v>572.79</v>
      </c>
      <c r="O1020" s="32">
        <v>2.21</v>
      </c>
      <c r="P1020" s="12" t="s">
        <v>3936</v>
      </c>
      <c r="Q1020" s="12" t="s">
        <v>2816</v>
      </c>
      <c r="R1020" s="11" t="s">
        <v>2520</v>
      </c>
      <c r="S1020" s="11" t="s">
        <v>4074</v>
      </c>
      <c r="T1020" s="8" t="s">
        <v>2511</v>
      </c>
      <c r="U1020" s="27" t="s">
        <v>5886</v>
      </c>
    </row>
    <row r="1021" spans="1:21" ht="112.5" x14ac:dyDescent="0.2">
      <c r="A1021" s="15" t="s">
        <v>1083</v>
      </c>
      <c r="B1021" s="30">
        <v>4391</v>
      </c>
      <c r="C1021" s="10">
        <v>45195</v>
      </c>
      <c r="D1021" s="9" t="s">
        <v>4859</v>
      </c>
      <c r="E1021" s="11">
        <v>54101</v>
      </c>
      <c r="F1021" s="12" t="str">
        <f>+VLOOKUP(E1021,[1]Especifico!$A$2:$B$74,2,FALSE)</f>
        <v>PRODUCTOS ALIMENTICIOS PARA PERSONAS</v>
      </c>
      <c r="G1021" s="10">
        <v>45195</v>
      </c>
      <c r="H1021" s="12" t="s">
        <v>5053</v>
      </c>
      <c r="I1021" s="11" t="s">
        <v>5056</v>
      </c>
      <c r="J1021" s="13">
        <v>300</v>
      </c>
      <c r="K1021" s="12" t="s">
        <v>5057</v>
      </c>
      <c r="L1021" s="12" t="s">
        <v>5057</v>
      </c>
      <c r="M1021" s="32">
        <v>330</v>
      </c>
      <c r="N1021" s="14">
        <v>330</v>
      </c>
      <c r="O1021" s="32"/>
      <c r="P1021" s="12" t="s">
        <v>4818</v>
      </c>
      <c r="Q1021" s="12" t="s">
        <v>963</v>
      </c>
      <c r="R1021" s="11" t="s">
        <v>958</v>
      </c>
      <c r="S1021" s="11" t="s">
        <v>4074</v>
      </c>
      <c r="T1021" s="8" t="s">
        <v>2511</v>
      </c>
      <c r="U1021" s="27" t="s">
        <v>5887</v>
      </c>
    </row>
    <row r="1022" spans="1:21" ht="101.25" x14ac:dyDescent="0.2">
      <c r="A1022" s="15" t="s">
        <v>1084</v>
      </c>
      <c r="B1022" s="30">
        <v>628</v>
      </c>
      <c r="C1022" s="10">
        <v>45196</v>
      </c>
      <c r="D1022" s="9" t="s">
        <v>4859</v>
      </c>
      <c r="E1022" s="11">
        <v>54107</v>
      </c>
      <c r="F1022" s="12" t="str">
        <f>+VLOOKUP(E1022,[1]Especifico!$A$2:$B$74,2,FALSE)</f>
        <v>PRODUCTOS QUIMICOS</v>
      </c>
      <c r="G1022" s="10">
        <v>45196</v>
      </c>
      <c r="H1022" s="12" t="s">
        <v>961</v>
      </c>
      <c r="I1022" s="11">
        <v>5619</v>
      </c>
      <c r="J1022" s="13">
        <v>1</v>
      </c>
      <c r="K1022" s="12" t="s">
        <v>5058</v>
      </c>
      <c r="L1022" s="12" t="s">
        <v>5058</v>
      </c>
      <c r="M1022" s="32">
        <v>65.3</v>
      </c>
      <c r="N1022" s="14">
        <f t="shared" ref="N1022" si="14">SUM(J1022*M1022-O1022)</f>
        <v>65.3</v>
      </c>
      <c r="O1022" s="32"/>
      <c r="P1022" s="12" t="s">
        <v>4820</v>
      </c>
      <c r="Q1022" s="12" t="s">
        <v>4051</v>
      </c>
      <c r="R1022" s="11" t="s">
        <v>2520</v>
      </c>
      <c r="S1022" s="11" t="s">
        <v>4074</v>
      </c>
      <c r="T1022" s="8" t="s">
        <v>2511</v>
      </c>
      <c r="U1022" s="27" t="s">
        <v>5888</v>
      </c>
    </row>
    <row r="1023" spans="1:21" ht="101.25" x14ac:dyDescent="0.2">
      <c r="A1023" s="15" t="s">
        <v>1085</v>
      </c>
      <c r="B1023" s="30">
        <v>4395</v>
      </c>
      <c r="C1023" s="12"/>
      <c r="D1023" s="9"/>
      <c r="E1023" s="11">
        <v>54101</v>
      </c>
      <c r="F1023" s="12" t="str">
        <f>+VLOOKUP(E1023,[1]Especifico!$A$2:$B$74,2,FALSE)</f>
        <v>PRODUCTOS ALIMENTICIOS PARA PERSONAS</v>
      </c>
      <c r="G1023" s="12"/>
      <c r="H1023" s="8" t="s">
        <v>2996</v>
      </c>
      <c r="I1023" s="11" t="s">
        <v>5059</v>
      </c>
      <c r="J1023" s="13">
        <v>200</v>
      </c>
      <c r="K1023" s="12" t="s">
        <v>5060</v>
      </c>
      <c r="L1023" s="12" t="s">
        <v>5060</v>
      </c>
      <c r="M1023" s="32">
        <v>400</v>
      </c>
      <c r="N1023" s="14">
        <v>400</v>
      </c>
      <c r="O1023" s="32"/>
      <c r="P1023" s="12" t="s">
        <v>4825</v>
      </c>
      <c r="Q1023" s="12" t="s">
        <v>4987</v>
      </c>
      <c r="R1023" s="11" t="s">
        <v>2520</v>
      </c>
      <c r="S1023" s="11" t="s">
        <v>4074</v>
      </c>
      <c r="T1023" s="8" t="s">
        <v>2511</v>
      </c>
      <c r="U1023" s="27" t="s">
        <v>5889</v>
      </c>
    </row>
    <row r="1024" spans="1:21" ht="135" x14ac:dyDescent="0.2">
      <c r="A1024" s="15" t="s">
        <v>1086</v>
      </c>
      <c r="B1024" s="30">
        <v>4400</v>
      </c>
      <c r="C1024" s="10">
        <v>45195</v>
      </c>
      <c r="D1024" s="9" t="s">
        <v>4859</v>
      </c>
      <c r="E1024" s="11">
        <v>54101</v>
      </c>
      <c r="F1024" s="12" t="str">
        <f>+VLOOKUP(E1024,[1]Especifico!$A$2:$B$74,2,FALSE)</f>
        <v>PRODUCTOS ALIMENTICIOS PARA PERSONAS</v>
      </c>
      <c r="G1024" s="10">
        <v>45195</v>
      </c>
      <c r="H1024" s="12" t="s">
        <v>3547</v>
      </c>
      <c r="I1024" s="11" t="s">
        <v>5061</v>
      </c>
      <c r="J1024" s="13">
        <v>100</v>
      </c>
      <c r="K1024" s="12" t="s">
        <v>5062</v>
      </c>
      <c r="L1024" s="12" t="s">
        <v>5062</v>
      </c>
      <c r="M1024" s="32">
        <v>150</v>
      </c>
      <c r="N1024" s="14">
        <v>150</v>
      </c>
      <c r="O1024" s="32"/>
      <c r="P1024" s="12" t="s">
        <v>4818</v>
      </c>
      <c r="Q1024" s="12" t="s">
        <v>963</v>
      </c>
      <c r="R1024" s="11" t="s">
        <v>2520</v>
      </c>
      <c r="S1024" s="11" t="s">
        <v>4074</v>
      </c>
      <c r="T1024" s="8" t="s">
        <v>2511</v>
      </c>
      <c r="U1024" s="52"/>
    </row>
    <row r="1025" spans="1:21" ht="112.5" x14ac:dyDescent="0.2">
      <c r="A1025" s="15" t="s">
        <v>1087</v>
      </c>
      <c r="B1025" s="30">
        <v>4297</v>
      </c>
      <c r="C1025" s="10">
        <v>45167</v>
      </c>
      <c r="D1025" s="9" t="s">
        <v>4781</v>
      </c>
      <c r="E1025" s="11">
        <v>54119</v>
      </c>
      <c r="F1025" s="12" t="str">
        <f>+VLOOKUP(E1025,[1]Especifico!$A$2:$B$74,2,FALSE)</f>
        <v>MATERIALES ELECTRICOS</v>
      </c>
      <c r="G1025" s="10">
        <v>45167</v>
      </c>
      <c r="H1025" s="12" t="s">
        <v>961</v>
      </c>
      <c r="I1025" s="11">
        <v>5636</v>
      </c>
      <c r="J1025" s="13">
        <v>5</v>
      </c>
      <c r="K1025" s="12" t="s">
        <v>5063</v>
      </c>
      <c r="L1025" s="12" t="s">
        <v>5063</v>
      </c>
      <c r="M1025" s="32">
        <v>32.75</v>
      </c>
      <c r="N1025" s="14">
        <v>32.75</v>
      </c>
      <c r="O1025" s="32"/>
      <c r="P1025" s="12" t="s">
        <v>965</v>
      </c>
      <c r="Q1025" s="12" t="s">
        <v>5064</v>
      </c>
      <c r="R1025" s="11" t="s">
        <v>2520</v>
      </c>
      <c r="S1025" s="11" t="s">
        <v>4074</v>
      </c>
      <c r="T1025" s="8" t="s">
        <v>2511</v>
      </c>
      <c r="U1025" s="27" t="s">
        <v>5890</v>
      </c>
    </row>
    <row r="1026" spans="1:21" ht="112.5" x14ac:dyDescent="0.2">
      <c r="A1026" s="15" t="s">
        <v>1088</v>
      </c>
      <c r="B1026" s="30">
        <v>4366</v>
      </c>
      <c r="C1026" s="10">
        <v>45194</v>
      </c>
      <c r="D1026" s="9" t="s">
        <v>4859</v>
      </c>
      <c r="E1026" s="11">
        <v>54101</v>
      </c>
      <c r="F1026" s="12" t="str">
        <f>+VLOOKUP(E1026,[1]Especifico!$A$2:$B$74,2,FALSE)</f>
        <v>PRODUCTOS ALIMENTICIOS PARA PERSONAS</v>
      </c>
      <c r="G1026" s="10">
        <v>45194</v>
      </c>
      <c r="H1026" s="12" t="s">
        <v>3547</v>
      </c>
      <c r="I1026" s="11" t="s">
        <v>5065</v>
      </c>
      <c r="J1026" s="13">
        <v>450</v>
      </c>
      <c r="K1026" s="12" t="s">
        <v>5066</v>
      </c>
      <c r="L1026" s="12" t="s">
        <v>5066</v>
      </c>
      <c r="M1026" s="32">
        <v>472.5</v>
      </c>
      <c r="N1026" s="14">
        <v>472.5</v>
      </c>
      <c r="O1026" s="32"/>
      <c r="P1026" s="12" t="s">
        <v>4818</v>
      </c>
      <c r="Q1026" s="12" t="s">
        <v>963</v>
      </c>
      <c r="R1026" s="11" t="s">
        <v>2520</v>
      </c>
      <c r="S1026" s="11" t="s">
        <v>4074</v>
      </c>
      <c r="T1026" s="8" t="s">
        <v>2511</v>
      </c>
      <c r="U1026" s="27" t="s">
        <v>5891</v>
      </c>
    </row>
    <row r="1027" spans="1:21" ht="101.25" x14ac:dyDescent="0.2">
      <c r="A1027" s="15" t="s">
        <v>1089</v>
      </c>
      <c r="B1027" s="30">
        <v>4451</v>
      </c>
      <c r="C1027" s="10">
        <v>45195</v>
      </c>
      <c r="D1027" s="9" t="s">
        <v>4859</v>
      </c>
      <c r="E1027" s="11">
        <v>54101</v>
      </c>
      <c r="F1027" s="12" t="str">
        <f>+VLOOKUP(E1027,[1]Especifico!$A$2:$B$74,2,FALSE)</f>
        <v>PRODUCTOS ALIMENTICIOS PARA PERSONAS</v>
      </c>
      <c r="G1027" s="10">
        <v>45195</v>
      </c>
      <c r="H1027" s="12" t="s">
        <v>2535</v>
      </c>
      <c r="I1027" s="11">
        <v>3552</v>
      </c>
      <c r="J1027" s="13">
        <v>40</v>
      </c>
      <c r="K1027" s="12" t="s">
        <v>5067</v>
      </c>
      <c r="L1027" s="12" t="s">
        <v>5067</v>
      </c>
      <c r="M1027" s="32">
        <v>40</v>
      </c>
      <c r="N1027" s="14">
        <v>40</v>
      </c>
      <c r="O1027" s="32"/>
      <c r="P1027" s="12" t="s">
        <v>4818</v>
      </c>
      <c r="Q1027" s="12" t="s">
        <v>963</v>
      </c>
      <c r="R1027" s="11" t="s">
        <v>2520</v>
      </c>
      <c r="S1027" s="11" t="s">
        <v>4074</v>
      </c>
      <c r="T1027" s="8" t="s">
        <v>2511</v>
      </c>
      <c r="U1027" s="27" t="s">
        <v>5892</v>
      </c>
    </row>
    <row r="1028" spans="1:21" ht="112.5" x14ac:dyDescent="0.2">
      <c r="A1028" s="15" t="s">
        <v>1090</v>
      </c>
      <c r="B1028" s="30">
        <v>4436</v>
      </c>
      <c r="C1028" s="10">
        <v>45187</v>
      </c>
      <c r="D1028" s="9" t="s">
        <v>4859</v>
      </c>
      <c r="E1028" s="11">
        <v>54107</v>
      </c>
      <c r="F1028" s="12" t="str">
        <f>+VLOOKUP(E1028,[1]Especifico!$A$2:$B$74,2,FALSE)</f>
        <v>PRODUCTOS QUIMICOS</v>
      </c>
      <c r="G1028" s="10">
        <v>45187</v>
      </c>
      <c r="H1028" s="12" t="s">
        <v>2630</v>
      </c>
      <c r="I1028" s="11" t="s">
        <v>5068</v>
      </c>
      <c r="J1028" s="13">
        <v>1</v>
      </c>
      <c r="K1028" s="12" t="s">
        <v>5070</v>
      </c>
      <c r="L1028" s="12" t="s">
        <v>5070</v>
      </c>
      <c r="M1028" s="32">
        <v>914.2</v>
      </c>
      <c r="N1028" s="14">
        <v>906.11</v>
      </c>
      <c r="O1028" s="32">
        <v>8.09</v>
      </c>
      <c r="P1028" s="12" t="s">
        <v>4818</v>
      </c>
      <c r="Q1028" s="12" t="s">
        <v>963</v>
      </c>
      <c r="R1028" s="11" t="s">
        <v>2520</v>
      </c>
      <c r="S1028" s="11" t="s">
        <v>4074</v>
      </c>
      <c r="T1028" s="8" t="s">
        <v>2511</v>
      </c>
      <c r="U1028" s="27" t="s">
        <v>5893</v>
      </c>
    </row>
    <row r="1029" spans="1:21" ht="90" x14ac:dyDescent="0.2">
      <c r="A1029" s="15" t="s">
        <v>1091</v>
      </c>
      <c r="B1029" s="30">
        <v>4456</v>
      </c>
      <c r="C1029" s="10">
        <v>45208</v>
      </c>
      <c r="D1029" s="8" t="s">
        <v>4859</v>
      </c>
      <c r="E1029" s="11">
        <v>61403</v>
      </c>
      <c r="F1029" s="12" t="str">
        <f>+VLOOKUP(E1029,[1]Especifico!$A$2:$B$74,2,FALSE)</f>
        <v>DERECHO DE PROPIEDAD INTELECTUAL</v>
      </c>
      <c r="G1029" s="10">
        <v>45208</v>
      </c>
      <c r="H1029" s="12" t="s">
        <v>5069</v>
      </c>
      <c r="I1029" s="11"/>
      <c r="J1029" s="13">
        <v>1</v>
      </c>
      <c r="K1029" s="12" t="s">
        <v>5071</v>
      </c>
      <c r="L1029" s="12" t="s">
        <v>5071</v>
      </c>
      <c r="M1029" s="32">
        <v>2100</v>
      </c>
      <c r="N1029" s="14">
        <v>2081.42</v>
      </c>
      <c r="O1029" s="32">
        <v>18.579999999999998</v>
      </c>
      <c r="P1029" s="12" t="s">
        <v>2660</v>
      </c>
      <c r="Q1029" s="12" t="s">
        <v>4975</v>
      </c>
      <c r="R1029" s="11" t="s">
        <v>2520</v>
      </c>
      <c r="S1029" s="11" t="s">
        <v>4074</v>
      </c>
      <c r="T1029" s="8" t="s">
        <v>2511</v>
      </c>
      <c r="U1029" s="27" t="s">
        <v>5894</v>
      </c>
    </row>
    <row r="1030" spans="1:21" ht="101.25" x14ac:dyDescent="0.2">
      <c r="A1030" s="15" t="s">
        <v>1092</v>
      </c>
      <c r="B1030" s="30">
        <v>4450</v>
      </c>
      <c r="C1030" s="10">
        <v>45189</v>
      </c>
      <c r="D1030" s="8" t="s">
        <v>4859</v>
      </c>
      <c r="E1030" s="11">
        <v>54101</v>
      </c>
      <c r="F1030" s="12" t="str">
        <f>+VLOOKUP(E1030,[1]Especifico!$A$2:$B$74,2,FALSE)</f>
        <v>PRODUCTOS ALIMENTICIOS PARA PERSONAS</v>
      </c>
      <c r="G1030" s="10">
        <v>45189</v>
      </c>
      <c r="H1030" s="12" t="s">
        <v>4234</v>
      </c>
      <c r="I1030" s="11">
        <v>1314</v>
      </c>
      <c r="J1030" s="13">
        <v>40</v>
      </c>
      <c r="K1030" s="12" t="s">
        <v>5072</v>
      </c>
      <c r="L1030" s="12" t="s">
        <v>5072</v>
      </c>
      <c r="M1030" s="32">
        <v>238.65</v>
      </c>
      <c r="N1030" s="14">
        <v>236.54</v>
      </c>
      <c r="O1030" s="32">
        <v>2.11</v>
      </c>
      <c r="P1030" s="12" t="s">
        <v>4825</v>
      </c>
      <c r="Q1030" s="12" t="s">
        <v>4987</v>
      </c>
      <c r="R1030" s="11" t="s">
        <v>2520</v>
      </c>
      <c r="S1030" s="11" t="s">
        <v>4074</v>
      </c>
      <c r="T1030" s="8" t="s">
        <v>2511</v>
      </c>
      <c r="U1030" s="27" t="s">
        <v>5895</v>
      </c>
    </row>
    <row r="1031" spans="1:21" ht="32.1" customHeight="1" x14ac:dyDescent="0.2">
      <c r="A1031" s="15" t="s">
        <v>1093</v>
      </c>
      <c r="B1031" s="30">
        <v>4449</v>
      </c>
      <c r="C1031" s="10">
        <v>45189</v>
      </c>
      <c r="D1031" s="8" t="s">
        <v>4859</v>
      </c>
      <c r="E1031" s="11">
        <v>54101</v>
      </c>
      <c r="F1031" s="12" t="str">
        <f>+VLOOKUP(E1031,[1]Especifico!$A$2:$B$74,2,FALSE)</f>
        <v>PRODUCTOS ALIMENTICIOS PARA PERSONAS</v>
      </c>
      <c r="G1031" s="10">
        <v>45189</v>
      </c>
      <c r="H1031" s="12" t="s">
        <v>4234</v>
      </c>
      <c r="I1031" s="11">
        <v>1313</v>
      </c>
      <c r="J1031" s="13">
        <v>20</v>
      </c>
      <c r="K1031" s="12" t="s">
        <v>5072</v>
      </c>
      <c r="L1031" s="12" t="s">
        <v>5072</v>
      </c>
      <c r="M1031" s="32">
        <v>215.3</v>
      </c>
      <c r="N1031" s="14">
        <v>213.39</v>
      </c>
      <c r="O1031" s="32">
        <v>1.91</v>
      </c>
      <c r="P1031" s="12" t="s">
        <v>4825</v>
      </c>
      <c r="Q1031" s="12" t="s">
        <v>4987</v>
      </c>
      <c r="R1031" s="11" t="s">
        <v>2520</v>
      </c>
      <c r="S1031" s="11" t="s">
        <v>4074</v>
      </c>
      <c r="T1031" s="8" t="s">
        <v>2511</v>
      </c>
      <c r="U1031" s="27" t="s">
        <v>5896</v>
      </c>
    </row>
    <row r="1032" spans="1:21" ht="32.1" customHeight="1" x14ac:dyDescent="0.2">
      <c r="A1032" s="15" t="s">
        <v>1094</v>
      </c>
      <c r="B1032" s="30">
        <v>4448</v>
      </c>
      <c r="C1032" s="10">
        <v>45189</v>
      </c>
      <c r="D1032" s="8" t="s">
        <v>4859</v>
      </c>
      <c r="E1032" s="11">
        <v>54101</v>
      </c>
      <c r="F1032" s="12" t="str">
        <f>+VLOOKUP(E1032,[1]Especifico!$A$2:$B$74,2,FALSE)</f>
        <v>PRODUCTOS ALIMENTICIOS PARA PERSONAS</v>
      </c>
      <c r="G1032" s="10">
        <v>45189</v>
      </c>
      <c r="H1032" s="12" t="s">
        <v>4234</v>
      </c>
      <c r="I1032" s="11">
        <v>1312</v>
      </c>
      <c r="J1032" s="13">
        <v>7</v>
      </c>
      <c r="K1032" s="12" t="s">
        <v>5072</v>
      </c>
      <c r="L1032" s="12" t="s">
        <v>5072</v>
      </c>
      <c r="M1032" s="32">
        <v>222.05</v>
      </c>
      <c r="N1032" s="14">
        <v>220.08</v>
      </c>
      <c r="O1032" s="32">
        <v>1.97</v>
      </c>
      <c r="P1032" s="12" t="s">
        <v>4825</v>
      </c>
      <c r="Q1032" s="12" t="s">
        <v>4987</v>
      </c>
      <c r="R1032" s="11" t="s">
        <v>2520</v>
      </c>
      <c r="S1032" s="11" t="s">
        <v>4074</v>
      </c>
      <c r="T1032" s="8" t="s">
        <v>2511</v>
      </c>
      <c r="U1032" s="27" t="s">
        <v>5897</v>
      </c>
    </row>
    <row r="1033" spans="1:21" ht="32.1" customHeight="1" x14ac:dyDescent="0.2">
      <c r="A1033" s="15" t="s">
        <v>1095</v>
      </c>
      <c r="B1033" s="30">
        <v>4446</v>
      </c>
      <c r="C1033" s="10">
        <v>45189</v>
      </c>
      <c r="D1033" s="8" t="s">
        <v>4859</v>
      </c>
      <c r="E1033" s="11">
        <v>54101</v>
      </c>
      <c r="F1033" s="12" t="str">
        <f>+VLOOKUP(E1033,[1]Especifico!$A$2:$B$74,2,FALSE)</f>
        <v>PRODUCTOS ALIMENTICIOS PARA PERSONAS</v>
      </c>
      <c r="G1033" s="10">
        <v>45189</v>
      </c>
      <c r="H1033" s="12" t="s">
        <v>4234</v>
      </c>
      <c r="I1033" s="11">
        <v>1310</v>
      </c>
      <c r="J1033" s="13">
        <v>30</v>
      </c>
      <c r="K1033" s="12" t="s">
        <v>5073</v>
      </c>
      <c r="L1033" s="12" t="s">
        <v>5073</v>
      </c>
      <c r="M1033" s="32">
        <v>306.85000000000002</v>
      </c>
      <c r="N1033" s="14">
        <v>304.13</v>
      </c>
      <c r="O1033" s="32">
        <v>2.72</v>
      </c>
      <c r="P1033" s="12" t="s">
        <v>4825</v>
      </c>
      <c r="Q1033" s="12" t="s">
        <v>4987</v>
      </c>
      <c r="R1033" s="11" t="s">
        <v>2520</v>
      </c>
      <c r="S1033" s="11" t="s">
        <v>4074</v>
      </c>
      <c r="T1033" s="8" t="s">
        <v>2511</v>
      </c>
      <c r="U1033" s="27" t="s">
        <v>5898</v>
      </c>
    </row>
    <row r="1034" spans="1:21" ht="12.95" customHeight="1" x14ac:dyDescent="0.2">
      <c r="A1034" s="15" t="s">
        <v>1096</v>
      </c>
      <c r="B1034" s="30">
        <v>4445</v>
      </c>
      <c r="C1034" s="10">
        <v>45189</v>
      </c>
      <c r="D1034" s="8" t="s">
        <v>4859</v>
      </c>
      <c r="E1034" s="11">
        <v>54101</v>
      </c>
      <c r="F1034" s="12" t="str">
        <f>+VLOOKUP(E1034,[1]Especifico!$A$2:$B$74,2,FALSE)</f>
        <v>PRODUCTOS ALIMENTICIOS PARA PERSONAS</v>
      </c>
      <c r="G1034" s="10">
        <v>45189</v>
      </c>
      <c r="H1034" s="12" t="s">
        <v>4234</v>
      </c>
      <c r="I1034" s="11">
        <v>1309</v>
      </c>
      <c r="J1034" s="13">
        <v>10</v>
      </c>
      <c r="K1034" s="12" t="s">
        <v>5074</v>
      </c>
      <c r="L1034" s="12" t="s">
        <v>5074</v>
      </c>
      <c r="M1034" s="32">
        <v>339.95</v>
      </c>
      <c r="N1034" s="14">
        <v>336.94</v>
      </c>
      <c r="O1034" s="32">
        <v>3.01</v>
      </c>
      <c r="P1034" s="12" t="s">
        <v>4825</v>
      </c>
      <c r="Q1034" s="12" t="s">
        <v>4987</v>
      </c>
      <c r="R1034" s="11" t="s">
        <v>2520</v>
      </c>
      <c r="S1034" s="11" t="s">
        <v>4074</v>
      </c>
      <c r="T1034" s="8" t="s">
        <v>2511</v>
      </c>
      <c r="U1034" s="27" t="s">
        <v>5899</v>
      </c>
    </row>
    <row r="1035" spans="1:21" ht="101.25" x14ac:dyDescent="0.2">
      <c r="A1035" s="15" t="s">
        <v>1097</v>
      </c>
      <c r="B1035" s="30">
        <v>4447</v>
      </c>
      <c r="C1035" s="10">
        <v>45189</v>
      </c>
      <c r="D1035" s="8" t="s">
        <v>4859</v>
      </c>
      <c r="E1035" s="11">
        <v>54101</v>
      </c>
      <c r="F1035" s="12" t="str">
        <f>+VLOOKUP(E1035,[1]Especifico!$A$2:$B$74,2,FALSE)</f>
        <v>PRODUCTOS ALIMENTICIOS PARA PERSONAS</v>
      </c>
      <c r="G1035" s="10">
        <v>45189</v>
      </c>
      <c r="H1035" s="12" t="s">
        <v>4234</v>
      </c>
      <c r="I1035" s="11">
        <v>1311</v>
      </c>
      <c r="J1035" s="13">
        <v>6</v>
      </c>
      <c r="K1035" s="12" t="s">
        <v>5073</v>
      </c>
      <c r="L1035" s="12" t="s">
        <v>5073</v>
      </c>
      <c r="M1035" s="32">
        <v>301.2</v>
      </c>
      <c r="N1035" s="14">
        <v>298.52999999999997</v>
      </c>
      <c r="O1035" s="32">
        <v>2.67</v>
      </c>
      <c r="P1035" s="12" t="s">
        <v>4825</v>
      </c>
      <c r="Q1035" s="12" t="s">
        <v>4987</v>
      </c>
      <c r="R1035" s="11" t="s">
        <v>2520</v>
      </c>
      <c r="S1035" s="11" t="s">
        <v>4074</v>
      </c>
      <c r="T1035" s="8" t="s">
        <v>2511</v>
      </c>
      <c r="U1035" s="27" t="s">
        <v>5900</v>
      </c>
    </row>
    <row r="1036" spans="1:21" ht="33.75" hidden="1" x14ac:dyDescent="0.2">
      <c r="A1036" s="15" t="s">
        <v>1098</v>
      </c>
      <c r="B1036" s="30">
        <v>4457</v>
      </c>
      <c r="C1036" s="10">
        <v>45209</v>
      </c>
      <c r="D1036" s="8" t="s">
        <v>2838</v>
      </c>
      <c r="E1036" s="11">
        <v>54199</v>
      </c>
      <c r="F1036" s="12" t="str">
        <f>+VLOOKUP(E1036,[1]Especifico!$A$2:$B$74,2,FALSE)</f>
        <v>BIENES DE USO Y CONSUMO DIVERSOS</v>
      </c>
      <c r="G1036" s="10">
        <v>45209</v>
      </c>
      <c r="H1036" s="12" t="s">
        <v>5075</v>
      </c>
      <c r="I1036" s="11"/>
      <c r="J1036" s="13">
        <v>12</v>
      </c>
      <c r="K1036" s="12" t="s">
        <v>5076</v>
      </c>
      <c r="L1036" s="12" t="s">
        <v>5076</v>
      </c>
      <c r="M1036" s="32">
        <v>540</v>
      </c>
      <c r="N1036" s="14">
        <v>535.22</v>
      </c>
      <c r="O1036" s="32">
        <v>4.78</v>
      </c>
      <c r="P1036" s="12" t="s">
        <v>4825</v>
      </c>
      <c r="Q1036" s="12" t="s">
        <v>4987</v>
      </c>
      <c r="R1036" s="11" t="s">
        <v>2520</v>
      </c>
      <c r="S1036" s="11" t="s">
        <v>4074</v>
      </c>
      <c r="T1036" s="8" t="s">
        <v>2511</v>
      </c>
      <c r="U1036" s="28"/>
    </row>
    <row r="1037" spans="1:21" ht="112.5" x14ac:dyDescent="0.2">
      <c r="A1037" s="15" t="s">
        <v>1099</v>
      </c>
      <c r="B1037" s="30">
        <v>4415</v>
      </c>
      <c r="C1037" s="10">
        <v>45189</v>
      </c>
      <c r="D1037" s="8" t="s">
        <v>4859</v>
      </c>
      <c r="E1037" s="11">
        <v>54119</v>
      </c>
      <c r="F1037" s="12" t="str">
        <f>+VLOOKUP(E1037,[1]Especifico!$A$2:$B$74,2,FALSE)</f>
        <v>MATERIALES ELECTRICOS</v>
      </c>
      <c r="G1037" s="10">
        <v>45189</v>
      </c>
      <c r="H1037" s="12" t="s">
        <v>961</v>
      </c>
      <c r="I1037" s="11">
        <v>5236</v>
      </c>
      <c r="J1037" s="13">
        <v>10</v>
      </c>
      <c r="K1037" s="12"/>
      <c r="L1037" s="12"/>
      <c r="M1037" s="32">
        <v>172.96</v>
      </c>
      <c r="N1037" s="14">
        <v>171.43</v>
      </c>
      <c r="O1037" s="32">
        <v>1.53</v>
      </c>
      <c r="P1037" s="12" t="s">
        <v>4214</v>
      </c>
      <c r="Q1037" s="12" t="s">
        <v>5021</v>
      </c>
      <c r="R1037" s="11" t="s">
        <v>2520</v>
      </c>
      <c r="S1037" s="11" t="s">
        <v>4074</v>
      </c>
      <c r="T1037" s="8" t="s">
        <v>2511</v>
      </c>
      <c r="U1037" s="27" t="s">
        <v>5901</v>
      </c>
    </row>
    <row r="1038" spans="1:21" ht="101.25" x14ac:dyDescent="0.2">
      <c r="A1038" s="15" t="s">
        <v>1100</v>
      </c>
      <c r="B1038" s="30">
        <v>4417</v>
      </c>
      <c r="C1038" s="10">
        <v>45188</v>
      </c>
      <c r="D1038" s="8" t="s">
        <v>4859</v>
      </c>
      <c r="E1038" s="11">
        <v>54118</v>
      </c>
      <c r="F1038" s="12" t="str">
        <f>+VLOOKUP(E1038,[1]Especifico!$A$2:$B$74,2,FALSE)</f>
        <v>HERRAMIENTAS, REPUESTOS Y ACCESORIOS</v>
      </c>
      <c r="G1038" s="10">
        <v>45188</v>
      </c>
      <c r="H1038" s="12" t="s">
        <v>961</v>
      </c>
      <c r="I1038" s="11" t="s">
        <v>2709</v>
      </c>
      <c r="J1038" s="13">
        <v>3</v>
      </c>
      <c r="K1038" s="12" t="s">
        <v>5077</v>
      </c>
      <c r="L1038" s="12" t="s">
        <v>5077</v>
      </c>
      <c r="M1038" s="32">
        <v>305.5</v>
      </c>
      <c r="N1038" s="14">
        <v>303.68</v>
      </c>
      <c r="O1038" s="32">
        <v>1.82</v>
      </c>
      <c r="P1038" s="12" t="s">
        <v>3936</v>
      </c>
      <c r="Q1038" s="12" t="s">
        <v>2816</v>
      </c>
      <c r="R1038" s="11" t="s">
        <v>2520</v>
      </c>
      <c r="S1038" s="11" t="s">
        <v>4074</v>
      </c>
      <c r="T1038" s="8" t="s">
        <v>2511</v>
      </c>
      <c r="U1038" s="27" t="s">
        <v>5902</v>
      </c>
    </row>
    <row r="1039" spans="1:21" ht="101.25" x14ac:dyDescent="0.2">
      <c r="A1039" s="15" t="s">
        <v>1101</v>
      </c>
      <c r="B1039" s="30">
        <v>4420</v>
      </c>
      <c r="C1039" s="10">
        <v>45197</v>
      </c>
      <c r="D1039" s="8" t="s">
        <v>4859</v>
      </c>
      <c r="E1039" s="11">
        <v>54118</v>
      </c>
      <c r="F1039" s="12" t="str">
        <f>+VLOOKUP(E1039,[1]Especifico!$A$2:$B$74,2,FALSE)</f>
        <v>HERRAMIENTAS, REPUESTOS Y ACCESORIOS</v>
      </c>
      <c r="G1039" s="10">
        <v>45197</v>
      </c>
      <c r="H1039" s="12" t="s">
        <v>2575</v>
      </c>
      <c r="I1039" s="11" t="s">
        <v>5078</v>
      </c>
      <c r="J1039" s="13">
        <v>1</v>
      </c>
      <c r="K1039" s="12" t="s">
        <v>5079</v>
      </c>
      <c r="L1039" s="12" t="s">
        <v>5079</v>
      </c>
      <c r="M1039" s="32">
        <v>305</v>
      </c>
      <c r="N1039" s="14">
        <v>302.95999999999998</v>
      </c>
      <c r="O1039" s="32">
        <v>2.04</v>
      </c>
      <c r="P1039" s="33" t="s">
        <v>3936</v>
      </c>
      <c r="Q1039" s="12" t="s">
        <v>2816</v>
      </c>
      <c r="R1039" s="11" t="s">
        <v>2520</v>
      </c>
      <c r="S1039" s="11" t="s">
        <v>4074</v>
      </c>
      <c r="T1039" s="8" t="s">
        <v>2511</v>
      </c>
      <c r="U1039" s="27" t="s">
        <v>5903</v>
      </c>
    </row>
    <row r="1040" spans="1:21" ht="101.25" x14ac:dyDescent="0.2">
      <c r="A1040" s="15" t="s">
        <v>1102</v>
      </c>
      <c r="B1040" s="30">
        <v>4412</v>
      </c>
      <c r="C1040" s="10">
        <v>45195</v>
      </c>
      <c r="D1040" s="8" t="s">
        <v>4859</v>
      </c>
      <c r="E1040" s="11">
        <v>54302</v>
      </c>
      <c r="F1040" s="12" t="str">
        <f>+VLOOKUP(E1040,[1]Especifico!$A$2:$B$74,2,FALSE)</f>
        <v>MANTENIMIENTOS Y REPARACIONES DE VEHICULOS</v>
      </c>
      <c r="G1040" s="10">
        <v>45195</v>
      </c>
      <c r="H1040" s="12" t="s">
        <v>2689</v>
      </c>
      <c r="I1040" s="11" t="s">
        <v>5080</v>
      </c>
      <c r="J1040" s="13">
        <v>1</v>
      </c>
      <c r="K1040" s="12" t="s">
        <v>5081</v>
      </c>
      <c r="L1040" s="12" t="s">
        <v>5081</v>
      </c>
      <c r="M1040" s="32">
        <v>435</v>
      </c>
      <c r="N1040" s="14">
        <v>431.15</v>
      </c>
      <c r="O1040" s="32">
        <v>3.85</v>
      </c>
      <c r="P1040" s="33" t="s">
        <v>3936</v>
      </c>
      <c r="Q1040" s="12" t="s">
        <v>2816</v>
      </c>
      <c r="R1040" s="11" t="s">
        <v>2520</v>
      </c>
      <c r="S1040" s="11" t="s">
        <v>4074</v>
      </c>
      <c r="T1040" s="8" t="s">
        <v>2511</v>
      </c>
      <c r="U1040" s="27" t="s">
        <v>5904</v>
      </c>
    </row>
    <row r="1041" spans="1:21" ht="112.5" x14ac:dyDescent="0.2">
      <c r="A1041" s="15" t="s">
        <v>1103</v>
      </c>
      <c r="B1041" s="30">
        <v>4398</v>
      </c>
      <c r="C1041" s="10">
        <v>45198</v>
      </c>
      <c r="D1041" s="8" t="s">
        <v>4859</v>
      </c>
      <c r="E1041" s="11"/>
      <c r="F1041" s="12" t="e">
        <f>+VLOOKUP(E1041,[1]Especifico!$A$2:$B$74,2,FALSE)</f>
        <v>#N/A</v>
      </c>
      <c r="G1041" s="10">
        <v>45198</v>
      </c>
      <c r="H1041" s="12" t="s">
        <v>3746</v>
      </c>
      <c r="I1041" s="11">
        <v>19867</v>
      </c>
      <c r="J1041" s="13">
        <v>200</v>
      </c>
      <c r="K1041" s="12" t="s">
        <v>5082</v>
      </c>
      <c r="L1041" s="12" t="s">
        <v>5082</v>
      </c>
      <c r="M1041" s="32">
        <v>50</v>
      </c>
      <c r="N1041" s="14">
        <v>50</v>
      </c>
      <c r="O1041" s="32"/>
      <c r="P1041" s="33" t="s">
        <v>4818</v>
      </c>
      <c r="Q1041" s="12" t="s">
        <v>963</v>
      </c>
      <c r="R1041" s="11" t="s">
        <v>2520</v>
      </c>
      <c r="S1041" s="11" t="s">
        <v>4074</v>
      </c>
      <c r="T1041" s="8" t="s">
        <v>2511</v>
      </c>
      <c r="U1041" s="27" t="s">
        <v>5905</v>
      </c>
    </row>
    <row r="1042" spans="1:21" ht="56.25" hidden="1" x14ac:dyDescent="0.2">
      <c r="A1042" s="15" t="s">
        <v>1104</v>
      </c>
      <c r="B1042" s="30">
        <v>4424</v>
      </c>
      <c r="C1042" s="10">
        <v>45201</v>
      </c>
      <c r="D1042" s="8" t="s">
        <v>2838</v>
      </c>
      <c r="E1042" s="11">
        <v>54101</v>
      </c>
      <c r="F1042" s="12" t="str">
        <f>+VLOOKUP(E1042,[1]Especifico!$A$2:$B$74,2,FALSE)</f>
        <v>PRODUCTOS ALIMENTICIOS PARA PERSONAS</v>
      </c>
      <c r="G1042" s="10">
        <v>45201</v>
      </c>
      <c r="H1042" s="12" t="s">
        <v>3746</v>
      </c>
      <c r="I1042" s="11">
        <v>19873</v>
      </c>
      <c r="J1042" s="13">
        <v>120</v>
      </c>
      <c r="K1042" s="12" t="s">
        <v>5083</v>
      </c>
      <c r="L1042" s="12" t="s">
        <v>5083</v>
      </c>
      <c r="M1042" s="32">
        <v>88</v>
      </c>
      <c r="N1042" s="14">
        <v>88</v>
      </c>
      <c r="O1042" s="32"/>
      <c r="P1042" s="33" t="s">
        <v>4825</v>
      </c>
      <c r="Q1042" s="12" t="s">
        <v>4987</v>
      </c>
      <c r="R1042" s="11" t="s">
        <v>2520</v>
      </c>
      <c r="S1042" s="11" t="s">
        <v>4074</v>
      </c>
      <c r="T1042" s="8" t="s">
        <v>2511</v>
      </c>
      <c r="U1042" s="28"/>
    </row>
    <row r="1043" spans="1:21" ht="101.25" x14ac:dyDescent="0.2">
      <c r="A1043" s="15" t="s">
        <v>1105</v>
      </c>
      <c r="B1043" s="30">
        <v>4385</v>
      </c>
      <c r="C1043" s="10">
        <v>45194</v>
      </c>
      <c r="D1043" s="8" t="s">
        <v>4859</v>
      </c>
      <c r="E1043" s="11">
        <v>54101</v>
      </c>
      <c r="F1043" s="12" t="str">
        <f>+VLOOKUP(E1043,[1]Especifico!$A$2:$B$74,2,FALSE)</f>
        <v>PRODUCTOS ALIMENTICIOS PARA PERSONAS</v>
      </c>
      <c r="G1043" s="10">
        <v>45194</v>
      </c>
      <c r="H1043" s="12" t="s">
        <v>2570</v>
      </c>
      <c r="I1043" s="11">
        <v>492</v>
      </c>
      <c r="J1043" s="13">
        <v>1</v>
      </c>
      <c r="K1043" s="12" t="s">
        <v>5084</v>
      </c>
      <c r="L1043" s="12" t="s">
        <v>5084</v>
      </c>
      <c r="M1043" s="32">
        <v>13</v>
      </c>
      <c r="N1043" s="14">
        <v>13</v>
      </c>
      <c r="O1043" s="32"/>
      <c r="P1043" s="33" t="s">
        <v>4818</v>
      </c>
      <c r="Q1043" s="12" t="s">
        <v>963</v>
      </c>
      <c r="R1043" s="11" t="s">
        <v>2520</v>
      </c>
      <c r="S1043" s="11" t="s">
        <v>4074</v>
      </c>
      <c r="T1043" s="8" t="s">
        <v>2511</v>
      </c>
      <c r="U1043" s="27" t="s">
        <v>5784</v>
      </c>
    </row>
    <row r="1044" spans="1:21" ht="101.25" x14ac:dyDescent="0.2">
      <c r="A1044" s="15" t="s">
        <v>1106</v>
      </c>
      <c r="B1044" s="30">
        <v>4402</v>
      </c>
      <c r="C1044" s="10">
        <v>45189</v>
      </c>
      <c r="D1044" s="8" t="s">
        <v>4859</v>
      </c>
      <c r="E1044" s="11">
        <v>54107</v>
      </c>
      <c r="F1044" s="12" t="str">
        <f>+VLOOKUP(E1044,[1]Especifico!$A$2:$B$74,2,FALSE)</f>
        <v>PRODUCTOS QUIMICOS</v>
      </c>
      <c r="G1044" s="10">
        <v>45189</v>
      </c>
      <c r="H1044" s="12" t="s">
        <v>961</v>
      </c>
      <c r="I1044" s="11">
        <v>5240</v>
      </c>
      <c r="J1044" s="13">
        <v>75</v>
      </c>
      <c r="K1044" s="12" t="s">
        <v>5020</v>
      </c>
      <c r="L1044" s="12" t="s">
        <v>5020</v>
      </c>
      <c r="M1044" s="32">
        <v>82.95</v>
      </c>
      <c r="N1044" s="14">
        <v>82.95</v>
      </c>
      <c r="O1044" s="32"/>
      <c r="P1044" s="33" t="s">
        <v>2556</v>
      </c>
      <c r="Q1044" s="12" t="s">
        <v>5021</v>
      </c>
      <c r="R1044" s="11" t="s">
        <v>2520</v>
      </c>
      <c r="S1044" s="11" t="s">
        <v>4074</v>
      </c>
      <c r="T1044" s="8" t="s">
        <v>2511</v>
      </c>
      <c r="U1044" s="27" t="s">
        <v>5906</v>
      </c>
    </row>
    <row r="1045" spans="1:21" ht="101.25" x14ac:dyDescent="0.2">
      <c r="A1045" s="15" t="s">
        <v>1107</v>
      </c>
      <c r="B1045" s="30">
        <v>4405</v>
      </c>
      <c r="C1045" s="10">
        <v>45196</v>
      </c>
      <c r="D1045" s="8" t="s">
        <v>4859</v>
      </c>
      <c r="E1045" s="11">
        <v>54302</v>
      </c>
      <c r="F1045" s="12" t="str">
        <f>+VLOOKUP(E1045,[1]Especifico!$A$2:$B$74,2,FALSE)</f>
        <v>MANTENIMIENTOS Y REPARACIONES DE VEHICULOS</v>
      </c>
      <c r="G1045" s="10">
        <v>45196</v>
      </c>
      <c r="H1045" s="12" t="s">
        <v>4176</v>
      </c>
      <c r="I1045" s="11">
        <v>250</v>
      </c>
      <c r="J1045" s="13">
        <v>1</v>
      </c>
      <c r="K1045" s="12" t="s">
        <v>5085</v>
      </c>
      <c r="L1045" s="12" t="s">
        <v>5085</v>
      </c>
      <c r="M1045" s="32">
        <v>90.87</v>
      </c>
      <c r="N1045" s="14">
        <f t="shared" ref="N1045:N1094" si="15">SUM(J1045*M1045-O1045)</f>
        <v>90.87</v>
      </c>
      <c r="O1045" s="32"/>
      <c r="P1045" s="33" t="s">
        <v>3936</v>
      </c>
      <c r="Q1045" s="12" t="s">
        <v>2816</v>
      </c>
      <c r="R1045" s="11" t="s">
        <v>2520</v>
      </c>
      <c r="S1045" s="11" t="s">
        <v>4074</v>
      </c>
      <c r="T1045" s="8" t="s">
        <v>2511</v>
      </c>
      <c r="U1045" s="27" t="s">
        <v>5907</v>
      </c>
    </row>
    <row r="1046" spans="1:21" ht="101.25" x14ac:dyDescent="0.2">
      <c r="A1046" s="15" t="s">
        <v>1108</v>
      </c>
      <c r="B1046" s="30">
        <v>4404</v>
      </c>
      <c r="C1046" s="10">
        <v>45194</v>
      </c>
      <c r="D1046" s="8" t="s">
        <v>4859</v>
      </c>
      <c r="E1046" s="11">
        <v>54110</v>
      </c>
      <c r="F1046" s="12" t="str">
        <f>+VLOOKUP(E1046,[1]Especifico!$A$2:$B$74,2,FALSE)</f>
        <v>COMBUSTIBLES Y LUBRICANTES</v>
      </c>
      <c r="G1046" s="10">
        <v>45194</v>
      </c>
      <c r="H1046" s="12" t="s">
        <v>962</v>
      </c>
      <c r="I1046" s="11" t="s">
        <v>2709</v>
      </c>
      <c r="J1046" s="13">
        <v>4</v>
      </c>
      <c r="K1046" s="12" t="s">
        <v>5086</v>
      </c>
      <c r="L1046" s="12" t="s">
        <v>5086</v>
      </c>
      <c r="M1046" s="32">
        <v>140</v>
      </c>
      <c r="N1046" s="14">
        <v>140</v>
      </c>
      <c r="O1046" s="32"/>
      <c r="P1046" s="33" t="s">
        <v>3936</v>
      </c>
      <c r="Q1046" s="12" t="s">
        <v>2816</v>
      </c>
      <c r="R1046" s="11" t="s">
        <v>2520</v>
      </c>
      <c r="S1046" s="11" t="s">
        <v>4074</v>
      </c>
      <c r="T1046" s="8" t="s">
        <v>2511</v>
      </c>
      <c r="U1046" s="27" t="s">
        <v>5908</v>
      </c>
    </row>
    <row r="1047" spans="1:21" ht="112.5" x14ac:dyDescent="0.2">
      <c r="A1047" s="15" t="s">
        <v>1109</v>
      </c>
      <c r="B1047" s="30">
        <v>4414</v>
      </c>
      <c r="C1047" s="10">
        <v>45189</v>
      </c>
      <c r="D1047" s="8" t="s">
        <v>4859</v>
      </c>
      <c r="E1047" s="11">
        <v>54106</v>
      </c>
      <c r="F1047" s="12" t="str">
        <f>+VLOOKUP(E1047,[1]Especifico!$A$2:$B$74,2,FALSE)</f>
        <v>PRODUCTOS DE CUERO Y CAUCHO</v>
      </c>
      <c r="G1047" s="10">
        <v>45189</v>
      </c>
      <c r="H1047" s="12" t="s">
        <v>961</v>
      </c>
      <c r="I1047" s="11" t="s">
        <v>2709</v>
      </c>
      <c r="J1047" s="13">
        <v>5</v>
      </c>
      <c r="K1047" s="12"/>
      <c r="L1047" s="12"/>
      <c r="M1047" s="32">
        <v>135.4</v>
      </c>
      <c r="N1047" s="14">
        <v>135.4</v>
      </c>
      <c r="O1047" s="32"/>
      <c r="P1047" s="33" t="s">
        <v>4214</v>
      </c>
      <c r="Q1047" s="12" t="s">
        <v>5021</v>
      </c>
      <c r="R1047" s="11" t="s">
        <v>2520</v>
      </c>
      <c r="S1047" s="11" t="s">
        <v>4074</v>
      </c>
      <c r="T1047" s="8" t="s">
        <v>2511</v>
      </c>
      <c r="U1047" s="27" t="s">
        <v>5909</v>
      </c>
    </row>
    <row r="1048" spans="1:21" ht="101.25" x14ac:dyDescent="0.2">
      <c r="A1048" s="15" t="s">
        <v>1110</v>
      </c>
      <c r="B1048" s="30">
        <v>4419</v>
      </c>
      <c r="C1048" s="10">
        <v>45198</v>
      </c>
      <c r="D1048" s="8" t="s">
        <v>4859</v>
      </c>
      <c r="E1048" s="11">
        <v>54101</v>
      </c>
      <c r="F1048" s="12" t="str">
        <f>+VLOOKUP(E1048,[1]Especifico!$A$2:$B$74,2,FALSE)</f>
        <v>PRODUCTOS ALIMENTICIOS PARA PERSONAS</v>
      </c>
      <c r="G1048" s="10">
        <v>45198</v>
      </c>
      <c r="H1048" s="12" t="s">
        <v>2535</v>
      </c>
      <c r="I1048" s="11" t="s">
        <v>2709</v>
      </c>
      <c r="J1048" s="13">
        <v>63</v>
      </c>
      <c r="K1048" s="12" t="s">
        <v>3836</v>
      </c>
      <c r="L1048" s="12" t="s">
        <v>5087</v>
      </c>
      <c r="M1048" s="32">
        <v>110.25</v>
      </c>
      <c r="N1048" s="14">
        <v>110.25</v>
      </c>
      <c r="O1048" s="32"/>
      <c r="P1048" s="33" t="s">
        <v>3936</v>
      </c>
      <c r="Q1048" s="12" t="s">
        <v>2816</v>
      </c>
      <c r="R1048" s="11" t="s">
        <v>2520</v>
      </c>
      <c r="S1048" s="11" t="s">
        <v>4074</v>
      </c>
      <c r="T1048" s="8" t="s">
        <v>2511</v>
      </c>
      <c r="U1048" s="27" t="s">
        <v>5910</v>
      </c>
    </row>
    <row r="1049" spans="1:21" ht="112.5" x14ac:dyDescent="0.2">
      <c r="A1049" s="15" t="s">
        <v>1111</v>
      </c>
      <c r="B1049" s="30">
        <v>4416</v>
      </c>
      <c r="C1049" s="10">
        <v>45189</v>
      </c>
      <c r="D1049" s="8" t="s">
        <v>4859</v>
      </c>
      <c r="E1049" s="11">
        <v>54119</v>
      </c>
      <c r="F1049" s="12" t="str">
        <f>+VLOOKUP(E1049,[1]Especifico!$A$2:$B$74,2,FALSE)</f>
        <v>MATERIALES ELECTRICOS</v>
      </c>
      <c r="G1049" s="10">
        <v>45189</v>
      </c>
      <c r="H1049" s="12" t="s">
        <v>961</v>
      </c>
      <c r="I1049" s="11">
        <v>5234</v>
      </c>
      <c r="J1049" s="13">
        <v>1</v>
      </c>
      <c r="K1049" s="12"/>
      <c r="L1049" s="12"/>
      <c r="M1049" s="32">
        <v>99.3</v>
      </c>
      <c r="N1049" s="14">
        <v>99.3</v>
      </c>
      <c r="O1049" s="32"/>
      <c r="P1049" s="33" t="s">
        <v>4214</v>
      </c>
      <c r="Q1049" s="12" t="s">
        <v>5021</v>
      </c>
      <c r="R1049" s="11" t="s">
        <v>2520</v>
      </c>
      <c r="S1049" s="11" t="s">
        <v>4074</v>
      </c>
      <c r="T1049" s="8" t="s">
        <v>2511</v>
      </c>
      <c r="U1049" s="27" t="s">
        <v>5911</v>
      </c>
    </row>
    <row r="1050" spans="1:21" ht="101.25" x14ac:dyDescent="0.2">
      <c r="A1050" s="15" t="s">
        <v>1112</v>
      </c>
      <c r="B1050" s="30">
        <v>4418</v>
      </c>
      <c r="C1050" s="10">
        <v>45188</v>
      </c>
      <c r="D1050" s="8" t="s">
        <v>4859</v>
      </c>
      <c r="E1050" s="11">
        <v>54104</v>
      </c>
      <c r="F1050" s="12" t="str">
        <f>+VLOOKUP(E1050,[1]Especifico!$A$2:$B$74,2,FALSE)</f>
        <v>PRODUCTOS TEXTILES Y VESTUARIOS</v>
      </c>
      <c r="G1050" s="10">
        <v>45188</v>
      </c>
      <c r="H1050" s="12" t="s">
        <v>961</v>
      </c>
      <c r="I1050" s="11">
        <v>5210</v>
      </c>
      <c r="J1050" s="13">
        <v>12</v>
      </c>
      <c r="K1050" s="12" t="s">
        <v>5088</v>
      </c>
      <c r="L1050" s="12" t="s">
        <v>5088</v>
      </c>
      <c r="M1050" s="32">
        <v>43.85</v>
      </c>
      <c r="N1050" s="14">
        <v>43.85</v>
      </c>
      <c r="O1050" s="32"/>
      <c r="P1050" s="33" t="s">
        <v>3936</v>
      </c>
      <c r="Q1050" s="12" t="s">
        <v>2816</v>
      </c>
      <c r="R1050" s="11" t="s">
        <v>2520</v>
      </c>
      <c r="S1050" s="11" t="s">
        <v>4074</v>
      </c>
      <c r="T1050" s="8" t="s">
        <v>2511</v>
      </c>
      <c r="U1050" s="27" t="s">
        <v>5912</v>
      </c>
    </row>
    <row r="1051" spans="1:21" ht="101.25" x14ac:dyDescent="0.2">
      <c r="A1051" s="15" t="s">
        <v>1113</v>
      </c>
      <c r="B1051" s="30">
        <v>4384</v>
      </c>
      <c r="C1051" s="10">
        <v>45194</v>
      </c>
      <c r="D1051" s="8" t="s">
        <v>4859</v>
      </c>
      <c r="E1051" s="11">
        <v>54199</v>
      </c>
      <c r="F1051" s="12" t="str">
        <f>+VLOOKUP(E1051,[1]Especifico!$A$2:$B$74,2,FALSE)</f>
        <v>BIENES DE USO Y CONSUMO DIVERSOS</v>
      </c>
      <c r="G1051" s="10">
        <v>45194</v>
      </c>
      <c r="H1051" s="12" t="s">
        <v>4786</v>
      </c>
      <c r="I1051" s="11">
        <v>2417</v>
      </c>
      <c r="J1051" s="13">
        <v>4</v>
      </c>
      <c r="K1051" s="12" t="s">
        <v>5089</v>
      </c>
      <c r="L1051" s="12" t="s">
        <v>5089</v>
      </c>
      <c r="M1051" s="32">
        <v>56</v>
      </c>
      <c r="N1051" s="14">
        <v>56</v>
      </c>
      <c r="O1051" s="32"/>
      <c r="P1051" s="33" t="s">
        <v>4818</v>
      </c>
      <c r="Q1051" s="12" t="s">
        <v>963</v>
      </c>
      <c r="R1051" s="11" t="s">
        <v>2520</v>
      </c>
      <c r="S1051" s="11" t="s">
        <v>4074</v>
      </c>
      <c r="T1051" s="8" t="s">
        <v>2511</v>
      </c>
      <c r="U1051" s="27" t="s">
        <v>5913</v>
      </c>
    </row>
    <row r="1052" spans="1:21" ht="78.75" hidden="1" x14ac:dyDescent="0.2">
      <c r="A1052" s="15" t="s">
        <v>1114</v>
      </c>
      <c r="B1052" s="30">
        <v>640</v>
      </c>
      <c r="C1052" s="10">
        <v>45205</v>
      </c>
      <c r="D1052" s="8" t="s">
        <v>2838</v>
      </c>
      <c r="E1052" s="11">
        <v>54101</v>
      </c>
      <c r="F1052" s="12" t="str">
        <f>+VLOOKUP(E1052,[1]Especifico!$A$2:$B$74,2,FALSE)</f>
        <v>PRODUCTOS ALIMENTICIOS PARA PERSONAS</v>
      </c>
      <c r="G1052" s="10">
        <v>45205</v>
      </c>
      <c r="H1052" s="12" t="s">
        <v>2535</v>
      </c>
      <c r="I1052" s="11">
        <v>3400</v>
      </c>
      <c r="J1052" s="13">
        <v>20</v>
      </c>
      <c r="K1052" s="12" t="s">
        <v>5140</v>
      </c>
      <c r="L1052" s="12" t="s">
        <v>5140</v>
      </c>
      <c r="M1052" s="32">
        <v>20</v>
      </c>
      <c r="N1052" s="14">
        <v>20</v>
      </c>
      <c r="O1052" s="32"/>
      <c r="P1052" s="12" t="s">
        <v>4820</v>
      </c>
      <c r="Q1052" s="12" t="s">
        <v>4821</v>
      </c>
      <c r="R1052" s="11" t="s">
        <v>2520</v>
      </c>
      <c r="S1052" s="11" t="s">
        <v>4074</v>
      </c>
      <c r="T1052" s="8" t="s">
        <v>2511</v>
      </c>
      <c r="U1052" s="28"/>
    </row>
    <row r="1053" spans="1:21" ht="90" x14ac:dyDescent="0.2">
      <c r="A1053" s="15" t="s">
        <v>1115</v>
      </c>
      <c r="B1053" s="30">
        <v>4470</v>
      </c>
      <c r="C1053" s="10">
        <v>45198</v>
      </c>
      <c r="D1053" s="8" t="s">
        <v>4859</v>
      </c>
      <c r="E1053" s="11">
        <v>54111</v>
      </c>
      <c r="F1053" s="12" t="str">
        <f>+VLOOKUP(E1053,[1]Especifico!$A$2:$B$74,2,FALSE)</f>
        <v>MINERALES NO METALICOS Y PRODUCTOS DERIVADOS</v>
      </c>
      <c r="G1053" s="10">
        <v>45198</v>
      </c>
      <c r="H1053" s="12" t="s">
        <v>2878</v>
      </c>
      <c r="I1053" s="11">
        <v>1718</v>
      </c>
      <c r="J1053" s="13">
        <v>1</v>
      </c>
      <c r="K1053" s="12" t="s">
        <v>5141</v>
      </c>
      <c r="L1053" s="12" t="s">
        <v>5141</v>
      </c>
      <c r="M1053" s="32">
        <v>43.25</v>
      </c>
      <c r="N1053" s="14">
        <v>43.25</v>
      </c>
      <c r="O1053" s="32"/>
      <c r="P1053" s="12" t="s">
        <v>3808</v>
      </c>
      <c r="Q1053" s="12" t="s">
        <v>5142</v>
      </c>
      <c r="R1053" s="11" t="s">
        <v>2520</v>
      </c>
      <c r="S1053" s="11" t="s">
        <v>4074</v>
      </c>
      <c r="T1053" s="8" t="s">
        <v>2511</v>
      </c>
      <c r="U1053" s="27" t="s">
        <v>5914</v>
      </c>
    </row>
    <row r="1054" spans="1:21" ht="101.25" hidden="1" x14ac:dyDescent="0.2">
      <c r="A1054" s="15" t="s">
        <v>1116</v>
      </c>
      <c r="B1054" s="30">
        <v>4482</v>
      </c>
      <c r="C1054" s="10">
        <v>45202</v>
      </c>
      <c r="D1054" s="8" t="s">
        <v>2838</v>
      </c>
      <c r="E1054" s="11">
        <v>54304</v>
      </c>
      <c r="F1054" s="12" t="str">
        <f>+VLOOKUP(E1054,[1]Especifico!$A$2:$B$74,2,FALSE)</f>
        <v>TRANSPORTES, FLETES Y ALMACENAMIENTOS</v>
      </c>
      <c r="G1054" s="10">
        <v>45202</v>
      </c>
      <c r="H1054" s="12" t="s">
        <v>4155</v>
      </c>
      <c r="I1054" s="11" t="s">
        <v>5143</v>
      </c>
      <c r="J1054" s="13">
        <v>1</v>
      </c>
      <c r="K1054" s="12" t="s">
        <v>5144</v>
      </c>
      <c r="L1054" s="12" t="s">
        <v>5144</v>
      </c>
      <c r="M1054" s="32">
        <v>67</v>
      </c>
      <c r="N1054" s="14">
        <f t="shared" si="15"/>
        <v>67</v>
      </c>
      <c r="O1054" s="32"/>
      <c r="P1054" s="12" t="s">
        <v>4818</v>
      </c>
      <c r="Q1054" s="12" t="s">
        <v>963</v>
      </c>
      <c r="R1054" s="11" t="s">
        <v>2520</v>
      </c>
      <c r="S1054" s="11" t="s">
        <v>4074</v>
      </c>
      <c r="T1054" s="8" t="s">
        <v>2511</v>
      </c>
      <c r="U1054" s="28"/>
    </row>
    <row r="1055" spans="1:21" ht="112.5" x14ac:dyDescent="0.2">
      <c r="A1055" s="15" t="s">
        <v>1117</v>
      </c>
      <c r="B1055" s="30">
        <v>639</v>
      </c>
      <c r="C1055" s="10">
        <v>45197</v>
      </c>
      <c r="D1055" s="8" t="s">
        <v>4859</v>
      </c>
      <c r="E1055" s="11">
        <v>54304</v>
      </c>
      <c r="F1055" s="12" t="str">
        <f>+VLOOKUP(E1055,[1]Especifico!$A$2:$B$74,2,FALSE)</f>
        <v>TRANSPORTES, FLETES Y ALMACENAMIENTOS</v>
      </c>
      <c r="G1055" s="10">
        <v>45197</v>
      </c>
      <c r="H1055" s="12" t="s">
        <v>4113</v>
      </c>
      <c r="I1055" s="11" t="s">
        <v>5145</v>
      </c>
      <c r="J1055" s="13">
        <v>1</v>
      </c>
      <c r="K1055" s="12" t="s">
        <v>5146</v>
      </c>
      <c r="L1055" s="12" t="s">
        <v>5146</v>
      </c>
      <c r="M1055" s="32">
        <v>167</v>
      </c>
      <c r="N1055" s="14">
        <f t="shared" si="15"/>
        <v>167</v>
      </c>
      <c r="O1055" s="32"/>
      <c r="P1055" s="12" t="s">
        <v>4820</v>
      </c>
      <c r="Q1055" s="12" t="s">
        <v>4051</v>
      </c>
      <c r="R1055" s="11" t="s">
        <v>2520</v>
      </c>
      <c r="S1055" s="11" t="s">
        <v>4074</v>
      </c>
      <c r="T1055" s="8" t="s">
        <v>2511</v>
      </c>
      <c r="U1055" s="27" t="s">
        <v>5915</v>
      </c>
    </row>
    <row r="1056" spans="1:21" ht="45" hidden="1" x14ac:dyDescent="0.2">
      <c r="A1056" s="15" t="s">
        <v>1118</v>
      </c>
      <c r="B1056" s="30">
        <v>4468</v>
      </c>
      <c r="C1056" s="10">
        <v>45209</v>
      </c>
      <c r="D1056" s="8" t="s">
        <v>2838</v>
      </c>
      <c r="E1056" s="11">
        <v>54118</v>
      </c>
      <c r="F1056" s="12" t="str">
        <f>+VLOOKUP(E1056,[1]Especifico!$A$2:$B$74,2,FALSE)</f>
        <v>HERRAMIENTAS, REPUESTOS Y ACCESORIOS</v>
      </c>
      <c r="G1056" s="10">
        <v>45209</v>
      </c>
      <c r="H1056" s="12" t="s">
        <v>2689</v>
      </c>
      <c r="I1056" s="11">
        <v>577</v>
      </c>
      <c r="J1056" s="13">
        <v>1</v>
      </c>
      <c r="K1056" s="12" t="s">
        <v>5147</v>
      </c>
      <c r="L1056" s="12" t="s">
        <v>5147</v>
      </c>
      <c r="M1056" s="32">
        <v>650</v>
      </c>
      <c r="N1056" s="14">
        <v>644.25</v>
      </c>
      <c r="O1056" s="32">
        <v>5.75</v>
      </c>
      <c r="P1056" s="12" t="s">
        <v>3936</v>
      </c>
      <c r="Q1056" s="12" t="s">
        <v>2816</v>
      </c>
      <c r="R1056" s="11" t="s">
        <v>2520</v>
      </c>
      <c r="S1056" s="11" t="s">
        <v>4074</v>
      </c>
      <c r="T1056" s="8" t="s">
        <v>2511</v>
      </c>
      <c r="U1056" s="28"/>
    </row>
    <row r="1057" spans="1:21" ht="45" hidden="1" x14ac:dyDescent="0.2">
      <c r="A1057" s="15" t="s">
        <v>1119</v>
      </c>
      <c r="B1057" s="30">
        <v>4489</v>
      </c>
      <c r="C1057" s="10">
        <v>45215</v>
      </c>
      <c r="D1057" s="8" t="s">
        <v>2838</v>
      </c>
      <c r="E1057" s="11">
        <v>54302</v>
      </c>
      <c r="F1057" s="12" t="str">
        <f>+VLOOKUP(E1057,[1]Especifico!$A$2:$B$74,2,FALSE)</f>
        <v>MANTENIMIENTOS Y REPARACIONES DE VEHICULOS</v>
      </c>
      <c r="G1057" s="10">
        <v>45215</v>
      </c>
      <c r="H1057" s="12" t="s">
        <v>2689</v>
      </c>
      <c r="I1057" s="11" t="s">
        <v>5148</v>
      </c>
      <c r="J1057" s="13">
        <v>1</v>
      </c>
      <c r="K1057" s="12" t="s">
        <v>5149</v>
      </c>
      <c r="L1057" s="12" t="s">
        <v>5149</v>
      </c>
      <c r="M1057" s="32">
        <v>580</v>
      </c>
      <c r="N1057" s="14">
        <v>575.4</v>
      </c>
      <c r="O1057" s="32">
        <v>4.5999999999999996</v>
      </c>
      <c r="P1057" s="12" t="s">
        <v>3936</v>
      </c>
      <c r="Q1057" s="12" t="s">
        <v>2816</v>
      </c>
      <c r="R1057" s="11" t="s">
        <v>2520</v>
      </c>
      <c r="S1057" s="11" t="s">
        <v>4074</v>
      </c>
      <c r="T1057" s="8" t="s">
        <v>2511</v>
      </c>
      <c r="U1057" s="28"/>
    </row>
    <row r="1058" spans="1:21" ht="45" hidden="1" x14ac:dyDescent="0.2">
      <c r="A1058" s="15" t="s">
        <v>1120</v>
      </c>
      <c r="B1058" s="30">
        <v>4488</v>
      </c>
      <c r="C1058" s="10">
        <v>45215</v>
      </c>
      <c r="D1058" s="8" t="s">
        <v>2838</v>
      </c>
      <c r="E1058" s="11">
        <v>54399</v>
      </c>
      <c r="F1058" s="12" t="str">
        <f>+VLOOKUP(E1058,[1]Especifico!$A$2:$B$74,2,FALSE)</f>
        <v>SERVICIOS GENERALES Y ARRENDAMIENTOS DIVERSOS</v>
      </c>
      <c r="G1058" s="10">
        <v>45215</v>
      </c>
      <c r="H1058" s="12" t="s">
        <v>2689</v>
      </c>
      <c r="I1058" s="11" t="s">
        <v>2709</v>
      </c>
      <c r="J1058" s="13">
        <v>1</v>
      </c>
      <c r="K1058" s="12" t="s">
        <v>5150</v>
      </c>
      <c r="L1058" s="12" t="s">
        <v>5150</v>
      </c>
      <c r="M1058" s="32">
        <v>630</v>
      </c>
      <c r="N1058" s="14">
        <v>625.75</v>
      </c>
      <c r="O1058" s="32">
        <v>4.25</v>
      </c>
      <c r="P1058" s="12" t="s">
        <v>3936</v>
      </c>
      <c r="Q1058" s="12" t="s">
        <v>2816</v>
      </c>
      <c r="R1058" s="11" t="s">
        <v>2520</v>
      </c>
      <c r="S1058" s="11" t="s">
        <v>4074</v>
      </c>
      <c r="T1058" s="8" t="s">
        <v>2511</v>
      </c>
      <c r="U1058" s="28"/>
    </row>
    <row r="1059" spans="1:21" ht="56.25" hidden="1" x14ac:dyDescent="0.2">
      <c r="A1059" s="15" t="s">
        <v>1121</v>
      </c>
      <c r="B1059" s="30">
        <v>4490</v>
      </c>
      <c r="C1059" s="10">
        <v>45215</v>
      </c>
      <c r="D1059" s="8" t="s">
        <v>2838</v>
      </c>
      <c r="E1059" s="11">
        <v>54303</v>
      </c>
      <c r="F1059" s="12" t="str">
        <f>+VLOOKUP(E1059,[1]Especifico!$A$2:$B$74,2,FALSE)</f>
        <v>MANTENIMIENTOS Y REPARACIONES DE BIENES INMUEBLES</v>
      </c>
      <c r="G1059" s="10">
        <v>45215</v>
      </c>
      <c r="H1059" s="12" t="s">
        <v>2689</v>
      </c>
      <c r="I1059" s="11" t="s">
        <v>5151</v>
      </c>
      <c r="J1059" s="13">
        <v>1</v>
      </c>
      <c r="K1059" s="12" t="s">
        <v>3825</v>
      </c>
      <c r="L1059" s="12" t="s">
        <v>3825</v>
      </c>
      <c r="M1059" s="32">
        <v>1287</v>
      </c>
      <c r="N1059" s="14">
        <v>1275.6099999999999</v>
      </c>
      <c r="O1059" s="32">
        <v>11.39</v>
      </c>
      <c r="P1059" s="12" t="s">
        <v>3936</v>
      </c>
      <c r="Q1059" s="12" t="s">
        <v>2816</v>
      </c>
      <c r="R1059" s="11" t="s">
        <v>2520</v>
      </c>
      <c r="S1059" s="11" t="s">
        <v>4074</v>
      </c>
      <c r="T1059" s="8" t="s">
        <v>2511</v>
      </c>
      <c r="U1059" s="28"/>
    </row>
    <row r="1060" spans="1:21" ht="21.6" hidden="1" customHeight="1" x14ac:dyDescent="0.2">
      <c r="A1060" s="15" t="s">
        <v>1122</v>
      </c>
      <c r="B1060" s="30">
        <v>4491</v>
      </c>
      <c r="C1060" s="10">
        <v>45215</v>
      </c>
      <c r="D1060" s="8" t="s">
        <v>2838</v>
      </c>
      <c r="E1060" s="11">
        <v>54302</v>
      </c>
      <c r="F1060" s="12" t="str">
        <f>+VLOOKUP(E1060,[1]Especifico!$A$2:$B$74,2,FALSE)</f>
        <v>MANTENIMIENTOS Y REPARACIONES DE VEHICULOS</v>
      </c>
      <c r="G1060" s="10">
        <v>45215</v>
      </c>
      <c r="H1060" s="12" t="s">
        <v>2689</v>
      </c>
      <c r="I1060" s="11" t="s">
        <v>5153</v>
      </c>
      <c r="J1060" s="13">
        <v>1</v>
      </c>
      <c r="K1060" s="12" t="s">
        <v>5152</v>
      </c>
      <c r="L1060" s="12" t="s">
        <v>5152</v>
      </c>
      <c r="M1060" s="32">
        <v>210</v>
      </c>
      <c r="N1060" s="14">
        <v>208.89</v>
      </c>
      <c r="O1060" s="32">
        <v>1.1100000000000001</v>
      </c>
      <c r="P1060" s="12" t="s">
        <v>3936</v>
      </c>
      <c r="Q1060" s="12" t="s">
        <v>2816</v>
      </c>
      <c r="R1060" s="36" t="s">
        <v>2520</v>
      </c>
      <c r="S1060" s="37" t="s">
        <v>4074</v>
      </c>
      <c r="T1060" s="8" t="s">
        <v>2511</v>
      </c>
      <c r="U1060" s="28"/>
    </row>
    <row r="1061" spans="1:21" ht="67.5" hidden="1" x14ac:dyDescent="0.2">
      <c r="A1061" s="15" t="s">
        <v>1123</v>
      </c>
      <c r="B1061" s="30">
        <v>4485</v>
      </c>
      <c r="C1061" s="10">
        <v>45202</v>
      </c>
      <c r="D1061" s="8" t="s">
        <v>2838</v>
      </c>
      <c r="E1061" s="11">
        <v>54107</v>
      </c>
      <c r="F1061" s="12" t="str">
        <f>+VLOOKUP(E1061,[1]Especifico!$A$2:$B$74,2,FALSE)</f>
        <v>PRODUCTOS QUIMICOS</v>
      </c>
      <c r="G1061" s="10">
        <v>45202</v>
      </c>
      <c r="H1061" s="12" t="s">
        <v>2602</v>
      </c>
      <c r="I1061" s="11">
        <v>93</v>
      </c>
      <c r="J1061" s="13">
        <v>6</v>
      </c>
      <c r="K1061" s="12" t="s">
        <v>5154</v>
      </c>
      <c r="L1061" s="12" t="s">
        <v>5154</v>
      </c>
      <c r="M1061" s="32">
        <v>864</v>
      </c>
      <c r="N1061" s="14">
        <v>856.35</v>
      </c>
      <c r="O1061" s="32">
        <v>7.65</v>
      </c>
      <c r="P1061" s="12" t="s">
        <v>4818</v>
      </c>
      <c r="Q1061" s="12" t="s">
        <v>963</v>
      </c>
      <c r="R1061" s="11" t="s">
        <v>2520</v>
      </c>
      <c r="S1061" s="11" t="s">
        <v>4074</v>
      </c>
      <c r="T1061" s="8" t="s">
        <v>2511</v>
      </c>
      <c r="U1061" s="28"/>
    </row>
    <row r="1062" spans="1:21" ht="101.25" hidden="1" x14ac:dyDescent="0.2">
      <c r="A1062" s="15" t="s">
        <v>1124</v>
      </c>
      <c r="B1062" s="30">
        <v>4442</v>
      </c>
      <c r="C1062" s="10">
        <v>45195</v>
      </c>
      <c r="D1062" s="8" t="s">
        <v>2838</v>
      </c>
      <c r="E1062" s="11">
        <v>54107</v>
      </c>
      <c r="F1062" s="12" t="str">
        <f>+VLOOKUP(E1062,[1]Especifico!$A$2:$B$74,2,FALSE)</f>
        <v>PRODUCTOS QUIMICOS</v>
      </c>
      <c r="G1062" s="10">
        <v>45195</v>
      </c>
      <c r="H1062" s="12" t="s">
        <v>2602</v>
      </c>
      <c r="I1062" s="11">
        <v>94</v>
      </c>
      <c r="J1062" s="13">
        <v>1</v>
      </c>
      <c r="K1062" s="12" t="s">
        <v>5155</v>
      </c>
      <c r="L1062" s="12" t="s">
        <v>5155</v>
      </c>
      <c r="M1062" s="32">
        <v>395</v>
      </c>
      <c r="N1062" s="14">
        <v>391.5</v>
      </c>
      <c r="O1062" s="32">
        <v>3.5</v>
      </c>
      <c r="P1062" s="12" t="s">
        <v>4818</v>
      </c>
      <c r="Q1062" s="12" t="s">
        <v>963</v>
      </c>
      <c r="R1062" s="11" t="s">
        <v>2520</v>
      </c>
      <c r="S1062" s="11" t="s">
        <v>4074</v>
      </c>
      <c r="T1062" s="8" t="s">
        <v>2511</v>
      </c>
      <c r="U1062" s="28"/>
    </row>
    <row r="1063" spans="1:21" ht="56.25" hidden="1" x14ac:dyDescent="0.2">
      <c r="A1063" s="15" t="s">
        <v>1125</v>
      </c>
      <c r="B1063" s="30">
        <v>642</v>
      </c>
      <c r="C1063" s="10">
        <v>45201</v>
      </c>
      <c r="D1063" s="8" t="s">
        <v>2838</v>
      </c>
      <c r="E1063" s="11">
        <v>54104</v>
      </c>
      <c r="F1063" s="12" t="str">
        <f>+VLOOKUP(E1063,[1]Especifico!$A$2:$B$74,2,FALSE)</f>
        <v>PRODUCTOS TEXTILES Y VESTUARIOS</v>
      </c>
      <c r="G1063" s="10">
        <v>45201</v>
      </c>
      <c r="H1063" s="12" t="s">
        <v>4895</v>
      </c>
      <c r="I1063" s="11">
        <v>963</v>
      </c>
      <c r="J1063" s="13">
        <v>90</v>
      </c>
      <c r="K1063" s="12" t="s">
        <v>5156</v>
      </c>
      <c r="L1063" s="12" t="s">
        <v>5156</v>
      </c>
      <c r="M1063" s="32">
        <v>855</v>
      </c>
      <c r="N1063" s="14">
        <v>847.44</v>
      </c>
      <c r="O1063" s="32">
        <v>7.56</v>
      </c>
      <c r="P1063" s="12" t="s">
        <v>4916</v>
      </c>
      <c r="Q1063" s="12" t="s">
        <v>4051</v>
      </c>
      <c r="R1063" s="11" t="s">
        <v>2520</v>
      </c>
      <c r="S1063" s="11" t="s">
        <v>4074</v>
      </c>
      <c r="T1063" s="8" t="s">
        <v>2511</v>
      </c>
      <c r="U1063" s="28"/>
    </row>
    <row r="1064" spans="1:21" ht="56.25" hidden="1" x14ac:dyDescent="0.2">
      <c r="A1064" s="15" t="s">
        <v>1126</v>
      </c>
      <c r="B1064" s="30">
        <v>636</v>
      </c>
      <c r="C1064" s="10">
        <v>45201</v>
      </c>
      <c r="D1064" s="8" t="s">
        <v>2838</v>
      </c>
      <c r="E1064" s="11">
        <v>54116</v>
      </c>
      <c r="F1064" s="12" t="str">
        <f>+VLOOKUP(E1064,[1]Especifico!$A$2:$B$74,2,FALSE)</f>
        <v>LIBROS, TEXTOS, UTILES DE ENSEÑANSAS Y PUBLICACIONES</v>
      </c>
      <c r="G1064" s="10">
        <v>45201</v>
      </c>
      <c r="H1064" s="12" t="s">
        <v>4895</v>
      </c>
      <c r="I1064" s="11">
        <v>964</v>
      </c>
      <c r="J1064" s="13">
        <v>6</v>
      </c>
      <c r="K1064" s="12" t="s">
        <v>5157</v>
      </c>
      <c r="L1064" s="12" t="s">
        <v>5157</v>
      </c>
      <c r="M1064" s="32">
        <v>936</v>
      </c>
      <c r="N1064" s="14">
        <v>927.72</v>
      </c>
      <c r="O1064" s="32">
        <v>8.2799999999999994</v>
      </c>
      <c r="P1064" s="12" t="s">
        <v>4916</v>
      </c>
      <c r="Q1064" s="12" t="s">
        <v>4821</v>
      </c>
      <c r="R1064" s="11" t="s">
        <v>2520</v>
      </c>
      <c r="S1064" s="11" t="s">
        <v>4074</v>
      </c>
      <c r="T1064" s="8" t="s">
        <v>2511</v>
      </c>
      <c r="U1064" s="28"/>
    </row>
    <row r="1065" spans="1:21" ht="45" hidden="1" x14ac:dyDescent="0.2">
      <c r="A1065" s="15" t="s">
        <v>1127</v>
      </c>
      <c r="B1065" s="30">
        <v>4466</v>
      </c>
      <c r="C1065" s="10">
        <v>45209</v>
      </c>
      <c r="D1065" s="8" t="s">
        <v>2838</v>
      </c>
      <c r="E1065" s="11">
        <v>54110</v>
      </c>
      <c r="F1065" s="12" t="str">
        <f>+VLOOKUP(E1065,[1]Especifico!$A$2:$B$74,2,FALSE)</f>
        <v>COMBUSTIBLES Y LUBRICANTES</v>
      </c>
      <c r="G1065" s="10">
        <v>45209</v>
      </c>
      <c r="H1065" s="12" t="s">
        <v>962</v>
      </c>
      <c r="I1065" s="11">
        <v>514</v>
      </c>
      <c r="J1065" s="13">
        <v>1</v>
      </c>
      <c r="K1065" s="12" t="s">
        <v>5158</v>
      </c>
      <c r="L1065" s="12" t="s">
        <v>5158</v>
      </c>
      <c r="M1065" s="32">
        <v>130</v>
      </c>
      <c r="N1065" s="14">
        <v>128.84</v>
      </c>
      <c r="O1065" s="32">
        <v>1.1599999999999999</v>
      </c>
      <c r="P1065" s="12" t="s">
        <v>3936</v>
      </c>
      <c r="Q1065" s="12" t="s">
        <v>2816</v>
      </c>
      <c r="R1065" s="11" t="s">
        <v>2520</v>
      </c>
      <c r="S1065" s="11" t="s">
        <v>4074</v>
      </c>
      <c r="T1065" s="8" t="s">
        <v>2511</v>
      </c>
      <c r="U1065" s="28"/>
    </row>
    <row r="1066" spans="1:21" ht="56.25" hidden="1" x14ac:dyDescent="0.2">
      <c r="A1066" s="15" t="s">
        <v>1128</v>
      </c>
      <c r="B1066" s="30">
        <v>4464</v>
      </c>
      <c r="C1066" s="10">
        <v>45208</v>
      </c>
      <c r="D1066" s="8" t="s">
        <v>2838</v>
      </c>
      <c r="E1066" s="11">
        <v>54119</v>
      </c>
      <c r="F1066" s="12" t="str">
        <f>+VLOOKUP(E1066,[1]Especifico!$A$2:$B$74,2,FALSE)</f>
        <v>MATERIALES ELECTRICOS</v>
      </c>
      <c r="G1066" s="10">
        <v>45208</v>
      </c>
      <c r="H1066" s="8" t="s">
        <v>2515</v>
      </c>
      <c r="I1066" s="11">
        <v>251</v>
      </c>
      <c r="J1066" s="13">
        <v>1</v>
      </c>
      <c r="K1066" s="12" t="s">
        <v>5159</v>
      </c>
      <c r="L1066" s="12" t="s">
        <v>5159</v>
      </c>
      <c r="M1066" s="32">
        <v>193.85</v>
      </c>
      <c r="N1066" s="14">
        <v>192.13</v>
      </c>
      <c r="O1066" s="32">
        <v>1.72</v>
      </c>
      <c r="P1066" s="12" t="s">
        <v>4214</v>
      </c>
      <c r="Q1066" s="12" t="s">
        <v>5021</v>
      </c>
      <c r="R1066" s="11" t="s">
        <v>2520</v>
      </c>
      <c r="S1066" s="11" t="s">
        <v>4074</v>
      </c>
      <c r="T1066" s="8" t="s">
        <v>2511</v>
      </c>
      <c r="U1066" s="28"/>
    </row>
    <row r="1067" spans="1:21" ht="45" hidden="1" x14ac:dyDescent="0.2">
      <c r="A1067" s="15" t="s">
        <v>1129</v>
      </c>
      <c r="B1067" s="30">
        <v>4432</v>
      </c>
      <c r="C1067" s="10">
        <v>45203</v>
      </c>
      <c r="D1067" s="8" t="s">
        <v>2838</v>
      </c>
      <c r="E1067" s="11">
        <v>55602</v>
      </c>
      <c r="F1067" s="12" t="str">
        <f>+VLOOKUP(E1067,[1]Especifico!$A$2:$B$74,2,FALSE)</f>
        <v>PRIMAS Y GASTOS DE SEGUROS DE BIENES</v>
      </c>
      <c r="G1067" s="10">
        <v>45203</v>
      </c>
      <c r="H1067" s="8" t="s">
        <v>3644</v>
      </c>
      <c r="I1067" s="11">
        <v>59419</v>
      </c>
      <c r="J1067" s="13">
        <v>1</v>
      </c>
      <c r="K1067" s="12" t="s">
        <v>5160</v>
      </c>
      <c r="L1067" s="12" t="s">
        <v>5160</v>
      </c>
      <c r="M1067" s="32">
        <v>2021.66</v>
      </c>
      <c r="N1067" s="14">
        <v>2003.77</v>
      </c>
      <c r="O1067" s="32">
        <v>17.89</v>
      </c>
      <c r="P1067" s="12" t="s">
        <v>3936</v>
      </c>
      <c r="Q1067" s="12" t="s">
        <v>2816</v>
      </c>
      <c r="R1067" s="11" t="s">
        <v>2520</v>
      </c>
      <c r="S1067" s="11" t="s">
        <v>4074</v>
      </c>
      <c r="T1067" s="8" t="s">
        <v>2511</v>
      </c>
      <c r="U1067" s="28"/>
    </row>
    <row r="1068" spans="1:21" ht="78.75" hidden="1" x14ac:dyDescent="0.2">
      <c r="A1068" s="15" t="s">
        <v>1130</v>
      </c>
      <c r="B1068" s="30">
        <v>4453</v>
      </c>
      <c r="C1068" s="10">
        <v>45208</v>
      </c>
      <c r="D1068" s="8" t="s">
        <v>2838</v>
      </c>
      <c r="E1068" s="11">
        <v>54199</v>
      </c>
      <c r="F1068" s="12" t="str">
        <f>+VLOOKUP(E1068,[1]Especifico!$A$2:$B$74,2,FALSE)</f>
        <v>BIENES DE USO Y CONSUMO DIVERSOS</v>
      </c>
      <c r="G1068" s="10">
        <v>45208</v>
      </c>
      <c r="H1068" s="8" t="s">
        <v>3746</v>
      </c>
      <c r="I1068" s="11" t="s">
        <v>5161</v>
      </c>
      <c r="J1068" s="13">
        <v>15</v>
      </c>
      <c r="K1068" s="12" t="s">
        <v>5162</v>
      </c>
      <c r="L1068" s="12" t="s">
        <v>5162</v>
      </c>
      <c r="M1068" s="32">
        <v>180</v>
      </c>
      <c r="N1068" s="14">
        <v>178.74</v>
      </c>
      <c r="O1068" s="32">
        <v>1.26</v>
      </c>
      <c r="P1068" s="12" t="s">
        <v>4818</v>
      </c>
      <c r="Q1068" s="12" t="s">
        <v>963</v>
      </c>
      <c r="R1068" s="11" t="s">
        <v>2520</v>
      </c>
      <c r="S1068" s="11" t="s">
        <v>4074</v>
      </c>
      <c r="T1068" s="8" t="s">
        <v>2511</v>
      </c>
      <c r="U1068" s="28"/>
    </row>
    <row r="1069" spans="1:21" ht="56.25" hidden="1" x14ac:dyDescent="0.2">
      <c r="A1069" s="15" t="s">
        <v>1131</v>
      </c>
      <c r="B1069" s="30">
        <v>643</v>
      </c>
      <c r="C1069" s="10">
        <v>45201</v>
      </c>
      <c r="D1069" s="8" t="s">
        <v>2838</v>
      </c>
      <c r="E1069" s="11">
        <v>54303</v>
      </c>
      <c r="F1069" s="12" t="str">
        <f>+VLOOKUP(E1069,[1]Especifico!$A$2:$B$74,2,FALSE)</f>
        <v>MANTENIMIENTOS Y REPARACIONES DE BIENES INMUEBLES</v>
      </c>
      <c r="G1069" s="10">
        <v>45201</v>
      </c>
      <c r="H1069" s="8" t="s">
        <v>2878</v>
      </c>
      <c r="I1069" s="11">
        <v>1717</v>
      </c>
      <c r="J1069" s="13">
        <v>20</v>
      </c>
      <c r="K1069" s="12" t="s">
        <v>5163</v>
      </c>
      <c r="L1069" s="12" t="s">
        <v>5163</v>
      </c>
      <c r="M1069" s="32">
        <v>2247.5</v>
      </c>
      <c r="N1069" s="14">
        <v>2227.61</v>
      </c>
      <c r="O1069" s="32">
        <v>19.89</v>
      </c>
      <c r="P1069" s="12" t="s">
        <v>4820</v>
      </c>
      <c r="Q1069" s="12" t="s">
        <v>4051</v>
      </c>
      <c r="R1069" s="11" t="s">
        <v>2520</v>
      </c>
      <c r="S1069" s="11" t="s">
        <v>4074</v>
      </c>
      <c r="T1069" s="8" t="s">
        <v>2511</v>
      </c>
      <c r="U1069" s="28"/>
    </row>
    <row r="1070" spans="1:21" ht="90" x14ac:dyDescent="0.2">
      <c r="A1070" s="15" t="s">
        <v>1132</v>
      </c>
      <c r="B1070" s="30">
        <v>4472</v>
      </c>
      <c r="C1070" s="10">
        <v>45199</v>
      </c>
      <c r="D1070" s="8" t="s">
        <v>4859</v>
      </c>
      <c r="E1070" s="11">
        <v>54110</v>
      </c>
      <c r="F1070" s="12" t="str">
        <f>+VLOOKUP(E1070,[1]Especifico!$A$2:$B$74,2,FALSE)</f>
        <v>COMBUSTIBLES Y LUBRICANTES</v>
      </c>
      <c r="G1070" s="10">
        <v>45199</v>
      </c>
      <c r="H1070" s="8" t="s">
        <v>2878</v>
      </c>
      <c r="I1070" s="11">
        <v>1725</v>
      </c>
      <c r="J1070" s="13">
        <v>1</v>
      </c>
      <c r="K1070" s="12" t="s">
        <v>5164</v>
      </c>
      <c r="L1070" s="12" t="s">
        <v>5164</v>
      </c>
      <c r="M1070" s="32">
        <v>450</v>
      </c>
      <c r="N1070" s="14">
        <v>446.02</v>
      </c>
      <c r="O1070" s="32">
        <v>3.98</v>
      </c>
      <c r="P1070" s="12" t="s">
        <v>5165</v>
      </c>
      <c r="Q1070" s="12" t="s">
        <v>2622</v>
      </c>
      <c r="R1070" s="11" t="s">
        <v>2520</v>
      </c>
      <c r="S1070" s="11" t="s">
        <v>4074</v>
      </c>
      <c r="T1070" s="8" t="s">
        <v>2511</v>
      </c>
      <c r="U1070" s="27" t="s">
        <v>5916</v>
      </c>
    </row>
    <row r="1071" spans="1:21" ht="123.75" x14ac:dyDescent="0.2">
      <c r="A1071" s="15" t="s">
        <v>1133</v>
      </c>
      <c r="B1071" s="30">
        <v>4477</v>
      </c>
      <c r="C1071" s="10">
        <v>45183</v>
      </c>
      <c r="D1071" s="8" t="s">
        <v>4859</v>
      </c>
      <c r="E1071" s="11">
        <v>54305</v>
      </c>
      <c r="F1071" s="12" t="str">
        <f>+VLOOKUP(E1071,[1]Especifico!$A$2:$B$74,2,FALSE)</f>
        <v>SERVICIOS DE PUBLICIDAD</v>
      </c>
      <c r="G1071" s="10">
        <v>45183</v>
      </c>
      <c r="H1071" s="8" t="s">
        <v>4219</v>
      </c>
      <c r="I1071" s="11">
        <v>557</v>
      </c>
      <c r="J1071" s="13"/>
      <c r="K1071" s="12" t="s">
        <v>5166</v>
      </c>
      <c r="L1071" s="12" t="s">
        <v>5166</v>
      </c>
      <c r="M1071" s="32">
        <v>226</v>
      </c>
      <c r="N1071" s="14">
        <v>224</v>
      </c>
      <c r="O1071" s="32">
        <v>2</v>
      </c>
      <c r="P1071" s="12" t="s">
        <v>2740</v>
      </c>
      <c r="Q1071" s="12" t="s">
        <v>2741</v>
      </c>
      <c r="R1071" s="11" t="s">
        <v>2520</v>
      </c>
      <c r="S1071" s="11" t="s">
        <v>4074</v>
      </c>
      <c r="T1071" s="8" t="s">
        <v>2511</v>
      </c>
      <c r="U1071" s="27" t="s">
        <v>5917</v>
      </c>
    </row>
    <row r="1072" spans="1:21" ht="56.25" hidden="1" x14ac:dyDescent="0.2">
      <c r="A1072" s="15" t="s">
        <v>1134</v>
      </c>
      <c r="B1072" s="30">
        <v>4463</v>
      </c>
      <c r="C1072" s="10">
        <v>45201</v>
      </c>
      <c r="D1072" s="8" t="s">
        <v>2838</v>
      </c>
      <c r="E1072" s="11">
        <v>54303</v>
      </c>
      <c r="F1072" s="12" t="str">
        <f>+VLOOKUP(E1072,[1]Especifico!$A$2:$B$74,2,FALSE)</f>
        <v>MANTENIMIENTOS Y REPARACIONES DE BIENES INMUEBLES</v>
      </c>
      <c r="G1072" s="10">
        <v>45201</v>
      </c>
      <c r="H1072" s="8" t="s">
        <v>961</v>
      </c>
      <c r="I1072" s="11" t="s">
        <v>2709</v>
      </c>
      <c r="J1072" s="13">
        <v>1</v>
      </c>
      <c r="K1072" s="12" t="s">
        <v>5167</v>
      </c>
      <c r="L1072" s="12" t="s">
        <v>5167</v>
      </c>
      <c r="M1072" s="32">
        <v>345.5</v>
      </c>
      <c r="N1072" s="14">
        <v>343.21</v>
      </c>
      <c r="O1072" s="32">
        <v>2.29</v>
      </c>
      <c r="P1072" s="12" t="s">
        <v>4214</v>
      </c>
      <c r="Q1072" s="12" t="s">
        <v>5021</v>
      </c>
      <c r="R1072" s="11" t="s">
        <v>2520</v>
      </c>
      <c r="S1072" s="11" t="s">
        <v>4074</v>
      </c>
      <c r="T1072" s="8" t="s">
        <v>2511</v>
      </c>
      <c r="U1072" s="28"/>
    </row>
    <row r="1073" spans="1:21" ht="90" x14ac:dyDescent="0.2">
      <c r="A1073" s="15" t="s">
        <v>1135</v>
      </c>
      <c r="B1073" s="30">
        <v>4375</v>
      </c>
      <c r="C1073" s="10">
        <v>45189</v>
      </c>
      <c r="D1073" s="8" t="s">
        <v>4859</v>
      </c>
      <c r="E1073" s="11">
        <v>54110</v>
      </c>
      <c r="F1073" s="12" t="str">
        <f>+VLOOKUP(E1073,[1]Especifico!$A$2:$B$74,2,FALSE)</f>
        <v>COMBUSTIBLES Y LUBRICANTES</v>
      </c>
      <c r="G1073" s="10">
        <v>45189</v>
      </c>
      <c r="H1073" s="8" t="s">
        <v>6220</v>
      </c>
      <c r="I1073" s="11" t="s">
        <v>5168</v>
      </c>
      <c r="J1073" s="13">
        <v>1</v>
      </c>
      <c r="K1073" s="12" t="s">
        <v>5169</v>
      </c>
      <c r="L1073" s="12" t="s">
        <v>5169</v>
      </c>
      <c r="M1073" s="32">
        <v>14.65</v>
      </c>
      <c r="N1073" s="14">
        <f t="shared" si="15"/>
        <v>14.65</v>
      </c>
      <c r="O1073" s="32"/>
      <c r="P1073" s="12" t="s">
        <v>3936</v>
      </c>
      <c r="Q1073" s="12" t="s">
        <v>2816</v>
      </c>
      <c r="R1073" s="11" t="s">
        <v>2520</v>
      </c>
      <c r="S1073" s="11" t="s">
        <v>4074</v>
      </c>
      <c r="T1073" s="8" t="s">
        <v>2511</v>
      </c>
      <c r="U1073" s="27" t="s">
        <v>5918</v>
      </c>
    </row>
    <row r="1074" spans="1:21" ht="101.25" x14ac:dyDescent="0.2">
      <c r="A1074" s="15" t="s">
        <v>1136</v>
      </c>
      <c r="B1074" s="30">
        <v>4433</v>
      </c>
      <c r="C1074" s="10">
        <v>45199</v>
      </c>
      <c r="D1074" s="8" t="s">
        <v>4859</v>
      </c>
      <c r="E1074" s="11">
        <v>54110</v>
      </c>
      <c r="F1074" s="12" t="str">
        <f>+VLOOKUP(E1074,[1]Especifico!$A$2:$B$74,2,FALSE)</f>
        <v>COMBUSTIBLES Y LUBRICANTES</v>
      </c>
      <c r="G1074" s="10">
        <v>45199</v>
      </c>
      <c r="H1074" s="8" t="s">
        <v>6221</v>
      </c>
      <c r="I1074" s="11" t="s">
        <v>2709</v>
      </c>
      <c r="J1074" s="13">
        <v>1</v>
      </c>
      <c r="K1074" s="12" t="s">
        <v>5170</v>
      </c>
      <c r="L1074" s="12" t="s">
        <v>5170</v>
      </c>
      <c r="M1074" s="32">
        <v>2775</v>
      </c>
      <c r="N1074" s="14">
        <f t="shared" si="15"/>
        <v>2775</v>
      </c>
      <c r="O1074" s="32"/>
      <c r="P1074" s="12" t="s">
        <v>3936</v>
      </c>
      <c r="Q1074" s="12" t="s">
        <v>2816</v>
      </c>
      <c r="R1074" s="11" t="s">
        <v>2520</v>
      </c>
      <c r="S1074" s="11" t="s">
        <v>4074</v>
      </c>
      <c r="T1074" s="8" t="s">
        <v>2511</v>
      </c>
      <c r="U1074" s="27" t="s">
        <v>5919</v>
      </c>
    </row>
    <row r="1075" spans="1:21" ht="90" x14ac:dyDescent="0.2">
      <c r="A1075" s="15" t="s">
        <v>1137</v>
      </c>
      <c r="B1075" s="30">
        <v>4434</v>
      </c>
      <c r="C1075" s="10">
        <v>45198</v>
      </c>
      <c r="D1075" s="8" t="s">
        <v>4859</v>
      </c>
      <c r="E1075" s="11">
        <v>54110</v>
      </c>
      <c r="F1075" s="12" t="str">
        <f>+VLOOKUP(E1075,[1]Especifico!$A$2:$B$74,2,FALSE)</f>
        <v>COMBUSTIBLES Y LUBRICANTES</v>
      </c>
      <c r="G1075" s="10">
        <v>45198</v>
      </c>
      <c r="H1075" s="8" t="s">
        <v>6220</v>
      </c>
      <c r="I1075" s="11" t="s">
        <v>2709</v>
      </c>
      <c r="J1075" s="13">
        <v>1</v>
      </c>
      <c r="K1075" s="12" t="s">
        <v>5171</v>
      </c>
      <c r="L1075" s="12" t="s">
        <v>5171</v>
      </c>
      <c r="M1075" s="32">
        <v>2176</v>
      </c>
      <c r="N1075" s="14">
        <f t="shared" si="15"/>
        <v>2176</v>
      </c>
      <c r="O1075" s="32"/>
      <c r="P1075" s="12" t="s">
        <v>3936</v>
      </c>
      <c r="Q1075" s="12" t="s">
        <v>2816</v>
      </c>
      <c r="R1075" s="11" t="s">
        <v>2520</v>
      </c>
      <c r="S1075" s="11" t="s">
        <v>4074</v>
      </c>
      <c r="T1075" s="8" t="s">
        <v>2511</v>
      </c>
      <c r="U1075" s="27" t="s">
        <v>5921</v>
      </c>
    </row>
    <row r="1076" spans="1:21" ht="90" x14ac:dyDescent="0.2">
      <c r="A1076" s="15" t="s">
        <v>1138</v>
      </c>
      <c r="B1076" s="30">
        <v>4377</v>
      </c>
      <c r="C1076" s="10">
        <v>45199</v>
      </c>
      <c r="D1076" s="8" t="s">
        <v>4859</v>
      </c>
      <c r="E1076" s="11">
        <v>54110</v>
      </c>
      <c r="F1076" s="12" t="str">
        <f>+VLOOKUP(E1076,[1]Especifico!$A$2:$B$74,2,FALSE)</f>
        <v>COMBUSTIBLES Y LUBRICANTES</v>
      </c>
      <c r="G1076" s="10">
        <v>45199</v>
      </c>
      <c r="H1076" s="8" t="s">
        <v>6221</v>
      </c>
      <c r="I1076" s="11" t="s">
        <v>2709</v>
      </c>
      <c r="J1076" s="13">
        <v>1</v>
      </c>
      <c r="K1076" s="12" t="s">
        <v>5172</v>
      </c>
      <c r="L1076" s="12" t="s">
        <v>5172</v>
      </c>
      <c r="M1076" s="32">
        <v>2947</v>
      </c>
      <c r="N1076" s="14">
        <f t="shared" si="15"/>
        <v>2947</v>
      </c>
      <c r="O1076" s="32"/>
      <c r="P1076" s="12" t="s">
        <v>3936</v>
      </c>
      <c r="Q1076" s="12" t="s">
        <v>2816</v>
      </c>
      <c r="R1076" s="11" t="s">
        <v>2520</v>
      </c>
      <c r="S1076" s="11" t="s">
        <v>4074</v>
      </c>
      <c r="T1076" s="8" t="s">
        <v>2511</v>
      </c>
      <c r="U1076" s="27" t="s">
        <v>5920</v>
      </c>
    </row>
    <row r="1077" spans="1:21" ht="45" hidden="1" x14ac:dyDescent="0.2">
      <c r="A1077" s="15" t="s">
        <v>1139</v>
      </c>
      <c r="B1077" s="30">
        <v>4426</v>
      </c>
      <c r="C1077" s="10">
        <v>45205</v>
      </c>
      <c r="D1077" s="8" t="s">
        <v>2838</v>
      </c>
      <c r="E1077" s="11">
        <v>54399</v>
      </c>
      <c r="F1077" s="12" t="str">
        <f>+VLOOKUP(E1077,[1]Especifico!$A$2:$B$74,2,FALSE)</f>
        <v>SERVICIOS GENERALES Y ARRENDAMIENTOS DIVERSOS</v>
      </c>
      <c r="G1077" s="10">
        <v>45205</v>
      </c>
      <c r="H1077" s="8" t="s">
        <v>5173</v>
      </c>
      <c r="I1077" s="11"/>
      <c r="J1077" s="13"/>
      <c r="K1077" s="12" t="s">
        <v>5174</v>
      </c>
      <c r="L1077" s="12" t="s">
        <v>5174</v>
      </c>
      <c r="M1077" s="32">
        <v>56</v>
      </c>
      <c r="N1077" s="14">
        <v>56</v>
      </c>
      <c r="O1077" s="32"/>
      <c r="P1077" s="12" t="s">
        <v>4825</v>
      </c>
      <c r="Q1077" s="12" t="s">
        <v>4987</v>
      </c>
      <c r="R1077" s="11" t="s">
        <v>2520</v>
      </c>
      <c r="S1077" s="11" t="s">
        <v>4074</v>
      </c>
      <c r="T1077" s="8" t="s">
        <v>2511</v>
      </c>
      <c r="U1077" s="28"/>
    </row>
    <row r="1078" spans="1:21" ht="45" hidden="1" x14ac:dyDescent="0.2">
      <c r="A1078" s="15" t="s">
        <v>1140</v>
      </c>
      <c r="B1078" s="30">
        <v>4465</v>
      </c>
      <c r="C1078" s="10">
        <v>45212</v>
      </c>
      <c r="D1078" s="8" t="s">
        <v>2838</v>
      </c>
      <c r="E1078" s="11">
        <v>54101</v>
      </c>
      <c r="F1078" s="12" t="str">
        <f>+VLOOKUP(E1078,[1]Especifico!$A$2:$B$74,2,FALSE)</f>
        <v>PRODUCTOS ALIMENTICIOS PARA PERSONAS</v>
      </c>
      <c r="G1078" s="10">
        <v>45212</v>
      </c>
      <c r="H1078" s="8" t="s">
        <v>5175</v>
      </c>
      <c r="I1078" s="11" t="s">
        <v>2709</v>
      </c>
      <c r="J1078" s="13">
        <v>49</v>
      </c>
      <c r="K1078" s="12" t="s">
        <v>3836</v>
      </c>
      <c r="L1078" s="12" t="s">
        <v>5087</v>
      </c>
      <c r="M1078" s="32">
        <v>85.75</v>
      </c>
      <c r="N1078" s="14">
        <v>85.75</v>
      </c>
      <c r="O1078" s="32"/>
      <c r="P1078" s="12" t="s">
        <v>3936</v>
      </c>
      <c r="Q1078" s="12" t="s">
        <v>2816</v>
      </c>
      <c r="R1078" s="11" t="s">
        <v>2520</v>
      </c>
      <c r="S1078" s="11" t="s">
        <v>4074</v>
      </c>
      <c r="T1078" s="8" t="s">
        <v>2511</v>
      </c>
      <c r="U1078" s="28"/>
    </row>
    <row r="1079" spans="1:21" ht="67.5" hidden="1" x14ac:dyDescent="0.2">
      <c r="A1079" s="15" t="s">
        <v>1141</v>
      </c>
      <c r="B1079" s="30">
        <v>4467</v>
      </c>
      <c r="C1079" s="10">
        <v>45212</v>
      </c>
      <c r="D1079" s="8" t="s">
        <v>2838</v>
      </c>
      <c r="E1079" s="11">
        <v>54302</v>
      </c>
      <c r="F1079" s="12" t="str">
        <f>+VLOOKUP(E1079,[1]Especifico!$A$2:$B$74,2,FALSE)</f>
        <v>MANTENIMIENTOS Y REPARACIONES DE VEHICULOS</v>
      </c>
      <c r="G1079" s="10">
        <v>45212</v>
      </c>
      <c r="H1079" s="8" t="s">
        <v>2575</v>
      </c>
      <c r="I1079" s="11" t="s">
        <v>5176</v>
      </c>
      <c r="J1079" s="13">
        <v>1</v>
      </c>
      <c r="K1079" s="12" t="s">
        <v>5177</v>
      </c>
      <c r="L1079" s="12" t="s">
        <v>5177</v>
      </c>
      <c r="M1079" s="32">
        <v>153</v>
      </c>
      <c r="N1079" s="14">
        <f t="shared" si="15"/>
        <v>153</v>
      </c>
      <c r="O1079" s="32"/>
      <c r="P1079" s="12" t="s">
        <v>3936</v>
      </c>
      <c r="Q1079" s="12" t="s">
        <v>2816</v>
      </c>
      <c r="R1079" s="11" t="s">
        <v>2520</v>
      </c>
      <c r="S1079" s="11" t="s">
        <v>4074</v>
      </c>
      <c r="T1079" s="8" t="s">
        <v>2511</v>
      </c>
      <c r="U1079" s="28"/>
    </row>
    <row r="1080" spans="1:21" ht="101.25" x14ac:dyDescent="0.2">
      <c r="A1080" s="15" t="s">
        <v>1142</v>
      </c>
      <c r="B1080" s="30">
        <v>4317</v>
      </c>
      <c r="C1080" s="10">
        <v>45152</v>
      </c>
      <c r="D1080" s="8" t="s">
        <v>4781</v>
      </c>
      <c r="E1080" s="11">
        <v>54503</v>
      </c>
      <c r="F1080" s="12" t="str">
        <f>+VLOOKUP(E1080,[1]Especifico!$A$2:$B$74,2,FALSE)</f>
        <v>SERVICIOS JURIDICOS</v>
      </c>
      <c r="G1080" s="10">
        <v>45152</v>
      </c>
      <c r="H1080" s="8" t="s">
        <v>2564</v>
      </c>
      <c r="I1080" s="11"/>
      <c r="J1080" s="13">
        <v>2</v>
      </c>
      <c r="K1080" s="12" t="s">
        <v>5178</v>
      </c>
      <c r="L1080" s="12" t="s">
        <v>5178</v>
      </c>
      <c r="M1080" s="32">
        <v>123</v>
      </c>
      <c r="N1080" s="14">
        <v>123</v>
      </c>
      <c r="O1080" s="32"/>
      <c r="P1080" s="12" t="s">
        <v>4929</v>
      </c>
      <c r="Q1080" s="12" t="s">
        <v>2569</v>
      </c>
      <c r="R1080" s="11" t="s">
        <v>2520</v>
      </c>
      <c r="S1080" s="11" t="s">
        <v>4074</v>
      </c>
      <c r="T1080" s="8" t="s">
        <v>2511</v>
      </c>
      <c r="U1080" s="27" t="s">
        <v>5922</v>
      </c>
    </row>
    <row r="1081" spans="1:21" ht="101.25" hidden="1" x14ac:dyDescent="0.2">
      <c r="A1081" s="15" t="s">
        <v>1143</v>
      </c>
      <c r="B1081" s="30">
        <v>4484</v>
      </c>
      <c r="C1081" s="10">
        <v>45212</v>
      </c>
      <c r="D1081" s="8" t="s">
        <v>2838</v>
      </c>
      <c r="E1081" s="11">
        <v>54304</v>
      </c>
      <c r="F1081" s="12" t="str">
        <f>+VLOOKUP(E1081,[1]Especifico!$A$2:$B$74,2,FALSE)</f>
        <v>TRANSPORTES, FLETES Y ALMACENAMIENTOS</v>
      </c>
      <c r="G1081" s="10">
        <v>45212</v>
      </c>
      <c r="H1081" s="8" t="s">
        <v>2862</v>
      </c>
      <c r="I1081" s="11" t="s">
        <v>5179</v>
      </c>
      <c r="J1081" s="13">
        <v>1</v>
      </c>
      <c r="K1081" s="12" t="s">
        <v>5181</v>
      </c>
      <c r="L1081" s="12" t="s">
        <v>5180</v>
      </c>
      <c r="M1081" s="32">
        <v>78</v>
      </c>
      <c r="N1081" s="14">
        <f t="shared" si="15"/>
        <v>78</v>
      </c>
      <c r="O1081" s="32"/>
      <c r="P1081" s="12" t="s">
        <v>4818</v>
      </c>
      <c r="Q1081" s="12" t="s">
        <v>963</v>
      </c>
      <c r="R1081" s="11" t="s">
        <v>2520</v>
      </c>
      <c r="S1081" s="11" t="s">
        <v>4074</v>
      </c>
      <c r="T1081" s="8" t="s">
        <v>2511</v>
      </c>
      <c r="U1081" s="28"/>
    </row>
    <row r="1082" spans="1:21" ht="90" hidden="1" x14ac:dyDescent="0.2">
      <c r="A1082" s="15" t="s">
        <v>1144</v>
      </c>
      <c r="B1082" s="30">
        <v>4525</v>
      </c>
      <c r="C1082" s="10">
        <v>45225</v>
      </c>
      <c r="D1082" s="8" t="s">
        <v>2838</v>
      </c>
      <c r="E1082" s="11">
        <v>54203</v>
      </c>
      <c r="F1082" s="12" t="str">
        <f>+VLOOKUP(E1082,[1]Especifico!$A$2:$B$74,2,FALSE)</f>
        <v>SERVICIOS DE TELECOMUNICACIONES</v>
      </c>
      <c r="G1082" s="10">
        <v>45225</v>
      </c>
      <c r="H1082" s="8" t="s">
        <v>2597</v>
      </c>
      <c r="I1082" s="11">
        <v>2061</v>
      </c>
      <c r="J1082" s="13">
        <v>1</v>
      </c>
      <c r="K1082" s="12" t="s">
        <v>5367</v>
      </c>
      <c r="L1082" s="12" t="s">
        <v>5368</v>
      </c>
      <c r="M1082" s="32">
        <v>951.03</v>
      </c>
      <c r="N1082" s="14">
        <f t="shared" si="15"/>
        <v>942.61</v>
      </c>
      <c r="O1082" s="32">
        <v>8.42</v>
      </c>
      <c r="P1082" s="12" t="s">
        <v>2547</v>
      </c>
      <c r="Q1082" s="12" t="s">
        <v>3901</v>
      </c>
      <c r="R1082" s="11" t="s">
        <v>2520</v>
      </c>
      <c r="S1082" s="11" t="s">
        <v>4074</v>
      </c>
      <c r="T1082" s="8" t="s">
        <v>2511</v>
      </c>
      <c r="U1082" s="27" t="s">
        <v>5923</v>
      </c>
    </row>
    <row r="1083" spans="1:21" ht="101.25" hidden="1" x14ac:dyDescent="0.2">
      <c r="A1083" s="15" t="s">
        <v>1145</v>
      </c>
      <c r="B1083" s="30">
        <v>4496</v>
      </c>
      <c r="C1083" s="10">
        <v>45219</v>
      </c>
      <c r="D1083" s="8" t="s">
        <v>2838</v>
      </c>
      <c r="E1083" s="11">
        <v>54118</v>
      </c>
      <c r="F1083" s="12" t="s">
        <v>3663</v>
      </c>
      <c r="G1083" s="10">
        <v>45219</v>
      </c>
      <c r="H1083" s="8" t="s">
        <v>2678</v>
      </c>
      <c r="I1083" s="11" t="s">
        <v>2709</v>
      </c>
      <c r="J1083" s="13">
        <v>1</v>
      </c>
      <c r="K1083" s="12" t="s">
        <v>5369</v>
      </c>
      <c r="L1083" s="12" t="s">
        <v>5369</v>
      </c>
      <c r="M1083" s="32">
        <v>785</v>
      </c>
      <c r="N1083" s="14">
        <f t="shared" si="15"/>
        <v>778.68</v>
      </c>
      <c r="O1083" s="32">
        <v>6.32</v>
      </c>
      <c r="P1083" s="12" t="s">
        <v>3936</v>
      </c>
      <c r="Q1083" s="12" t="s">
        <v>2816</v>
      </c>
      <c r="R1083" s="11" t="s">
        <v>2520</v>
      </c>
      <c r="S1083" s="11" t="s">
        <v>4074</v>
      </c>
      <c r="T1083" s="8" t="s">
        <v>2511</v>
      </c>
      <c r="U1083" s="27" t="s">
        <v>5924</v>
      </c>
    </row>
    <row r="1084" spans="1:21" ht="112.5" x14ac:dyDescent="0.2">
      <c r="A1084" s="15" t="s">
        <v>1146</v>
      </c>
      <c r="B1084" s="30">
        <v>4441</v>
      </c>
      <c r="C1084" s="10">
        <v>45195</v>
      </c>
      <c r="D1084" s="8" t="s">
        <v>4859</v>
      </c>
      <c r="E1084" s="11">
        <v>54399</v>
      </c>
      <c r="F1084" s="12" t="str">
        <f>+VLOOKUP(E1084,[1]Especifico!$A$2:$B$74,2,FALSE)</f>
        <v>SERVICIOS GENERALES Y ARRENDAMIENTOS DIVERSOS</v>
      </c>
      <c r="G1084" s="10">
        <v>45195</v>
      </c>
      <c r="H1084" s="8" t="s">
        <v>4057</v>
      </c>
      <c r="I1084" s="11">
        <v>77</v>
      </c>
      <c r="J1084" s="13">
        <v>1</v>
      </c>
      <c r="K1084" s="12" t="s">
        <v>5370</v>
      </c>
      <c r="L1084" s="12" t="s">
        <v>5370</v>
      </c>
      <c r="M1084" s="32">
        <v>1450</v>
      </c>
      <c r="N1084" s="14">
        <f t="shared" si="15"/>
        <v>1437.17</v>
      </c>
      <c r="O1084" s="32">
        <v>12.83</v>
      </c>
      <c r="P1084" s="12" t="s">
        <v>4818</v>
      </c>
      <c r="Q1084" s="12" t="s">
        <v>963</v>
      </c>
      <c r="R1084" s="11" t="s">
        <v>2520</v>
      </c>
      <c r="S1084" s="11" t="s">
        <v>4074</v>
      </c>
      <c r="T1084" s="8" t="s">
        <v>2511</v>
      </c>
      <c r="U1084" s="27" t="s">
        <v>5925</v>
      </c>
    </row>
    <row r="1085" spans="1:21" ht="112.5" hidden="1" x14ac:dyDescent="0.2">
      <c r="A1085" s="15" t="s">
        <v>1147</v>
      </c>
      <c r="B1085" s="30">
        <v>4475</v>
      </c>
      <c r="C1085" s="10">
        <v>45204</v>
      </c>
      <c r="D1085" s="8" t="s">
        <v>2838</v>
      </c>
      <c r="E1085" s="11">
        <v>61199</v>
      </c>
      <c r="F1085" s="12" t="str">
        <f>+VLOOKUP(E1085,[1]Especifico!$A$2:$B$74,2,FALSE)</f>
        <v>BIENES MUEBLES DIVERSOS</v>
      </c>
      <c r="G1085" s="10">
        <v>45204</v>
      </c>
      <c r="H1085" s="8" t="s">
        <v>2874</v>
      </c>
      <c r="I1085" s="11" t="s">
        <v>2618</v>
      </c>
      <c r="J1085" s="13">
        <v>1</v>
      </c>
      <c r="K1085" s="12" t="s">
        <v>5371</v>
      </c>
      <c r="L1085" s="12" t="s">
        <v>5371</v>
      </c>
      <c r="M1085" s="32">
        <v>447</v>
      </c>
      <c r="N1085" s="14">
        <f t="shared" si="15"/>
        <v>443.04</v>
      </c>
      <c r="O1085" s="32">
        <v>3.96</v>
      </c>
      <c r="P1085" s="12" t="s">
        <v>4825</v>
      </c>
      <c r="Q1085" s="12" t="s">
        <v>4987</v>
      </c>
      <c r="R1085" s="11" t="s">
        <v>2520</v>
      </c>
      <c r="S1085" s="11" t="s">
        <v>4074</v>
      </c>
      <c r="T1085" s="8" t="s">
        <v>2511</v>
      </c>
      <c r="U1085" s="27" t="s">
        <v>5926</v>
      </c>
    </row>
    <row r="1086" spans="1:21" ht="101.25" hidden="1" x14ac:dyDescent="0.2">
      <c r="A1086" s="15" t="s">
        <v>1148</v>
      </c>
      <c r="B1086" s="30">
        <v>4492</v>
      </c>
      <c r="C1086" s="10">
        <v>45218</v>
      </c>
      <c r="D1086" s="8" t="s">
        <v>2838</v>
      </c>
      <c r="E1086" s="11">
        <v>54109</v>
      </c>
      <c r="F1086" s="12" t="str">
        <f>+VLOOKUP(E1086,[1]Especifico!$A$2:$B$74,2,FALSE)</f>
        <v>LLANTAS Y NEUMATICOS</v>
      </c>
      <c r="G1086" s="10">
        <v>45218</v>
      </c>
      <c r="H1086" s="8" t="s">
        <v>962</v>
      </c>
      <c r="I1086" s="11" t="s">
        <v>2709</v>
      </c>
      <c r="J1086" s="13">
        <v>1</v>
      </c>
      <c r="K1086" s="12" t="s">
        <v>5372</v>
      </c>
      <c r="L1086" s="12" t="s">
        <v>5372</v>
      </c>
      <c r="M1086" s="32">
        <v>245</v>
      </c>
      <c r="N1086" s="14">
        <f t="shared" si="15"/>
        <v>243.23</v>
      </c>
      <c r="O1086" s="32">
        <v>1.77</v>
      </c>
      <c r="P1086" s="12" t="s">
        <v>3936</v>
      </c>
      <c r="Q1086" s="12" t="s">
        <v>2816</v>
      </c>
      <c r="R1086" s="11" t="s">
        <v>2520</v>
      </c>
      <c r="S1086" s="11" t="s">
        <v>4074</v>
      </c>
      <c r="T1086" s="8" t="s">
        <v>2511</v>
      </c>
      <c r="U1086" s="27" t="s">
        <v>5927</v>
      </c>
    </row>
    <row r="1087" spans="1:21" ht="101.25" hidden="1" x14ac:dyDescent="0.2">
      <c r="A1087" s="15" t="s">
        <v>1149</v>
      </c>
      <c r="B1087" s="30">
        <v>4461</v>
      </c>
      <c r="C1087" s="10">
        <v>45208</v>
      </c>
      <c r="D1087" s="8" t="s">
        <v>5373</v>
      </c>
      <c r="E1087" s="11">
        <v>54109</v>
      </c>
      <c r="F1087" s="12" t="s">
        <v>3596</v>
      </c>
      <c r="G1087" s="10">
        <v>45208</v>
      </c>
      <c r="H1087" s="8" t="s">
        <v>962</v>
      </c>
      <c r="I1087" s="11" t="s">
        <v>2709</v>
      </c>
      <c r="J1087" s="13">
        <v>1</v>
      </c>
      <c r="K1087" s="12" t="s">
        <v>5372</v>
      </c>
      <c r="L1087" s="12" t="s">
        <v>5372</v>
      </c>
      <c r="M1087" s="32">
        <v>500</v>
      </c>
      <c r="N1087" s="14">
        <f t="shared" si="15"/>
        <v>495.79</v>
      </c>
      <c r="O1087" s="32">
        <v>4.21</v>
      </c>
      <c r="P1087" s="12" t="s">
        <v>3936</v>
      </c>
      <c r="Q1087" s="12" t="s">
        <v>2816</v>
      </c>
      <c r="R1087" s="11" t="s">
        <v>2520</v>
      </c>
      <c r="S1087" s="11" t="s">
        <v>4074</v>
      </c>
      <c r="T1087" s="8" t="s">
        <v>2511</v>
      </c>
      <c r="U1087" s="27" t="s">
        <v>5928</v>
      </c>
    </row>
    <row r="1088" spans="1:21" ht="101.25" hidden="1" x14ac:dyDescent="0.2">
      <c r="A1088" s="15" t="s">
        <v>1150</v>
      </c>
      <c r="B1088" s="30">
        <v>4435</v>
      </c>
      <c r="C1088" s="10">
        <v>45203</v>
      </c>
      <c r="D1088" s="8" t="s">
        <v>2838</v>
      </c>
      <c r="E1088" s="11">
        <v>54302</v>
      </c>
      <c r="F1088" s="12" t="str">
        <f>+VLOOKUP(E1088,[1]Especifico!$A$2:$B$74,2,FALSE)</f>
        <v>MANTENIMIENTOS Y REPARACIONES DE VEHICULOS</v>
      </c>
      <c r="G1088" s="10">
        <v>45203</v>
      </c>
      <c r="H1088" s="8" t="s">
        <v>962</v>
      </c>
      <c r="I1088" s="11" t="s">
        <v>2709</v>
      </c>
      <c r="J1088" s="13">
        <v>1</v>
      </c>
      <c r="K1088" s="12" t="s">
        <v>5374</v>
      </c>
      <c r="L1088" s="12" t="s">
        <v>5374</v>
      </c>
      <c r="M1088" s="32">
        <v>465</v>
      </c>
      <c r="N1088" s="14">
        <f t="shared" si="15"/>
        <v>461.41</v>
      </c>
      <c r="O1088" s="32">
        <v>3.59</v>
      </c>
      <c r="P1088" s="12" t="s">
        <v>3936</v>
      </c>
      <c r="Q1088" s="12" t="s">
        <v>2816</v>
      </c>
      <c r="R1088" s="11" t="s">
        <v>2520</v>
      </c>
      <c r="S1088" s="11" t="s">
        <v>4074</v>
      </c>
      <c r="T1088" s="8" t="s">
        <v>2511</v>
      </c>
      <c r="U1088" s="27" t="s">
        <v>5929</v>
      </c>
    </row>
    <row r="1089" spans="1:21" ht="101.25" hidden="1" x14ac:dyDescent="0.2">
      <c r="A1089" s="15" t="s">
        <v>1151</v>
      </c>
      <c r="B1089" s="30">
        <v>4428</v>
      </c>
      <c r="C1089" s="10">
        <v>45211</v>
      </c>
      <c r="D1089" s="8" t="s">
        <v>2838</v>
      </c>
      <c r="E1089" s="11">
        <v>54199</v>
      </c>
      <c r="F1089" s="12" t="str">
        <f>+VLOOKUP(E1089,[1]Especifico!$A$2:$B$74,2,FALSE)</f>
        <v>BIENES DE USO Y CONSUMO DIVERSOS</v>
      </c>
      <c r="G1089" s="10">
        <v>45211</v>
      </c>
      <c r="H1089" s="8" t="s">
        <v>5375</v>
      </c>
      <c r="I1089" s="11">
        <v>2457</v>
      </c>
      <c r="J1089" s="13">
        <v>1</v>
      </c>
      <c r="K1089" s="12" t="s">
        <v>5376</v>
      </c>
      <c r="L1089" s="12" t="s">
        <v>5376</v>
      </c>
      <c r="M1089" s="32">
        <v>47</v>
      </c>
      <c r="N1089" s="14">
        <f t="shared" si="15"/>
        <v>47</v>
      </c>
      <c r="O1089" s="32"/>
      <c r="P1089" s="12" t="s">
        <v>4825</v>
      </c>
      <c r="Q1089" s="12" t="s">
        <v>4987</v>
      </c>
      <c r="R1089" s="11" t="s">
        <v>2520</v>
      </c>
      <c r="S1089" s="11" t="s">
        <v>4074</v>
      </c>
      <c r="T1089" s="8" t="s">
        <v>2511</v>
      </c>
      <c r="U1089" s="27" t="s">
        <v>5930</v>
      </c>
    </row>
    <row r="1090" spans="1:21" ht="112.5" hidden="1" x14ac:dyDescent="0.2">
      <c r="A1090" s="15" t="s">
        <v>1152</v>
      </c>
      <c r="B1090" s="30">
        <v>4429</v>
      </c>
      <c r="C1090" s="10">
        <v>45204</v>
      </c>
      <c r="D1090" s="8" t="s">
        <v>2838</v>
      </c>
      <c r="E1090" s="11">
        <v>54118</v>
      </c>
      <c r="F1090" s="12" t="str">
        <f>+VLOOKUP(E1090,[1]Especifico!$A$2:$B$74,2,FALSE)</f>
        <v>HERRAMIENTAS, REPUESTOS Y ACCESORIOS</v>
      </c>
      <c r="G1090" s="10">
        <v>45204</v>
      </c>
      <c r="H1090" s="8" t="s">
        <v>2878</v>
      </c>
      <c r="I1090" s="11">
        <v>14500</v>
      </c>
      <c r="J1090" s="13">
        <v>1</v>
      </c>
      <c r="K1090" s="12" t="s">
        <v>5377</v>
      </c>
      <c r="L1090" s="12" t="s">
        <v>5377</v>
      </c>
      <c r="M1090" s="32">
        <v>81</v>
      </c>
      <c r="N1090" s="14">
        <f t="shared" si="15"/>
        <v>81</v>
      </c>
      <c r="O1090" s="32"/>
      <c r="P1090" s="12" t="s">
        <v>4825</v>
      </c>
      <c r="Q1090" s="12" t="s">
        <v>4987</v>
      </c>
      <c r="R1090" s="11" t="s">
        <v>2520</v>
      </c>
      <c r="S1090" s="11" t="s">
        <v>4074</v>
      </c>
      <c r="T1090" s="8" t="s">
        <v>2511</v>
      </c>
      <c r="U1090" s="27" t="s">
        <v>5931</v>
      </c>
    </row>
    <row r="1091" spans="1:21" ht="112.5" hidden="1" x14ac:dyDescent="0.2">
      <c r="A1091" s="15" t="s">
        <v>1153</v>
      </c>
      <c r="B1091" s="30">
        <v>4240</v>
      </c>
      <c r="C1091" s="10">
        <v>45201</v>
      </c>
      <c r="D1091" s="8" t="s">
        <v>2838</v>
      </c>
      <c r="E1091" s="11">
        <v>54107</v>
      </c>
      <c r="F1091" s="12" t="str">
        <f>+VLOOKUP(E1091,[1]Especifico!$A$2:$B$74,2,FALSE)</f>
        <v>PRODUCTOS QUIMICOS</v>
      </c>
      <c r="G1091" s="10">
        <v>45201</v>
      </c>
      <c r="H1091" s="8" t="s">
        <v>3746</v>
      </c>
      <c r="I1091" s="11" t="s">
        <v>2709</v>
      </c>
      <c r="J1091" s="13">
        <v>1</v>
      </c>
      <c r="K1091" s="12" t="s">
        <v>5378</v>
      </c>
      <c r="L1091" s="12" t="s">
        <v>5378</v>
      </c>
      <c r="M1091" s="32">
        <v>124.5</v>
      </c>
      <c r="N1091" s="14">
        <f t="shared" si="15"/>
        <v>124.5</v>
      </c>
      <c r="O1091" s="32"/>
      <c r="P1091" s="12" t="s">
        <v>4825</v>
      </c>
      <c r="Q1091" s="12" t="s">
        <v>4987</v>
      </c>
      <c r="R1091" s="11" t="s">
        <v>2520</v>
      </c>
      <c r="S1091" s="11" t="s">
        <v>4074</v>
      </c>
      <c r="T1091" s="8" t="s">
        <v>2511</v>
      </c>
      <c r="U1091" s="27" t="s">
        <v>5932</v>
      </c>
    </row>
    <row r="1092" spans="1:21" ht="112.5" hidden="1" x14ac:dyDescent="0.2">
      <c r="A1092" s="15" t="s">
        <v>1154</v>
      </c>
      <c r="B1092" s="30">
        <v>4494</v>
      </c>
      <c r="C1092" s="10">
        <v>45215</v>
      </c>
      <c r="D1092" s="8" t="s">
        <v>2838</v>
      </c>
      <c r="E1092" s="11">
        <v>54119</v>
      </c>
      <c r="F1092" s="12" t="str">
        <f>+VLOOKUP(E1092,[1]Especifico!$A$2:$B$74,2,FALSE)</f>
        <v>MATERIALES ELECTRICOS</v>
      </c>
      <c r="G1092" s="10">
        <v>45215</v>
      </c>
      <c r="H1092" s="8" t="s">
        <v>2878</v>
      </c>
      <c r="I1092" s="11">
        <v>1795</v>
      </c>
      <c r="J1092" s="13">
        <v>1</v>
      </c>
      <c r="K1092" s="12" t="s">
        <v>5379</v>
      </c>
      <c r="L1092" s="12" t="s">
        <v>5379</v>
      </c>
      <c r="M1092" s="32">
        <v>172.45</v>
      </c>
      <c r="N1092" s="14">
        <f t="shared" si="15"/>
        <v>170.92</v>
      </c>
      <c r="O1092" s="32">
        <v>1.53</v>
      </c>
      <c r="P1092" s="12" t="s">
        <v>5380</v>
      </c>
      <c r="Q1092" s="30" t="s">
        <v>5021</v>
      </c>
      <c r="R1092" s="11" t="s">
        <v>2520</v>
      </c>
      <c r="S1092" s="11" t="s">
        <v>4074</v>
      </c>
      <c r="T1092" s="8" t="s">
        <v>2511</v>
      </c>
      <c r="U1092" s="27" t="s">
        <v>5933</v>
      </c>
    </row>
    <row r="1093" spans="1:21" ht="34.5" hidden="1" x14ac:dyDescent="0.25">
      <c r="A1093" s="15" t="s">
        <v>1155</v>
      </c>
      <c r="B1093" s="30">
        <v>4495</v>
      </c>
      <c r="C1093" s="10">
        <v>45215</v>
      </c>
      <c r="D1093" s="8" t="s">
        <v>2838</v>
      </c>
      <c r="E1093" s="11">
        <v>54107</v>
      </c>
      <c r="F1093" s="12" t="str">
        <f>+VLOOKUP(E1093,[1]Especifico!$A$2:$B$74,2,FALSE)</f>
        <v>PRODUCTOS QUIMICOS</v>
      </c>
      <c r="G1093" s="10">
        <v>45215</v>
      </c>
      <c r="H1093" s="8" t="s">
        <v>2878</v>
      </c>
      <c r="I1093" s="11">
        <v>1906</v>
      </c>
      <c r="J1093" s="13">
        <v>1</v>
      </c>
      <c r="K1093" s="12" t="s">
        <v>5381</v>
      </c>
      <c r="L1093" s="12" t="s">
        <v>5381</v>
      </c>
      <c r="M1093" s="32">
        <v>101.7</v>
      </c>
      <c r="N1093" s="14">
        <f t="shared" si="15"/>
        <v>101.7</v>
      </c>
      <c r="O1093" s="32"/>
      <c r="P1093" s="12" t="s">
        <v>5380</v>
      </c>
      <c r="Q1093" s="8" t="s">
        <v>2557</v>
      </c>
      <c r="R1093" s="11" t="s">
        <v>2520</v>
      </c>
      <c r="S1093" s="11" t="s">
        <v>4074</v>
      </c>
      <c r="T1093" s="8" t="s">
        <v>2511</v>
      </c>
      <c r="U1093" s="53"/>
    </row>
    <row r="1094" spans="1:21" ht="101.25" hidden="1" x14ac:dyDescent="0.2">
      <c r="A1094" s="15" t="s">
        <v>1156</v>
      </c>
      <c r="B1094" s="30">
        <v>4497</v>
      </c>
      <c r="C1094" s="10">
        <v>45217</v>
      </c>
      <c r="D1094" s="8" t="s">
        <v>2838</v>
      </c>
      <c r="E1094" s="11">
        <v>54302</v>
      </c>
      <c r="F1094" s="12" t="str">
        <f>+VLOOKUP(E1094,[1]Especifico!$A$2:$B$74,2,FALSE)</f>
        <v>MANTENIMIENTOS Y REPARACIONES DE VEHICULOS</v>
      </c>
      <c r="G1094" s="10">
        <v>45217</v>
      </c>
      <c r="H1094" s="8" t="s">
        <v>2678</v>
      </c>
      <c r="I1094" s="11" t="s">
        <v>2709</v>
      </c>
      <c r="J1094" s="13">
        <v>1</v>
      </c>
      <c r="K1094" s="12" t="s">
        <v>5382</v>
      </c>
      <c r="L1094" s="12" t="s">
        <v>5382</v>
      </c>
      <c r="M1094" s="32">
        <v>120</v>
      </c>
      <c r="N1094" s="14">
        <f t="shared" si="15"/>
        <v>120</v>
      </c>
      <c r="O1094" s="32"/>
      <c r="P1094" s="12" t="s">
        <v>3936</v>
      </c>
      <c r="Q1094" s="8" t="s">
        <v>2816</v>
      </c>
      <c r="R1094" s="11" t="s">
        <v>2520</v>
      </c>
      <c r="S1094" s="11" t="s">
        <v>4074</v>
      </c>
      <c r="T1094" s="8" t="s">
        <v>2511</v>
      </c>
      <c r="U1094" s="27" t="s">
        <v>5934</v>
      </c>
    </row>
    <row r="1095" spans="1:21" ht="90" x14ac:dyDescent="0.2">
      <c r="A1095" s="15" t="s">
        <v>1157</v>
      </c>
      <c r="B1095" s="30">
        <v>4374</v>
      </c>
      <c r="C1095" s="10">
        <v>45193</v>
      </c>
      <c r="D1095" s="8" t="s">
        <v>4859</v>
      </c>
      <c r="E1095" s="11">
        <v>54302</v>
      </c>
      <c r="F1095" s="12" t="str">
        <f>+VLOOKUP(E1095,[1]Especifico!$A$2:$B$74,2,FALSE)</f>
        <v>MANTENIMIENTOS Y REPARACIONES DE VEHICULOS</v>
      </c>
      <c r="G1095" s="10">
        <v>45193</v>
      </c>
      <c r="H1095" s="8" t="s">
        <v>6220</v>
      </c>
      <c r="I1095" s="11" t="s">
        <v>2709</v>
      </c>
      <c r="J1095" s="13">
        <v>1</v>
      </c>
      <c r="K1095" s="12" t="s">
        <v>5383</v>
      </c>
      <c r="L1095" s="12" t="s">
        <v>5383</v>
      </c>
      <c r="M1095" s="32">
        <v>30.75</v>
      </c>
      <c r="N1095" s="14">
        <f t="shared" ref="N1095:N1158" si="16">SUM(J1095*M1095-O1095)</f>
        <v>30.75</v>
      </c>
      <c r="O1095" s="32"/>
      <c r="P1095" s="12" t="s">
        <v>3936</v>
      </c>
      <c r="Q1095" s="8" t="s">
        <v>2816</v>
      </c>
      <c r="R1095" s="11" t="s">
        <v>2520</v>
      </c>
      <c r="S1095" s="11" t="s">
        <v>4074</v>
      </c>
      <c r="T1095" s="8" t="s">
        <v>2511</v>
      </c>
      <c r="U1095" s="27" t="s">
        <v>5935</v>
      </c>
    </row>
    <row r="1096" spans="1:21" ht="101.25" hidden="1" x14ac:dyDescent="0.2">
      <c r="A1096" s="15" t="s">
        <v>1158</v>
      </c>
      <c r="B1096" s="30">
        <v>4427</v>
      </c>
      <c r="C1096" s="10">
        <v>45202</v>
      </c>
      <c r="D1096" s="8" t="s">
        <v>2838</v>
      </c>
      <c r="E1096" s="11">
        <v>54101</v>
      </c>
      <c r="F1096" s="12" t="str">
        <f>+VLOOKUP(E1096,[1]Especifico!$A$2:$B$74,2,FALSE)</f>
        <v>PRODUCTOS ALIMENTICIOS PARA PERSONAS</v>
      </c>
      <c r="G1096" s="10">
        <v>45202</v>
      </c>
      <c r="H1096" s="8" t="s">
        <v>2535</v>
      </c>
      <c r="I1096" s="11">
        <v>3395</v>
      </c>
      <c r="J1096" s="13">
        <v>1</v>
      </c>
      <c r="K1096" s="12" t="s">
        <v>5384</v>
      </c>
      <c r="L1096" s="12" t="s">
        <v>5384</v>
      </c>
      <c r="M1096" s="32">
        <v>10</v>
      </c>
      <c r="N1096" s="14">
        <f t="shared" si="16"/>
        <v>10</v>
      </c>
      <c r="O1096" s="32"/>
      <c r="P1096" s="12" t="s">
        <v>4825</v>
      </c>
      <c r="Q1096" s="12" t="s">
        <v>4987</v>
      </c>
      <c r="R1096" s="11" t="s">
        <v>2520</v>
      </c>
      <c r="S1096" s="11" t="s">
        <v>4074</v>
      </c>
      <c r="T1096" s="8" t="s">
        <v>2511</v>
      </c>
      <c r="U1096" s="27" t="s">
        <v>5936</v>
      </c>
    </row>
    <row r="1097" spans="1:21" ht="101.25" hidden="1" x14ac:dyDescent="0.2">
      <c r="A1097" s="15" t="s">
        <v>1159</v>
      </c>
      <c r="B1097" s="30">
        <v>4462</v>
      </c>
      <c r="C1097" s="10">
        <v>45205</v>
      </c>
      <c r="D1097" s="8" t="s">
        <v>2838</v>
      </c>
      <c r="E1097" s="11">
        <v>54101</v>
      </c>
      <c r="F1097" s="12" t="str">
        <f>+VLOOKUP(E1097,[1]Especifico!$A$2:$B$74,2,FALSE)</f>
        <v>PRODUCTOS ALIMENTICIOS PARA PERSONAS</v>
      </c>
      <c r="G1097" s="10">
        <v>45205</v>
      </c>
      <c r="H1097" s="8" t="s">
        <v>2535</v>
      </c>
      <c r="I1097" s="11" t="s">
        <v>2709</v>
      </c>
      <c r="J1097" s="13">
        <v>1</v>
      </c>
      <c r="K1097" s="12" t="s">
        <v>3836</v>
      </c>
      <c r="L1097" s="12" t="s">
        <v>5087</v>
      </c>
      <c r="M1097" s="32">
        <v>109.25</v>
      </c>
      <c r="N1097" s="14">
        <f t="shared" si="16"/>
        <v>109.25</v>
      </c>
      <c r="O1097" s="32"/>
      <c r="P1097" s="12" t="s">
        <v>3936</v>
      </c>
      <c r="Q1097" s="8" t="s">
        <v>2816</v>
      </c>
      <c r="R1097" s="11" t="s">
        <v>2520</v>
      </c>
      <c r="S1097" s="11" t="s">
        <v>4074</v>
      </c>
      <c r="T1097" s="8" t="s">
        <v>2511</v>
      </c>
      <c r="U1097" s="27" t="s">
        <v>5937</v>
      </c>
    </row>
    <row r="1098" spans="1:21" ht="112.5" hidden="1" x14ac:dyDescent="0.2">
      <c r="A1098" s="15" t="s">
        <v>1160</v>
      </c>
      <c r="B1098" s="30">
        <v>4444</v>
      </c>
      <c r="C1098" s="10">
        <v>45225</v>
      </c>
      <c r="D1098" s="8" t="s">
        <v>2838</v>
      </c>
      <c r="E1098" s="11">
        <v>54199</v>
      </c>
      <c r="F1098" s="12" t="str">
        <f>+VLOOKUP(E1098,[1]Especifico!$A$2:$B$74,2,FALSE)</f>
        <v>BIENES DE USO Y CONSUMO DIVERSOS</v>
      </c>
      <c r="G1098" s="10">
        <v>45225</v>
      </c>
      <c r="H1098" s="8" t="s">
        <v>2836</v>
      </c>
      <c r="I1098" s="11" t="s">
        <v>5385</v>
      </c>
      <c r="J1098" s="13">
        <v>1</v>
      </c>
      <c r="K1098" s="12" t="s">
        <v>5386</v>
      </c>
      <c r="L1098" s="12" t="s">
        <v>5386</v>
      </c>
      <c r="M1098" s="32">
        <v>200</v>
      </c>
      <c r="N1098" s="14">
        <f t="shared" si="16"/>
        <v>200</v>
      </c>
      <c r="O1098" s="32"/>
      <c r="P1098" s="12" t="s">
        <v>4818</v>
      </c>
      <c r="Q1098" s="8" t="s">
        <v>963</v>
      </c>
      <c r="R1098" s="11" t="s">
        <v>2520</v>
      </c>
      <c r="S1098" s="11" t="s">
        <v>4074</v>
      </c>
      <c r="T1098" s="8" t="s">
        <v>2511</v>
      </c>
      <c r="U1098" s="27" t="s">
        <v>5938</v>
      </c>
    </row>
    <row r="1099" spans="1:21" ht="101.25" hidden="1" x14ac:dyDescent="0.2">
      <c r="A1099" s="15" t="s">
        <v>1161</v>
      </c>
      <c r="B1099" s="30">
        <v>4469</v>
      </c>
      <c r="C1099" s="10">
        <v>45209</v>
      </c>
      <c r="D1099" s="8" t="s">
        <v>2838</v>
      </c>
      <c r="E1099" s="11">
        <v>54101</v>
      </c>
      <c r="F1099" s="12" t="str">
        <f>+VLOOKUP(E1099,[1]Especifico!$A$2:$B$74,2,FALSE)</f>
        <v>PRODUCTOS ALIMENTICIOS PARA PERSONAS</v>
      </c>
      <c r="G1099" s="10">
        <v>45209</v>
      </c>
      <c r="H1099" s="8" t="s">
        <v>5389</v>
      </c>
      <c r="I1099" s="11">
        <v>20374</v>
      </c>
      <c r="J1099" s="13">
        <v>1</v>
      </c>
      <c r="K1099" s="12" t="s">
        <v>5387</v>
      </c>
      <c r="L1099" s="12" t="s">
        <v>5387</v>
      </c>
      <c r="M1099" s="32">
        <v>85.35</v>
      </c>
      <c r="N1099" s="14">
        <f>SUM(J1099*M1099-O1099)</f>
        <v>85.35</v>
      </c>
      <c r="O1099" s="32"/>
      <c r="P1099" s="12" t="s">
        <v>2547</v>
      </c>
      <c r="Q1099" s="8" t="s">
        <v>3901</v>
      </c>
      <c r="R1099" s="11" t="s">
        <v>2520</v>
      </c>
      <c r="S1099" s="11" t="s">
        <v>4074</v>
      </c>
      <c r="T1099" s="8" t="s">
        <v>2511</v>
      </c>
      <c r="U1099" s="27" t="s">
        <v>5939</v>
      </c>
    </row>
    <row r="1100" spans="1:21" ht="78.75" hidden="1" x14ac:dyDescent="0.2">
      <c r="A1100" s="15" t="s">
        <v>1162</v>
      </c>
      <c r="B1100" s="30">
        <v>4474</v>
      </c>
      <c r="C1100" s="10">
        <v>45218</v>
      </c>
      <c r="D1100" s="8" t="s">
        <v>2838</v>
      </c>
      <c r="E1100" s="11">
        <v>54101</v>
      </c>
      <c r="F1100" s="12" t="str">
        <f>+VLOOKUP(E1100,[1]Especifico!$A$2:$B$74,2,FALSE)</f>
        <v>PRODUCTOS ALIMENTICIOS PARA PERSONAS</v>
      </c>
      <c r="G1100" s="10">
        <v>45218</v>
      </c>
      <c r="H1100" s="8" t="s">
        <v>2535</v>
      </c>
      <c r="I1100" s="11">
        <v>3569</v>
      </c>
      <c r="J1100" s="13">
        <v>1</v>
      </c>
      <c r="K1100" s="12" t="s">
        <v>5388</v>
      </c>
      <c r="L1100" s="12" t="s">
        <v>5388</v>
      </c>
      <c r="M1100" s="32">
        <v>6</v>
      </c>
      <c r="N1100" s="14">
        <f>SUM(J1100*M1100-O1100)</f>
        <v>6</v>
      </c>
      <c r="O1100" s="32"/>
      <c r="P1100" s="12" t="s">
        <v>2621</v>
      </c>
      <c r="Q1100" s="8" t="s">
        <v>2720</v>
      </c>
      <c r="R1100" s="11" t="s">
        <v>2520</v>
      </c>
      <c r="S1100" s="11" t="s">
        <v>4074</v>
      </c>
      <c r="T1100" s="8" t="s">
        <v>2511</v>
      </c>
      <c r="U1100" s="27" t="s">
        <v>5940</v>
      </c>
    </row>
    <row r="1101" spans="1:21" ht="112.5" hidden="1" x14ac:dyDescent="0.2">
      <c r="A1101" s="15" t="s">
        <v>1163</v>
      </c>
      <c r="B1101" s="30">
        <v>4483</v>
      </c>
      <c r="C1101" s="10">
        <v>45212</v>
      </c>
      <c r="D1101" s="8" t="s">
        <v>2838</v>
      </c>
      <c r="E1101" s="11">
        <v>54199</v>
      </c>
      <c r="F1101" s="12" t="str">
        <f>+VLOOKUP(E1101,[1]Especifico!$A$2:$B$74,2,FALSE)</f>
        <v>BIENES DE USO Y CONSUMO DIVERSOS</v>
      </c>
      <c r="G1101" s="10">
        <v>45212</v>
      </c>
      <c r="H1101" s="8" t="s">
        <v>3780</v>
      </c>
      <c r="I1101" s="11">
        <v>2014</v>
      </c>
      <c r="J1101" s="13">
        <v>1</v>
      </c>
      <c r="K1101" s="12" t="s">
        <v>5390</v>
      </c>
      <c r="L1101" s="12" t="s">
        <v>5390</v>
      </c>
      <c r="M1101" s="32">
        <v>39.549999999999997</v>
      </c>
      <c r="N1101" s="14">
        <f t="shared" si="16"/>
        <v>39.549999999999997</v>
      </c>
      <c r="O1101" s="32"/>
      <c r="P1101" s="12" t="s">
        <v>4818</v>
      </c>
      <c r="Q1101" s="8" t="s">
        <v>2949</v>
      </c>
      <c r="R1101" s="11" t="s">
        <v>2520</v>
      </c>
      <c r="S1101" s="11" t="s">
        <v>4074</v>
      </c>
      <c r="T1101" s="8" t="s">
        <v>2511</v>
      </c>
      <c r="U1101" s="27" t="s">
        <v>5941</v>
      </c>
    </row>
    <row r="1102" spans="1:21" ht="101.25" hidden="1" x14ac:dyDescent="0.2">
      <c r="A1102" s="15" t="s">
        <v>1164</v>
      </c>
      <c r="B1102" s="30">
        <v>4524</v>
      </c>
      <c r="C1102" s="10">
        <v>45219</v>
      </c>
      <c r="D1102" s="8" t="s">
        <v>2838</v>
      </c>
      <c r="E1102" s="11">
        <v>54199</v>
      </c>
      <c r="F1102" s="12" t="str">
        <f>+VLOOKUP(E1102,[1]Especifico!$A$2:$B$74,2,FALSE)</f>
        <v>BIENES DE USO Y CONSUMO DIVERSOS</v>
      </c>
      <c r="G1102" s="10">
        <v>45219</v>
      </c>
      <c r="H1102" s="8" t="s">
        <v>2612</v>
      </c>
      <c r="I1102" s="11">
        <v>58</v>
      </c>
      <c r="J1102" s="13">
        <v>1</v>
      </c>
      <c r="K1102" s="12" t="s">
        <v>5391</v>
      </c>
      <c r="L1102" s="12" t="s">
        <v>5391</v>
      </c>
      <c r="M1102" s="32">
        <v>44</v>
      </c>
      <c r="N1102" s="14">
        <f t="shared" si="16"/>
        <v>44</v>
      </c>
      <c r="O1102" s="32"/>
      <c r="P1102" s="12" t="s">
        <v>4818</v>
      </c>
      <c r="Q1102" s="8" t="s">
        <v>2949</v>
      </c>
      <c r="R1102" s="11" t="s">
        <v>2520</v>
      </c>
      <c r="S1102" s="11" t="s">
        <v>4074</v>
      </c>
      <c r="T1102" s="8" t="s">
        <v>2511</v>
      </c>
      <c r="U1102" s="27" t="s">
        <v>5942</v>
      </c>
    </row>
    <row r="1103" spans="1:21" ht="90" hidden="1" x14ac:dyDescent="0.2">
      <c r="A1103" s="15" t="s">
        <v>1165</v>
      </c>
      <c r="B1103" s="30">
        <v>752</v>
      </c>
      <c r="C1103" s="10">
        <v>45218</v>
      </c>
      <c r="D1103" s="8" t="s">
        <v>2838</v>
      </c>
      <c r="E1103" s="11">
        <v>54101</v>
      </c>
      <c r="F1103" s="12" t="str">
        <f>+VLOOKUP(E1103,[1]Especifico!$A$2:$B$74,2,FALSE)</f>
        <v>PRODUCTOS ALIMENTICIOS PARA PERSONAS</v>
      </c>
      <c r="G1103" s="10">
        <v>45218</v>
      </c>
      <c r="H1103" s="8" t="s">
        <v>2535</v>
      </c>
      <c r="I1103" s="11" t="s">
        <v>5392</v>
      </c>
      <c r="J1103" s="13">
        <v>1</v>
      </c>
      <c r="K1103" s="12" t="s">
        <v>5393</v>
      </c>
      <c r="L1103" s="12" t="s">
        <v>5393</v>
      </c>
      <c r="M1103" s="32">
        <v>20</v>
      </c>
      <c r="N1103" s="14">
        <f t="shared" si="16"/>
        <v>20</v>
      </c>
      <c r="O1103" s="32"/>
      <c r="P1103" s="12" t="s">
        <v>4916</v>
      </c>
      <c r="Q1103" s="8" t="s">
        <v>4051</v>
      </c>
      <c r="R1103" s="11" t="s">
        <v>2520</v>
      </c>
      <c r="S1103" s="11" t="s">
        <v>4074</v>
      </c>
      <c r="T1103" s="8" t="s">
        <v>2511</v>
      </c>
      <c r="U1103" s="27" t="s">
        <v>5943</v>
      </c>
    </row>
    <row r="1104" spans="1:21" ht="90" hidden="1" x14ac:dyDescent="0.2">
      <c r="A1104" s="15" t="s">
        <v>1166</v>
      </c>
      <c r="B1104" s="30">
        <v>650</v>
      </c>
      <c r="C1104" s="10">
        <v>45216</v>
      </c>
      <c r="D1104" s="8" t="s">
        <v>2838</v>
      </c>
      <c r="E1104" s="11">
        <v>51201</v>
      </c>
      <c r="F1104" s="12" t="e">
        <f>+VLOOKUP(E1104,[1]Especifico!$A$2:$B$74,2,FALSE)</f>
        <v>#N/A</v>
      </c>
      <c r="G1104" s="10">
        <v>45216</v>
      </c>
      <c r="H1104" s="8" t="s">
        <v>4790</v>
      </c>
      <c r="I1104" s="11" t="s">
        <v>5394</v>
      </c>
      <c r="J1104" s="13">
        <v>1</v>
      </c>
      <c r="K1104" s="12" t="s">
        <v>5395</v>
      </c>
      <c r="L1104" s="12" t="s">
        <v>5395</v>
      </c>
      <c r="M1104" s="32">
        <v>220</v>
      </c>
      <c r="N1104" s="14">
        <f t="shared" si="16"/>
        <v>220</v>
      </c>
      <c r="O1104" s="32"/>
      <c r="P1104" s="12" t="s">
        <v>4820</v>
      </c>
      <c r="Q1104" s="8" t="s">
        <v>4051</v>
      </c>
      <c r="R1104" s="11" t="s">
        <v>2520</v>
      </c>
      <c r="S1104" s="11" t="s">
        <v>4074</v>
      </c>
      <c r="T1104" s="8" t="s">
        <v>2511</v>
      </c>
      <c r="U1104" s="27" t="s">
        <v>5944</v>
      </c>
    </row>
    <row r="1105" spans="1:21" ht="101.25" hidden="1" x14ac:dyDescent="0.2">
      <c r="A1105" s="15" t="s">
        <v>1167</v>
      </c>
      <c r="B1105" s="30">
        <v>776</v>
      </c>
      <c r="C1105" s="10">
        <v>45218</v>
      </c>
      <c r="D1105" s="8" t="s">
        <v>2838</v>
      </c>
      <c r="E1105" s="11">
        <v>54304</v>
      </c>
      <c r="F1105" s="12" t="str">
        <f>+VLOOKUP(E1105,[1]Especifico!$A$2:$B$74,2,FALSE)</f>
        <v>TRANSPORTES, FLETES Y ALMACENAMIENTOS</v>
      </c>
      <c r="G1105" s="10">
        <v>45218</v>
      </c>
      <c r="H1105" s="8" t="s">
        <v>4113</v>
      </c>
      <c r="I1105" s="11" t="s">
        <v>5396</v>
      </c>
      <c r="J1105" s="13">
        <v>1</v>
      </c>
      <c r="K1105" s="12" t="s">
        <v>5397</v>
      </c>
      <c r="L1105" s="12" t="s">
        <v>5397</v>
      </c>
      <c r="M1105" s="32">
        <v>389</v>
      </c>
      <c r="N1105" s="14">
        <f t="shared" si="16"/>
        <v>389</v>
      </c>
      <c r="O1105" s="32"/>
      <c r="P1105" s="12" t="s">
        <v>4916</v>
      </c>
      <c r="Q1105" s="8" t="s">
        <v>4051</v>
      </c>
      <c r="R1105" s="11" t="s">
        <v>2520</v>
      </c>
      <c r="S1105" s="11" t="s">
        <v>4074</v>
      </c>
      <c r="T1105" s="8" t="s">
        <v>2511</v>
      </c>
      <c r="U1105" s="27" t="s">
        <v>5945</v>
      </c>
    </row>
    <row r="1106" spans="1:21" ht="101.25" hidden="1" x14ac:dyDescent="0.2">
      <c r="A1106" s="15" t="s">
        <v>1168</v>
      </c>
      <c r="B1106" s="30">
        <v>4558</v>
      </c>
      <c r="C1106" s="10">
        <v>45230</v>
      </c>
      <c r="D1106" s="8" t="s">
        <v>2838</v>
      </c>
      <c r="E1106" s="11">
        <v>54118</v>
      </c>
      <c r="F1106" s="12" t="str">
        <f>+VLOOKUP(E1106,[1]Especifico!$A$2:$B$74,2,FALSE)</f>
        <v>HERRAMIENTAS, REPUESTOS Y ACCESORIOS</v>
      </c>
      <c r="G1106" s="10">
        <v>45230</v>
      </c>
      <c r="H1106" s="8" t="s">
        <v>961</v>
      </c>
      <c r="I1106" s="11">
        <v>6625</v>
      </c>
      <c r="J1106" s="13">
        <v>1</v>
      </c>
      <c r="K1106" s="12" t="s">
        <v>5398</v>
      </c>
      <c r="L1106" s="12" t="s">
        <v>5398</v>
      </c>
      <c r="M1106" s="32">
        <v>63.85</v>
      </c>
      <c r="N1106" s="14">
        <f t="shared" si="16"/>
        <v>63.85</v>
      </c>
      <c r="O1106" s="32"/>
      <c r="P1106" s="12" t="s">
        <v>3936</v>
      </c>
      <c r="Q1106" s="8" t="s">
        <v>2816</v>
      </c>
      <c r="R1106" s="11" t="s">
        <v>2520</v>
      </c>
      <c r="S1106" s="11" t="s">
        <v>4074</v>
      </c>
      <c r="T1106" s="8" t="s">
        <v>2511</v>
      </c>
      <c r="U1106" s="27" t="s">
        <v>5946</v>
      </c>
    </row>
    <row r="1107" spans="1:21" ht="90" hidden="1" x14ac:dyDescent="0.2">
      <c r="A1107" s="15" t="s">
        <v>1169</v>
      </c>
      <c r="B1107" s="30">
        <v>4557</v>
      </c>
      <c r="C1107" s="10">
        <v>45201</v>
      </c>
      <c r="D1107" s="8" t="s">
        <v>2838</v>
      </c>
      <c r="E1107" s="11">
        <v>54110</v>
      </c>
      <c r="F1107" s="12" t="str">
        <f>+VLOOKUP(E1107,[1]Especifico!$A$2:$B$74,2,FALSE)</f>
        <v>COMBUSTIBLES Y LUBRICANTES</v>
      </c>
      <c r="G1107" s="10">
        <v>45201</v>
      </c>
      <c r="H1107" s="8" t="s">
        <v>5399</v>
      </c>
      <c r="I1107" s="11">
        <v>211</v>
      </c>
      <c r="J1107" s="13">
        <v>1</v>
      </c>
      <c r="K1107" s="12" t="s">
        <v>5400</v>
      </c>
      <c r="L1107" s="12" t="s">
        <v>5400</v>
      </c>
      <c r="M1107" s="32">
        <v>76</v>
      </c>
      <c r="N1107" s="14">
        <f t="shared" si="16"/>
        <v>76</v>
      </c>
      <c r="O1107" s="32"/>
      <c r="P1107" s="12" t="s">
        <v>3936</v>
      </c>
      <c r="Q1107" s="8" t="s">
        <v>2816</v>
      </c>
      <c r="R1107" s="11" t="s">
        <v>2520</v>
      </c>
      <c r="S1107" s="11" t="s">
        <v>4074</v>
      </c>
      <c r="T1107" s="8" t="s">
        <v>2511</v>
      </c>
      <c r="U1107" s="27" t="s">
        <v>5947</v>
      </c>
    </row>
    <row r="1108" spans="1:21" ht="101.25" hidden="1" x14ac:dyDescent="0.2">
      <c r="A1108" s="15" t="s">
        <v>1170</v>
      </c>
      <c r="B1108" s="30">
        <v>4510</v>
      </c>
      <c r="C1108" s="10">
        <v>45226</v>
      </c>
      <c r="D1108" s="8" t="s">
        <v>2838</v>
      </c>
      <c r="E1108" s="11">
        <v>54118</v>
      </c>
      <c r="F1108" s="12" t="str">
        <f>+VLOOKUP(E1108,[1]Especifico!$A$2:$B$74,2,FALSE)</f>
        <v>HERRAMIENTAS, REPUESTOS Y ACCESORIOS</v>
      </c>
      <c r="G1108" s="12" t="s">
        <v>5401</v>
      </c>
      <c r="H1108" s="8" t="s">
        <v>5402</v>
      </c>
      <c r="I1108" s="11">
        <v>303</v>
      </c>
      <c r="J1108" s="13">
        <v>1</v>
      </c>
      <c r="K1108" s="12" t="s">
        <v>5411</v>
      </c>
      <c r="L1108" s="12" t="s">
        <v>5411</v>
      </c>
      <c r="M1108" s="32">
        <v>38.75</v>
      </c>
      <c r="N1108" s="14">
        <f t="shared" si="16"/>
        <v>38.75</v>
      </c>
      <c r="O1108" s="32"/>
      <c r="P1108" s="12" t="s">
        <v>3936</v>
      </c>
      <c r="Q1108" s="8" t="s">
        <v>2816</v>
      </c>
      <c r="R1108" s="11" t="s">
        <v>2520</v>
      </c>
      <c r="S1108" s="11" t="s">
        <v>4074</v>
      </c>
      <c r="T1108" s="8" t="s">
        <v>2511</v>
      </c>
      <c r="U1108" s="27" t="s">
        <v>5948</v>
      </c>
    </row>
    <row r="1109" spans="1:21" ht="90" x14ac:dyDescent="0.2">
      <c r="A1109" s="15" t="s">
        <v>1171</v>
      </c>
      <c r="B1109" s="30">
        <v>4535</v>
      </c>
      <c r="C1109" s="10">
        <v>311</v>
      </c>
      <c r="D1109" s="8" t="s">
        <v>5404</v>
      </c>
      <c r="E1109" s="11">
        <v>54301</v>
      </c>
      <c r="F1109" s="12" t="str">
        <f>+VLOOKUP(E1109,[1]Especifico!$A$2:$B$74,2,FALSE)</f>
        <v>MANTENIMIENTOS Y REPARACIONES DE BIENES MUEBLES</v>
      </c>
      <c r="G1109" s="10">
        <v>45236</v>
      </c>
      <c r="H1109" s="8" t="s">
        <v>3155</v>
      </c>
      <c r="I1109" s="11">
        <v>12</v>
      </c>
      <c r="J1109" s="13">
        <v>1</v>
      </c>
      <c r="K1109" s="12" t="s">
        <v>5403</v>
      </c>
      <c r="L1109" s="12" t="s">
        <v>5403</v>
      </c>
      <c r="M1109" s="32">
        <v>846.67</v>
      </c>
      <c r="N1109" s="14">
        <f t="shared" si="16"/>
        <v>839.18</v>
      </c>
      <c r="O1109" s="32">
        <v>7.49</v>
      </c>
      <c r="P1109" s="12" t="s">
        <v>3936</v>
      </c>
      <c r="Q1109" s="8" t="s">
        <v>2816</v>
      </c>
      <c r="R1109" s="11" t="s">
        <v>2520</v>
      </c>
      <c r="S1109" s="11" t="s">
        <v>4074</v>
      </c>
      <c r="T1109" s="8" t="s">
        <v>2511</v>
      </c>
      <c r="U1109" s="27" t="s">
        <v>5949</v>
      </c>
    </row>
    <row r="1110" spans="1:21" ht="101.25" hidden="1" x14ac:dyDescent="0.2">
      <c r="A1110" s="15" t="s">
        <v>1172</v>
      </c>
      <c r="B1110" s="30">
        <v>4499</v>
      </c>
      <c r="C1110" s="10">
        <v>45216</v>
      </c>
      <c r="D1110" s="8" t="s">
        <v>2838</v>
      </c>
      <c r="E1110" s="11">
        <v>54101</v>
      </c>
      <c r="F1110" s="12" t="str">
        <f>+VLOOKUP(E1110,[1]Especifico!$A$2:$B$74,2,FALSE)</f>
        <v>PRODUCTOS ALIMENTICIOS PARA PERSONAS</v>
      </c>
      <c r="G1110" s="10">
        <v>45216</v>
      </c>
      <c r="H1110" s="8" t="s">
        <v>3746</v>
      </c>
      <c r="I1110" s="11">
        <v>20646</v>
      </c>
      <c r="J1110" s="13">
        <v>1</v>
      </c>
      <c r="K1110" s="12" t="s">
        <v>4960</v>
      </c>
      <c r="L1110" s="12" t="s">
        <v>4960</v>
      </c>
      <c r="M1110" s="32">
        <v>83.3</v>
      </c>
      <c r="N1110" s="14">
        <f t="shared" si="16"/>
        <v>83.3</v>
      </c>
      <c r="O1110" s="8"/>
      <c r="P1110" s="12" t="s">
        <v>2547</v>
      </c>
      <c r="Q1110" s="8" t="s">
        <v>4962</v>
      </c>
      <c r="R1110" s="11" t="s">
        <v>2520</v>
      </c>
      <c r="S1110" s="11" t="s">
        <v>4074</v>
      </c>
      <c r="T1110" s="8" t="s">
        <v>2511</v>
      </c>
      <c r="U1110" s="27" t="s">
        <v>5950</v>
      </c>
    </row>
    <row r="1111" spans="1:21" ht="101.25" hidden="1" x14ac:dyDescent="0.2">
      <c r="A1111" s="15" t="s">
        <v>1173</v>
      </c>
      <c r="B1111" s="30">
        <v>4513</v>
      </c>
      <c r="C1111" s="10">
        <v>45215</v>
      </c>
      <c r="D1111" s="8" t="s">
        <v>2838</v>
      </c>
      <c r="E1111" s="11">
        <v>54101</v>
      </c>
      <c r="F1111" s="12" t="str">
        <f>+VLOOKUP(E1111,[1]Especifico!$A$2:$B$74,2,FALSE)</f>
        <v>PRODUCTOS ALIMENTICIOS PARA PERSONAS</v>
      </c>
      <c r="G1111" s="10">
        <v>45215</v>
      </c>
      <c r="H1111" s="8" t="s">
        <v>2996</v>
      </c>
      <c r="I1111" s="11" t="s">
        <v>5405</v>
      </c>
      <c r="J1111" s="13">
        <v>1</v>
      </c>
      <c r="K1111" s="12" t="s">
        <v>5406</v>
      </c>
      <c r="L1111" s="12" t="s">
        <v>5406</v>
      </c>
      <c r="M1111" s="32">
        <v>166.25</v>
      </c>
      <c r="N1111" s="14">
        <f t="shared" si="16"/>
        <v>166.25</v>
      </c>
      <c r="O1111" s="8"/>
      <c r="P1111" s="12" t="s">
        <v>4818</v>
      </c>
      <c r="Q1111" s="8" t="s">
        <v>963</v>
      </c>
      <c r="R1111" s="11" t="s">
        <v>2520</v>
      </c>
      <c r="S1111" s="11" t="s">
        <v>4074</v>
      </c>
      <c r="T1111" s="8" t="s">
        <v>2511</v>
      </c>
      <c r="U1111" s="27" t="s">
        <v>5951</v>
      </c>
    </row>
    <row r="1112" spans="1:21" ht="112.5" hidden="1" x14ac:dyDescent="0.2">
      <c r="A1112" s="15" t="s">
        <v>1174</v>
      </c>
      <c r="B1112" s="30">
        <v>4527</v>
      </c>
      <c r="C1112" s="10">
        <v>45208</v>
      </c>
      <c r="D1112" s="8" t="s">
        <v>2838</v>
      </c>
      <c r="E1112" s="11">
        <v>54112</v>
      </c>
      <c r="F1112" s="12" t="str">
        <f>+VLOOKUP(E1112,[1]Especifico!$A$2:$B$74,2,FALSE)</f>
        <v>MINERALES METALICOS Y PRODUCTOS DERIVADOS</v>
      </c>
      <c r="G1112" s="10">
        <v>45208</v>
      </c>
      <c r="H1112" s="8" t="s">
        <v>2515</v>
      </c>
      <c r="I1112" s="11">
        <v>253</v>
      </c>
      <c r="J1112" s="13">
        <v>1</v>
      </c>
      <c r="K1112" s="12" t="s">
        <v>5407</v>
      </c>
      <c r="L1112" s="12" t="s">
        <v>5407</v>
      </c>
      <c r="M1112" s="32">
        <v>16.899999999999999</v>
      </c>
      <c r="N1112" s="14">
        <f t="shared" si="16"/>
        <v>16.899999999999999</v>
      </c>
      <c r="O1112" s="8"/>
      <c r="P1112" s="12" t="s">
        <v>965</v>
      </c>
      <c r="Q1112" s="8" t="s">
        <v>2749</v>
      </c>
      <c r="R1112" s="11" t="s">
        <v>2520</v>
      </c>
      <c r="S1112" s="11" t="s">
        <v>4074</v>
      </c>
      <c r="T1112" s="8" t="s">
        <v>2511</v>
      </c>
      <c r="U1112" s="27" t="s">
        <v>5952</v>
      </c>
    </row>
    <row r="1113" spans="1:21" ht="101.25" hidden="1" x14ac:dyDescent="0.2">
      <c r="A1113" s="15" t="s">
        <v>1175</v>
      </c>
      <c r="B1113" s="30">
        <v>4506</v>
      </c>
      <c r="C1113" s="10">
        <v>45223</v>
      </c>
      <c r="D1113" s="8" t="s">
        <v>2838</v>
      </c>
      <c r="E1113" s="11">
        <v>54101</v>
      </c>
      <c r="F1113" s="12" t="str">
        <f>+VLOOKUP(E1113,[1]Especifico!$A$2:$B$74,2,FALSE)</f>
        <v>PRODUCTOS ALIMENTICIOS PARA PERSONAS</v>
      </c>
      <c r="G1113" s="10">
        <v>45223</v>
      </c>
      <c r="H1113" s="8" t="s">
        <v>2535</v>
      </c>
      <c r="I1113" s="11" t="s">
        <v>2709</v>
      </c>
      <c r="J1113" s="13">
        <v>1</v>
      </c>
      <c r="K1113" s="12" t="s">
        <v>3836</v>
      </c>
      <c r="L1113" s="12" t="s">
        <v>3836</v>
      </c>
      <c r="M1113" s="32">
        <v>161</v>
      </c>
      <c r="N1113" s="14">
        <f t="shared" si="16"/>
        <v>161</v>
      </c>
      <c r="O1113" s="8"/>
      <c r="P1113" s="12" t="s">
        <v>3936</v>
      </c>
      <c r="Q1113" s="8" t="s">
        <v>2816</v>
      </c>
      <c r="R1113" s="11" t="s">
        <v>2520</v>
      </c>
      <c r="S1113" s="11" t="s">
        <v>4074</v>
      </c>
      <c r="T1113" s="8" t="s">
        <v>2511</v>
      </c>
      <c r="U1113" s="27" t="s">
        <v>5953</v>
      </c>
    </row>
    <row r="1114" spans="1:21" ht="101.25" hidden="1" x14ac:dyDescent="0.2">
      <c r="A1114" s="15" t="s">
        <v>1176</v>
      </c>
      <c r="B1114" s="30">
        <v>4504</v>
      </c>
      <c r="C1114" s="10">
        <v>45217</v>
      </c>
      <c r="D1114" s="8" t="s">
        <v>2838</v>
      </c>
      <c r="E1114" s="11">
        <v>54118</v>
      </c>
      <c r="F1114" s="12" t="str">
        <f>+VLOOKUP(E1114,[1]Especifico!$A$2:$B$74,2,FALSE)</f>
        <v>HERRAMIENTAS, REPUESTOS Y ACCESORIOS</v>
      </c>
      <c r="G1114" s="10">
        <v>45217</v>
      </c>
      <c r="H1114" s="8" t="s">
        <v>2693</v>
      </c>
      <c r="I1114" s="11">
        <v>102</v>
      </c>
      <c r="J1114" s="13">
        <v>1</v>
      </c>
      <c r="K1114" s="12" t="s">
        <v>5408</v>
      </c>
      <c r="L1114" s="12" t="s">
        <v>5408</v>
      </c>
      <c r="M1114" s="32">
        <v>100</v>
      </c>
      <c r="N1114" s="14">
        <f t="shared" si="16"/>
        <v>100</v>
      </c>
      <c r="O1114" s="8"/>
      <c r="P1114" s="12" t="s">
        <v>3936</v>
      </c>
      <c r="Q1114" s="8" t="s">
        <v>2816</v>
      </c>
      <c r="R1114" s="11" t="s">
        <v>2520</v>
      </c>
      <c r="S1114" s="11" t="s">
        <v>4074</v>
      </c>
      <c r="T1114" s="8" t="s">
        <v>2511</v>
      </c>
      <c r="U1114" s="27" t="s">
        <v>5954</v>
      </c>
    </row>
    <row r="1115" spans="1:21" ht="101.25" hidden="1" x14ac:dyDescent="0.2">
      <c r="A1115" s="15" t="s">
        <v>1177</v>
      </c>
      <c r="B1115" s="30">
        <v>4503</v>
      </c>
      <c r="C1115" s="10">
        <v>45217</v>
      </c>
      <c r="D1115" s="8" t="s">
        <v>2838</v>
      </c>
      <c r="E1115" s="11">
        <v>54118</v>
      </c>
      <c r="F1115" s="12" t="str">
        <f>+VLOOKUP(E1115,[1]Especifico!$A$2:$B$74,2,FALSE)</f>
        <v>HERRAMIENTAS, REPUESTOS Y ACCESORIOS</v>
      </c>
      <c r="G1115" s="10">
        <v>45217</v>
      </c>
      <c r="H1115" s="8" t="s">
        <v>5409</v>
      </c>
      <c r="I1115" s="11" t="s">
        <v>2709</v>
      </c>
      <c r="J1115" s="13">
        <v>1</v>
      </c>
      <c r="K1115" s="12" t="s">
        <v>5410</v>
      </c>
      <c r="L1115" s="12" t="s">
        <v>5410</v>
      </c>
      <c r="M1115" s="32">
        <v>100</v>
      </c>
      <c r="N1115" s="14">
        <f t="shared" si="16"/>
        <v>100</v>
      </c>
      <c r="O1115" s="8"/>
      <c r="P1115" s="12" t="s">
        <v>3936</v>
      </c>
      <c r="Q1115" s="8" t="s">
        <v>2816</v>
      </c>
      <c r="R1115" s="11" t="s">
        <v>2520</v>
      </c>
      <c r="S1115" s="11" t="s">
        <v>4074</v>
      </c>
      <c r="T1115" s="8" t="s">
        <v>2511</v>
      </c>
      <c r="U1115" s="27" t="s">
        <v>5955</v>
      </c>
    </row>
    <row r="1116" spans="1:21" ht="90" hidden="1" x14ac:dyDescent="0.2">
      <c r="A1116" s="15" t="s">
        <v>1178</v>
      </c>
      <c r="B1116" s="30">
        <v>760</v>
      </c>
      <c r="C1116" s="10">
        <v>45210</v>
      </c>
      <c r="D1116" s="8" t="s">
        <v>2838</v>
      </c>
      <c r="E1116" s="11">
        <v>54112</v>
      </c>
      <c r="F1116" s="12" t="str">
        <f>+VLOOKUP(E1116,[1]Especifico!$A$2:$B$74,2,FALSE)</f>
        <v>MINERALES METALICOS Y PRODUCTOS DERIVADOS</v>
      </c>
      <c r="G1116" s="10">
        <v>45210</v>
      </c>
      <c r="H1116" s="8" t="s">
        <v>2515</v>
      </c>
      <c r="I1116" s="11">
        <v>285</v>
      </c>
      <c r="J1116" s="13">
        <v>1</v>
      </c>
      <c r="K1116" s="12" t="s">
        <v>5412</v>
      </c>
      <c r="L1116" s="12" t="s">
        <v>5412</v>
      </c>
      <c r="M1116" s="32">
        <v>57.55</v>
      </c>
      <c r="N1116" s="14">
        <f t="shared" si="16"/>
        <v>57.55</v>
      </c>
      <c r="O1116" s="8"/>
      <c r="P1116" s="12" t="s">
        <v>4916</v>
      </c>
      <c r="Q1116" s="8" t="s">
        <v>4051</v>
      </c>
      <c r="R1116" s="11" t="s">
        <v>2520</v>
      </c>
      <c r="S1116" s="11" t="s">
        <v>4074</v>
      </c>
      <c r="T1116" s="8" t="s">
        <v>2511</v>
      </c>
      <c r="U1116" s="27" t="s">
        <v>5956</v>
      </c>
    </row>
    <row r="1117" spans="1:21" ht="101.25" hidden="1" x14ac:dyDescent="0.2">
      <c r="A1117" s="15" t="s">
        <v>1179</v>
      </c>
      <c r="B1117" s="30">
        <v>756</v>
      </c>
      <c r="C1117" s="10">
        <v>45218</v>
      </c>
      <c r="D1117" s="8" t="s">
        <v>2838</v>
      </c>
      <c r="E1117" s="11">
        <v>54304</v>
      </c>
      <c r="F1117" s="12" t="str">
        <f>+VLOOKUP(E1117,[1]Especifico!$A$2:$B$74,2,FALSE)</f>
        <v>TRANSPORTES, FLETES Y ALMACENAMIENTOS</v>
      </c>
      <c r="G1117" s="10">
        <v>45218</v>
      </c>
      <c r="H1117" s="8" t="s">
        <v>3575</v>
      </c>
      <c r="I1117" s="11" t="s">
        <v>5413</v>
      </c>
      <c r="J1117" s="13">
        <v>1</v>
      </c>
      <c r="K1117" s="12" t="s">
        <v>5414</v>
      </c>
      <c r="L1117" s="12" t="s">
        <v>5414</v>
      </c>
      <c r="M1117" s="32">
        <v>223</v>
      </c>
      <c r="N1117" s="14">
        <f t="shared" si="16"/>
        <v>223</v>
      </c>
      <c r="O1117" s="8"/>
      <c r="P1117" s="12" t="s">
        <v>4916</v>
      </c>
      <c r="Q1117" s="8" t="s">
        <v>4051</v>
      </c>
      <c r="R1117" s="11" t="s">
        <v>2520</v>
      </c>
      <c r="S1117" s="11" t="s">
        <v>4074</v>
      </c>
      <c r="T1117" s="8" t="s">
        <v>2511</v>
      </c>
      <c r="U1117" s="45" t="s">
        <v>5957</v>
      </c>
    </row>
    <row r="1118" spans="1:21" ht="101.25" hidden="1" x14ac:dyDescent="0.2">
      <c r="A1118" s="15" t="s">
        <v>1180</v>
      </c>
      <c r="B1118" s="30">
        <v>757</v>
      </c>
      <c r="C1118" s="10">
        <v>45211</v>
      </c>
      <c r="D1118" s="8" t="s">
        <v>2838</v>
      </c>
      <c r="E1118" s="11">
        <v>54304</v>
      </c>
      <c r="F1118" s="12" t="str">
        <f>+VLOOKUP(E1118,[1]Especifico!$A$2:$B$74,2,FALSE)</f>
        <v>TRANSPORTES, FLETES Y ALMACENAMIENTOS</v>
      </c>
      <c r="G1118" s="12">
        <v>1210.2022999999999</v>
      </c>
      <c r="H1118" s="8" t="s">
        <v>2862</v>
      </c>
      <c r="I1118" s="11" t="s">
        <v>5415</v>
      </c>
      <c r="J1118" s="13">
        <v>1</v>
      </c>
      <c r="K1118" s="12" t="s">
        <v>5416</v>
      </c>
      <c r="L1118" s="12" t="s">
        <v>5416</v>
      </c>
      <c r="M1118" s="32">
        <v>78</v>
      </c>
      <c r="N1118" s="14">
        <f t="shared" si="16"/>
        <v>78</v>
      </c>
      <c r="O1118" s="8"/>
      <c r="P1118" s="12" t="s">
        <v>4916</v>
      </c>
      <c r="Q1118" s="8" t="s">
        <v>4051</v>
      </c>
      <c r="R1118" s="11" t="s">
        <v>2520</v>
      </c>
      <c r="S1118" s="11" t="s">
        <v>4074</v>
      </c>
      <c r="T1118" s="8" t="s">
        <v>2511</v>
      </c>
      <c r="U1118" s="27" t="s">
        <v>5958</v>
      </c>
    </row>
    <row r="1119" spans="1:21" ht="101.25" hidden="1" x14ac:dyDescent="0.2">
      <c r="A1119" s="15" t="s">
        <v>1181</v>
      </c>
      <c r="B1119" s="30">
        <v>761</v>
      </c>
      <c r="C1119" s="10">
        <v>45217</v>
      </c>
      <c r="D1119" s="8" t="s">
        <v>2838</v>
      </c>
      <c r="E1119" s="11">
        <v>54107</v>
      </c>
      <c r="F1119" s="12" t="str">
        <f>+VLOOKUP(E1119,[1]Especifico!$A$2:$B$74,2,FALSE)</f>
        <v>PRODUCTOS QUIMICOS</v>
      </c>
      <c r="G1119" s="10">
        <v>45217</v>
      </c>
      <c r="H1119" s="8" t="s">
        <v>3197</v>
      </c>
      <c r="I1119" s="11"/>
      <c r="J1119" s="13">
        <v>1</v>
      </c>
      <c r="K1119" s="12" t="s">
        <v>5417</v>
      </c>
      <c r="L1119" s="12" t="s">
        <v>5417</v>
      </c>
      <c r="M1119" s="32">
        <v>105</v>
      </c>
      <c r="N1119" s="14">
        <f t="shared" si="16"/>
        <v>105</v>
      </c>
      <c r="O1119" s="8"/>
      <c r="P1119" s="12" t="s">
        <v>4916</v>
      </c>
      <c r="Q1119" s="40" t="s">
        <v>4051</v>
      </c>
      <c r="R1119" s="11" t="s">
        <v>2520</v>
      </c>
      <c r="S1119" s="11" t="s">
        <v>4074</v>
      </c>
      <c r="T1119" s="8" t="s">
        <v>2511</v>
      </c>
      <c r="U1119" s="27" t="s">
        <v>5959</v>
      </c>
    </row>
    <row r="1120" spans="1:21" ht="101.25" hidden="1" x14ac:dyDescent="0.2">
      <c r="A1120" s="15" t="s">
        <v>1182</v>
      </c>
      <c r="B1120" s="30">
        <v>4533</v>
      </c>
      <c r="C1120" s="10">
        <v>45222</v>
      </c>
      <c r="D1120" s="8" t="s">
        <v>2838</v>
      </c>
      <c r="E1120" s="11">
        <v>54107</v>
      </c>
      <c r="F1120" s="12" t="str">
        <f>+VLOOKUP(E1120,[1]Especifico!$A$2:$B$74,2,FALSE)</f>
        <v>PRODUCTOS QUIMICOS</v>
      </c>
      <c r="G1120" s="10">
        <v>45222</v>
      </c>
      <c r="H1120" s="8" t="s">
        <v>961</v>
      </c>
      <c r="I1120" s="11">
        <v>6629</v>
      </c>
      <c r="J1120" s="13">
        <v>1</v>
      </c>
      <c r="K1120" s="12" t="s">
        <v>5418</v>
      </c>
      <c r="L1120" s="12" t="s">
        <v>5418</v>
      </c>
      <c r="M1120" s="32">
        <v>5</v>
      </c>
      <c r="N1120" s="14">
        <f t="shared" si="16"/>
        <v>5</v>
      </c>
      <c r="O1120" s="8"/>
      <c r="P1120" s="12" t="s">
        <v>4818</v>
      </c>
      <c r="Q1120" s="8" t="s">
        <v>963</v>
      </c>
      <c r="R1120" s="11" t="s">
        <v>2520</v>
      </c>
      <c r="S1120" s="11" t="s">
        <v>4074</v>
      </c>
      <c r="T1120" s="8" t="s">
        <v>2511</v>
      </c>
      <c r="U1120" s="27" t="s">
        <v>5960</v>
      </c>
    </row>
    <row r="1121" spans="1:21" ht="112.5" hidden="1" x14ac:dyDescent="0.2">
      <c r="A1121" s="15" t="s">
        <v>1183</v>
      </c>
      <c r="B1121" s="30">
        <v>4514</v>
      </c>
      <c r="C1121" s="10">
        <v>45209</v>
      </c>
      <c r="D1121" s="8" t="s">
        <v>2838</v>
      </c>
      <c r="E1121" s="11">
        <v>54104</v>
      </c>
      <c r="F1121" s="12" t="str">
        <f>+VLOOKUP(E1121,[1]Especifico!$A$2:$B$74,2,FALSE)</f>
        <v>PRODUCTOS TEXTILES Y VESTUARIOS</v>
      </c>
      <c r="G1121" s="10">
        <v>45209</v>
      </c>
      <c r="H1121" s="8" t="s">
        <v>3746</v>
      </c>
      <c r="I1121" s="11" t="s">
        <v>2709</v>
      </c>
      <c r="J1121" s="13">
        <v>1</v>
      </c>
      <c r="K1121" s="12" t="s">
        <v>5419</v>
      </c>
      <c r="L1121" s="12" t="s">
        <v>5419</v>
      </c>
      <c r="M1121" s="32">
        <v>2500</v>
      </c>
      <c r="N1121" s="14">
        <f t="shared" si="16"/>
        <v>2477.87</v>
      </c>
      <c r="O1121" s="8">
        <v>22.13</v>
      </c>
      <c r="P1121" s="12" t="s">
        <v>4818</v>
      </c>
      <c r="Q1121" s="8" t="s">
        <v>2949</v>
      </c>
      <c r="R1121" s="11" t="s">
        <v>2520</v>
      </c>
      <c r="S1121" s="11" t="s">
        <v>4074</v>
      </c>
      <c r="T1121" s="8" t="s">
        <v>2511</v>
      </c>
      <c r="U1121" s="27" t="s">
        <v>5961</v>
      </c>
    </row>
    <row r="1122" spans="1:21" ht="101.25" hidden="1" x14ac:dyDescent="0.2">
      <c r="A1122" s="15" t="s">
        <v>1184</v>
      </c>
      <c r="B1122" s="30">
        <v>4512</v>
      </c>
      <c r="C1122" s="10">
        <v>45219</v>
      </c>
      <c r="D1122" s="8" t="s">
        <v>2838</v>
      </c>
      <c r="E1122" s="11">
        <v>54107</v>
      </c>
      <c r="F1122" s="12" t="str">
        <f>+VLOOKUP(E1122,[1]Especifico!$A$2:$B$74,2,FALSE)</f>
        <v>PRODUCTOS QUIMICOS</v>
      </c>
      <c r="G1122" s="10">
        <v>45219</v>
      </c>
      <c r="H1122" s="8" t="s">
        <v>2996</v>
      </c>
      <c r="I1122" s="11" t="s">
        <v>5420</v>
      </c>
      <c r="J1122" s="13">
        <v>1</v>
      </c>
      <c r="K1122" s="12" t="s">
        <v>5421</v>
      </c>
      <c r="L1122" s="12" t="s">
        <v>5421</v>
      </c>
      <c r="M1122" s="32">
        <v>220</v>
      </c>
      <c r="N1122" s="14">
        <f t="shared" si="16"/>
        <v>220</v>
      </c>
      <c r="O1122" s="8"/>
      <c r="P1122" s="12" t="s">
        <v>2896</v>
      </c>
      <c r="Q1122" s="30" t="s">
        <v>2897</v>
      </c>
      <c r="R1122" s="11" t="s">
        <v>2520</v>
      </c>
      <c r="S1122" s="11" t="s">
        <v>4074</v>
      </c>
      <c r="T1122" s="8" t="s">
        <v>2511</v>
      </c>
      <c r="U1122" s="27" t="s">
        <v>5962</v>
      </c>
    </row>
    <row r="1123" spans="1:21" ht="101.25" hidden="1" x14ac:dyDescent="0.2">
      <c r="A1123" s="15" t="s">
        <v>1185</v>
      </c>
      <c r="B1123" s="30">
        <v>4479</v>
      </c>
      <c r="C1123" s="10">
        <v>45215</v>
      </c>
      <c r="D1123" s="8" t="s">
        <v>2838</v>
      </c>
      <c r="E1123" s="11">
        <v>54101</v>
      </c>
      <c r="F1123" s="12" t="str">
        <f>+VLOOKUP(E1123,[1]Especifico!$A$2:$B$74,2,FALSE)</f>
        <v>PRODUCTOS ALIMENTICIOS PARA PERSONAS</v>
      </c>
      <c r="G1123" s="10">
        <v>45215</v>
      </c>
      <c r="H1123" s="8" t="s">
        <v>2996</v>
      </c>
      <c r="I1123" s="11" t="s">
        <v>3062</v>
      </c>
      <c r="J1123" s="13">
        <v>1</v>
      </c>
      <c r="K1123" s="12" t="s">
        <v>5422</v>
      </c>
      <c r="L1123" s="12" t="s">
        <v>5422</v>
      </c>
      <c r="M1123" s="32">
        <v>475</v>
      </c>
      <c r="N1123" s="14">
        <f t="shared" si="16"/>
        <v>475</v>
      </c>
      <c r="O1123" s="8"/>
      <c r="P1123" s="12" t="s">
        <v>4818</v>
      </c>
      <c r="Q1123" s="8" t="s">
        <v>963</v>
      </c>
      <c r="R1123" s="11" t="s">
        <v>2520</v>
      </c>
      <c r="S1123" s="11" t="s">
        <v>4074</v>
      </c>
      <c r="T1123" s="8" t="s">
        <v>2511</v>
      </c>
      <c r="U1123" s="27" t="s">
        <v>5963</v>
      </c>
    </row>
    <row r="1124" spans="1:21" ht="101.25" hidden="1" x14ac:dyDescent="0.2">
      <c r="A1124" s="15" t="s">
        <v>1186</v>
      </c>
      <c r="B1124" s="30">
        <v>4517</v>
      </c>
      <c r="C1124" s="10">
        <v>45222</v>
      </c>
      <c r="D1124" s="8" t="s">
        <v>2838</v>
      </c>
      <c r="E1124" s="11">
        <v>54101</v>
      </c>
      <c r="F1124" s="12" t="str">
        <f>+VLOOKUP(E1124,[1]Especifico!$A$2:$B$74,2,FALSE)</f>
        <v>PRODUCTOS ALIMENTICIOS PARA PERSONAS</v>
      </c>
      <c r="G1124" s="10">
        <v>45222</v>
      </c>
      <c r="H1124" s="8" t="s">
        <v>5423</v>
      </c>
      <c r="I1124" s="11" t="s">
        <v>5424</v>
      </c>
      <c r="J1124" s="13">
        <v>1</v>
      </c>
      <c r="K1124" s="12" t="s">
        <v>5425</v>
      </c>
      <c r="L1124" s="12" t="s">
        <v>5425</v>
      </c>
      <c r="M1124" s="32">
        <v>315</v>
      </c>
      <c r="N1124" s="14">
        <f t="shared" si="16"/>
        <v>315</v>
      </c>
      <c r="O1124" s="8"/>
      <c r="P1124" s="12" t="s">
        <v>4818</v>
      </c>
      <c r="Q1124" s="8" t="s">
        <v>963</v>
      </c>
      <c r="R1124" s="11" t="s">
        <v>2520</v>
      </c>
      <c r="S1124" s="11" t="s">
        <v>4074</v>
      </c>
      <c r="T1124" s="8" t="s">
        <v>2511</v>
      </c>
      <c r="U1124" s="27" t="s">
        <v>5964</v>
      </c>
    </row>
    <row r="1125" spans="1:21" ht="101.25" hidden="1" x14ac:dyDescent="0.2">
      <c r="A1125" s="15" t="s">
        <v>1187</v>
      </c>
      <c r="B1125" s="30">
        <v>751</v>
      </c>
      <c r="C1125" s="10">
        <v>45209</v>
      </c>
      <c r="D1125" s="8" t="s">
        <v>2838</v>
      </c>
      <c r="E1125" s="11">
        <v>54112</v>
      </c>
      <c r="F1125" s="12" t="str">
        <f>+VLOOKUP(E1125,[1]Especifico!$A$2:$B$74,2,FALSE)</f>
        <v>MINERALES METALICOS Y PRODUCTOS DERIVADOS</v>
      </c>
      <c r="G1125" s="10">
        <v>45209</v>
      </c>
      <c r="H1125" s="8" t="s">
        <v>2878</v>
      </c>
      <c r="I1125" s="11">
        <v>1737</v>
      </c>
      <c r="J1125" s="13">
        <v>1</v>
      </c>
      <c r="K1125" s="12" t="s">
        <v>5426</v>
      </c>
      <c r="L1125" s="12" t="s">
        <v>5426</v>
      </c>
      <c r="M1125" s="32">
        <v>262.5</v>
      </c>
      <c r="N1125" s="14">
        <f t="shared" si="16"/>
        <v>260.18</v>
      </c>
      <c r="O1125" s="8">
        <v>2.3199999999999998</v>
      </c>
      <c r="P1125" s="12" t="s">
        <v>5427</v>
      </c>
      <c r="Q1125" s="8" t="s">
        <v>4051</v>
      </c>
      <c r="R1125" s="11" t="s">
        <v>2520</v>
      </c>
      <c r="S1125" s="11" t="s">
        <v>4074</v>
      </c>
      <c r="T1125" s="8" t="s">
        <v>2511</v>
      </c>
      <c r="U1125" s="27" t="s">
        <v>5965</v>
      </c>
    </row>
    <row r="1126" spans="1:21" ht="56.25" hidden="1" x14ac:dyDescent="0.2">
      <c r="A1126" s="15" t="s">
        <v>1188</v>
      </c>
      <c r="B1126" s="30">
        <v>648</v>
      </c>
      <c r="C1126" s="10">
        <v>45211</v>
      </c>
      <c r="D1126" s="8" t="s">
        <v>2838</v>
      </c>
      <c r="E1126" s="11">
        <v>54112</v>
      </c>
      <c r="F1126" s="12" t="str">
        <f>+VLOOKUP(E1126,[1]Especifico!$A$2:$B$74,2,FALSE)</f>
        <v>MINERALES METALICOS Y PRODUCTOS DERIVADOS</v>
      </c>
      <c r="G1126" s="10">
        <v>45211</v>
      </c>
      <c r="H1126" s="8" t="s">
        <v>2878</v>
      </c>
      <c r="I1126" s="11">
        <v>1797</v>
      </c>
      <c r="J1126" s="13">
        <v>1</v>
      </c>
      <c r="K1126" s="12" t="s">
        <v>5163</v>
      </c>
      <c r="L1126" s="12" t="s">
        <v>5163</v>
      </c>
      <c r="M1126" s="32">
        <v>1150.5</v>
      </c>
      <c r="N1126" s="14">
        <f t="shared" si="16"/>
        <v>1140.32</v>
      </c>
      <c r="O1126" s="8">
        <v>10.18</v>
      </c>
      <c r="P1126" s="12" t="s">
        <v>4916</v>
      </c>
      <c r="Q1126" s="8" t="s">
        <v>4051</v>
      </c>
      <c r="R1126" s="11" t="s">
        <v>2520</v>
      </c>
      <c r="S1126" s="11" t="s">
        <v>4074</v>
      </c>
      <c r="T1126" s="8" t="s">
        <v>2511</v>
      </c>
      <c r="U1126" s="52"/>
    </row>
    <row r="1127" spans="1:21" ht="101.25" hidden="1" x14ac:dyDescent="0.2">
      <c r="A1127" s="15" t="s">
        <v>1189</v>
      </c>
      <c r="B1127" s="30">
        <v>4502</v>
      </c>
      <c r="C1127" s="10">
        <v>45214</v>
      </c>
      <c r="D1127" s="8" t="s">
        <v>2838</v>
      </c>
      <c r="E1127" s="11">
        <v>54399</v>
      </c>
      <c r="F1127" s="12" t="str">
        <f>+VLOOKUP(E1127,[1]Especifico!$A$2:$B$74,2,FALSE)</f>
        <v>SERVICIOS GENERALES Y ARRENDAMIENTOS DIVERSOS</v>
      </c>
      <c r="G1127" s="10">
        <v>45214</v>
      </c>
      <c r="H1127" s="8" t="s">
        <v>2585</v>
      </c>
      <c r="I1127" s="11">
        <v>107</v>
      </c>
      <c r="J1127" s="13">
        <v>1</v>
      </c>
      <c r="K1127" s="12" t="s">
        <v>5428</v>
      </c>
      <c r="L1127" s="12" t="s">
        <v>5428</v>
      </c>
      <c r="M1127" s="32">
        <v>12438.79</v>
      </c>
      <c r="N1127" s="14">
        <f t="shared" si="16"/>
        <v>12328.710000000001</v>
      </c>
      <c r="O1127" s="8">
        <v>110.08</v>
      </c>
      <c r="P1127" s="12" t="s">
        <v>3936</v>
      </c>
      <c r="Q1127" s="30" t="s">
        <v>2816</v>
      </c>
      <c r="R1127" s="11" t="s">
        <v>2520</v>
      </c>
      <c r="S1127" s="11" t="s">
        <v>4074</v>
      </c>
      <c r="T1127" s="8" t="s">
        <v>2511</v>
      </c>
      <c r="U1127" s="27" t="s">
        <v>5966</v>
      </c>
    </row>
    <row r="1128" spans="1:21" ht="101.25" hidden="1" x14ac:dyDescent="0.2">
      <c r="A1128" s="15" t="s">
        <v>1190</v>
      </c>
      <c r="B1128" s="30">
        <v>765</v>
      </c>
      <c r="C1128" s="10">
        <v>45200</v>
      </c>
      <c r="D1128" s="8" t="s">
        <v>2838</v>
      </c>
      <c r="E1128" s="11">
        <v>54118</v>
      </c>
      <c r="F1128" s="12" t="str">
        <f>+VLOOKUP(E1128,[1]Especifico!$A$2:$B$74,2,FALSE)</f>
        <v>HERRAMIENTAS, REPUESTOS Y ACCESORIOS</v>
      </c>
      <c r="G1128" s="10">
        <v>45200</v>
      </c>
      <c r="H1128" s="8" t="s">
        <v>961</v>
      </c>
      <c r="I1128" s="11" t="s">
        <v>2709</v>
      </c>
      <c r="J1128" s="13">
        <v>1</v>
      </c>
      <c r="K1128" s="12" t="s">
        <v>5429</v>
      </c>
      <c r="L1128" s="12" t="s">
        <v>5429</v>
      </c>
      <c r="M1128" s="32">
        <v>115.4</v>
      </c>
      <c r="N1128" s="14">
        <f t="shared" si="16"/>
        <v>115.4</v>
      </c>
      <c r="O1128" s="8"/>
      <c r="P1128" s="12" t="s">
        <v>4916</v>
      </c>
      <c r="Q1128" s="8" t="s">
        <v>4051</v>
      </c>
      <c r="R1128" s="11" t="s">
        <v>2520</v>
      </c>
      <c r="S1128" s="11" t="s">
        <v>4074</v>
      </c>
      <c r="T1128" s="8" t="s">
        <v>2511</v>
      </c>
      <c r="U1128" s="27" t="s">
        <v>5967</v>
      </c>
    </row>
    <row r="1129" spans="1:21" ht="112.5" hidden="1" x14ac:dyDescent="0.2">
      <c r="A1129" s="15" t="s">
        <v>1191</v>
      </c>
      <c r="B1129" s="30">
        <v>4455</v>
      </c>
      <c r="C1129" s="10">
        <v>45202</v>
      </c>
      <c r="D1129" s="8" t="s">
        <v>2838</v>
      </c>
      <c r="E1129" s="11">
        <v>54199</v>
      </c>
      <c r="F1129" s="12" t="str">
        <f>+VLOOKUP(E1129,[1]Especifico!$A$2:$B$74,2,FALSE)</f>
        <v>BIENES DE USO Y CONSUMO DIVERSOS</v>
      </c>
      <c r="G1129" s="10">
        <v>45202</v>
      </c>
      <c r="H1129" s="8" t="s">
        <v>5430</v>
      </c>
      <c r="I1129" s="11">
        <v>19909</v>
      </c>
      <c r="J1129" s="13">
        <v>1</v>
      </c>
      <c r="K1129" s="12" t="s">
        <v>5431</v>
      </c>
      <c r="L1129" s="12" t="s">
        <v>5431</v>
      </c>
      <c r="M1129" s="32">
        <v>39.549999999999997</v>
      </c>
      <c r="N1129" s="14">
        <f t="shared" si="16"/>
        <v>39.549999999999997</v>
      </c>
      <c r="O1129" s="8"/>
      <c r="P1129" s="12" t="s">
        <v>4818</v>
      </c>
      <c r="Q1129" s="8" t="s">
        <v>2949</v>
      </c>
      <c r="R1129" s="11" t="s">
        <v>2520</v>
      </c>
      <c r="S1129" s="11" t="s">
        <v>4074</v>
      </c>
      <c r="T1129" s="8" t="s">
        <v>2511</v>
      </c>
      <c r="U1129" s="27" t="s">
        <v>5968</v>
      </c>
    </row>
    <row r="1130" spans="1:21" ht="101.25" hidden="1" x14ac:dyDescent="0.2">
      <c r="A1130" s="15" t="s">
        <v>1192</v>
      </c>
      <c r="B1130" s="30">
        <v>4532</v>
      </c>
      <c r="C1130" s="10">
        <v>45230</v>
      </c>
      <c r="D1130" s="8" t="s">
        <v>2838</v>
      </c>
      <c r="E1130" s="11">
        <v>54107</v>
      </c>
      <c r="F1130" s="12" t="str">
        <f>+VLOOKUP(E1130,[1]Especifico!$A$2:$B$74,2,FALSE)</f>
        <v>PRODUCTOS QUIMICOS</v>
      </c>
      <c r="G1130" s="10">
        <v>45230</v>
      </c>
      <c r="H1130" s="8" t="s">
        <v>961</v>
      </c>
      <c r="I1130" s="11">
        <v>6636</v>
      </c>
      <c r="J1130" s="13">
        <v>1</v>
      </c>
      <c r="K1130" s="12" t="s">
        <v>5432</v>
      </c>
      <c r="L1130" s="12" t="s">
        <v>5432</v>
      </c>
      <c r="M1130" s="32">
        <v>3.5</v>
      </c>
      <c r="N1130" s="14">
        <f t="shared" si="16"/>
        <v>3.5</v>
      </c>
      <c r="O1130" s="8"/>
      <c r="P1130" s="12" t="s">
        <v>2740</v>
      </c>
      <c r="Q1130" s="8" t="s">
        <v>2741</v>
      </c>
      <c r="R1130" s="11" t="s">
        <v>2520</v>
      </c>
      <c r="S1130" s="11" t="s">
        <v>4074</v>
      </c>
      <c r="T1130" s="8" t="s">
        <v>2511</v>
      </c>
      <c r="U1130" s="27" t="s">
        <v>5969</v>
      </c>
    </row>
    <row r="1131" spans="1:21" ht="101.25" hidden="1" x14ac:dyDescent="0.2">
      <c r="A1131" s="15" t="s">
        <v>1193</v>
      </c>
      <c r="B1131" s="30">
        <v>4505</v>
      </c>
      <c r="C1131" s="10">
        <v>45217</v>
      </c>
      <c r="D1131" s="8" t="s">
        <v>2838</v>
      </c>
      <c r="E1131" s="11">
        <v>54118</v>
      </c>
      <c r="F1131" s="12" t="str">
        <f>+VLOOKUP(E1131,[1]Especifico!$A$2:$B$74,2,FALSE)</f>
        <v>HERRAMIENTAS, REPUESTOS Y ACCESORIOS</v>
      </c>
      <c r="G1131" s="10">
        <v>45217</v>
      </c>
      <c r="H1131" s="8" t="s">
        <v>2678</v>
      </c>
      <c r="I1131" s="11">
        <v>97</v>
      </c>
      <c r="J1131" s="13">
        <v>1</v>
      </c>
      <c r="K1131" s="12" t="s">
        <v>5433</v>
      </c>
      <c r="L1131" s="12" t="s">
        <v>5433</v>
      </c>
      <c r="M1131" s="32">
        <v>210</v>
      </c>
      <c r="N1131" s="14">
        <f t="shared" si="16"/>
        <v>208.15</v>
      </c>
      <c r="O1131" s="8">
        <v>1.85</v>
      </c>
      <c r="P1131" s="12" t="s">
        <v>3936</v>
      </c>
      <c r="Q1131" s="8" t="s">
        <v>2816</v>
      </c>
      <c r="R1131" s="11" t="s">
        <v>2520</v>
      </c>
      <c r="S1131" s="11" t="s">
        <v>4074</v>
      </c>
      <c r="T1131" s="8" t="s">
        <v>2511</v>
      </c>
      <c r="U1131" s="27" t="s">
        <v>5970</v>
      </c>
    </row>
    <row r="1132" spans="1:21" ht="101.25" hidden="1" x14ac:dyDescent="0.2">
      <c r="A1132" s="15" t="s">
        <v>1194</v>
      </c>
      <c r="B1132" s="30">
        <v>4528</v>
      </c>
      <c r="C1132" s="10">
        <v>45222</v>
      </c>
      <c r="D1132" s="8" t="s">
        <v>2838</v>
      </c>
      <c r="E1132" s="11">
        <v>54104</v>
      </c>
      <c r="F1132" s="12" t="str">
        <f>+VLOOKUP(E1132,[1]Especifico!$A$2:$B$74,2,FALSE)</f>
        <v>PRODUCTOS TEXTILES Y VESTUARIOS</v>
      </c>
      <c r="G1132" s="10">
        <v>45222</v>
      </c>
      <c r="H1132" s="8" t="s">
        <v>2818</v>
      </c>
      <c r="I1132" s="11">
        <v>2451</v>
      </c>
      <c r="J1132" s="13">
        <v>1</v>
      </c>
      <c r="K1132" s="12" t="s">
        <v>5434</v>
      </c>
      <c r="L1132" s="12" t="s">
        <v>5434</v>
      </c>
      <c r="M1132" s="32">
        <v>137.5</v>
      </c>
      <c r="N1132" s="14">
        <f t="shared" si="16"/>
        <v>136.28</v>
      </c>
      <c r="O1132" s="8">
        <v>1.22</v>
      </c>
      <c r="P1132" s="12" t="s">
        <v>5435</v>
      </c>
      <c r="Q1132" s="30" t="s">
        <v>2747</v>
      </c>
      <c r="R1132" s="11" t="s">
        <v>2520</v>
      </c>
      <c r="S1132" s="11" t="s">
        <v>4074</v>
      </c>
      <c r="T1132" s="8" t="s">
        <v>2511</v>
      </c>
      <c r="U1132" s="27" t="s">
        <v>5971</v>
      </c>
    </row>
    <row r="1133" spans="1:21" ht="101.25" hidden="1" x14ac:dyDescent="0.2">
      <c r="A1133" s="15" t="s">
        <v>1195</v>
      </c>
      <c r="B1133" s="30">
        <v>4507</v>
      </c>
      <c r="C1133" s="10">
        <v>45223</v>
      </c>
      <c r="D1133" s="8" t="s">
        <v>2838</v>
      </c>
      <c r="E1133" s="11">
        <v>54110</v>
      </c>
      <c r="F1133" s="12" t="str">
        <f>+VLOOKUP(E1133,[1]Especifico!$A$2:$B$74,2,FALSE)</f>
        <v>COMBUSTIBLES Y LUBRICANTES</v>
      </c>
      <c r="G1133" s="10">
        <v>45223</v>
      </c>
      <c r="H1133" s="8" t="s">
        <v>2575</v>
      </c>
      <c r="I1133" s="11" t="s">
        <v>2709</v>
      </c>
      <c r="J1133" s="13">
        <v>1</v>
      </c>
      <c r="K1133" s="12" t="s">
        <v>5436</v>
      </c>
      <c r="L1133" s="12" t="s">
        <v>5436</v>
      </c>
      <c r="M1133" s="32">
        <v>131.4</v>
      </c>
      <c r="N1133" s="14">
        <f t="shared" si="16"/>
        <v>130.39000000000001</v>
      </c>
      <c r="O1133" s="8">
        <v>1.01</v>
      </c>
      <c r="P1133" s="12" t="s">
        <v>3936</v>
      </c>
      <c r="Q1133" s="8" t="s">
        <v>2816</v>
      </c>
      <c r="R1133" s="11" t="s">
        <v>2520</v>
      </c>
      <c r="S1133" s="11" t="s">
        <v>4074</v>
      </c>
      <c r="T1133" s="8" t="s">
        <v>2511</v>
      </c>
      <c r="U1133" s="27" t="s">
        <v>5972</v>
      </c>
    </row>
    <row r="1134" spans="1:21" ht="112.5" hidden="1" x14ac:dyDescent="0.2">
      <c r="A1134" s="15" t="s">
        <v>1196</v>
      </c>
      <c r="B1134" s="30">
        <v>4515</v>
      </c>
      <c r="C1134" s="10">
        <v>45226</v>
      </c>
      <c r="D1134" s="8" t="s">
        <v>2838</v>
      </c>
      <c r="E1134" s="11">
        <v>54101</v>
      </c>
      <c r="F1134" s="12" t="str">
        <f>+VLOOKUP(E1134,[1]Especifico!$A$2:$B$74,2,FALSE)</f>
        <v>PRODUCTOS ALIMENTICIOS PARA PERSONAS</v>
      </c>
      <c r="G1134" s="10">
        <v>45226</v>
      </c>
      <c r="H1134" s="8" t="s">
        <v>2996</v>
      </c>
      <c r="I1134" s="11" t="s">
        <v>5437</v>
      </c>
      <c r="J1134" s="13">
        <v>1</v>
      </c>
      <c r="K1134" s="12" t="s">
        <v>5438</v>
      </c>
      <c r="L1134" s="12" t="s">
        <v>5438</v>
      </c>
      <c r="M1134" s="32">
        <v>184</v>
      </c>
      <c r="N1134" s="14">
        <f t="shared" si="16"/>
        <v>184</v>
      </c>
      <c r="O1134" s="8"/>
      <c r="P1134" s="12" t="s">
        <v>4818</v>
      </c>
      <c r="Q1134" s="8" t="s">
        <v>963</v>
      </c>
      <c r="R1134" s="11" t="s">
        <v>2520</v>
      </c>
      <c r="S1134" s="11" t="s">
        <v>4074</v>
      </c>
      <c r="T1134" s="8" t="s">
        <v>2511</v>
      </c>
      <c r="U1134" s="27" t="s">
        <v>5973</v>
      </c>
    </row>
    <row r="1135" spans="1:21" ht="90" hidden="1" x14ac:dyDescent="0.2">
      <c r="A1135" s="15" t="s">
        <v>1197</v>
      </c>
      <c r="B1135" s="30">
        <v>4542</v>
      </c>
      <c r="C1135" s="10">
        <v>45226</v>
      </c>
      <c r="D1135" s="8" t="s">
        <v>2838</v>
      </c>
      <c r="E1135" s="11">
        <v>54101</v>
      </c>
      <c r="F1135" s="12" t="str">
        <f>+VLOOKUP(E1135,[1]Especifico!$A$2:$B$74,2,FALSE)</f>
        <v>PRODUCTOS ALIMENTICIOS PARA PERSONAS</v>
      </c>
      <c r="G1135" s="10">
        <v>45226</v>
      </c>
      <c r="H1135" s="8" t="s">
        <v>2996</v>
      </c>
      <c r="I1135" s="11" t="s">
        <v>5439</v>
      </c>
      <c r="J1135" s="13">
        <v>1</v>
      </c>
      <c r="K1135" s="12" t="s">
        <v>5440</v>
      </c>
      <c r="L1135" s="12" t="s">
        <v>5440</v>
      </c>
      <c r="M1135" s="32">
        <v>27</v>
      </c>
      <c r="N1135" s="14">
        <f t="shared" si="16"/>
        <v>27</v>
      </c>
      <c r="O1135" s="8"/>
      <c r="P1135" s="12" t="s">
        <v>4783</v>
      </c>
      <c r="Q1135" s="8" t="s">
        <v>2741</v>
      </c>
      <c r="R1135" s="11" t="s">
        <v>2520</v>
      </c>
      <c r="S1135" s="11" t="s">
        <v>4074</v>
      </c>
      <c r="T1135" s="8" t="s">
        <v>2511</v>
      </c>
      <c r="U1135" s="27" t="s">
        <v>5974</v>
      </c>
    </row>
    <row r="1136" spans="1:21" ht="123.75" hidden="1" x14ac:dyDescent="0.2">
      <c r="A1136" s="15" t="s">
        <v>1198</v>
      </c>
      <c r="B1136" s="30">
        <v>4541</v>
      </c>
      <c r="C1136" s="10">
        <v>45230</v>
      </c>
      <c r="D1136" s="8" t="s">
        <v>2838</v>
      </c>
      <c r="E1136" s="11">
        <v>54199</v>
      </c>
      <c r="F1136" s="12" t="str">
        <f>+VLOOKUP(E1136,[1]Especifico!$A$2:$B$74,2,FALSE)</f>
        <v>BIENES DE USO Y CONSUMO DIVERSOS</v>
      </c>
      <c r="G1136" s="10">
        <v>45230</v>
      </c>
      <c r="H1136" s="8" t="s">
        <v>2612</v>
      </c>
      <c r="I1136" s="11">
        <v>69</v>
      </c>
      <c r="J1136" s="13">
        <v>1</v>
      </c>
      <c r="K1136" s="12" t="s">
        <v>5441</v>
      </c>
      <c r="L1136" s="12" t="s">
        <v>5441</v>
      </c>
      <c r="M1136" s="32">
        <v>23</v>
      </c>
      <c r="N1136" s="14">
        <f t="shared" si="16"/>
        <v>23</v>
      </c>
      <c r="O1136" s="8"/>
      <c r="P1136" s="12" t="s">
        <v>4825</v>
      </c>
      <c r="Q1136" s="30" t="s">
        <v>4987</v>
      </c>
      <c r="R1136" s="11" t="s">
        <v>2520</v>
      </c>
      <c r="S1136" s="11" t="s">
        <v>4074</v>
      </c>
      <c r="T1136" s="8" t="s">
        <v>2511</v>
      </c>
      <c r="U1136" s="27" t="s">
        <v>5975</v>
      </c>
    </row>
    <row r="1137" spans="1:21" ht="123.75" hidden="1" x14ac:dyDescent="0.2">
      <c r="A1137" s="15" t="s">
        <v>1199</v>
      </c>
      <c r="B1137" s="30">
        <v>4540</v>
      </c>
      <c r="C1137" s="10">
        <v>45230</v>
      </c>
      <c r="D1137" s="8" t="s">
        <v>2838</v>
      </c>
      <c r="E1137" s="11">
        <v>54199</v>
      </c>
      <c r="F1137" s="12" t="str">
        <f>+VLOOKUP(E1137,[1]Especifico!$A$2:$B$74,2,FALSE)</f>
        <v>BIENES DE USO Y CONSUMO DIVERSOS</v>
      </c>
      <c r="G1137" s="10">
        <v>45230</v>
      </c>
      <c r="H1137" s="8" t="s">
        <v>4077</v>
      </c>
      <c r="I1137" s="11">
        <v>13902</v>
      </c>
      <c r="J1137" s="13">
        <v>1</v>
      </c>
      <c r="K1137" s="12" t="s">
        <v>5442</v>
      </c>
      <c r="L1137" s="12" t="s">
        <v>5442</v>
      </c>
      <c r="M1137" s="32">
        <v>40.25</v>
      </c>
      <c r="N1137" s="14">
        <f t="shared" si="16"/>
        <v>40.25</v>
      </c>
      <c r="O1137" s="8"/>
      <c r="P1137" s="12" t="s">
        <v>4825</v>
      </c>
      <c r="Q1137" s="8" t="s">
        <v>4987</v>
      </c>
      <c r="R1137" s="11" t="s">
        <v>2520</v>
      </c>
      <c r="S1137" s="11" t="s">
        <v>4074</v>
      </c>
      <c r="T1137" s="8" t="s">
        <v>2511</v>
      </c>
      <c r="U1137" s="27" t="s">
        <v>5976</v>
      </c>
    </row>
    <row r="1138" spans="1:21" ht="123.75" hidden="1" x14ac:dyDescent="0.2">
      <c r="A1138" s="15" t="s">
        <v>1200</v>
      </c>
      <c r="B1138" s="30">
        <v>4539</v>
      </c>
      <c r="C1138" s="10">
        <v>45230</v>
      </c>
      <c r="D1138" s="8" t="s">
        <v>2838</v>
      </c>
      <c r="E1138" s="41">
        <v>54199</v>
      </c>
      <c r="F1138" s="12" t="str">
        <f>+VLOOKUP(E1138,[1]Especifico!$A$2:$B$74,2,FALSE)</f>
        <v>BIENES DE USO Y CONSUMO DIVERSOS</v>
      </c>
      <c r="G1138" s="10">
        <v>45230</v>
      </c>
      <c r="H1138" s="8" t="s">
        <v>4077</v>
      </c>
      <c r="I1138" s="11">
        <v>236</v>
      </c>
      <c r="J1138" s="13">
        <v>1</v>
      </c>
      <c r="K1138" s="12" t="s">
        <v>5443</v>
      </c>
      <c r="L1138" s="12" t="s">
        <v>5443</v>
      </c>
      <c r="M1138" s="32">
        <v>24.75</v>
      </c>
      <c r="N1138" s="14">
        <f t="shared" si="16"/>
        <v>24.75</v>
      </c>
      <c r="O1138" s="8"/>
      <c r="P1138" s="12" t="s">
        <v>4825</v>
      </c>
      <c r="Q1138" s="8" t="s">
        <v>4987</v>
      </c>
      <c r="R1138" s="11" t="s">
        <v>2520</v>
      </c>
      <c r="S1138" s="11" t="s">
        <v>4074</v>
      </c>
      <c r="T1138" s="8" t="s">
        <v>2511</v>
      </c>
      <c r="U1138" s="27" t="s">
        <v>5977</v>
      </c>
    </row>
    <row r="1139" spans="1:21" ht="123.75" hidden="1" x14ac:dyDescent="0.2">
      <c r="A1139" s="15" t="s">
        <v>1201</v>
      </c>
      <c r="B1139" s="30">
        <v>4537</v>
      </c>
      <c r="C1139" s="10">
        <v>45230</v>
      </c>
      <c r="D1139" s="8" t="s">
        <v>2838</v>
      </c>
      <c r="E1139" s="11">
        <v>54399</v>
      </c>
      <c r="F1139" s="12" t="str">
        <f>+VLOOKUP(E1139,[1]Especifico!$A$2:$B$74,2,FALSE)</f>
        <v>SERVICIOS GENERALES Y ARRENDAMIENTOS DIVERSOS</v>
      </c>
      <c r="G1139" s="10">
        <v>45230</v>
      </c>
      <c r="H1139" s="8" t="s">
        <v>2792</v>
      </c>
      <c r="I1139" s="11" t="s">
        <v>3062</v>
      </c>
      <c r="J1139" s="13">
        <v>1</v>
      </c>
      <c r="K1139" s="12" t="s">
        <v>5444</v>
      </c>
      <c r="L1139" s="12" t="s">
        <v>5444</v>
      </c>
      <c r="M1139" s="32">
        <v>50</v>
      </c>
      <c r="N1139" s="14">
        <f t="shared" si="16"/>
        <v>50</v>
      </c>
      <c r="O1139" s="8"/>
      <c r="P1139" s="12" t="s">
        <v>4825</v>
      </c>
      <c r="Q1139" s="8" t="s">
        <v>4987</v>
      </c>
      <c r="R1139" s="11" t="s">
        <v>2520</v>
      </c>
      <c r="S1139" s="11" t="s">
        <v>4074</v>
      </c>
      <c r="T1139" s="8" t="s">
        <v>2511</v>
      </c>
      <c r="U1139" s="27" t="s">
        <v>5978</v>
      </c>
    </row>
    <row r="1140" spans="1:21" ht="123.75" hidden="1" x14ac:dyDescent="0.2">
      <c r="A1140" s="15" t="s">
        <v>1202</v>
      </c>
      <c r="B1140" s="30">
        <v>4522</v>
      </c>
      <c r="C1140" s="10">
        <v>45230</v>
      </c>
      <c r="D1140" s="8" t="s">
        <v>2838</v>
      </c>
      <c r="E1140" s="11">
        <v>54399</v>
      </c>
      <c r="F1140" s="12" t="str">
        <f>+VLOOKUP(E1140,[1]Especifico!$A$2:$B$74,2,FALSE)</f>
        <v>SERVICIOS GENERALES Y ARRENDAMIENTOS DIVERSOS</v>
      </c>
      <c r="G1140" s="10">
        <v>45230</v>
      </c>
      <c r="H1140" s="8" t="s">
        <v>2792</v>
      </c>
      <c r="I1140" s="11" t="s">
        <v>3062</v>
      </c>
      <c r="J1140" s="13">
        <v>1</v>
      </c>
      <c r="K1140" s="12" t="s">
        <v>5445</v>
      </c>
      <c r="L1140" s="12" t="s">
        <v>5445</v>
      </c>
      <c r="M1140" s="32">
        <v>50</v>
      </c>
      <c r="N1140" s="14">
        <f t="shared" si="16"/>
        <v>50</v>
      </c>
      <c r="O1140" s="8"/>
      <c r="P1140" s="12" t="s">
        <v>4825</v>
      </c>
      <c r="Q1140" s="8" t="s">
        <v>4987</v>
      </c>
      <c r="R1140" s="11" t="s">
        <v>2520</v>
      </c>
      <c r="S1140" s="11" t="s">
        <v>4074</v>
      </c>
      <c r="T1140" s="8" t="s">
        <v>2511</v>
      </c>
      <c r="U1140" s="27" t="s">
        <v>5979</v>
      </c>
    </row>
    <row r="1141" spans="1:21" ht="123.75" hidden="1" x14ac:dyDescent="0.2">
      <c r="A1141" s="15" t="s">
        <v>1203</v>
      </c>
      <c r="B1141" s="30">
        <v>4523</v>
      </c>
      <c r="C1141" s="10">
        <v>45230</v>
      </c>
      <c r="D1141" s="8" t="s">
        <v>2838</v>
      </c>
      <c r="E1141" s="11">
        <v>54399</v>
      </c>
      <c r="F1141" s="12" t="str">
        <f>+VLOOKUP(E1141,[1]Especifico!$A$2:$B$74,2,FALSE)</f>
        <v>SERVICIOS GENERALES Y ARRENDAMIENTOS DIVERSOS</v>
      </c>
      <c r="G1141" s="10">
        <v>45230</v>
      </c>
      <c r="H1141" s="8" t="s">
        <v>2792</v>
      </c>
      <c r="I1141" s="11" t="s">
        <v>3062</v>
      </c>
      <c r="J1141" s="13">
        <v>1</v>
      </c>
      <c r="K1141" s="12" t="s">
        <v>5446</v>
      </c>
      <c r="L1141" s="12" t="s">
        <v>5446</v>
      </c>
      <c r="M1141" s="32">
        <v>50</v>
      </c>
      <c r="N1141" s="14">
        <f t="shared" si="16"/>
        <v>50</v>
      </c>
      <c r="O1141" s="8"/>
      <c r="P1141" s="12" t="s">
        <v>4825</v>
      </c>
      <c r="Q1141" s="8" t="s">
        <v>4987</v>
      </c>
      <c r="R1141" s="11" t="s">
        <v>2520</v>
      </c>
      <c r="S1141" s="11" t="s">
        <v>4074</v>
      </c>
      <c r="T1141" s="8" t="s">
        <v>2511</v>
      </c>
      <c r="U1141" s="27" t="s">
        <v>5980</v>
      </c>
    </row>
    <row r="1142" spans="1:21" ht="123.75" hidden="1" x14ac:dyDescent="0.2">
      <c r="A1142" s="15" t="s">
        <v>1204</v>
      </c>
      <c r="B1142" s="30">
        <v>4521</v>
      </c>
      <c r="C1142" s="10">
        <v>45230</v>
      </c>
      <c r="D1142" s="8" t="s">
        <v>2838</v>
      </c>
      <c r="E1142" s="11">
        <v>54101</v>
      </c>
      <c r="F1142" s="12" t="str">
        <f>+VLOOKUP(E1142,[1]Especifico!$A$2:$B$74,2,FALSE)</f>
        <v>PRODUCTOS ALIMENTICIOS PARA PERSONAS</v>
      </c>
      <c r="G1142" s="10">
        <v>45230</v>
      </c>
      <c r="H1142" s="8" t="s">
        <v>5447</v>
      </c>
      <c r="I1142" s="11" t="s">
        <v>3062</v>
      </c>
      <c r="J1142" s="13">
        <v>1</v>
      </c>
      <c r="K1142" s="12" t="s">
        <v>5448</v>
      </c>
      <c r="L1142" s="12" t="s">
        <v>5448</v>
      </c>
      <c r="M1142" s="32">
        <v>195.6</v>
      </c>
      <c r="N1142" s="14">
        <f t="shared" si="16"/>
        <v>195.6</v>
      </c>
      <c r="O1142" s="8"/>
      <c r="P1142" s="12" t="s">
        <v>4825</v>
      </c>
      <c r="Q1142" s="8" t="s">
        <v>4987</v>
      </c>
      <c r="R1142" s="11" t="s">
        <v>2520</v>
      </c>
      <c r="S1142" s="11" t="s">
        <v>4074</v>
      </c>
      <c r="T1142" s="8" t="s">
        <v>2511</v>
      </c>
      <c r="U1142" s="27" t="s">
        <v>5981</v>
      </c>
    </row>
    <row r="1143" spans="1:21" ht="123.75" hidden="1" x14ac:dyDescent="0.2">
      <c r="A1143" s="15" t="s">
        <v>1205</v>
      </c>
      <c r="B1143" s="30">
        <v>4520</v>
      </c>
      <c r="C1143" s="10">
        <v>45230</v>
      </c>
      <c r="D1143" s="8" t="s">
        <v>2838</v>
      </c>
      <c r="E1143" s="11">
        <v>54101</v>
      </c>
      <c r="F1143" s="12" t="str">
        <f>+VLOOKUP(E1143,[1]Especifico!$A$2:$B$74,2,FALSE)</f>
        <v>PRODUCTOS ALIMENTICIOS PARA PERSONAS</v>
      </c>
      <c r="G1143" s="10">
        <v>45230</v>
      </c>
      <c r="H1143" s="8" t="s">
        <v>5447</v>
      </c>
      <c r="I1143" s="11" t="s">
        <v>3062</v>
      </c>
      <c r="J1143" s="13">
        <v>1</v>
      </c>
      <c r="K1143" s="12" t="s">
        <v>5449</v>
      </c>
      <c r="L1143" s="12" t="s">
        <v>5449</v>
      </c>
      <c r="M1143" s="32">
        <v>100</v>
      </c>
      <c r="N1143" s="14">
        <f t="shared" si="16"/>
        <v>100</v>
      </c>
      <c r="O1143" s="8"/>
      <c r="P1143" s="12" t="s">
        <v>4825</v>
      </c>
      <c r="Q1143" s="8" t="s">
        <v>4987</v>
      </c>
      <c r="R1143" s="11" t="s">
        <v>2520</v>
      </c>
      <c r="S1143" s="11" t="s">
        <v>4074</v>
      </c>
      <c r="T1143" s="8" t="s">
        <v>2511</v>
      </c>
      <c r="U1143" s="27" t="s">
        <v>5982</v>
      </c>
    </row>
    <row r="1144" spans="1:21" ht="135" hidden="1" x14ac:dyDescent="0.2">
      <c r="A1144" s="15" t="s">
        <v>1206</v>
      </c>
      <c r="B1144" s="30">
        <v>4518</v>
      </c>
      <c r="C1144" s="10">
        <v>45200</v>
      </c>
      <c r="D1144" s="8" t="s">
        <v>2838</v>
      </c>
      <c r="E1144" s="11">
        <v>54199</v>
      </c>
      <c r="F1144" s="12" t="str">
        <f>+VLOOKUP(E1144,[1]Especifico!$A$2:$B$74,2,FALSE)</f>
        <v>BIENES DE USO Y CONSUMO DIVERSOS</v>
      </c>
      <c r="G1144" s="10">
        <v>45200</v>
      </c>
      <c r="H1144" s="8" t="s">
        <v>3746</v>
      </c>
      <c r="I1144" s="11" t="s">
        <v>2709</v>
      </c>
      <c r="J1144" s="13">
        <v>1</v>
      </c>
      <c r="K1144" s="12" t="s">
        <v>5450</v>
      </c>
      <c r="L1144" s="12" t="s">
        <v>5450</v>
      </c>
      <c r="M1144" s="32">
        <v>28</v>
      </c>
      <c r="N1144" s="14">
        <f t="shared" si="16"/>
        <v>28</v>
      </c>
      <c r="O1144" s="8"/>
      <c r="P1144" s="12" t="s">
        <v>4825</v>
      </c>
      <c r="Q1144" s="8" t="s">
        <v>4987</v>
      </c>
      <c r="R1144" s="11" t="s">
        <v>2520</v>
      </c>
      <c r="S1144" s="11" t="s">
        <v>4074</v>
      </c>
      <c r="T1144" s="8" t="s">
        <v>2511</v>
      </c>
      <c r="U1144" s="27" t="s">
        <v>5983</v>
      </c>
    </row>
    <row r="1145" spans="1:21" ht="123.75" hidden="1" x14ac:dyDescent="0.2">
      <c r="A1145" s="15" t="s">
        <v>1207</v>
      </c>
      <c r="B1145" s="30">
        <v>4519</v>
      </c>
      <c r="C1145" s="10">
        <v>45230</v>
      </c>
      <c r="D1145" s="8" t="s">
        <v>2838</v>
      </c>
      <c r="E1145" s="11">
        <v>54199</v>
      </c>
      <c r="F1145" s="12" t="str">
        <f>+VLOOKUP(E1145,[1]Especifico!$A$2:$B$74,2,FALSE)</f>
        <v>BIENES DE USO Y CONSUMO DIVERSOS</v>
      </c>
      <c r="G1145" s="10">
        <v>45230</v>
      </c>
      <c r="H1145" s="8" t="s">
        <v>2996</v>
      </c>
      <c r="I1145" s="11" t="s">
        <v>3062</v>
      </c>
      <c r="J1145" s="13">
        <v>1</v>
      </c>
      <c r="K1145" s="12" t="s">
        <v>5451</v>
      </c>
      <c r="L1145" s="12" t="s">
        <v>5451</v>
      </c>
      <c r="M1145" s="32">
        <v>180</v>
      </c>
      <c r="N1145" s="14">
        <f t="shared" si="16"/>
        <v>180</v>
      </c>
      <c r="O1145" s="8"/>
      <c r="P1145" s="12" t="s">
        <v>4825</v>
      </c>
      <c r="Q1145" s="8" t="s">
        <v>4987</v>
      </c>
      <c r="R1145" s="11" t="s">
        <v>2520</v>
      </c>
      <c r="S1145" s="11" t="s">
        <v>4074</v>
      </c>
      <c r="T1145" s="8" t="s">
        <v>2511</v>
      </c>
      <c r="U1145" s="27" t="s">
        <v>5984</v>
      </c>
    </row>
    <row r="1146" spans="1:21" ht="90" x14ac:dyDescent="0.2">
      <c r="A1146" s="15" t="s">
        <v>1208</v>
      </c>
      <c r="B1146" s="30">
        <v>756</v>
      </c>
      <c r="C1146" s="10">
        <v>45174</v>
      </c>
      <c r="D1146" s="8" t="s">
        <v>4859</v>
      </c>
      <c r="E1146" s="11">
        <v>54104</v>
      </c>
      <c r="F1146" s="12" t="str">
        <f>+VLOOKUP(E1146,[1]Especifico!$A$2:$B$74,2,FALSE)</f>
        <v>PRODUCTOS TEXTILES Y VESTUARIOS</v>
      </c>
      <c r="G1146" s="10">
        <v>45174</v>
      </c>
      <c r="H1146" s="8" t="s">
        <v>4860</v>
      </c>
      <c r="I1146" s="11"/>
      <c r="J1146" s="13">
        <v>1</v>
      </c>
      <c r="K1146" s="12" t="s">
        <v>5452</v>
      </c>
      <c r="L1146" s="12" t="s">
        <v>5452</v>
      </c>
      <c r="M1146" s="32">
        <v>1470</v>
      </c>
      <c r="N1146" s="14">
        <f t="shared" si="16"/>
        <v>1456.99</v>
      </c>
      <c r="O1146" s="8">
        <v>13.01</v>
      </c>
      <c r="P1146" s="12" t="s">
        <v>4916</v>
      </c>
      <c r="Q1146" s="8" t="s">
        <v>4051</v>
      </c>
      <c r="R1146" s="11" t="s">
        <v>2520</v>
      </c>
      <c r="S1146" s="11" t="s">
        <v>4074</v>
      </c>
      <c r="T1146" s="8" t="s">
        <v>2511</v>
      </c>
      <c r="U1146" s="27" t="s">
        <v>5957</v>
      </c>
    </row>
    <row r="1147" spans="1:21" ht="123.75" x14ac:dyDescent="0.2">
      <c r="A1147" s="15" t="s">
        <v>1209</v>
      </c>
      <c r="B1147" s="30">
        <v>4529</v>
      </c>
      <c r="C1147" s="10">
        <v>45198</v>
      </c>
      <c r="D1147" s="8" t="s">
        <v>4859</v>
      </c>
      <c r="E1147" s="11">
        <v>54305</v>
      </c>
      <c r="F1147" s="12" t="str">
        <f>+VLOOKUP(E1147,[1]Especifico!$A$2:$B$74,2,FALSE)</f>
        <v>SERVICIOS DE PUBLICIDAD</v>
      </c>
      <c r="G1147" s="10">
        <v>45198</v>
      </c>
      <c r="H1147" s="8" t="s">
        <v>2738</v>
      </c>
      <c r="I1147" s="11">
        <v>272</v>
      </c>
      <c r="J1147" s="13">
        <v>1</v>
      </c>
      <c r="K1147" s="12" t="s">
        <v>5453</v>
      </c>
      <c r="L1147" s="12" t="s">
        <v>5453</v>
      </c>
      <c r="M1147" s="32">
        <v>226</v>
      </c>
      <c r="N1147" s="14">
        <f t="shared" si="16"/>
        <v>224</v>
      </c>
      <c r="O1147" s="8">
        <v>2</v>
      </c>
      <c r="P1147" s="12" t="s">
        <v>4783</v>
      </c>
      <c r="Q1147" s="8" t="s">
        <v>2741</v>
      </c>
      <c r="R1147" s="11" t="s">
        <v>2520</v>
      </c>
      <c r="S1147" s="11" t="s">
        <v>4074</v>
      </c>
      <c r="T1147" s="8" t="s">
        <v>2511</v>
      </c>
      <c r="U1147" s="27" t="s">
        <v>5985</v>
      </c>
    </row>
    <row r="1148" spans="1:21" ht="112.5" x14ac:dyDescent="0.2">
      <c r="A1148" s="15" t="s">
        <v>1210</v>
      </c>
      <c r="B1148" s="30">
        <v>4530</v>
      </c>
      <c r="C1148" s="10">
        <v>45187</v>
      </c>
      <c r="D1148" s="8" t="s">
        <v>4859</v>
      </c>
      <c r="E1148" s="11">
        <v>54305</v>
      </c>
      <c r="F1148" s="12" t="str">
        <f>+VLOOKUP(E1148,[1]Especifico!$A$2:$B$74,2,FALSE)</f>
        <v>SERVICIOS DE PUBLICIDAD</v>
      </c>
      <c r="G1148" s="10">
        <v>45187</v>
      </c>
      <c r="H1148" s="8" t="s">
        <v>2817</v>
      </c>
      <c r="I1148" s="11">
        <v>555</v>
      </c>
      <c r="J1148" s="13">
        <v>1</v>
      </c>
      <c r="K1148" s="12" t="s">
        <v>5454</v>
      </c>
      <c r="L1148" s="12" t="s">
        <v>5454</v>
      </c>
      <c r="M1148" s="32">
        <v>150</v>
      </c>
      <c r="N1148" s="14">
        <f t="shared" si="16"/>
        <v>148.66999999999999</v>
      </c>
      <c r="O1148" s="8">
        <v>1.33</v>
      </c>
      <c r="P1148" s="12" t="s">
        <v>4783</v>
      </c>
      <c r="Q1148" s="8" t="s">
        <v>2741</v>
      </c>
      <c r="R1148" s="11" t="s">
        <v>2520</v>
      </c>
      <c r="S1148" s="11" t="s">
        <v>4074</v>
      </c>
      <c r="T1148" s="8" t="s">
        <v>2511</v>
      </c>
      <c r="U1148" s="27" t="s">
        <v>5986</v>
      </c>
    </row>
    <row r="1149" spans="1:21" ht="78.75" hidden="1" x14ac:dyDescent="0.2">
      <c r="A1149" s="15" t="s">
        <v>1211</v>
      </c>
      <c r="B1149" s="30">
        <v>4536</v>
      </c>
      <c r="C1149" s="10">
        <v>45223</v>
      </c>
      <c r="D1149" s="8" t="s">
        <v>2838</v>
      </c>
      <c r="E1149" s="11">
        <v>54313</v>
      </c>
      <c r="F1149" s="12" t="str">
        <f>+VLOOKUP(E1149,[1]Especifico!$A$2:$B$74,2,FALSE)</f>
        <v>IMPRESIONES, PUBLICACIONES Y REPRODUCCIONES</v>
      </c>
      <c r="G1149" s="10">
        <v>45223</v>
      </c>
      <c r="H1149" s="8" t="s">
        <v>4860</v>
      </c>
      <c r="I1149" s="11"/>
      <c r="J1149" s="13">
        <v>1</v>
      </c>
      <c r="K1149" s="12" t="s">
        <v>5455</v>
      </c>
      <c r="L1149" s="12" t="s">
        <v>5455</v>
      </c>
      <c r="M1149" s="32">
        <v>120</v>
      </c>
      <c r="N1149" s="14">
        <f t="shared" si="16"/>
        <v>118.94</v>
      </c>
      <c r="O1149" s="8">
        <v>1.06</v>
      </c>
      <c r="P1149" s="12" t="s">
        <v>4972</v>
      </c>
      <c r="Q1149" s="8" t="s">
        <v>3718</v>
      </c>
      <c r="R1149" s="11" t="s">
        <v>2520</v>
      </c>
      <c r="S1149" s="11" t="s">
        <v>4074</v>
      </c>
      <c r="T1149" s="8" t="s">
        <v>2511</v>
      </c>
      <c r="U1149" s="27" t="s">
        <v>5987</v>
      </c>
    </row>
    <row r="1150" spans="1:21" ht="90" x14ac:dyDescent="0.2">
      <c r="A1150" s="15" t="s">
        <v>1212</v>
      </c>
      <c r="B1150" s="30">
        <v>4531</v>
      </c>
      <c r="C1150" s="10">
        <v>45195</v>
      </c>
      <c r="D1150" s="8" t="s">
        <v>4859</v>
      </c>
      <c r="E1150" s="11">
        <v>54107</v>
      </c>
      <c r="F1150" s="12" t="str">
        <f>+VLOOKUP(E1150,[1]Especifico!$A$2:$B$74,2,FALSE)</f>
        <v>PRODUCTOS QUIMICOS</v>
      </c>
      <c r="G1150" s="10">
        <v>45195</v>
      </c>
      <c r="H1150" s="8" t="s">
        <v>4860</v>
      </c>
      <c r="I1150" s="11"/>
      <c r="J1150" s="13">
        <v>1</v>
      </c>
      <c r="K1150" s="12" t="s">
        <v>5456</v>
      </c>
      <c r="L1150" s="12" t="s">
        <v>5456</v>
      </c>
      <c r="M1150" s="32">
        <v>194</v>
      </c>
      <c r="N1150" s="14">
        <f t="shared" si="16"/>
        <v>192.28</v>
      </c>
      <c r="O1150" s="8">
        <v>1.72</v>
      </c>
      <c r="P1150" s="12" t="s">
        <v>4783</v>
      </c>
      <c r="Q1150" s="8" t="s">
        <v>2741</v>
      </c>
      <c r="R1150" s="11" t="s">
        <v>2520</v>
      </c>
      <c r="S1150" s="11" t="s">
        <v>4074</v>
      </c>
      <c r="T1150" s="8" t="s">
        <v>2511</v>
      </c>
      <c r="U1150" s="27" t="s">
        <v>5988</v>
      </c>
    </row>
    <row r="1151" spans="1:21" ht="123.75" hidden="1" x14ac:dyDescent="0.2">
      <c r="A1151" s="15" t="s">
        <v>1213</v>
      </c>
      <c r="B1151" s="30">
        <v>4546</v>
      </c>
      <c r="C1151" s="10">
        <v>45230</v>
      </c>
      <c r="D1151" s="8" t="s">
        <v>2838</v>
      </c>
      <c r="E1151" s="11">
        <v>54199</v>
      </c>
      <c r="F1151" s="12" t="str">
        <f>+VLOOKUP(E1151,[1]Especifico!$A$2:$B$74,2,FALSE)</f>
        <v>BIENES DE USO Y CONSUMO DIVERSOS</v>
      </c>
      <c r="G1151" s="10">
        <v>45230</v>
      </c>
      <c r="H1151" s="8" t="s">
        <v>2612</v>
      </c>
      <c r="I1151" s="11" t="s">
        <v>2709</v>
      </c>
      <c r="J1151" s="13">
        <v>1</v>
      </c>
      <c r="K1151" s="12" t="s">
        <v>5457</v>
      </c>
      <c r="L1151" s="12" t="s">
        <v>5457</v>
      </c>
      <c r="M1151" s="32">
        <v>148</v>
      </c>
      <c r="N1151" s="14" t="e">
        <f t="shared" si="16"/>
        <v>#VALUE!</v>
      </c>
      <c r="O1151" s="8" t="s">
        <v>5458</v>
      </c>
      <c r="P1151" s="12" t="s">
        <v>4825</v>
      </c>
      <c r="Q1151" s="8" t="s">
        <v>4987</v>
      </c>
      <c r="R1151" s="11" t="s">
        <v>2520</v>
      </c>
      <c r="S1151" s="11" t="s">
        <v>4074</v>
      </c>
      <c r="T1151" s="8" t="s">
        <v>2511</v>
      </c>
      <c r="U1151" s="27" t="s">
        <v>5989</v>
      </c>
    </row>
    <row r="1152" spans="1:21" ht="123.75" hidden="1" x14ac:dyDescent="0.2">
      <c r="A1152" s="15" t="s">
        <v>1214</v>
      </c>
      <c r="B1152" s="30">
        <v>4476</v>
      </c>
      <c r="C1152" s="10">
        <v>45209</v>
      </c>
      <c r="D1152" s="8" t="s">
        <v>2838</v>
      </c>
      <c r="E1152" s="11">
        <v>54312</v>
      </c>
      <c r="F1152" s="12" t="str">
        <f>+VLOOKUP(E1152,[1]Especifico!$A$2:$B$74,2,FALSE)</f>
        <v>SERVICIOS PORTUARIOS</v>
      </c>
      <c r="G1152" s="10">
        <v>45209</v>
      </c>
      <c r="H1152" s="8" t="s">
        <v>2878</v>
      </c>
      <c r="I1152" s="11">
        <v>1946</v>
      </c>
      <c r="J1152" s="13">
        <v>1</v>
      </c>
      <c r="K1152" s="12" t="s">
        <v>5459</v>
      </c>
      <c r="L1152" s="12" t="s">
        <v>5459</v>
      </c>
      <c r="M1152" s="32">
        <v>154</v>
      </c>
      <c r="N1152" s="14">
        <f t="shared" si="16"/>
        <v>18</v>
      </c>
      <c r="O1152" s="8">
        <v>136</v>
      </c>
      <c r="P1152" s="12" t="s">
        <v>965</v>
      </c>
      <c r="Q1152" s="8" t="s">
        <v>2749</v>
      </c>
      <c r="R1152" s="11" t="s">
        <v>2520</v>
      </c>
      <c r="S1152" s="11" t="s">
        <v>4074</v>
      </c>
      <c r="T1152" s="8" t="s">
        <v>2511</v>
      </c>
      <c r="U1152" s="27" t="s">
        <v>5990</v>
      </c>
    </row>
    <row r="1153" spans="1:21" ht="101.25" hidden="1" x14ac:dyDescent="0.2">
      <c r="A1153" s="15" t="s">
        <v>1215</v>
      </c>
      <c r="B1153" s="30">
        <v>766</v>
      </c>
      <c r="C1153" s="10">
        <v>45205</v>
      </c>
      <c r="D1153" s="8" t="s">
        <v>2838</v>
      </c>
      <c r="E1153" s="11">
        <v>54112</v>
      </c>
      <c r="F1153" s="12" t="str">
        <f>+VLOOKUP(E1153,[1]Especifico!$A$2:$B$74,2,FALSE)</f>
        <v>MINERALES METALICOS Y PRODUCTOS DERIVADOS</v>
      </c>
      <c r="G1153" s="10">
        <v>45205</v>
      </c>
      <c r="H1153" s="8" t="s">
        <v>2878</v>
      </c>
      <c r="I1153" s="11">
        <v>1941</v>
      </c>
      <c r="J1153" s="13">
        <v>1</v>
      </c>
      <c r="K1153" s="12" t="s">
        <v>5460</v>
      </c>
      <c r="L1153" s="12" t="s">
        <v>5460</v>
      </c>
      <c r="M1153" s="32">
        <v>419</v>
      </c>
      <c r="N1153" s="14">
        <f t="shared" si="16"/>
        <v>415.29</v>
      </c>
      <c r="O1153" s="8">
        <v>3.71</v>
      </c>
      <c r="P1153" s="12" t="s">
        <v>4916</v>
      </c>
      <c r="Q1153" s="8" t="s">
        <v>4051</v>
      </c>
      <c r="R1153" s="11" t="s">
        <v>2520</v>
      </c>
      <c r="S1153" s="11" t="s">
        <v>4074</v>
      </c>
      <c r="T1153" s="8" t="s">
        <v>2511</v>
      </c>
      <c r="U1153" s="27" t="s">
        <v>5991</v>
      </c>
    </row>
    <row r="1154" spans="1:21" ht="101.25" hidden="1" x14ac:dyDescent="0.2">
      <c r="A1154" s="15" t="s">
        <v>1216</v>
      </c>
      <c r="B1154" s="30">
        <v>769</v>
      </c>
      <c r="C1154" s="10">
        <v>45224</v>
      </c>
      <c r="D1154" s="8" t="s">
        <v>2838</v>
      </c>
      <c r="E1154" s="11">
        <v>54112</v>
      </c>
      <c r="F1154" s="12" t="str">
        <f>+VLOOKUP(E1154,[1]Especifico!$A$2:$B$74,2,FALSE)</f>
        <v>MINERALES METALICOS Y PRODUCTOS DERIVADOS</v>
      </c>
      <c r="G1154" s="10">
        <v>45224</v>
      </c>
      <c r="H1154" s="8" t="s">
        <v>2878</v>
      </c>
      <c r="I1154" s="11">
        <v>1958</v>
      </c>
      <c r="J1154" s="13">
        <v>1</v>
      </c>
      <c r="K1154" s="12" t="s">
        <v>5461</v>
      </c>
      <c r="L1154" s="12" t="s">
        <v>5461</v>
      </c>
      <c r="M1154" s="32">
        <v>733</v>
      </c>
      <c r="N1154" s="14">
        <f t="shared" si="16"/>
        <v>726.51</v>
      </c>
      <c r="O1154" s="8">
        <v>6.49</v>
      </c>
      <c r="P1154" s="12" t="s">
        <v>4916</v>
      </c>
      <c r="Q1154" s="8" t="s">
        <v>4051</v>
      </c>
      <c r="R1154" s="11" t="s">
        <v>2520</v>
      </c>
      <c r="S1154" s="11" t="s">
        <v>4074</v>
      </c>
      <c r="T1154" s="8" t="s">
        <v>2511</v>
      </c>
      <c r="U1154" s="27" t="s">
        <v>5992</v>
      </c>
    </row>
    <row r="1155" spans="1:21" ht="112.5" hidden="1" x14ac:dyDescent="0.2">
      <c r="A1155" s="15" t="s">
        <v>1217</v>
      </c>
      <c r="B1155" s="30">
        <v>4543</v>
      </c>
      <c r="C1155" s="10">
        <v>45230</v>
      </c>
      <c r="D1155" s="8" t="s">
        <v>2838</v>
      </c>
      <c r="E1155" s="11">
        <v>54112</v>
      </c>
      <c r="F1155" s="12" t="str">
        <f>+VLOOKUP(E1155,[1]Especifico!$A$2:$B$74,2,FALSE)</f>
        <v>MINERALES METALICOS Y PRODUCTOS DERIVADOS</v>
      </c>
      <c r="G1155" s="10">
        <v>45230</v>
      </c>
      <c r="H1155" s="8" t="s">
        <v>2515</v>
      </c>
      <c r="I1155" s="11">
        <v>311</v>
      </c>
      <c r="J1155" s="13">
        <v>1</v>
      </c>
      <c r="K1155" s="12" t="s">
        <v>5462</v>
      </c>
      <c r="L1155" s="12" t="s">
        <v>5462</v>
      </c>
      <c r="M1155" s="32">
        <v>1485</v>
      </c>
      <c r="N1155" s="14">
        <f t="shared" si="16"/>
        <v>1471.86</v>
      </c>
      <c r="O1155" s="8">
        <v>13.14</v>
      </c>
      <c r="P1155" s="12" t="s">
        <v>5435</v>
      </c>
      <c r="Q1155" s="8" t="s">
        <v>2747</v>
      </c>
      <c r="R1155" s="11" t="s">
        <v>2520</v>
      </c>
      <c r="S1155" s="11" t="s">
        <v>4074</v>
      </c>
      <c r="T1155" s="8" t="s">
        <v>2511</v>
      </c>
      <c r="U1155" s="27" t="s">
        <v>5993</v>
      </c>
    </row>
    <row r="1156" spans="1:21" ht="101.25" hidden="1" x14ac:dyDescent="0.2">
      <c r="A1156" s="15" t="s">
        <v>1218</v>
      </c>
      <c r="B1156" s="30">
        <v>4545</v>
      </c>
      <c r="C1156" s="10">
        <v>45230</v>
      </c>
      <c r="D1156" s="8" t="s">
        <v>2838</v>
      </c>
      <c r="E1156" s="11">
        <v>54107</v>
      </c>
      <c r="F1156" s="12" t="str">
        <f>+VLOOKUP(E1156,[1]Especifico!$A$2:$B$74,2,FALSE)</f>
        <v>PRODUCTOS QUIMICOS</v>
      </c>
      <c r="G1156" s="10">
        <v>45230</v>
      </c>
      <c r="H1156" s="8" t="s">
        <v>961</v>
      </c>
      <c r="I1156" s="11">
        <v>6630</v>
      </c>
      <c r="J1156" s="13">
        <v>1</v>
      </c>
      <c r="K1156" s="12" t="s">
        <v>5463</v>
      </c>
      <c r="L1156" s="12" t="s">
        <v>5463</v>
      </c>
      <c r="M1156" s="32">
        <v>208</v>
      </c>
      <c r="N1156" s="14">
        <f t="shared" si="16"/>
        <v>206.16</v>
      </c>
      <c r="O1156" s="8">
        <v>1.84</v>
      </c>
      <c r="P1156" s="12" t="s">
        <v>5435</v>
      </c>
      <c r="Q1156" s="8" t="s">
        <v>2747</v>
      </c>
      <c r="R1156" s="11" t="s">
        <v>2520</v>
      </c>
      <c r="S1156" s="11" t="s">
        <v>4074</v>
      </c>
      <c r="T1156" s="8" t="s">
        <v>2511</v>
      </c>
      <c r="U1156" s="27" t="s">
        <v>5994</v>
      </c>
    </row>
    <row r="1157" spans="1:21" ht="101.25" hidden="1" x14ac:dyDescent="0.2">
      <c r="A1157" s="15" t="s">
        <v>1219</v>
      </c>
      <c r="B1157" s="30">
        <v>763</v>
      </c>
      <c r="C1157" s="10">
        <v>45201</v>
      </c>
      <c r="D1157" s="8" t="s">
        <v>2838</v>
      </c>
      <c r="E1157" s="11">
        <v>54118</v>
      </c>
      <c r="F1157" s="12" t="str">
        <f>+VLOOKUP(E1157,[1]Especifico!$A$2:$B$74,2,FALSE)</f>
        <v>HERRAMIENTAS, REPUESTOS Y ACCESORIOS</v>
      </c>
      <c r="G1157" s="10">
        <v>45230</v>
      </c>
      <c r="H1157" s="8" t="s">
        <v>961</v>
      </c>
      <c r="I1157" s="11">
        <v>6621</v>
      </c>
      <c r="J1157" s="13">
        <v>1</v>
      </c>
      <c r="K1157" s="12" t="s">
        <v>5464</v>
      </c>
      <c r="L1157" s="12" t="s">
        <v>5464</v>
      </c>
      <c r="M1157" s="32">
        <v>1278.2</v>
      </c>
      <c r="N1157" s="14">
        <f t="shared" si="16"/>
        <v>1266.8900000000001</v>
      </c>
      <c r="O1157" s="8">
        <v>11.31</v>
      </c>
      <c r="P1157" s="12" t="s">
        <v>4916</v>
      </c>
      <c r="Q1157" s="8" t="s">
        <v>4051</v>
      </c>
      <c r="R1157" s="11" t="s">
        <v>2520</v>
      </c>
      <c r="S1157" s="11" t="s">
        <v>4074</v>
      </c>
      <c r="T1157" s="8" t="s">
        <v>2511</v>
      </c>
      <c r="U1157" s="27" t="s">
        <v>5995</v>
      </c>
    </row>
    <row r="1158" spans="1:21" ht="56.25" hidden="1" x14ac:dyDescent="0.2">
      <c r="A1158" s="15" t="s">
        <v>1220</v>
      </c>
      <c r="B1158" s="30">
        <v>6623</v>
      </c>
      <c r="C1158" s="10">
        <v>45202</v>
      </c>
      <c r="D1158" s="8" t="s">
        <v>2838</v>
      </c>
      <c r="E1158" s="11">
        <v>54110</v>
      </c>
      <c r="F1158" s="12" t="str">
        <f>+VLOOKUP(E1158,[1]Especifico!$A$2:$B$74,2,FALSE)</f>
        <v>COMBUSTIBLES Y LUBRICANTES</v>
      </c>
      <c r="G1158" s="42" t="s">
        <v>5466</v>
      </c>
      <c r="H1158" s="8" t="s">
        <v>961</v>
      </c>
      <c r="I1158" s="11">
        <v>6623</v>
      </c>
      <c r="J1158" s="13">
        <v>1</v>
      </c>
      <c r="K1158" s="12" t="s">
        <v>5465</v>
      </c>
      <c r="L1158" s="12" t="s">
        <v>5465</v>
      </c>
      <c r="M1158" s="32">
        <v>170.3</v>
      </c>
      <c r="N1158" s="14">
        <f t="shared" si="16"/>
        <v>168.79000000000002</v>
      </c>
      <c r="O1158" s="8">
        <v>1.51</v>
      </c>
      <c r="P1158" s="12" t="s">
        <v>4916</v>
      </c>
      <c r="Q1158" s="8" t="s">
        <v>4051</v>
      </c>
      <c r="R1158" s="11" t="s">
        <v>2520</v>
      </c>
      <c r="S1158" s="11" t="s">
        <v>4074</v>
      </c>
      <c r="T1158" s="8" t="s">
        <v>2511</v>
      </c>
      <c r="U1158" s="52"/>
    </row>
    <row r="1159" spans="1:21" ht="101.25" hidden="1" x14ac:dyDescent="0.2">
      <c r="A1159" s="15" t="s">
        <v>1221</v>
      </c>
      <c r="B1159" s="30">
        <v>770</v>
      </c>
      <c r="C1159" s="10">
        <v>45201</v>
      </c>
      <c r="D1159" s="8" t="s">
        <v>2838</v>
      </c>
      <c r="E1159" s="11">
        <v>54118</v>
      </c>
      <c r="F1159" s="12" t="str">
        <f>+VLOOKUP(E1159,[1]Especifico!$A$2:$B$74,2,FALSE)</f>
        <v>HERRAMIENTAS, REPUESTOS Y ACCESORIOS</v>
      </c>
      <c r="G1159" s="10">
        <v>45201</v>
      </c>
      <c r="H1159" s="8" t="s">
        <v>961</v>
      </c>
      <c r="I1159" s="11">
        <v>6624</v>
      </c>
      <c r="J1159" s="13">
        <v>1</v>
      </c>
      <c r="K1159" s="12" t="s">
        <v>5467</v>
      </c>
      <c r="L1159" s="12" t="s">
        <v>5467</v>
      </c>
      <c r="M1159" s="32">
        <v>200.05</v>
      </c>
      <c r="N1159" s="14">
        <f t="shared" ref="N1159:N1222" si="17">SUM(J1159*M1159-O1159)</f>
        <v>198.28</v>
      </c>
      <c r="O1159" s="8">
        <v>1.77</v>
      </c>
      <c r="P1159" s="12" t="s">
        <v>4916</v>
      </c>
      <c r="Q1159" s="8" t="s">
        <v>4051</v>
      </c>
      <c r="R1159" s="11" t="s">
        <v>2520</v>
      </c>
      <c r="S1159" s="11" t="s">
        <v>4074</v>
      </c>
      <c r="T1159" s="8" t="s">
        <v>2511</v>
      </c>
      <c r="U1159" s="27" t="s">
        <v>5996</v>
      </c>
    </row>
    <row r="1160" spans="1:21" ht="101.25" hidden="1" x14ac:dyDescent="0.2">
      <c r="A1160" s="15" t="s">
        <v>1222</v>
      </c>
      <c r="B1160" s="30">
        <v>767</v>
      </c>
      <c r="C1160" s="10">
        <v>45205</v>
      </c>
      <c r="D1160" s="8" t="s">
        <v>2838</v>
      </c>
      <c r="E1160" s="11">
        <v>54112</v>
      </c>
      <c r="F1160" s="12" t="str">
        <f>+VLOOKUP(E1160,[1]Especifico!$A$2:$B$74,2,FALSE)</f>
        <v>MINERALES METALICOS Y PRODUCTOS DERIVADOS</v>
      </c>
      <c r="G1160" s="10">
        <v>45205</v>
      </c>
      <c r="H1160" s="8" t="s">
        <v>2878</v>
      </c>
      <c r="I1160" s="11">
        <v>1960</v>
      </c>
      <c r="J1160" s="13">
        <v>1</v>
      </c>
      <c r="K1160" s="12" t="s">
        <v>5468</v>
      </c>
      <c r="L1160" s="12" t="s">
        <v>5468</v>
      </c>
      <c r="M1160" s="32">
        <v>806.85</v>
      </c>
      <c r="N1160" s="14">
        <f t="shared" si="17"/>
        <v>799.71</v>
      </c>
      <c r="O1160" s="8">
        <v>7.14</v>
      </c>
      <c r="P1160" s="12" t="s">
        <v>4820</v>
      </c>
      <c r="Q1160" s="8" t="s">
        <v>4051</v>
      </c>
      <c r="R1160" s="11" t="s">
        <v>2520</v>
      </c>
      <c r="S1160" s="11" t="s">
        <v>4074</v>
      </c>
      <c r="T1160" s="8" t="s">
        <v>2511</v>
      </c>
      <c r="U1160" s="27" t="s">
        <v>5997</v>
      </c>
    </row>
    <row r="1161" spans="1:21" ht="101.25" hidden="1" x14ac:dyDescent="0.2">
      <c r="A1161" s="15" t="s">
        <v>1223</v>
      </c>
      <c r="B1161" s="30">
        <v>774</v>
      </c>
      <c r="C1161" s="10">
        <v>45219</v>
      </c>
      <c r="D1161" s="8" t="s">
        <v>2838</v>
      </c>
      <c r="E1161" s="11">
        <v>54118</v>
      </c>
      <c r="F1161" s="12" t="str">
        <f>+VLOOKUP(E1161,[1]Especifico!$A$2:$B$74,2,FALSE)</f>
        <v>HERRAMIENTAS, REPUESTOS Y ACCESORIOS</v>
      </c>
      <c r="G1161" s="10">
        <v>45219</v>
      </c>
      <c r="H1161" s="8" t="s">
        <v>3161</v>
      </c>
      <c r="I1161" s="11">
        <v>240</v>
      </c>
      <c r="J1161" s="13">
        <v>1</v>
      </c>
      <c r="K1161" s="12" t="s">
        <v>5469</v>
      </c>
      <c r="L1161" s="12" t="s">
        <v>5469</v>
      </c>
      <c r="M1161" s="32">
        <v>675</v>
      </c>
      <c r="N1161" s="14">
        <f t="shared" si="17"/>
        <v>669.03</v>
      </c>
      <c r="O1161" s="8">
        <v>5.97</v>
      </c>
      <c r="P1161" s="12" t="s">
        <v>4820</v>
      </c>
      <c r="Q1161" s="8" t="s">
        <v>4051</v>
      </c>
      <c r="R1161" s="11" t="s">
        <v>2520</v>
      </c>
      <c r="S1161" s="11" t="s">
        <v>4074</v>
      </c>
      <c r="T1161" s="8" t="s">
        <v>2511</v>
      </c>
      <c r="U1161" s="27" t="s">
        <v>5998</v>
      </c>
    </row>
    <row r="1162" spans="1:21" ht="112.5" hidden="1" x14ac:dyDescent="0.2">
      <c r="A1162" s="15" t="s">
        <v>1224</v>
      </c>
      <c r="B1162" s="30">
        <v>4552</v>
      </c>
      <c r="C1162" s="10">
        <v>45202</v>
      </c>
      <c r="D1162" s="8" t="s">
        <v>2838</v>
      </c>
      <c r="E1162" s="11">
        <v>54103</v>
      </c>
      <c r="F1162" s="12" t="str">
        <f>+VLOOKUP(E1162,[1]Especifico!$A$2:$B$74,2,FALSE)</f>
        <v>PRODUCTOS AGROPECUARIOS Y FORESTALES</v>
      </c>
      <c r="G1162" s="10">
        <v>45202</v>
      </c>
      <c r="H1162" s="8" t="s">
        <v>2836</v>
      </c>
      <c r="I1162" s="11" t="s">
        <v>3062</v>
      </c>
      <c r="J1162" s="13">
        <v>1</v>
      </c>
      <c r="K1162" s="12" t="s">
        <v>5470</v>
      </c>
      <c r="L1162" s="12" t="s">
        <v>5470</v>
      </c>
      <c r="M1162" s="32">
        <v>30</v>
      </c>
      <c r="N1162" s="14">
        <f t="shared" si="17"/>
        <v>30</v>
      </c>
      <c r="O1162" s="8"/>
      <c r="P1162" s="12" t="s">
        <v>4818</v>
      </c>
      <c r="Q1162" s="8" t="s">
        <v>2949</v>
      </c>
      <c r="R1162" s="11" t="s">
        <v>2520</v>
      </c>
      <c r="S1162" s="11" t="s">
        <v>4074</v>
      </c>
      <c r="T1162" s="8" t="s">
        <v>2511</v>
      </c>
      <c r="U1162" s="27" t="s">
        <v>5999</v>
      </c>
    </row>
    <row r="1163" spans="1:21" ht="101.25" hidden="1" x14ac:dyDescent="0.2">
      <c r="A1163" s="15" t="s">
        <v>1225</v>
      </c>
      <c r="B1163" s="30">
        <v>771</v>
      </c>
      <c r="C1163" s="10">
        <v>45211</v>
      </c>
      <c r="D1163" s="8" t="s">
        <v>2838</v>
      </c>
      <c r="E1163" s="11">
        <v>54108</v>
      </c>
      <c r="F1163" s="12" t="str">
        <f>+VLOOKUP(E1163,[1]Especifico!$A$2:$B$74,2,FALSE)</f>
        <v>PRODUCTOS FARMACEUTICOS Y MEDICINALES</v>
      </c>
      <c r="G1163" s="10">
        <v>45211</v>
      </c>
      <c r="H1163" s="8" t="s">
        <v>2630</v>
      </c>
      <c r="I1163" s="11" t="s">
        <v>2709</v>
      </c>
      <c r="J1163" s="13">
        <v>1</v>
      </c>
      <c r="K1163" s="12" t="s">
        <v>5471</v>
      </c>
      <c r="L1163" s="12" t="s">
        <v>5471</v>
      </c>
      <c r="M1163" s="32">
        <v>143.85</v>
      </c>
      <c r="N1163" s="14">
        <f t="shared" si="17"/>
        <v>143.85</v>
      </c>
      <c r="O1163" s="8"/>
      <c r="P1163" s="12" t="s">
        <v>4820</v>
      </c>
      <c r="Q1163" s="8" t="s">
        <v>4051</v>
      </c>
      <c r="R1163" s="11" t="s">
        <v>2520</v>
      </c>
      <c r="S1163" s="11" t="s">
        <v>4074</v>
      </c>
      <c r="T1163" s="8" t="s">
        <v>2511</v>
      </c>
      <c r="U1163" s="27" t="s">
        <v>6000</v>
      </c>
    </row>
    <row r="1164" spans="1:21" ht="101.25" hidden="1" x14ac:dyDescent="0.2">
      <c r="A1164" s="15" t="s">
        <v>1226</v>
      </c>
      <c r="B1164" s="30">
        <v>4551</v>
      </c>
      <c r="C1164" s="10">
        <v>45230</v>
      </c>
      <c r="D1164" s="8" t="s">
        <v>2838</v>
      </c>
      <c r="E1164" s="11">
        <v>54118</v>
      </c>
      <c r="F1164" s="12" t="str">
        <f>+VLOOKUP(E1164,[1]Especifico!$A$2:$B$74,2,FALSE)</f>
        <v>HERRAMIENTAS, REPUESTOS Y ACCESORIOS</v>
      </c>
      <c r="G1164" s="42" t="s">
        <v>5466</v>
      </c>
      <c r="H1164" s="8" t="s">
        <v>961</v>
      </c>
      <c r="I1164" s="11">
        <v>6631</v>
      </c>
      <c r="J1164" s="13">
        <v>1</v>
      </c>
      <c r="K1164" s="12" t="s">
        <v>5472</v>
      </c>
      <c r="L1164" s="12" t="s">
        <v>5472</v>
      </c>
      <c r="M1164" s="32">
        <v>232.75</v>
      </c>
      <c r="N1164" s="14">
        <f t="shared" si="17"/>
        <v>230.69</v>
      </c>
      <c r="O1164" s="8">
        <v>2.06</v>
      </c>
      <c r="P1164" s="12" t="s">
        <v>2775</v>
      </c>
      <c r="Q1164" s="8" t="s">
        <v>2877</v>
      </c>
      <c r="R1164" s="11" t="s">
        <v>2520</v>
      </c>
      <c r="S1164" s="11" t="s">
        <v>4074</v>
      </c>
      <c r="T1164" s="8" t="s">
        <v>2511</v>
      </c>
      <c r="U1164" s="27" t="s">
        <v>6001</v>
      </c>
    </row>
    <row r="1165" spans="1:21" ht="101.25" x14ac:dyDescent="0.2">
      <c r="A1165" s="15" t="s">
        <v>1227</v>
      </c>
      <c r="B1165" s="30">
        <v>4544</v>
      </c>
      <c r="C1165" s="10">
        <v>45231</v>
      </c>
      <c r="D1165" s="8" t="s">
        <v>5404</v>
      </c>
      <c r="E1165" s="11">
        <v>54101</v>
      </c>
      <c r="F1165" s="12" t="str">
        <f>+VLOOKUP(E1165,[1]Especifico!$A$2:$B$74,2,FALSE)</f>
        <v>PRODUCTOS ALIMENTICIOS PARA PERSONAS</v>
      </c>
      <c r="G1165" s="43">
        <v>45231</v>
      </c>
      <c r="H1165" s="8" t="s">
        <v>3746</v>
      </c>
      <c r="I1165" s="11">
        <v>20920</v>
      </c>
      <c r="J1165" s="13">
        <v>1</v>
      </c>
      <c r="K1165" s="12" t="s">
        <v>5473</v>
      </c>
      <c r="L1165" s="12" t="s">
        <v>5473</v>
      </c>
      <c r="M1165" s="32">
        <v>70.75</v>
      </c>
      <c r="N1165" s="14">
        <f t="shared" si="17"/>
        <v>70.75</v>
      </c>
      <c r="O1165" s="8"/>
      <c r="P1165" s="12" t="s">
        <v>2547</v>
      </c>
      <c r="Q1165" s="8" t="s">
        <v>4962</v>
      </c>
      <c r="R1165" s="11" t="s">
        <v>2520</v>
      </c>
      <c r="S1165" s="11" t="s">
        <v>4074</v>
      </c>
      <c r="T1165" s="8" t="s">
        <v>2511</v>
      </c>
      <c r="U1165" s="27" t="s">
        <v>6002</v>
      </c>
    </row>
    <row r="1166" spans="1:21" ht="90" x14ac:dyDescent="0.2">
      <c r="A1166" s="15" t="s">
        <v>1228</v>
      </c>
      <c r="B1166" s="30">
        <v>778</v>
      </c>
      <c r="C1166" s="10">
        <v>45240</v>
      </c>
      <c r="D1166" s="8" t="s">
        <v>5404</v>
      </c>
      <c r="E1166" s="11">
        <v>54101</v>
      </c>
      <c r="F1166" s="12" t="str">
        <f>+VLOOKUP(E1166,[1]Especifico!$A$2:$B$74,2,FALSE)</f>
        <v>PRODUCTOS ALIMENTICIOS PARA PERSONAS</v>
      </c>
      <c r="G1166" s="10">
        <v>45240</v>
      </c>
      <c r="H1166" s="8" t="s">
        <v>2535</v>
      </c>
      <c r="I1166" s="11">
        <v>3596</v>
      </c>
      <c r="J1166" s="13">
        <v>1</v>
      </c>
      <c r="K1166" s="12" t="s">
        <v>5474</v>
      </c>
      <c r="L1166" s="12" t="s">
        <v>5474</v>
      </c>
      <c r="M1166" s="32">
        <v>30</v>
      </c>
      <c r="N1166" s="14">
        <f t="shared" si="17"/>
        <v>30</v>
      </c>
      <c r="O1166" s="8"/>
      <c r="P1166" s="12" t="s">
        <v>4916</v>
      </c>
      <c r="Q1166" s="8" t="s">
        <v>4051</v>
      </c>
      <c r="R1166" s="11" t="s">
        <v>2520</v>
      </c>
      <c r="S1166" s="11" t="s">
        <v>4074</v>
      </c>
      <c r="T1166" s="8" t="s">
        <v>2511</v>
      </c>
      <c r="U1166" s="27" t="s">
        <v>6003</v>
      </c>
    </row>
    <row r="1167" spans="1:21" ht="101.25" hidden="1" x14ac:dyDescent="0.2">
      <c r="A1167" s="15" t="s">
        <v>1229</v>
      </c>
      <c r="B1167" s="30">
        <v>779</v>
      </c>
      <c r="C1167" s="10">
        <v>45230</v>
      </c>
      <c r="D1167" s="8" t="s">
        <v>2838</v>
      </c>
      <c r="E1167" s="11">
        <v>54107</v>
      </c>
      <c r="F1167" s="12" t="str">
        <f>+VLOOKUP(E1167,[1]Especifico!$A$2:$B$74,2,FALSE)</f>
        <v>PRODUCTOS QUIMICOS</v>
      </c>
      <c r="G1167" s="10">
        <v>45230</v>
      </c>
      <c r="H1167" s="8" t="s">
        <v>961</v>
      </c>
      <c r="I1167" s="11">
        <v>6622</v>
      </c>
      <c r="J1167" s="13">
        <v>1</v>
      </c>
      <c r="K1167" s="12" t="s">
        <v>5475</v>
      </c>
      <c r="L1167" s="12" t="s">
        <v>5475</v>
      </c>
      <c r="M1167" s="32">
        <v>80</v>
      </c>
      <c r="N1167" s="14">
        <f t="shared" si="17"/>
        <v>80</v>
      </c>
      <c r="O1167" s="8"/>
      <c r="P1167" s="12" t="s">
        <v>4916</v>
      </c>
      <c r="Q1167" s="8" t="s">
        <v>4051</v>
      </c>
      <c r="R1167" s="11" t="s">
        <v>2520</v>
      </c>
      <c r="S1167" s="11" t="s">
        <v>4074</v>
      </c>
      <c r="T1167" s="8" t="s">
        <v>2511</v>
      </c>
      <c r="U1167" s="27" t="s">
        <v>6004</v>
      </c>
    </row>
    <row r="1168" spans="1:21" ht="90" hidden="1" x14ac:dyDescent="0.2">
      <c r="A1168" s="15" t="s">
        <v>1230</v>
      </c>
      <c r="B1168" s="30">
        <v>768</v>
      </c>
      <c r="C1168" s="10">
        <v>45204</v>
      </c>
      <c r="D1168" s="8" t="s">
        <v>2838</v>
      </c>
      <c r="E1168" s="11">
        <v>54304</v>
      </c>
      <c r="F1168" s="12" t="str">
        <f>+VLOOKUP(E1168,[1]Especifico!$A$2:$B$74,2,FALSE)</f>
        <v>TRANSPORTES, FLETES Y ALMACENAMIENTOS</v>
      </c>
      <c r="G1168" s="10">
        <v>45204</v>
      </c>
      <c r="H1168" s="8" t="s">
        <v>3575</v>
      </c>
      <c r="I1168" s="11" t="s">
        <v>3062</v>
      </c>
      <c r="J1168" s="13">
        <v>1</v>
      </c>
      <c r="K1168" s="12" t="s">
        <v>5476</v>
      </c>
      <c r="L1168" s="12" t="s">
        <v>5476</v>
      </c>
      <c r="M1168" s="32">
        <v>200</v>
      </c>
      <c r="N1168" s="14">
        <f t="shared" si="17"/>
        <v>200</v>
      </c>
      <c r="O1168" s="8"/>
      <c r="P1168" s="12" t="s">
        <v>4916</v>
      </c>
      <c r="Q1168" s="8" t="s">
        <v>4051</v>
      </c>
      <c r="R1168" s="11" t="s">
        <v>2520</v>
      </c>
      <c r="S1168" s="11" t="s">
        <v>4074</v>
      </c>
      <c r="T1168" s="8" t="s">
        <v>2511</v>
      </c>
      <c r="U1168" s="27" t="s">
        <v>6005</v>
      </c>
    </row>
    <row r="1169" spans="1:21" ht="101.25" hidden="1" x14ac:dyDescent="0.2">
      <c r="A1169" s="15" t="s">
        <v>1231</v>
      </c>
      <c r="B1169" s="30">
        <v>775</v>
      </c>
      <c r="C1169" s="10">
        <v>45209</v>
      </c>
      <c r="D1169" s="8" t="s">
        <v>2838</v>
      </c>
      <c r="E1169" s="11">
        <v>54304</v>
      </c>
      <c r="F1169" s="12" t="str">
        <f>+VLOOKUP(E1169,[1]Especifico!$A$2:$B$74,2,FALSE)</f>
        <v>TRANSPORTES, FLETES Y ALMACENAMIENTOS</v>
      </c>
      <c r="G1169" s="10">
        <v>45209</v>
      </c>
      <c r="H1169" s="8" t="s">
        <v>2862</v>
      </c>
      <c r="I1169" s="11" t="s">
        <v>3062</v>
      </c>
      <c r="J1169" s="13">
        <v>1</v>
      </c>
      <c r="K1169" s="12" t="s">
        <v>5477</v>
      </c>
      <c r="L1169" s="12" t="s">
        <v>5477</v>
      </c>
      <c r="M1169" s="32">
        <v>100</v>
      </c>
      <c r="N1169" s="14">
        <f t="shared" si="17"/>
        <v>100</v>
      </c>
      <c r="O1169" s="8"/>
      <c r="P1169" s="12" t="s">
        <v>4820</v>
      </c>
      <c r="Q1169" s="8" t="s">
        <v>4051</v>
      </c>
      <c r="R1169" s="11" t="s">
        <v>2520</v>
      </c>
      <c r="S1169" s="11" t="s">
        <v>4074</v>
      </c>
      <c r="T1169" s="8" t="s">
        <v>2511</v>
      </c>
      <c r="U1169" s="27" t="s">
        <v>6006</v>
      </c>
    </row>
    <row r="1170" spans="1:21" ht="101.25" x14ac:dyDescent="0.2">
      <c r="A1170" s="15" t="s">
        <v>1232</v>
      </c>
      <c r="B1170" s="30">
        <v>773</v>
      </c>
      <c r="C1170" s="10">
        <v>45236</v>
      </c>
      <c r="D1170" s="8" t="s">
        <v>5404</v>
      </c>
      <c r="E1170" s="11">
        <v>54304</v>
      </c>
      <c r="F1170" s="12" t="str">
        <f>+VLOOKUP(E1170,[1]Especifico!$A$2:$B$74,2,FALSE)</f>
        <v>TRANSPORTES, FLETES Y ALMACENAMIENTOS</v>
      </c>
      <c r="G1170" s="10">
        <v>45236</v>
      </c>
      <c r="H1170" s="8" t="s">
        <v>5478</v>
      </c>
      <c r="I1170" s="11" t="s">
        <v>3062</v>
      </c>
      <c r="J1170" s="13">
        <v>1</v>
      </c>
      <c r="K1170" s="12" t="s">
        <v>5479</v>
      </c>
      <c r="L1170" s="12" t="s">
        <v>5479</v>
      </c>
      <c r="M1170" s="32">
        <v>112</v>
      </c>
      <c r="N1170" s="14">
        <f t="shared" si="17"/>
        <v>112</v>
      </c>
      <c r="O1170" s="8"/>
      <c r="P1170" s="12" t="s">
        <v>4820</v>
      </c>
      <c r="Q1170" s="8" t="s">
        <v>4051</v>
      </c>
      <c r="R1170" s="11" t="s">
        <v>2520</v>
      </c>
      <c r="S1170" s="11" t="s">
        <v>4074</v>
      </c>
      <c r="T1170" s="8" t="s">
        <v>2511</v>
      </c>
      <c r="U1170" s="27" t="s">
        <v>6007</v>
      </c>
    </row>
    <row r="1171" spans="1:21" ht="101.25" hidden="1" x14ac:dyDescent="0.2">
      <c r="A1171" s="15" t="s">
        <v>1233</v>
      </c>
      <c r="B1171" s="30">
        <v>4516</v>
      </c>
      <c r="C1171" s="10">
        <v>45226</v>
      </c>
      <c r="D1171" s="8" t="s">
        <v>2838</v>
      </c>
      <c r="E1171" s="11">
        <v>54101</v>
      </c>
      <c r="F1171" s="12" t="str">
        <f>+VLOOKUP(E1171,[1]Especifico!$A$2:$B$74,2,FALSE)</f>
        <v>PRODUCTOS ALIMENTICIOS PARA PERSONAS</v>
      </c>
      <c r="G1171" s="10">
        <v>45226</v>
      </c>
      <c r="H1171" s="8" t="s">
        <v>2996</v>
      </c>
      <c r="I1171" s="11" t="s">
        <v>3062</v>
      </c>
      <c r="J1171" s="13">
        <v>1</v>
      </c>
      <c r="K1171" s="12" t="s">
        <v>5480</v>
      </c>
      <c r="L1171" s="12" t="s">
        <v>5480</v>
      </c>
      <c r="M1171" s="32">
        <v>75</v>
      </c>
      <c r="N1171" s="14">
        <f t="shared" si="17"/>
        <v>75</v>
      </c>
      <c r="O1171" s="8"/>
      <c r="P1171" s="12" t="s">
        <v>4818</v>
      </c>
      <c r="Q1171" s="8" t="s">
        <v>963</v>
      </c>
      <c r="R1171" s="11" t="s">
        <v>2520</v>
      </c>
      <c r="S1171" s="11" t="s">
        <v>4074</v>
      </c>
      <c r="T1171" s="8" t="s">
        <v>2511</v>
      </c>
      <c r="U1171" s="27" t="s">
        <v>6008</v>
      </c>
    </row>
    <row r="1172" spans="1:21" ht="101.25" hidden="1" x14ac:dyDescent="0.2">
      <c r="A1172" s="15" t="s">
        <v>1234</v>
      </c>
      <c r="B1172" s="30">
        <v>777</v>
      </c>
      <c r="C1172" s="10">
        <v>45225</v>
      </c>
      <c r="D1172" s="8" t="s">
        <v>2838</v>
      </c>
      <c r="E1172" s="11">
        <v>54304</v>
      </c>
      <c r="F1172" s="12" t="str">
        <f>+VLOOKUP(E1172,[1]Especifico!$A$2:$B$74,2,FALSE)</f>
        <v>TRANSPORTES, FLETES Y ALMACENAMIENTOS</v>
      </c>
      <c r="G1172" s="10">
        <v>45225</v>
      </c>
      <c r="H1172" s="8" t="s">
        <v>4113</v>
      </c>
      <c r="I1172" s="11" t="s">
        <v>3062</v>
      </c>
      <c r="J1172" s="13">
        <v>1</v>
      </c>
      <c r="K1172" s="12" t="s">
        <v>5481</v>
      </c>
      <c r="L1172" s="12" t="s">
        <v>5481</v>
      </c>
      <c r="M1172" s="32">
        <v>334</v>
      </c>
      <c r="N1172" s="14">
        <f t="shared" si="17"/>
        <v>334</v>
      </c>
      <c r="O1172" s="8"/>
      <c r="P1172" s="12" t="s">
        <v>4820</v>
      </c>
      <c r="Q1172" s="8" t="s">
        <v>4051</v>
      </c>
      <c r="R1172" s="11" t="s">
        <v>2520</v>
      </c>
      <c r="S1172" s="11" t="s">
        <v>4074</v>
      </c>
      <c r="T1172" s="8" t="s">
        <v>2511</v>
      </c>
      <c r="U1172" s="27" t="s">
        <v>6009</v>
      </c>
    </row>
    <row r="1173" spans="1:21" ht="45" x14ac:dyDescent="0.2">
      <c r="A1173" s="15" t="s">
        <v>1235</v>
      </c>
      <c r="B1173" s="30">
        <v>4564</v>
      </c>
      <c r="C1173" s="10">
        <v>45240</v>
      </c>
      <c r="D1173" s="8" t="s">
        <v>5404</v>
      </c>
      <c r="E1173" s="11">
        <v>54302</v>
      </c>
      <c r="F1173" s="12" t="str">
        <f>+VLOOKUP(E1173,[1]Especifico!$A$2:$B$74,2,FALSE)</f>
        <v>MANTENIMIENTOS Y REPARACIONES DE VEHICULOS</v>
      </c>
      <c r="G1173" s="10">
        <v>45240</v>
      </c>
      <c r="H1173" s="8" t="s">
        <v>2678</v>
      </c>
      <c r="I1173" s="11" t="s">
        <v>2709</v>
      </c>
      <c r="J1173" s="13">
        <v>1</v>
      </c>
      <c r="K1173" s="12" t="s">
        <v>5482</v>
      </c>
      <c r="L1173" s="12" t="s">
        <v>5482</v>
      </c>
      <c r="M1173" s="32">
        <v>255</v>
      </c>
      <c r="N1173" s="14">
        <f>SUM(J1173*M1173-O1173)</f>
        <v>253.59</v>
      </c>
      <c r="O1173" s="8">
        <v>1.41</v>
      </c>
      <c r="P1173" s="12" t="s">
        <v>3936</v>
      </c>
      <c r="Q1173" s="8" t="s">
        <v>2816</v>
      </c>
      <c r="R1173" s="11" t="s">
        <v>2520</v>
      </c>
      <c r="S1173" s="11" t="s">
        <v>4074</v>
      </c>
      <c r="T1173" s="8" t="s">
        <v>2511</v>
      </c>
      <c r="U1173" s="28"/>
    </row>
    <row r="1174" spans="1:21" ht="101.25" x14ac:dyDescent="0.2">
      <c r="A1174" s="15" t="s">
        <v>1236</v>
      </c>
      <c r="B1174" s="30">
        <v>4565</v>
      </c>
      <c r="C1174" s="10">
        <v>45240</v>
      </c>
      <c r="D1174" s="8" t="s">
        <v>5404</v>
      </c>
      <c r="E1174" s="11">
        <v>54118</v>
      </c>
      <c r="F1174" s="12" t="str">
        <f>+VLOOKUP(E1174,[1]Especifico!$A$2:$B$74,2,FALSE)</f>
        <v>HERRAMIENTAS, REPUESTOS Y ACCESORIOS</v>
      </c>
      <c r="G1174" s="10">
        <v>45240</v>
      </c>
      <c r="H1174" s="8" t="s">
        <v>2693</v>
      </c>
      <c r="I1174" s="11">
        <v>111</v>
      </c>
      <c r="J1174" s="13">
        <v>1</v>
      </c>
      <c r="K1174" s="12" t="s">
        <v>5482</v>
      </c>
      <c r="L1174" s="12" t="s">
        <v>5482</v>
      </c>
      <c r="M1174" s="32">
        <v>177</v>
      </c>
      <c r="N1174" s="14">
        <f t="shared" si="17"/>
        <v>175.43</v>
      </c>
      <c r="O1174" s="8">
        <v>1.57</v>
      </c>
      <c r="P1174" s="12" t="s">
        <v>3936</v>
      </c>
      <c r="Q1174" s="8" t="s">
        <v>2816</v>
      </c>
      <c r="R1174" s="11" t="s">
        <v>2520</v>
      </c>
      <c r="S1174" s="11" t="s">
        <v>4074</v>
      </c>
      <c r="T1174" s="8" t="s">
        <v>2511</v>
      </c>
      <c r="U1174" s="27" t="s">
        <v>6010</v>
      </c>
    </row>
    <row r="1175" spans="1:21" ht="112.5" x14ac:dyDescent="0.2">
      <c r="A1175" s="15" t="s">
        <v>1237</v>
      </c>
      <c r="B1175" s="30">
        <v>4548</v>
      </c>
      <c r="C1175" s="10">
        <v>45237</v>
      </c>
      <c r="D1175" s="8" t="s">
        <v>5404</v>
      </c>
      <c r="E1175" s="11">
        <v>54119</v>
      </c>
      <c r="F1175" s="12" t="str">
        <f>+VLOOKUP(E1175,[1]Especifico!$A$2:$B$74,2,FALSE)</f>
        <v>MATERIALES ELECTRICOS</v>
      </c>
      <c r="G1175" s="10">
        <v>45237</v>
      </c>
      <c r="H1175" s="8" t="s">
        <v>5483</v>
      </c>
      <c r="I1175" s="11"/>
      <c r="J1175" s="13">
        <v>1</v>
      </c>
      <c r="K1175" s="12" t="s">
        <v>5484</v>
      </c>
      <c r="L1175" s="12" t="s">
        <v>5484</v>
      </c>
      <c r="M1175" s="32">
        <v>14286.54</v>
      </c>
      <c r="N1175" s="14">
        <f t="shared" si="17"/>
        <v>14160.11</v>
      </c>
      <c r="O1175" s="8">
        <v>126.43</v>
      </c>
      <c r="P1175" s="12" t="s">
        <v>3936</v>
      </c>
      <c r="Q1175" s="8" t="s">
        <v>2816</v>
      </c>
      <c r="R1175" s="11" t="s">
        <v>2520</v>
      </c>
      <c r="S1175" s="11" t="s">
        <v>4074</v>
      </c>
      <c r="T1175" s="8" t="s">
        <v>2511</v>
      </c>
      <c r="U1175" s="27" t="s">
        <v>6011</v>
      </c>
    </row>
    <row r="1176" spans="1:21" ht="101.25" x14ac:dyDescent="0.2">
      <c r="A1176" s="15" t="s">
        <v>1238</v>
      </c>
      <c r="B1176" s="30">
        <v>4556</v>
      </c>
      <c r="C1176" s="10">
        <v>45232</v>
      </c>
      <c r="D1176" s="8" t="s">
        <v>5404</v>
      </c>
      <c r="E1176" s="11">
        <v>54101</v>
      </c>
      <c r="F1176" s="12" t="str">
        <f>+VLOOKUP(E1176,[1]Especifico!$A$2:$B$74,2,FALSE)</f>
        <v>PRODUCTOS ALIMENTICIOS PARA PERSONAS</v>
      </c>
      <c r="G1176" s="10">
        <v>45232</v>
      </c>
      <c r="H1176" s="8" t="s">
        <v>2535</v>
      </c>
      <c r="I1176" s="11" t="s">
        <v>2709</v>
      </c>
      <c r="J1176" s="13">
        <v>1</v>
      </c>
      <c r="K1176" s="12" t="s">
        <v>3836</v>
      </c>
      <c r="L1176" s="12" t="s">
        <v>3836</v>
      </c>
      <c r="M1176" s="32">
        <v>329.5</v>
      </c>
      <c r="N1176" s="14">
        <f t="shared" si="17"/>
        <v>329.5</v>
      </c>
      <c r="O1176" s="8"/>
      <c r="P1176" s="12" t="s">
        <v>3936</v>
      </c>
      <c r="Q1176" s="8" t="s">
        <v>2816</v>
      </c>
      <c r="R1176" s="11" t="s">
        <v>2520</v>
      </c>
      <c r="S1176" s="11" t="s">
        <v>4074</v>
      </c>
      <c r="T1176" s="8" t="s">
        <v>2511</v>
      </c>
      <c r="U1176" s="27" t="s">
        <v>6012</v>
      </c>
    </row>
    <row r="1177" spans="1:21" ht="90" hidden="1" x14ac:dyDescent="0.2">
      <c r="A1177" s="15" t="s">
        <v>1239</v>
      </c>
      <c r="B1177" s="31">
        <v>4562</v>
      </c>
      <c r="C1177" s="38">
        <v>45230</v>
      </c>
      <c r="D1177" s="2" t="s">
        <v>2838</v>
      </c>
      <c r="E1177" s="3">
        <v>54110</v>
      </c>
      <c r="F1177" s="12" t="str">
        <f>+VLOOKUP(E1177,[1]Especifico!$A$2:$B$74,2,FALSE)</f>
        <v>COMBUSTIBLES Y LUBRICANTES</v>
      </c>
      <c r="G1177" s="38">
        <v>45230</v>
      </c>
      <c r="H1177" s="2" t="s">
        <v>5399</v>
      </c>
      <c r="I1177" s="3" t="s">
        <v>2709</v>
      </c>
      <c r="J1177" s="34">
        <v>1</v>
      </c>
      <c r="K1177" s="4" t="s">
        <v>5487</v>
      </c>
      <c r="L1177" s="4" t="s">
        <v>5485</v>
      </c>
      <c r="M1177" s="32">
        <v>2829</v>
      </c>
      <c r="N1177" s="14">
        <f t="shared" si="17"/>
        <v>2829</v>
      </c>
      <c r="O1177" s="8"/>
      <c r="P1177" s="12" t="s">
        <v>3936</v>
      </c>
      <c r="Q1177" s="8" t="s">
        <v>2816</v>
      </c>
      <c r="R1177" s="11" t="s">
        <v>2520</v>
      </c>
      <c r="S1177" s="11" t="s">
        <v>4074</v>
      </c>
      <c r="T1177" s="8" t="s">
        <v>2511</v>
      </c>
      <c r="U1177" s="27" t="s">
        <v>6013</v>
      </c>
    </row>
    <row r="1178" spans="1:21" ht="90" hidden="1" x14ac:dyDescent="0.2">
      <c r="A1178" s="15" t="s">
        <v>1240</v>
      </c>
      <c r="B1178" s="31">
        <v>4561</v>
      </c>
      <c r="C1178" s="38">
        <v>45229</v>
      </c>
      <c r="D1178" s="2" t="s">
        <v>2838</v>
      </c>
      <c r="E1178" s="3">
        <v>54110</v>
      </c>
      <c r="F1178" s="12" t="str">
        <f>+VLOOKUP(E1178,[1]Especifico!$A$2:$B$74,2,FALSE)</f>
        <v>COMBUSTIBLES Y LUBRICANTES</v>
      </c>
      <c r="G1178" s="38">
        <v>45229</v>
      </c>
      <c r="H1178" s="2" t="s">
        <v>5399</v>
      </c>
      <c r="I1178" s="3" t="s">
        <v>2709</v>
      </c>
      <c r="J1178" s="34">
        <v>1</v>
      </c>
      <c r="K1178" s="4" t="s">
        <v>5486</v>
      </c>
      <c r="L1178" s="4" t="s">
        <v>5485</v>
      </c>
      <c r="M1178" s="32">
        <v>2550</v>
      </c>
      <c r="N1178" s="14">
        <f t="shared" si="17"/>
        <v>2550</v>
      </c>
      <c r="O1178" s="8"/>
      <c r="P1178" s="12" t="s">
        <v>3936</v>
      </c>
      <c r="Q1178" s="8" t="s">
        <v>2816</v>
      </c>
      <c r="R1178" s="11" t="s">
        <v>2520</v>
      </c>
      <c r="S1178" s="11" t="s">
        <v>4074</v>
      </c>
      <c r="T1178" s="8" t="s">
        <v>2511</v>
      </c>
      <c r="U1178" s="27" t="s">
        <v>6014</v>
      </c>
    </row>
    <row r="1179" spans="1:21" ht="90" hidden="1" x14ac:dyDescent="0.2">
      <c r="A1179" s="15" t="s">
        <v>1241</v>
      </c>
      <c r="B1179" s="31">
        <v>4563</v>
      </c>
      <c r="C1179" s="38">
        <v>45230</v>
      </c>
      <c r="D1179" s="2" t="s">
        <v>2838</v>
      </c>
      <c r="E1179" s="3">
        <v>54110</v>
      </c>
      <c r="F1179" s="12" t="str">
        <f>+VLOOKUP(E1179,[1]Especifico!$A$2:$B$74,2,FALSE)</f>
        <v>COMBUSTIBLES Y LUBRICANTES</v>
      </c>
      <c r="G1179" s="38">
        <v>45230</v>
      </c>
      <c r="H1179" s="2" t="s">
        <v>5399</v>
      </c>
      <c r="I1179" s="3" t="s">
        <v>2709</v>
      </c>
      <c r="J1179" s="34">
        <v>1</v>
      </c>
      <c r="K1179" s="4" t="s">
        <v>5487</v>
      </c>
      <c r="L1179" s="4" t="s">
        <v>5487</v>
      </c>
      <c r="M1179" s="32">
        <v>2980</v>
      </c>
      <c r="N1179" s="14">
        <f t="shared" si="17"/>
        <v>2980</v>
      </c>
      <c r="O1179" s="8"/>
      <c r="P1179" s="12" t="s">
        <v>3936</v>
      </c>
      <c r="Q1179" s="8" t="s">
        <v>2816</v>
      </c>
      <c r="R1179" s="11" t="s">
        <v>2520</v>
      </c>
      <c r="S1179" s="11" t="s">
        <v>4074</v>
      </c>
      <c r="T1179" s="8" t="s">
        <v>2511</v>
      </c>
      <c r="U1179" s="27" t="s">
        <v>6015</v>
      </c>
    </row>
    <row r="1180" spans="1:21" ht="127.5" x14ac:dyDescent="0.2">
      <c r="A1180" s="15" t="s">
        <v>1242</v>
      </c>
      <c r="B1180" s="31">
        <v>783</v>
      </c>
      <c r="C1180" s="38">
        <v>45238</v>
      </c>
      <c r="D1180" s="2" t="s">
        <v>5404</v>
      </c>
      <c r="E1180" s="3">
        <v>54101</v>
      </c>
      <c r="F1180" s="12" t="str">
        <f>+VLOOKUP(E1180,[1]Especifico!$A$2:$B$74,2,FALSE)</f>
        <v>PRODUCTOS ALIMENTICIOS PARA PERSONAS</v>
      </c>
      <c r="G1180" s="38">
        <v>45238</v>
      </c>
      <c r="H1180" s="8" t="s">
        <v>4827</v>
      </c>
      <c r="I1180" s="3" t="s">
        <v>3062</v>
      </c>
      <c r="J1180" s="34">
        <v>1</v>
      </c>
      <c r="K1180" s="4" t="s">
        <v>5488</v>
      </c>
      <c r="L1180" s="4" t="s">
        <v>5488</v>
      </c>
      <c r="M1180" s="32">
        <v>450</v>
      </c>
      <c r="N1180" s="14">
        <f t="shared" si="17"/>
        <v>450</v>
      </c>
      <c r="O1180" s="8"/>
      <c r="P1180" s="12" t="s">
        <v>4916</v>
      </c>
      <c r="Q1180" s="8" t="s">
        <v>4051</v>
      </c>
      <c r="R1180" s="11" t="s">
        <v>2520</v>
      </c>
      <c r="S1180" s="11" t="s">
        <v>4074</v>
      </c>
      <c r="T1180" s="8" t="s">
        <v>2511</v>
      </c>
      <c r="U1180" s="27" t="s">
        <v>6016</v>
      </c>
    </row>
    <row r="1181" spans="1:21" ht="153" x14ac:dyDescent="0.2">
      <c r="A1181" s="15" t="s">
        <v>1243</v>
      </c>
      <c r="B1181" s="31">
        <v>782</v>
      </c>
      <c r="C1181" s="38">
        <v>45237</v>
      </c>
      <c r="D1181" s="2" t="s">
        <v>5404</v>
      </c>
      <c r="E1181" s="3">
        <v>54101</v>
      </c>
      <c r="F1181" s="12" t="str">
        <f>+VLOOKUP(E1181,[1]Especifico!$A$2:$B$74,2,FALSE)</f>
        <v>PRODUCTOS ALIMENTICIOS PARA PERSONAS</v>
      </c>
      <c r="G1181" s="38">
        <v>45237</v>
      </c>
      <c r="H1181" s="8" t="s">
        <v>2996</v>
      </c>
      <c r="I1181" s="3" t="s">
        <v>3062</v>
      </c>
      <c r="J1181" s="34">
        <v>1</v>
      </c>
      <c r="K1181" s="4" t="s">
        <v>5489</v>
      </c>
      <c r="L1181" s="4" t="s">
        <v>5489</v>
      </c>
      <c r="M1181" s="32">
        <v>167</v>
      </c>
      <c r="N1181" s="14">
        <f t="shared" si="17"/>
        <v>167</v>
      </c>
      <c r="O1181" s="8"/>
      <c r="P1181" s="12" t="s">
        <v>4916</v>
      </c>
      <c r="Q1181" s="8" t="s">
        <v>4051</v>
      </c>
      <c r="R1181" s="11" t="s">
        <v>2520</v>
      </c>
      <c r="S1181" s="11" t="s">
        <v>4074</v>
      </c>
      <c r="T1181" s="8" t="s">
        <v>2511</v>
      </c>
      <c r="U1181" s="27" t="s">
        <v>6016</v>
      </c>
    </row>
    <row r="1182" spans="1:21" ht="153" x14ac:dyDescent="0.2">
      <c r="A1182" s="15" t="s">
        <v>1244</v>
      </c>
      <c r="B1182" s="31">
        <v>781</v>
      </c>
      <c r="C1182" s="38">
        <v>45234</v>
      </c>
      <c r="D1182" s="2" t="s">
        <v>5404</v>
      </c>
      <c r="E1182" s="3">
        <v>54101</v>
      </c>
      <c r="F1182" s="12" t="str">
        <f>+VLOOKUP(E1182,[1]Especifico!$A$2:$B$74,2,FALSE)</f>
        <v>PRODUCTOS ALIMENTICIOS PARA PERSONAS</v>
      </c>
      <c r="G1182" s="38">
        <v>45203</v>
      </c>
      <c r="H1182" s="8" t="s">
        <v>2996</v>
      </c>
      <c r="I1182" s="3" t="s">
        <v>3062</v>
      </c>
      <c r="J1182" s="34">
        <v>1</v>
      </c>
      <c r="K1182" s="4" t="s">
        <v>5490</v>
      </c>
      <c r="L1182" s="4" t="s">
        <v>5490</v>
      </c>
      <c r="M1182" s="32">
        <v>163.75</v>
      </c>
      <c r="N1182" s="14">
        <f t="shared" si="17"/>
        <v>163.75</v>
      </c>
      <c r="O1182" s="8"/>
      <c r="P1182" s="12" t="s">
        <v>4916</v>
      </c>
      <c r="Q1182" s="8" t="s">
        <v>4051</v>
      </c>
      <c r="R1182" s="11" t="s">
        <v>2520</v>
      </c>
      <c r="S1182" s="11" t="s">
        <v>4074</v>
      </c>
      <c r="T1182" s="8" t="s">
        <v>2511</v>
      </c>
      <c r="U1182" s="27" t="s">
        <v>6017</v>
      </c>
    </row>
    <row r="1183" spans="1:21" ht="101.25" x14ac:dyDescent="0.2">
      <c r="A1183" s="15" t="s">
        <v>1245</v>
      </c>
      <c r="B1183" s="31">
        <v>4526</v>
      </c>
      <c r="C1183" s="38">
        <v>45237</v>
      </c>
      <c r="D1183" s="2" t="s">
        <v>5404</v>
      </c>
      <c r="E1183" s="3">
        <v>54104</v>
      </c>
      <c r="F1183" s="12" t="str">
        <f>+VLOOKUP(E1183,[1]Especifico!$A$2:$B$74,2,FALSE)</f>
        <v>PRODUCTOS TEXTILES Y VESTUARIOS</v>
      </c>
      <c r="G1183" s="38">
        <v>45237</v>
      </c>
      <c r="H1183" s="2" t="s">
        <v>3161</v>
      </c>
      <c r="I1183" s="3">
        <v>261</v>
      </c>
      <c r="J1183" s="34">
        <v>1</v>
      </c>
      <c r="K1183" s="4" t="s">
        <v>5491</v>
      </c>
      <c r="L1183" s="4" t="s">
        <v>5491</v>
      </c>
      <c r="M1183" s="32">
        <v>1094</v>
      </c>
      <c r="N1183" s="14">
        <f t="shared" si="17"/>
        <v>1084.32</v>
      </c>
      <c r="O1183" s="8">
        <v>9.68</v>
      </c>
      <c r="P1183" s="12" t="s">
        <v>5435</v>
      </c>
      <c r="Q1183" s="8" t="s">
        <v>2747</v>
      </c>
      <c r="R1183" s="11" t="s">
        <v>2520</v>
      </c>
      <c r="S1183" s="11" t="s">
        <v>4074</v>
      </c>
      <c r="T1183" s="8" t="s">
        <v>2511</v>
      </c>
      <c r="U1183" s="27" t="s">
        <v>6018</v>
      </c>
    </row>
    <row r="1184" spans="1:21" ht="90" hidden="1" x14ac:dyDescent="0.2">
      <c r="A1184" s="15" t="s">
        <v>1246</v>
      </c>
      <c r="B1184" s="31">
        <v>4571</v>
      </c>
      <c r="C1184" s="38">
        <v>45213</v>
      </c>
      <c r="D1184" s="2" t="s">
        <v>2838</v>
      </c>
      <c r="E1184" s="3">
        <v>54115</v>
      </c>
      <c r="F1184" s="12" t="str">
        <f>+VLOOKUP(E1184,[1]Especifico!$A$2:$B$74,2,FALSE)</f>
        <v>MATERIALES INFORMATICOS</v>
      </c>
      <c r="G1184" s="38">
        <v>45213</v>
      </c>
      <c r="H1184" s="2" t="s">
        <v>2722</v>
      </c>
      <c r="I1184" s="3"/>
      <c r="J1184" s="34">
        <v>1</v>
      </c>
      <c r="K1184" s="4" t="s">
        <v>5492</v>
      </c>
      <c r="L1184" s="4" t="s">
        <v>5492</v>
      </c>
      <c r="M1184" s="32">
        <v>225</v>
      </c>
      <c r="N1184" s="14">
        <f t="shared" si="17"/>
        <v>223.01</v>
      </c>
      <c r="O1184" s="8">
        <v>1.99</v>
      </c>
      <c r="P1184" s="12" t="s">
        <v>2547</v>
      </c>
      <c r="Q1184" s="8" t="s">
        <v>4962</v>
      </c>
      <c r="R1184" s="11" t="s">
        <v>2520</v>
      </c>
      <c r="S1184" s="11" t="s">
        <v>4074</v>
      </c>
      <c r="T1184" s="8" t="s">
        <v>2511</v>
      </c>
      <c r="U1184" s="27" t="s">
        <v>6019</v>
      </c>
    </row>
    <row r="1185" spans="1:21" ht="78.75" hidden="1" x14ac:dyDescent="0.2">
      <c r="A1185" s="15" t="s">
        <v>1247</v>
      </c>
      <c r="B1185" s="31">
        <v>4586</v>
      </c>
      <c r="C1185" s="38">
        <v>45224</v>
      </c>
      <c r="D1185" s="2" t="s">
        <v>2838</v>
      </c>
      <c r="E1185" s="3">
        <v>54115</v>
      </c>
      <c r="F1185" s="12" t="str">
        <f>+VLOOKUP(E1185,[1]Especifico!$A$2:$B$74,2,FALSE)</f>
        <v>MATERIALES INFORMATICOS</v>
      </c>
      <c r="G1185" s="38">
        <v>45224</v>
      </c>
      <c r="H1185" s="2" t="s">
        <v>2722</v>
      </c>
      <c r="I1185" s="3"/>
      <c r="J1185" s="34">
        <v>1</v>
      </c>
      <c r="K1185" s="4" t="s">
        <v>5493</v>
      </c>
      <c r="L1185" s="4" t="s">
        <v>5493</v>
      </c>
      <c r="M1185" s="32">
        <v>288.45</v>
      </c>
      <c r="N1185" s="14">
        <f t="shared" si="17"/>
        <v>285.89999999999998</v>
      </c>
      <c r="O1185" s="8">
        <v>2.5499999999999998</v>
      </c>
      <c r="P1185" s="12" t="s">
        <v>3180</v>
      </c>
      <c r="Q1185" s="8" t="s">
        <v>4030</v>
      </c>
      <c r="R1185" s="11" t="s">
        <v>2520</v>
      </c>
      <c r="S1185" s="11" t="s">
        <v>4074</v>
      </c>
      <c r="T1185" s="8" t="s">
        <v>2511</v>
      </c>
      <c r="U1185" s="27" t="s">
        <v>6020</v>
      </c>
    </row>
    <row r="1186" spans="1:21" ht="90" hidden="1" x14ac:dyDescent="0.2">
      <c r="A1186" s="15" t="s">
        <v>1248</v>
      </c>
      <c r="B1186" s="31">
        <v>4481</v>
      </c>
      <c r="C1186" s="38">
        <v>45211</v>
      </c>
      <c r="D1186" s="2" t="s">
        <v>2838</v>
      </c>
      <c r="E1186" s="3">
        <v>54301</v>
      </c>
      <c r="F1186" s="12" t="str">
        <f>+VLOOKUP(E1186,[1]Especifico!$A$2:$B$74,2,FALSE)</f>
        <v>MANTENIMIENTOS Y REPARACIONES DE BIENES MUEBLES</v>
      </c>
      <c r="G1186" s="38">
        <v>45211</v>
      </c>
      <c r="H1186" s="2" t="s">
        <v>2722</v>
      </c>
      <c r="I1186" s="3"/>
      <c r="J1186" s="34">
        <v>1</v>
      </c>
      <c r="K1186" s="4" t="s">
        <v>5494</v>
      </c>
      <c r="L1186" s="4" t="s">
        <v>5494</v>
      </c>
      <c r="M1186" s="32">
        <v>73.45</v>
      </c>
      <c r="N1186" s="14">
        <f t="shared" si="17"/>
        <v>73.45</v>
      </c>
      <c r="O1186" s="8"/>
      <c r="P1186" s="12" t="s">
        <v>2547</v>
      </c>
      <c r="Q1186" s="8" t="s">
        <v>4962</v>
      </c>
      <c r="R1186" s="11" t="s">
        <v>2520</v>
      </c>
      <c r="S1186" s="11" t="s">
        <v>4074</v>
      </c>
      <c r="T1186" s="8" t="s">
        <v>2511</v>
      </c>
      <c r="U1186" s="27" t="s">
        <v>6021</v>
      </c>
    </row>
    <row r="1187" spans="1:21" ht="114.75" x14ac:dyDescent="0.2">
      <c r="A1187" s="15" t="s">
        <v>1249</v>
      </c>
      <c r="B1187" s="31">
        <v>4590</v>
      </c>
      <c r="C1187" s="38">
        <v>45236</v>
      </c>
      <c r="D1187" s="2" t="s">
        <v>5404</v>
      </c>
      <c r="E1187" s="3">
        <v>54101</v>
      </c>
      <c r="F1187" s="12" t="str">
        <f>+VLOOKUP(E1187,[1]Especifico!$A$2:$B$74,2,FALSE)</f>
        <v>PRODUCTOS ALIMENTICIOS PARA PERSONAS</v>
      </c>
      <c r="G1187" s="38">
        <v>45236</v>
      </c>
      <c r="H1187" s="8" t="s">
        <v>2996</v>
      </c>
      <c r="I1187" s="3" t="s">
        <v>3062</v>
      </c>
      <c r="J1187" s="34">
        <v>1</v>
      </c>
      <c r="K1187" s="4" t="s">
        <v>5495</v>
      </c>
      <c r="L1187" s="4" t="s">
        <v>5495</v>
      </c>
      <c r="M1187" s="32">
        <v>120</v>
      </c>
      <c r="N1187" s="14">
        <f t="shared" si="17"/>
        <v>120</v>
      </c>
      <c r="O1187" s="8"/>
      <c r="P1187" s="12" t="s">
        <v>5496</v>
      </c>
      <c r="Q1187" s="8" t="s">
        <v>963</v>
      </c>
      <c r="R1187" s="11" t="s">
        <v>2520</v>
      </c>
      <c r="S1187" s="11" t="s">
        <v>4074</v>
      </c>
      <c r="T1187" s="8" t="s">
        <v>2511</v>
      </c>
      <c r="U1187" s="27" t="s">
        <v>6022</v>
      </c>
    </row>
    <row r="1188" spans="1:21" ht="90" x14ac:dyDescent="0.2">
      <c r="A1188" s="15" t="s">
        <v>1250</v>
      </c>
      <c r="B1188" s="31">
        <v>4569</v>
      </c>
      <c r="C1188" s="38">
        <v>45244</v>
      </c>
      <c r="D1188" s="2" t="s">
        <v>5404</v>
      </c>
      <c r="E1188" s="3">
        <v>54203</v>
      </c>
      <c r="F1188" s="12" t="str">
        <f>+VLOOKUP(E1188,[1]Especifico!$A$2:$B$74,2,FALSE)</f>
        <v>SERVICIOS DE TELECOMUNICACIONES</v>
      </c>
      <c r="G1188" s="38">
        <v>45244</v>
      </c>
      <c r="H1188" s="2" t="s">
        <v>2597</v>
      </c>
      <c r="I1188" s="3">
        <v>2100</v>
      </c>
      <c r="J1188" s="34">
        <v>1</v>
      </c>
      <c r="K1188" s="4" t="s">
        <v>5497</v>
      </c>
      <c r="L1188" s="4" t="s">
        <v>5497</v>
      </c>
      <c r="M1188" s="32">
        <v>951.03</v>
      </c>
      <c r="N1188" s="14">
        <f t="shared" si="17"/>
        <v>942.61</v>
      </c>
      <c r="O1188" s="8">
        <v>8.42</v>
      </c>
      <c r="P1188" s="12" t="s">
        <v>2547</v>
      </c>
      <c r="Q1188" s="8" t="s">
        <v>4962</v>
      </c>
      <c r="R1188" s="11" t="s">
        <v>2520</v>
      </c>
      <c r="S1188" s="11" t="s">
        <v>4074</v>
      </c>
      <c r="T1188" s="8" t="s">
        <v>2511</v>
      </c>
      <c r="U1188" s="27" t="s">
        <v>6023</v>
      </c>
    </row>
    <row r="1189" spans="1:21" ht="112.5" x14ac:dyDescent="0.2">
      <c r="A1189" s="15" t="s">
        <v>1251</v>
      </c>
      <c r="B1189" s="31">
        <v>4581</v>
      </c>
      <c r="C1189" s="38">
        <v>45244</v>
      </c>
      <c r="D1189" s="2" t="s">
        <v>5404</v>
      </c>
      <c r="E1189" s="3">
        <v>54119</v>
      </c>
      <c r="F1189" s="12" t="str">
        <f>+VLOOKUP(E1189,[1]Especifico!$A$2:$B$74,2,FALSE)</f>
        <v>MATERIALES ELECTRICOS</v>
      </c>
      <c r="G1189" s="38">
        <v>45244</v>
      </c>
      <c r="H1189" s="2" t="s">
        <v>2878</v>
      </c>
      <c r="I1189" s="3">
        <v>2076</v>
      </c>
      <c r="J1189" s="34">
        <v>1</v>
      </c>
      <c r="K1189" s="4" t="s">
        <v>5498</v>
      </c>
      <c r="L1189" s="4" t="s">
        <v>5498</v>
      </c>
      <c r="M1189" s="32">
        <v>669.5</v>
      </c>
      <c r="N1189" s="14">
        <f t="shared" si="17"/>
        <v>663.58</v>
      </c>
      <c r="O1189" s="8">
        <v>5.92</v>
      </c>
      <c r="P1189" s="12" t="s">
        <v>5499</v>
      </c>
      <c r="Q1189" s="8" t="s">
        <v>5021</v>
      </c>
      <c r="R1189" s="11" t="s">
        <v>2520</v>
      </c>
      <c r="S1189" s="11" t="s">
        <v>4074</v>
      </c>
      <c r="T1189" s="8" t="s">
        <v>2511</v>
      </c>
      <c r="U1189" s="27" t="s">
        <v>6024</v>
      </c>
    </row>
    <row r="1190" spans="1:21" ht="112.5" hidden="1" x14ac:dyDescent="0.2">
      <c r="A1190" s="15" t="s">
        <v>1252</v>
      </c>
      <c r="B1190" s="31">
        <v>4508</v>
      </c>
      <c r="C1190" s="38">
        <v>45229</v>
      </c>
      <c r="D1190" s="2" t="s">
        <v>2838</v>
      </c>
      <c r="E1190" s="3">
        <v>54112</v>
      </c>
      <c r="F1190" s="12" t="str">
        <f>+VLOOKUP(E1190,[1]Especifico!$A$2:$B$74,2,FALSE)</f>
        <v>MINERALES METALICOS Y PRODUCTOS DERIVADOS</v>
      </c>
      <c r="G1190" s="38">
        <v>45229</v>
      </c>
      <c r="H1190" s="2" t="s">
        <v>2878</v>
      </c>
      <c r="I1190" s="3" t="s">
        <v>2709</v>
      </c>
      <c r="J1190" s="34">
        <v>1</v>
      </c>
      <c r="K1190" s="4" t="s">
        <v>5500</v>
      </c>
      <c r="L1190" s="4" t="s">
        <v>5500</v>
      </c>
      <c r="M1190" s="32">
        <v>175.83</v>
      </c>
      <c r="N1190" s="14">
        <f t="shared" si="17"/>
        <v>174.31</v>
      </c>
      <c r="O1190" s="8">
        <v>1.52</v>
      </c>
      <c r="P1190" s="12" t="s">
        <v>3936</v>
      </c>
      <c r="Q1190" s="8" t="s">
        <v>2816</v>
      </c>
      <c r="R1190" s="11" t="s">
        <v>2520</v>
      </c>
      <c r="S1190" s="11" t="s">
        <v>4074</v>
      </c>
      <c r="T1190" s="8" t="s">
        <v>2511</v>
      </c>
      <c r="U1190" s="27" t="s">
        <v>6025</v>
      </c>
    </row>
    <row r="1191" spans="1:21" ht="153" hidden="1" x14ac:dyDescent="0.2">
      <c r="A1191" s="15" t="s">
        <v>1253</v>
      </c>
      <c r="B1191" s="31">
        <v>4567</v>
      </c>
      <c r="C1191" s="38">
        <v>45212</v>
      </c>
      <c r="D1191" s="2" t="s">
        <v>2838</v>
      </c>
      <c r="E1191" s="3">
        <v>54305</v>
      </c>
      <c r="F1191" s="12" t="str">
        <f>+VLOOKUP(E1191,[1]Especifico!$A$2:$B$74,2,FALSE)</f>
        <v>SERVICIOS DE PUBLICIDAD</v>
      </c>
      <c r="G1191" s="38">
        <v>45212</v>
      </c>
      <c r="H1191" s="2" t="s">
        <v>4219</v>
      </c>
      <c r="I1191" s="3">
        <v>579</v>
      </c>
      <c r="J1191" s="34">
        <v>1</v>
      </c>
      <c r="K1191" s="4" t="s">
        <v>5501</v>
      </c>
      <c r="L1191" s="4" t="s">
        <v>5501</v>
      </c>
      <c r="M1191" s="32">
        <v>226</v>
      </c>
      <c r="N1191" s="14">
        <f t="shared" si="17"/>
        <v>224</v>
      </c>
      <c r="O1191" s="8">
        <v>2</v>
      </c>
      <c r="P1191" s="12" t="s">
        <v>2740</v>
      </c>
      <c r="Q1191" s="8" t="s">
        <v>2741</v>
      </c>
      <c r="R1191" s="11" t="s">
        <v>2520</v>
      </c>
      <c r="S1191" s="11" t="s">
        <v>4074</v>
      </c>
      <c r="T1191" s="8" t="s">
        <v>2511</v>
      </c>
      <c r="U1191" s="27" t="s">
        <v>6026</v>
      </c>
    </row>
    <row r="1192" spans="1:21" ht="127.5" x14ac:dyDescent="0.2">
      <c r="A1192" s="15" t="s">
        <v>1254</v>
      </c>
      <c r="B1192" s="31">
        <v>785</v>
      </c>
      <c r="C1192" s="38">
        <v>45239</v>
      </c>
      <c r="D1192" s="2" t="s">
        <v>5404</v>
      </c>
      <c r="E1192" s="3">
        <v>54304</v>
      </c>
      <c r="F1192" s="12" t="str">
        <f>+VLOOKUP(E1192,[1]Especifico!$A$2:$B$74,2,FALSE)</f>
        <v>TRANSPORTES, FLETES Y ALMACENAMIENTOS</v>
      </c>
      <c r="G1192" s="38">
        <v>45239</v>
      </c>
      <c r="H1192" s="2" t="s">
        <v>4113</v>
      </c>
      <c r="I1192" s="3" t="s">
        <v>3062</v>
      </c>
      <c r="J1192" s="34">
        <v>1</v>
      </c>
      <c r="K1192" s="4" t="s">
        <v>5502</v>
      </c>
      <c r="L1192" s="4" t="s">
        <v>5502</v>
      </c>
      <c r="M1192" s="32">
        <v>306</v>
      </c>
      <c r="N1192" s="14">
        <f t="shared" si="17"/>
        <v>306</v>
      </c>
      <c r="O1192" s="8"/>
      <c r="P1192" s="12" t="s">
        <v>4916</v>
      </c>
      <c r="Q1192" s="8" t="s">
        <v>4051</v>
      </c>
      <c r="R1192" s="11" t="s">
        <v>2520</v>
      </c>
      <c r="S1192" s="11" t="s">
        <v>4074</v>
      </c>
      <c r="T1192" s="8" t="s">
        <v>2511</v>
      </c>
      <c r="U1192" s="27" t="s">
        <v>6027</v>
      </c>
    </row>
    <row r="1193" spans="1:21" ht="165.75" x14ac:dyDescent="0.2">
      <c r="A1193" s="15" t="s">
        <v>1255</v>
      </c>
      <c r="B1193" s="31">
        <v>784</v>
      </c>
      <c r="C1193" s="38">
        <v>45238</v>
      </c>
      <c r="D1193" s="2" t="s">
        <v>5404</v>
      </c>
      <c r="E1193" s="3">
        <v>54304</v>
      </c>
      <c r="F1193" s="12" t="str">
        <f>+VLOOKUP(E1193,[1]Especifico!$A$2:$B$74,2,FALSE)</f>
        <v>TRANSPORTES, FLETES Y ALMACENAMIENTOS</v>
      </c>
      <c r="G1193" s="38">
        <v>45238</v>
      </c>
      <c r="H1193" s="2" t="s">
        <v>3575</v>
      </c>
      <c r="I1193" s="3" t="s">
        <v>3062</v>
      </c>
      <c r="J1193" s="34">
        <v>1</v>
      </c>
      <c r="K1193" s="4" t="s">
        <v>5503</v>
      </c>
      <c r="L1193" s="4" t="s">
        <v>5503</v>
      </c>
      <c r="M1193" s="32">
        <v>278</v>
      </c>
      <c r="N1193" s="14">
        <f t="shared" si="17"/>
        <v>278</v>
      </c>
      <c r="O1193" s="8"/>
      <c r="P1193" s="12" t="s">
        <v>4916</v>
      </c>
      <c r="Q1193" s="8" t="s">
        <v>4821</v>
      </c>
      <c r="R1193" s="11" t="s">
        <v>2520</v>
      </c>
      <c r="S1193" s="11" t="s">
        <v>4074</v>
      </c>
      <c r="T1193" s="8" t="s">
        <v>2511</v>
      </c>
      <c r="U1193" s="27" t="s">
        <v>6028</v>
      </c>
    </row>
    <row r="1194" spans="1:21" ht="140.25" x14ac:dyDescent="0.2">
      <c r="A1194" s="15" t="s">
        <v>1256</v>
      </c>
      <c r="B1194" s="31">
        <v>790</v>
      </c>
      <c r="C1194" s="38">
        <v>45247</v>
      </c>
      <c r="D1194" s="2" t="s">
        <v>5404</v>
      </c>
      <c r="E1194" s="3">
        <v>54304</v>
      </c>
      <c r="F1194" s="12" t="str">
        <f>+VLOOKUP(E1194,[1]Especifico!$A$2:$B$74,2,FALSE)</f>
        <v>TRANSPORTES, FLETES Y ALMACENAMIENTOS</v>
      </c>
      <c r="G1194" s="38">
        <v>45247</v>
      </c>
      <c r="H1194" s="2" t="s">
        <v>4113</v>
      </c>
      <c r="I1194" s="3" t="s">
        <v>3062</v>
      </c>
      <c r="J1194" s="34">
        <v>1</v>
      </c>
      <c r="K1194" s="4" t="s">
        <v>5504</v>
      </c>
      <c r="L1194" s="4" t="s">
        <v>5504</v>
      </c>
      <c r="M1194" s="32">
        <v>389</v>
      </c>
      <c r="N1194" s="14">
        <f t="shared" si="17"/>
        <v>389</v>
      </c>
      <c r="O1194" s="8"/>
      <c r="P1194" s="12" t="s">
        <v>4050</v>
      </c>
      <c r="Q1194" s="8" t="s">
        <v>4051</v>
      </c>
      <c r="R1194" s="11" t="s">
        <v>2520</v>
      </c>
      <c r="S1194" s="11" t="s">
        <v>4074</v>
      </c>
      <c r="T1194" s="8" t="s">
        <v>2511</v>
      </c>
      <c r="U1194" s="27" t="s">
        <v>6029</v>
      </c>
    </row>
    <row r="1195" spans="1:21" ht="101.25" x14ac:dyDescent="0.2">
      <c r="A1195" s="15" t="s">
        <v>1257</v>
      </c>
      <c r="B1195" s="31">
        <v>4570</v>
      </c>
      <c r="C1195" s="38">
        <v>45233</v>
      </c>
      <c r="D1195" s="2" t="s">
        <v>5404</v>
      </c>
      <c r="E1195" s="3">
        <v>54101</v>
      </c>
      <c r="F1195" s="12" t="str">
        <f>+VLOOKUP(E1195,[1]Especifico!$A$2:$B$74,2,FALSE)</f>
        <v>PRODUCTOS ALIMENTICIOS PARA PERSONAS</v>
      </c>
      <c r="G1195" s="38">
        <v>45233</v>
      </c>
      <c r="H1195" s="2" t="s">
        <v>3547</v>
      </c>
      <c r="I1195" s="3" t="s">
        <v>3062</v>
      </c>
      <c r="J1195" s="34">
        <v>1</v>
      </c>
      <c r="K1195" s="4" t="s">
        <v>5505</v>
      </c>
      <c r="L1195" s="4" t="s">
        <v>5505</v>
      </c>
      <c r="M1195" s="32">
        <v>214</v>
      </c>
      <c r="N1195" s="14">
        <f t="shared" si="17"/>
        <v>214</v>
      </c>
      <c r="O1195" s="8"/>
      <c r="P1195" s="12" t="s">
        <v>2547</v>
      </c>
      <c r="Q1195" s="8" t="s">
        <v>4962</v>
      </c>
      <c r="R1195" s="11" t="s">
        <v>2520</v>
      </c>
      <c r="S1195" s="11" t="s">
        <v>4074</v>
      </c>
      <c r="T1195" s="8" t="s">
        <v>2511</v>
      </c>
      <c r="U1195" s="27" t="s">
        <v>6030</v>
      </c>
    </row>
    <row r="1196" spans="1:21" ht="178.5" x14ac:dyDescent="0.2">
      <c r="A1196" s="15" t="s">
        <v>1258</v>
      </c>
      <c r="B1196" s="31">
        <v>788</v>
      </c>
      <c r="C1196" s="38">
        <v>45240</v>
      </c>
      <c r="D1196" s="2" t="s">
        <v>5404</v>
      </c>
      <c r="E1196" s="3">
        <v>54304</v>
      </c>
      <c r="F1196" s="12" t="str">
        <f>+VLOOKUP(E1196,[1]Especifico!$A$2:$B$74,2,FALSE)</f>
        <v>TRANSPORTES, FLETES Y ALMACENAMIENTOS</v>
      </c>
      <c r="G1196" s="38">
        <v>45240</v>
      </c>
      <c r="H1196" s="2" t="s">
        <v>3575</v>
      </c>
      <c r="I1196" s="3" t="s">
        <v>3062</v>
      </c>
      <c r="J1196" s="34">
        <v>1</v>
      </c>
      <c r="K1196" s="4" t="s">
        <v>5506</v>
      </c>
      <c r="L1196" s="4" t="s">
        <v>5506</v>
      </c>
      <c r="M1196" s="32">
        <v>156</v>
      </c>
      <c r="N1196" s="14">
        <f t="shared" si="17"/>
        <v>156</v>
      </c>
      <c r="O1196" s="8"/>
      <c r="P1196" s="12" t="s">
        <v>5507</v>
      </c>
      <c r="Q1196" s="8" t="s">
        <v>4051</v>
      </c>
      <c r="R1196" s="11" t="s">
        <v>2520</v>
      </c>
      <c r="S1196" s="11" t="s">
        <v>4074</v>
      </c>
      <c r="T1196" s="8" t="s">
        <v>2511</v>
      </c>
      <c r="U1196" s="27" t="s">
        <v>6031</v>
      </c>
    </row>
    <row r="1197" spans="1:21" ht="123.75" x14ac:dyDescent="0.2">
      <c r="A1197" s="15" t="s">
        <v>1259</v>
      </c>
      <c r="B1197" s="31">
        <v>4239</v>
      </c>
      <c r="C1197" s="38">
        <v>45242</v>
      </c>
      <c r="D1197" s="2" t="s">
        <v>5404</v>
      </c>
      <c r="E1197" s="3">
        <v>54399</v>
      </c>
      <c r="F1197" s="12" t="str">
        <f>+VLOOKUP(E1197,[1]Especifico!$A$2:$B$74,2,FALSE)</f>
        <v>SERVICIOS GENERALES Y ARRENDAMIENTOS DIVERSOS</v>
      </c>
      <c r="G1197" s="38">
        <v>45242</v>
      </c>
      <c r="H1197" s="2" t="s">
        <v>2792</v>
      </c>
      <c r="I1197" s="3" t="s">
        <v>3062</v>
      </c>
      <c r="J1197" s="34">
        <v>1</v>
      </c>
      <c r="K1197" s="4" t="s">
        <v>5508</v>
      </c>
      <c r="L1197" s="4" t="s">
        <v>5508</v>
      </c>
      <c r="M1197" s="32">
        <v>50</v>
      </c>
      <c r="N1197" s="14">
        <f t="shared" si="17"/>
        <v>50</v>
      </c>
      <c r="O1197" s="8"/>
      <c r="P1197" s="12" t="s">
        <v>4825</v>
      </c>
      <c r="Q1197" s="8" t="s">
        <v>4987</v>
      </c>
      <c r="R1197" s="11" t="s">
        <v>2520</v>
      </c>
      <c r="S1197" s="11" t="s">
        <v>4074</v>
      </c>
      <c r="T1197" s="8" t="s">
        <v>2511</v>
      </c>
      <c r="U1197" s="27" t="s">
        <v>6032</v>
      </c>
    </row>
    <row r="1198" spans="1:21" ht="165.75" x14ac:dyDescent="0.2">
      <c r="A1198" s="15" t="s">
        <v>1260</v>
      </c>
      <c r="B1198" s="31">
        <v>786</v>
      </c>
      <c r="C1198" s="38">
        <v>45240</v>
      </c>
      <c r="D1198" s="2" t="s">
        <v>5404</v>
      </c>
      <c r="E1198" s="3">
        <v>54309</v>
      </c>
      <c r="F1198" s="12" t="str">
        <f>+VLOOKUP(E1198,[1]Especifico!$A$2:$B$74,2,FALSE)</f>
        <v>SERVICIOS DE LABORATORIOS</v>
      </c>
      <c r="G1198" s="38">
        <v>45240</v>
      </c>
      <c r="H1198" s="2" t="s">
        <v>3575</v>
      </c>
      <c r="I1198" s="3" t="s">
        <v>3062</v>
      </c>
      <c r="J1198" s="34">
        <v>1</v>
      </c>
      <c r="K1198" s="4" t="s">
        <v>5509</v>
      </c>
      <c r="L1198" s="4" t="s">
        <v>5509</v>
      </c>
      <c r="M1198" s="32">
        <v>267</v>
      </c>
      <c r="N1198" s="14">
        <f t="shared" si="17"/>
        <v>267</v>
      </c>
      <c r="O1198" s="8"/>
      <c r="P1198" s="12" t="s">
        <v>4916</v>
      </c>
      <c r="Q1198" s="8" t="s">
        <v>4051</v>
      </c>
      <c r="R1198" s="11" t="s">
        <v>2520</v>
      </c>
      <c r="S1198" s="11" t="s">
        <v>4074</v>
      </c>
      <c r="T1198" s="8" t="s">
        <v>2511</v>
      </c>
      <c r="U1198" s="27" t="s">
        <v>6033</v>
      </c>
    </row>
    <row r="1199" spans="1:21" ht="146.25" x14ac:dyDescent="0.2">
      <c r="A1199" s="15" t="s">
        <v>1261</v>
      </c>
      <c r="B1199" s="31">
        <v>4598</v>
      </c>
      <c r="C1199" s="38">
        <v>45231</v>
      </c>
      <c r="D1199" s="2" t="s">
        <v>5404</v>
      </c>
      <c r="E1199" s="3">
        <v>54305</v>
      </c>
      <c r="F1199" s="12" t="str">
        <f>+VLOOKUP(E1199,[1]Especifico!$A$2:$B$74,2,FALSE)</f>
        <v>SERVICIOS DE PUBLICIDAD</v>
      </c>
      <c r="G1199" s="38">
        <v>45231</v>
      </c>
      <c r="H1199" s="2" t="s">
        <v>2738</v>
      </c>
      <c r="I1199" s="3">
        <v>273</v>
      </c>
      <c r="J1199" s="34">
        <v>1</v>
      </c>
      <c r="K1199" s="12" t="s">
        <v>5510</v>
      </c>
      <c r="L1199" s="12" t="s">
        <v>5510</v>
      </c>
      <c r="M1199" s="32">
        <v>226</v>
      </c>
      <c r="N1199" s="14">
        <f t="shared" si="17"/>
        <v>224</v>
      </c>
      <c r="O1199" s="8">
        <v>2</v>
      </c>
      <c r="P1199" s="12" t="s">
        <v>4783</v>
      </c>
      <c r="Q1199" s="8" t="s">
        <v>2741</v>
      </c>
      <c r="R1199" s="11" t="s">
        <v>2520</v>
      </c>
      <c r="S1199" s="11" t="s">
        <v>4074</v>
      </c>
      <c r="T1199" s="8" t="s">
        <v>2511</v>
      </c>
      <c r="U1199" s="27" t="s">
        <v>6034</v>
      </c>
    </row>
    <row r="1200" spans="1:21" ht="140.25" hidden="1" x14ac:dyDescent="0.2">
      <c r="A1200" s="15" t="s">
        <v>1262</v>
      </c>
      <c r="B1200" s="31">
        <v>4587</v>
      </c>
      <c r="C1200" s="38">
        <v>45218</v>
      </c>
      <c r="D1200" s="2" t="s">
        <v>2838</v>
      </c>
      <c r="E1200" s="3">
        <v>54305</v>
      </c>
      <c r="F1200" s="12" t="str">
        <f>+VLOOKUP(E1200,[1]Especifico!$A$2:$B$74,2,FALSE)</f>
        <v>SERVICIOS DE PUBLICIDAD</v>
      </c>
      <c r="G1200" s="38">
        <v>45218</v>
      </c>
      <c r="H1200" s="2" t="s">
        <v>2817</v>
      </c>
      <c r="I1200" s="3">
        <v>568</v>
      </c>
      <c r="J1200" s="34">
        <v>1</v>
      </c>
      <c r="K1200" s="4" t="s">
        <v>5511</v>
      </c>
      <c r="L1200" s="4" t="s">
        <v>5511</v>
      </c>
      <c r="M1200" s="32">
        <v>150</v>
      </c>
      <c r="N1200" s="14">
        <f t="shared" si="17"/>
        <v>148.66999999999999</v>
      </c>
      <c r="O1200" s="8">
        <v>1.33</v>
      </c>
      <c r="P1200" s="12" t="s">
        <v>4783</v>
      </c>
      <c r="Q1200" s="8" t="s">
        <v>2741</v>
      </c>
      <c r="R1200" s="11" t="s">
        <v>2520</v>
      </c>
      <c r="S1200" s="11" t="s">
        <v>4074</v>
      </c>
      <c r="T1200" s="8" t="s">
        <v>2511</v>
      </c>
      <c r="U1200" s="27" t="s">
        <v>6035</v>
      </c>
    </row>
    <row r="1201" spans="1:21" ht="90" x14ac:dyDescent="0.2">
      <c r="A1201" s="15" t="s">
        <v>1263</v>
      </c>
      <c r="B1201" s="31">
        <v>44550</v>
      </c>
      <c r="C1201" s="38">
        <v>45238</v>
      </c>
      <c r="D1201" s="2" t="s">
        <v>5404</v>
      </c>
      <c r="E1201" s="3">
        <v>54399</v>
      </c>
      <c r="F1201" s="12" t="str">
        <f>+VLOOKUP(E1201,[1]Especifico!$A$2:$B$74,2,FALSE)</f>
        <v>SERVICIOS GENERALES Y ARRENDAMIENTOS DIVERSOS</v>
      </c>
      <c r="G1201" s="38">
        <v>45238</v>
      </c>
      <c r="H1201" s="2" t="s">
        <v>4005</v>
      </c>
      <c r="I1201" s="3">
        <v>605</v>
      </c>
      <c r="J1201" s="34">
        <v>1</v>
      </c>
      <c r="K1201" s="4" t="s">
        <v>5512</v>
      </c>
      <c r="L1201" s="4" t="s">
        <v>5512</v>
      </c>
      <c r="M1201" s="32">
        <v>169.5</v>
      </c>
      <c r="N1201" s="14">
        <f t="shared" si="17"/>
        <v>168</v>
      </c>
      <c r="O1201" s="8">
        <v>1.5</v>
      </c>
      <c r="P1201" s="12" t="s">
        <v>2775</v>
      </c>
      <c r="Q1201" s="8" t="s">
        <v>2877</v>
      </c>
      <c r="R1201" s="11" t="s">
        <v>2520</v>
      </c>
      <c r="S1201" s="11" t="s">
        <v>4074</v>
      </c>
      <c r="T1201" s="8" t="s">
        <v>2511</v>
      </c>
      <c r="U1201" s="27" t="s">
        <v>6036</v>
      </c>
    </row>
    <row r="1202" spans="1:21" ht="101.25" x14ac:dyDescent="0.2">
      <c r="A1202" s="15" t="s">
        <v>1264</v>
      </c>
      <c r="B1202" s="31">
        <v>4566</v>
      </c>
      <c r="C1202" s="38">
        <v>45244</v>
      </c>
      <c r="D1202" s="2" t="s">
        <v>5404</v>
      </c>
      <c r="E1202" s="3">
        <v>54302</v>
      </c>
      <c r="F1202" s="12" t="str">
        <f>+VLOOKUP(E1202,[1]Especifico!$A$2:$B$74,2,FALSE)</f>
        <v>MANTENIMIENTOS Y REPARACIONES DE VEHICULOS</v>
      </c>
      <c r="G1202" s="38">
        <v>45244</v>
      </c>
      <c r="H1202" s="2" t="s">
        <v>2856</v>
      </c>
      <c r="I1202" s="3">
        <v>499</v>
      </c>
      <c r="J1202" s="34">
        <v>1</v>
      </c>
      <c r="K1202" s="4" t="s">
        <v>5513</v>
      </c>
      <c r="L1202" s="4" t="s">
        <v>5513</v>
      </c>
      <c r="M1202" s="32">
        <v>334</v>
      </c>
      <c r="N1202" s="14">
        <f t="shared" si="17"/>
        <v>331.05</v>
      </c>
      <c r="O1202" s="8">
        <v>2.95</v>
      </c>
      <c r="P1202" s="12" t="s">
        <v>3936</v>
      </c>
      <c r="Q1202" s="8" t="s">
        <v>2816</v>
      </c>
      <c r="R1202" s="11" t="s">
        <v>2520</v>
      </c>
      <c r="S1202" s="11" t="s">
        <v>4074</v>
      </c>
      <c r="T1202" s="8" t="s">
        <v>2511</v>
      </c>
      <c r="U1202" s="27" t="s">
        <v>6037</v>
      </c>
    </row>
    <row r="1203" spans="1:21" ht="101.25" hidden="1" x14ac:dyDescent="0.2">
      <c r="A1203" s="15" t="s">
        <v>1265</v>
      </c>
      <c r="B1203" s="31">
        <v>4591</v>
      </c>
      <c r="C1203" s="38">
        <v>45211</v>
      </c>
      <c r="D1203" s="2" t="s">
        <v>2838</v>
      </c>
      <c r="E1203" s="3">
        <v>54101</v>
      </c>
      <c r="F1203" s="12" t="str">
        <f>+VLOOKUP(E1203,[1]Especifico!$A$2:$B$74,2,FALSE)</f>
        <v>PRODUCTOS ALIMENTICIOS PARA PERSONAS</v>
      </c>
      <c r="G1203" s="38">
        <v>45211</v>
      </c>
      <c r="H1203" s="2" t="s">
        <v>2996</v>
      </c>
      <c r="I1203" s="3" t="s">
        <v>3062</v>
      </c>
      <c r="J1203" s="34">
        <v>1</v>
      </c>
      <c r="K1203" s="4" t="s">
        <v>5514</v>
      </c>
      <c r="L1203" s="4" t="s">
        <v>5514</v>
      </c>
      <c r="M1203" s="32">
        <v>75</v>
      </c>
      <c r="N1203" s="14">
        <f t="shared" si="17"/>
        <v>75</v>
      </c>
      <c r="O1203" s="8"/>
      <c r="P1203" s="12" t="s">
        <v>4818</v>
      </c>
      <c r="Q1203" s="8" t="s">
        <v>963</v>
      </c>
      <c r="R1203" s="11" t="s">
        <v>2520</v>
      </c>
      <c r="S1203" s="11" t="s">
        <v>4074</v>
      </c>
      <c r="T1203" s="8" t="s">
        <v>2511</v>
      </c>
      <c r="U1203" s="27" t="s">
        <v>6038</v>
      </c>
    </row>
    <row r="1204" spans="1:21" ht="112.5" x14ac:dyDescent="0.2">
      <c r="A1204" s="15" t="s">
        <v>1266</v>
      </c>
      <c r="B1204" s="31">
        <v>4588</v>
      </c>
      <c r="C1204" s="38">
        <v>45244</v>
      </c>
      <c r="D1204" s="2" t="s">
        <v>5404</v>
      </c>
      <c r="E1204" s="3">
        <v>54199</v>
      </c>
      <c r="F1204" s="12" t="str">
        <f>+VLOOKUP(E1204,[1]Especifico!$A$2:$B$74,2,FALSE)</f>
        <v>BIENES DE USO Y CONSUMO DIVERSOS</v>
      </c>
      <c r="G1204" s="38">
        <v>45244</v>
      </c>
      <c r="H1204" s="2" t="s">
        <v>3746</v>
      </c>
      <c r="I1204" s="3">
        <v>21205</v>
      </c>
      <c r="J1204" s="34">
        <v>1</v>
      </c>
      <c r="K1204" s="4" t="s">
        <v>5515</v>
      </c>
      <c r="L1204" s="4" t="s">
        <v>5515</v>
      </c>
      <c r="M1204" s="32">
        <v>41.55</v>
      </c>
      <c r="N1204" s="14">
        <f t="shared" si="17"/>
        <v>41.55</v>
      </c>
      <c r="O1204" s="8"/>
      <c r="P1204" s="12" t="s">
        <v>5496</v>
      </c>
      <c r="Q1204" s="8" t="s">
        <v>963</v>
      </c>
      <c r="R1204" s="11" t="s">
        <v>2520</v>
      </c>
      <c r="S1204" s="11" t="s">
        <v>4074</v>
      </c>
      <c r="T1204" s="8" t="s">
        <v>2511</v>
      </c>
      <c r="U1204" s="27" t="s">
        <v>6039</v>
      </c>
    </row>
    <row r="1205" spans="1:21" ht="90" x14ac:dyDescent="0.2">
      <c r="A1205" s="15" t="s">
        <v>1267</v>
      </c>
      <c r="B1205" s="31">
        <v>4589</v>
      </c>
      <c r="C1205" s="38">
        <v>44940</v>
      </c>
      <c r="D1205" s="2" t="s">
        <v>5404</v>
      </c>
      <c r="E1205" s="3">
        <v>54199</v>
      </c>
      <c r="F1205" s="12" t="str">
        <f>+VLOOKUP(E1205,[1]Especifico!$A$2:$B$74,2,FALSE)</f>
        <v>BIENES DE USO Y CONSUMO DIVERSOS</v>
      </c>
      <c r="G1205" s="38">
        <v>45244</v>
      </c>
      <c r="H1205" s="2" t="s">
        <v>3746</v>
      </c>
      <c r="I1205" s="3">
        <v>21206</v>
      </c>
      <c r="J1205" s="34">
        <v>1</v>
      </c>
      <c r="K1205" s="4" t="s">
        <v>5515</v>
      </c>
      <c r="L1205" s="4" t="s">
        <v>5515</v>
      </c>
      <c r="M1205" s="32">
        <v>41.55</v>
      </c>
      <c r="N1205" s="14">
        <f t="shared" si="17"/>
        <v>41.55</v>
      </c>
      <c r="O1205" s="8"/>
      <c r="P1205" s="12" t="s">
        <v>5496</v>
      </c>
      <c r="Q1205" s="8" t="s">
        <v>963</v>
      </c>
      <c r="R1205" s="11" t="s">
        <v>2520</v>
      </c>
      <c r="S1205" s="11" t="s">
        <v>4074</v>
      </c>
      <c r="T1205" s="8" t="s">
        <v>2511</v>
      </c>
      <c r="U1205" s="27" t="s">
        <v>6040</v>
      </c>
    </row>
    <row r="1206" spans="1:21" ht="123.75" hidden="1" x14ac:dyDescent="0.2">
      <c r="A1206" s="15" t="s">
        <v>1268</v>
      </c>
      <c r="B1206" s="31">
        <v>4547</v>
      </c>
      <c r="C1206" s="38">
        <v>45230</v>
      </c>
      <c r="D1206" s="2" t="s">
        <v>2838</v>
      </c>
      <c r="E1206" s="3">
        <v>54399</v>
      </c>
      <c r="F1206" s="12" t="str">
        <f>+VLOOKUP(E1206,[1]Especifico!$A$2:$B$74,2,FALSE)</f>
        <v>SERVICIOS GENERALES Y ARRENDAMIENTOS DIVERSOS</v>
      </c>
      <c r="G1206" s="4" t="s">
        <v>5516</v>
      </c>
      <c r="H1206" s="2" t="s">
        <v>5517</v>
      </c>
      <c r="I1206" s="3" t="s">
        <v>3062</v>
      </c>
      <c r="J1206" s="34">
        <v>1</v>
      </c>
      <c r="K1206" s="4" t="s">
        <v>5518</v>
      </c>
      <c r="L1206" s="4" t="s">
        <v>5518</v>
      </c>
      <c r="M1206" s="32">
        <v>150</v>
      </c>
      <c r="N1206" s="14">
        <f t="shared" si="17"/>
        <v>150</v>
      </c>
      <c r="O1206" s="8"/>
      <c r="P1206" s="12" t="s">
        <v>4825</v>
      </c>
      <c r="Q1206" s="8" t="s">
        <v>4987</v>
      </c>
      <c r="R1206" s="11" t="s">
        <v>2520</v>
      </c>
      <c r="S1206" s="11" t="s">
        <v>4074</v>
      </c>
      <c r="T1206" s="8" t="s">
        <v>2511</v>
      </c>
      <c r="U1206" s="27" t="s">
        <v>6041</v>
      </c>
    </row>
    <row r="1207" spans="1:21" ht="90" x14ac:dyDescent="0.2">
      <c r="A1207" s="15" t="s">
        <v>1269</v>
      </c>
      <c r="B1207" s="31">
        <v>4585</v>
      </c>
      <c r="C1207" s="38">
        <v>45250</v>
      </c>
      <c r="D1207" s="2" t="s">
        <v>5404</v>
      </c>
      <c r="E1207" s="3">
        <v>54118</v>
      </c>
      <c r="F1207" s="12" t="str">
        <f>+VLOOKUP(E1207,[1]Especifico!$A$2:$B$74,2,FALSE)</f>
        <v>HERRAMIENTAS, REPUESTOS Y ACCESORIOS</v>
      </c>
      <c r="G1207" s="38">
        <v>45250</v>
      </c>
      <c r="H1207" s="2" t="s">
        <v>5399</v>
      </c>
      <c r="I1207" s="3" t="s">
        <v>3062</v>
      </c>
      <c r="J1207" s="34">
        <v>1</v>
      </c>
      <c r="K1207" s="4" t="s">
        <v>5519</v>
      </c>
      <c r="L1207" s="4" t="s">
        <v>5519</v>
      </c>
      <c r="M1207" s="32">
        <v>250</v>
      </c>
      <c r="N1207" s="14">
        <f t="shared" si="17"/>
        <v>247.79</v>
      </c>
      <c r="O1207" s="8">
        <v>2.21</v>
      </c>
      <c r="P1207" s="12" t="s">
        <v>3936</v>
      </c>
      <c r="Q1207" s="8" t="s">
        <v>2816</v>
      </c>
      <c r="R1207" s="11" t="s">
        <v>2520</v>
      </c>
      <c r="S1207" s="11" t="s">
        <v>4074</v>
      </c>
      <c r="T1207" s="8" t="s">
        <v>2511</v>
      </c>
      <c r="U1207" s="27" t="s">
        <v>6042</v>
      </c>
    </row>
    <row r="1208" spans="1:21" ht="102" x14ac:dyDescent="0.2">
      <c r="A1208" s="15" t="s">
        <v>1270</v>
      </c>
      <c r="B1208" s="31">
        <v>4601</v>
      </c>
      <c r="C1208" s="38">
        <v>45251</v>
      </c>
      <c r="D1208" s="2" t="s">
        <v>5404</v>
      </c>
      <c r="E1208" s="3">
        <v>54199</v>
      </c>
      <c r="F1208" s="12" t="str">
        <f>+VLOOKUP(E1208,[1]Especifico!$A$2:$B$74,2,FALSE)</f>
        <v>BIENES DE USO Y CONSUMO DIVERSOS</v>
      </c>
      <c r="G1208" s="38">
        <v>45251</v>
      </c>
      <c r="H1208" s="2" t="s">
        <v>2612</v>
      </c>
      <c r="I1208" s="3">
        <v>102</v>
      </c>
      <c r="J1208" s="34">
        <v>1</v>
      </c>
      <c r="K1208" s="4" t="s">
        <v>5520</v>
      </c>
      <c r="L1208" s="4" t="s">
        <v>5520</v>
      </c>
      <c r="M1208" s="32">
        <v>48</v>
      </c>
      <c r="N1208" s="14">
        <f t="shared" si="17"/>
        <v>48</v>
      </c>
      <c r="O1208" s="8"/>
      <c r="P1208" s="12" t="s">
        <v>5496</v>
      </c>
      <c r="Q1208" s="8" t="s">
        <v>963</v>
      </c>
      <c r="R1208" s="11" t="s">
        <v>2520</v>
      </c>
      <c r="S1208" s="11" t="s">
        <v>4074</v>
      </c>
      <c r="T1208" s="8" t="s">
        <v>2511</v>
      </c>
      <c r="U1208" s="27" t="s">
        <v>6043</v>
      </c>
    </row>
    <row r="1209" spans="1:21" ht="114.75" x14ac:dyDescent="0.2">
      <c r="A1209" s="15" t="s">
        <v>1271</v>
      </c>
      <c r="B1209" s="31">
        <v>4631</v>
      </c>
      <c r="C1209" s="38">
        <v>45240</v>
      </c>
      <c r="D1209" s="2" t="s">
        <v>5404</v>
      </c>
      <c r="E1209" s="3">
        <v>54103</v>
      </c>
      <c r="F1209" s="12" t="str">
        <f>+VLOOKUP(E1209,[1]Especifico!$A$2:$B$74,2,FALSE)</f>
        <v>PRODUCTOS AGROPECUARIOS Y FORESTALES</v>
      </c>
      <c r="G1209" s="38">
        <v>45240</v>
      </c>
      <c r="H1209" s="2" t="s">
        <v>2836</v>
      </c>
      <c r="I1209" s="3" t="s">
        <v>3062</v>
      </c>
      <c r="J1209" s="34">
        <v>1</v>
      </c>
      <c r="K1209" s="4" t="s">
        <v>5521</v>
      </c>
      <c r="L1209" s="4" t="s">
        <v>5521</v>
      </c>
      <c r="M1209" s="32">
        <v>30</v>
      </c>
      <c r="N1209" s="14">
        <f t="shared" si="17"/>
        <v>30</v>
      </c>
      <c r="O1209" s="8"/>
      <c r="P1209" s="12" t="s">
        <v>4910</v>
      </c>
      <c r="Q1209" s="8" t="s">
        <v>2684</v>
      </c>
      <c r="R1209" s="11" t="s">
        <v>2520</v>
      </c>
      <c r="S1209" s="11" t="s">
        <v>4074</v>
      </c>
      <c r="T1209" s="8" t="s">
        <v>2511</v>
      </c>
      <c r="U1209" s="27" t="s">
        <v>6044</v>
      </c>
    </row>
    <row r="1210" spans="1:21" ht="114.75" x14ac:dyDescent="0.2">
      <c r="A1210" s="15" t="s">
        <v>1272</v>
      </c>
      <c r="B1210" s="31">
        <v>4603</v>
      </c>
      <c r="C1210" s="38">
        <v>45251</v>
      </c>
      <c r="D1210" s="2" t="s">
        <v>5404</v>
      </c>
      <c r="E1210" s="3">
        <v>54199</v>
      </c>
      <c r="F1210" s="12" t="str">
        <f>+VLOOKUP(E1210,[1]Especifico!$A$2:$B$74,2,FALSE)</f>
        <v>BIENES DE USO Y CONSUMO DIVERSOS</v>
      </c>
      <c r="G1210" s="38">
        <v>45251</v>
      </c>
      <c r="H1210" s="2" t="s">
        <v>2612</v>
      </c>
      <c r="I1210" s="3">
        <v>103</v>
      </c>
      <c r="J1210" s="34">
        <v>1</v>
      </c>
      <c r="K1210" s="4" t="s">
        <v>5522</v>
      </c>
      <c r="L1210" s="4" t="s">
        <v>5522</v>
      </c>
      <c r="M1210" s="32">
        <v>24</v>
      </c>
      <c r="N1210" s="14">
        <f t="shared" si="17"/>
        <v>24</v>
      </c>
      <c r="O1210" s="8"/>
      <c r="P1210" s="12" t="s">
        <v>5496</v>
      </c>
      <c r="Q1210" s="8" t="s">
        <v>963</v>
      </c>
      <c r="R1210" s="11" t="s">
        <v>2520</v>
      </c>
      <c r="S1210" s="11" t="s">
        <v>4074</v>
      </c>
      <c r="T1210" s="8" t="s">
        <v>2511</v>
      </c>
      <c r="U1210" s="27" t="s">
        <v>6045</v>
      </c>
    </row>
    <row r="1211" spans="1:21" ht="101.25" x14ac:dyDescent="0.2">
      <c r="A1211" s="15" t="s">
        <v>1273</v>
      </c>
      <c r="B1211" s="31">
        <v>4609</v>
      </c>
      <c r="C1211" s="38">
        <v>45247</v>
      </c>
      <c r="D1211" s="2" t="s">
        <v>5404</v>
      </c>
      <c r="E1211" s="3">
        <v>54302</v>
      </c>
      <c r="F1211" s="12" t="str">
        <f>+VLOOKUP(E1211,[1]Especifico!$A$2:$B$74,2,FALSE)</f>
        <v>MANTENIMIENTOS Y REPARACIONES DE VEHICULOS</v>
      </c>
      <c r="G1211" s="38">
        <v>45247</v>
      </c>
      <c r="H1211" s="2" t="s">
        <v>2689</v>
      </c>
      <c r="I1211" s="3" t="s">
        <v>2709</v>
      </c>
      <c r="J1211" s="34">
        <v>1</v>
      </c>
      <c r="K1211" s="4" t="s">
        <v>5523</v>
      </c>
      <c r="L1211" s="4" t="s">
        <v>5523</v>
      </c>
      <c r="M1211" s="32">
        <v>520</v>
      </c>
      <c r="N1211" s="14">
        <f t="shared" si="17"/>
        <v>516.37</v>
      </c>
      <c r="O1211" s="8">
        <v>3.63</v>
      </c>
      <c r="P1211" s="12" t="s">
        <v>3936</v>
      </c>
      <c r="Q1211" s="8" t="s">
        <v>2816</v>
      </c>
      <c r="R1211" s="11" t="s">
        <v>2520</v>
      </c>
      <c r="S1211" s="11" t="s">
        <v>4074</v>
      </c>
      <c r="T1211" s="8" t="s">
        <v>2511</v>
      </c>
      <c r="U1211" s="27" t="s">
        <v>6046</v>
      </c>
    </row>
    <row r="1212" spans="1:21" ht="114.75" x14ac:dyDescent="0.2">
      <c r="A1212" s="15" t="s">
        <v>1274</v>
      </c>
      <c r="B1212" s="31">
        <v>4630</v>
      </c>
      <c r="C1212" s="38">
        <v>45231</v>
      </c>
      <c r="D1212" s="2" t="s">
        <v>5404</v>
      </c>
      <c r="E1212" s="3">
        <v>54101</v>
      </c>
      <c r="F1212" s="12" t="str">
        <f>+VLOOKUP(E1212,[1]Especifico!$A$2:$B$74,2,FALSE)</f>
        <v>PRODUCTOS ALIMENTICIOS PARA PERSONAS</v>
      </c>
      <c r="G1212" s="38">
        <v>45231</v>
      </c>
      <c r="H1212" s="8" t="s">
        <v>2996</v>
      </c>
      <c r="I1212" s="3" t="s">
        <v>3062</v>
      </c>
      <c r="J1212" s="34">
        <v>1</v>
      </c>
      <c r="K1212" s="4" t="s">
        <v>5524</v>
      </c>
      <c r="L1212" s="4" t="s">
        <v>5524</v>
      </c>
      <c r="M1212" s="32">
        <v>313.5</v>
      </c>
      <c r="N1212" s="14">
        <f t="shared" si="17"/>
        <v>313.5</v>
      </c>
      <c r="O1212" s="8"/>
      <c r="P1212" s="12" t="s">
        <v>4910</v>
      </c>
      <c r="Q1212" s="8" t="s">
        <v>2684</v>
      </c>
      <c r="R1212" s="11" t="s">
        <v>2520</v>
      </c>
      <c r="S1212" s="11" t="s">
        <v>4074</v>
      </c>
      <c r="T1212" s="8" t="s">
        <v>2511</v>
      </c>
      <c r="U1212" s="27" t="s">
        <v>6047</v>
      </c>
    </row>
    <row r="1213" spans="1:21" ht="101.25" x14ac:dyDescent="0.2">
      <c r="A1213" s="15" t="s">
        <v>1275</v>
      </c>
      <c r="B1213" s="31">
        <v>4583</v>
      </c>
      <c r="C1213" s="38">
        <v>45245</v>
      </c>
      <c r="D1213" s="2" t="s">
        <v>5404</v>
      </c>
      <c r="E1213" s="3">
        <v>54399</v>
      </c>
      <c r="F1213" s="12" t="str">
        <f>+VLOOKUP(E1213,[1]Especifico!$A$2:$B$74,2,FALSE)</f>
        <v>SERVICIOS GENERALES Y ARRENDAMIENTOS DIVERSOS</v>
      </c>
      <c r="G1213" s="38">
        <v>45245</v>
      </c>
      <c r="H1213" s="2" t="s">
        <v>2585</v>
      </c>
      <c r="I1213" s="3">
        <v>144</v>
      </c>
      <c r="J1213" s="34">
        <v>1</v>
      </c>
      <c r="K1213" s="4" t="s">
        <v>5525</v>
      </c>
      <c r="L1213" s="4" t="s">
        <v>5525</v>
      </c>
      <c r="M1213" s="32">
        <v>13315.88</v>
      </c>
      <c r="N1213" s="14">
        <f t="shared" si="17"/>
        <v>13198.039999999999</v>
      </c>
      <c r="O1213" s="8">
        <v>117.84</v>
      </c>
      <c r="P1213" s="12" t="s">
        <v>3936</v>
      </c>
      <c r="Q1213" s="8" t="s">
        <v>2816</v>
      </c>
      <c r="R1213" s="11" t="s">
        <v>2520</v>
      </c>
      <c r="S1213" s="11" t="s">
        <v>4074</v>
      </c>
      <c r="T1213" s="8" t="s">
        <v>2511</v>
      </c>
      <c r="U1213" s="27" t="s">
        <v>6048</v>
      </c>
    </row>
    <row r="1214" spans="1:21" ht="102" x14ac:dyDescent="0.2">
      <c r="A1214" s="15" t="s">
        <v>1276</v>
      </c>
      <c r="B1214" s="31">
        <v>4600</v>
      </c>
      <c r="C1214" s="38">
        <v>45251</v>
      </c>
      <c r="D1214" s="2" t="s">
        <v>5404</v>
      </c>
      <c r="E1214" s="3">
        <v>54399</v>
      </c>
      <c r="F1214" s="12" t="str">
        <f>+VLOOKUP(E1214,[1]Especifico!$A$2:$B$74,2,FALSE)</f>
        <v>SERVICIOS GENERALES Y ARRENDAMIENTOS DIVERSOS</v>
      </c>
      <c r="G1214" s="38">
        <v>45251</v>
      </c>
      <c r="H1214" s="2" t="s">
        <v>2792</v>
      </c>
      <c r="I1214" s="3" t="s">
        <v>3062</v>
      </c>
      <c r="J1214" s="34">
        <v>1</v>
      </c>
      <c r="K1214" s="4" t="s">
        <v>5526</v>
      </c>
      <c r="L1214" s="4" t="s">
        <v>5526</v>
      </c>
      <c r="M1214" s="32">
        <v>56</v>
      </c>
      <c r="N1214" s="14">
        <f t="shared" si="17"/>
        <v>56</v>
      </c>
      <c r="O1214" s="8"/>
      <c r="P1214" s="12" t="s">
        <v>5496</v>
      </c>
      <c r="Q1214" s="8" t="s">
        <v>963</v>
      </c>
      <c r="R1214" s="11" t="s">
        <v>2520</v>
      </c>
      <c r="S1214" s="11" t="s">
        <v>4074</v>
      </c>
      <c r="T1214" s="8" t="s">
        <v>2511</v>
      </c>
      <c r="U1214" s="27" t="s">
        <v>6049</v>
      </c>
    </row>
    <row r="1215" spans="1:21" ht="102" x14ac:dyDescent="0.2">
      <c r="A1215" s="15" t="s">
        <v>1277</v>
      </c>
      <c r="B1215" s="31">
        <v>793</v>
      </c>
      <c r="C1215" s="38">
        <v>45246</v>
      </c>
      <c r="D1215" s="2" t="s">
        <v>5404</v>
      </c>
      <c r="E1215" s="3">
        <v>54399</v>
      </c>
      <c r="F1215" s="12" t="str">
        <f>+VLOOKUP(E1215,[1]Especifico!$A$2:$B$74,2,FALSE)</f>
        <v>SERVICIOS GENERALES Y ARRENDAMIENTOS DIVERSOS</v>
      </c>
      <c r="G1215" s="38">
        <v>45246</v>
      </c>
      <c r="H1215" s="2" t="s">
        <v>4790</v>
      </c>
      <c r="I1215" s="3" t="s">
        <v>3062</v>
      </c>
      <c r="J1215" s="34">
        <v>1</v>
      </c>
      <c r="K1215" s="4" t="s">
        <v>5527</v>
      </c>
      <c r="L1215" s="4" t="s">
        <v>5527</v>
      </c>
      <c r="M1215" s="32">
        <v>231</v>
      </c>
      <c r="N1215" s="14">
        <f t="shared" si="17"/>
        <v>231</v>
      </c>
      <c r="O1215" s="8"/>
      <c r="P1215" s="12" t="s">
        <v>4050</v>
      </c>
      <c r="Q1215" s="8" t="s">
        <v>4051</v>
      </c>
      <c r="R1215" s="11" t="s">
        <v>2520</v>
      </c>
      <c r="S1215" s="11" t="s">
        <v>4074</v>
      </c>
      <c r="T1215" s="8" t="s">
        <v>2511</v>
      </c>
      <c r="U1215" s="27" t="s">
        <v>6050</v>
      </c>
    </row>
    <row r="1216" spans="1:21" ht="101.25" x14ac:dyDescent="0.2">
      <c r="A1216" s="15" t="s">
        <v>1278</v>
      </c>
      <c r="B1216" s="31">
        <v>4584</v>
      </c>
      <c r="C1216" s="38">
        <v>45247</v>
      </c>
      <c r="D1216" s="2" t="s">
        <v>5404</v>
      </c>
      <c r="E1216" s="3">
        <v>54101</v>
      </c>
      <c r="F1216" s="12" t="str">
        <f>+VLOOKUP(E1216,[1]Especifico!$A$2:$B$74,2,FALSE)</f>
        <v>PRODUCTOS ALIMENTICIOS PARA PERSONAS</v>
      </c>
      <c r="G1216" s="38">
        <v>45247</v>
      </c>
      <c r="H1216" s="2" t="s">
        <v>2535</v>
      </c>
      <c r="I1216" s="3" t="s">
        <v>2709</v>
      </c>
      <c r="J1216" s="34">
        <v>1</v>
      </c>
      <c r="K1216" s="4" t="s">
        <v>5528</v>
      </c>
      <c r="L1216" s="4" t="s">
        <v>5528</v>
      </c>
      <c r="M1216" s="32">
        <v>112</v>
      </c>
      <c r="N1216" s="14">
        <f t="shared" si="17"/>
        <v>112</v>
      </c>
      <c r="O1216" s="8"/>
      <c r="P1216" s="12" t="s">
        <v>3936</v>
      </c>
      <c r="Q1216" s="8" t="s">
        <v>2816</v>
      </c>
      <c r="R1216" s="11" t="s">
        <v>2520</v>
      </c>
      <c r="S1216" s="11" t="s">
        <v>4074</v>
      </c>
      <c r="T1216" s="8" t="s">
        <v>2511</v>
      </c>
      <c r="U1216" s="27" t="s">
        <v>6051</v>
      </c>
    </row>
    <row r="1217" spans="1:21" ht="178.5" x14ac:dyDescent="0.2">
      <c r="A1217" s="15" t="s">
        <v>1279</v>
      </c>
      <c r="B1217" s="31">
        <v>794</v>
      </c>
      <c r="C1217" s="38">
        <v>45247</v>
      </c>
      <c r="D1217" s="2" t="s">
        <v>5404</v>
      </c>
      <c r="E1217" s="3">
        <v>54304</v>
      </c>
      <c r="F1217" s="12" t="str">
        <f>+VLOOKUP(E1217,[1]Especifico!$A$2:$B$74,2,FALSE)</f>
        <v>TRANSPORTES, FLETES Y ALMACENAMIENTOS</v>
      </c>
      <c r="G1217" s="38">
        <v>45247</v>
      </c>
      <c r="H1217" s="2" t="s">
        <v>3575</v>
      </c>
      <c r="I1217" s="3" t="s">
        <v>3062</v>
      </c>
      <c r="J1217" s="34">
        <v>1</v>
      </c>
      <c r="K1217" s="4" t="s">
        <v>5529</v>
      </c>
      <c r="L1217" s="4" t="s">
        <v>5529</v>
      </c>
      <c r="M1217" s="32">
        <v>278</v>
      </c>
      <c r="N1217" s="14">
        <f t="shared" si="17"/>
        <v>278</v>
      </c>
      <c r="O1217" s="8"/>
      <c r="P1217" s="12" t="s">
        <v>5530</v>
      </c>
      <c r="Q1217" s="8" t="s">
        <v>4051</v>
      </c>
      <c r="R1217" s="11" t="s">
        <v>2520</v>
      </c>
      <c r="S1217" s="11" t="s">
        <v>4074</v>
      </c>
      <c r="T1217" s="8" t="s">
        <v>2511</v>
      </c>
      <c r="U1217" s="27" t="s">
        <v>6052</v>
      </c>
    </row>
    <row r="1218" spans="1:21" ht="178.5" x14ac:dyDescent="0.2">
      <c r="A1218" s="15" t="s">
        <v>1280</v>
      </c>
      <c r="B1218" s="31">
        <v>795</v>
      </c>
      <c r="C1218" s="38">
        <v>45251</v>
      </c>
      <c r="D1218" s="2" t="s">
        <v>5404</v>
      </c>
      <c r="E1218" s="3">
        <v>54304</v>
      </c>
      <c r="F1218" s="12" t="str">
        <f>+VLOOKUP(E1218,[1]Especifico!$A$2:$B$74,2,FALSE)</f>
        <v>TRANSPORTES, FLETES Y ALMACENAMIENTOS</v>
      </c>
      <c r="G1218" s="38">
        <v>45251</v>
      </c>
      <c r="H1218" s="2" t="s">
        <v>3575</v>
      </c>
      <c r="I1218" s="3" t="s">
        <v>3062</v>
      </c>
      <c r="J1218" s="34">
        <v>1</v>
      </c>
      <c r="K1218" s="4" t="s">
        <v>5531</v>
      </c>
      <c r="L1218" s="4" t="s">
        <v>5531</v>
      </c>
      <c r="M1218" s="32">
        <v>156</v>
      </c>
      <c r="N1218" s="14">
        <f t="shared" si="17"/>
        <v>156</v>
      </c>
      <c r="O1218" s="8"/>
      <c r="P1218" s="12" t="s">
        <v>5532</v>
      </c>
      <c r="Q1218" s="8" t="s">
        <v>4051</v>
      </c>
      <c r="R1218" s="11" t="s">
        <v>2520</v>
      </c>
      <c r="S1218" s="11" t="s">
        <v>4074</v>
      </c>
      <c r="T1218" s="8" t="s">
        <v>2511</v>
      </c>
      <c r="U1218" s="27" t="s">
        <v>6053</v>
      </c>
    </row>
    <row r="1219" spans="1:21" ht="204" x14ac:dyDescent="0.2">
      <c r="A1219" s="15" t="s">
        <v>1281</v>
      </c>
      <c r="B1219" s="31">
        <v>791</v>
      </c>
      <c r="C1219" s="38">
        <v>45243</v>
      </c>
      <c r="D1219" s="2" t="s">
        <v>5404</v>
      </c>
      <c r="E1219" s="3">
        <v>54101</v>
      </c>
      <c r="F1219" s="12" t="str">
        <f>+VLOOKUP(E1219,[1]Especifico!$A$2:$B$74,2,FALSE)</f>
        <v>PRODUCTOS ALIMENTICIOS PARA PERSONAS</v>
      </c>
      <c r="G1219" s="38">
        <v>45243</v>
      </c>
      <c r="H1219" s="8" t="s">
        <v>2996</v>
      </c>
      <c r="I1219" s="3" t="s">
        <v>3062</v>
      </c>
      <c r="J1219" s="34">
        <v>1</v>
      </c>
      <c r="K1219" s="4" t="s">
        <v>5533</v>
      </c>
      <c r="L1219" s="4" t="s">
        <v>5533</v>
      </c>
      <c r="M1219" s="32">
        <v>163.75</v>
      </c>
      <c r="N1219" s="14">
        <f t="shared" si="17"/>
        <v>163.75</v>
      </c>
      <c r="O1219" s="8"/>
      <c r="P1219" s="12" t="s">
        <v>5532</v>
      </c>
      <c r="Q1219" s="8" t="s">
        <v>4051</v>
      </c>
      <c r="R1219" s="11" t="s">
        <v>2520</v>
      </c>
      <c r="S1219" s="11" t="s">
        <v>4074</v>
      </c>
      <c r="T1219" s="8" t="s">
        <v>2511</v>
      </c>
      <c r="U1219" s="27" t="s">
        <v>6054</v>
      </c>
    </row>
    <row r="1220" spans="1:21" ht="140.25" x14ac:dyDescent="0.2">
      <c r="A1220" s="15" t="s">
        <v>1282</v>
      </c>
      <c r="B1220" s="31">
        <v>4553</v>
      </c>
      <c r="C1220" s="38">
        <v>45233</v>
      </c>
      <c r="D1220" s="2" t="s">
        <v>5404</v>
      </c>
      <c r="E1220" s="3">
        <v>54101</v>
      </c>
      <c r="F1220" s="12" t="str">
        <f>+VLOOKUP(E1220,[1]Especifico!$A$2:$B$74,2,FALSE)</f>
        <v>PRODUCTOS ALIMENTICIOS PARA PERSONAS</v>
      </c>
      <c r="G1220" s="38">
        <v>45233</v>
      </c>
      <c r="H1220" s="8" t="s">
        <v>2996</v>
      </c>
      <c r="I1220" s="3" t="s">
        <v>3062</v>
      </c>
      <c r="J1220" s="34">
        <v>1</v>
      </c>
      <c r="K1220" s="4" t="s">
        <v>5534</v>
      </c>
      <c r="L1220" s="4" t="s">
        <v>5534</v>
      </c>
      <c r="M1220" s="32">
        <v>150</v>
      </c>
      <c r="N1220" s="14">
        <f t="shared" si="17"/>
        <v>150</v>
      </c>
      <c r="O1220" s="8"/>
      <c r="P1220" s="12" t="s">
        <v>5496</v>
      </c>
      <c r="Q1220" s="8" t="s">
        <v>963</v>
      </c>
      <c r="R1220" s="11" t="s">
        <v>2520</v>
      </c>
      <c r="S1220" s="11" t="s">
        <v>4074</v>
      </c>
      <c r="T1220" s="8" t="s">
        <v>2511</v>
      </c>
      <c r="U1220" s="27" t="s">
        <v>5960</v>
      </c>
    </row>
    <row r="1221" spans="1:21" ht="127.5" x14ac:dyDescent="0.2">
      <c r="A1221" s="15" t="s">
        <v>1283</v>
      </c>
      <c r="B1221" s="31">
        <v>792</v>
      </c>
      <c r="C1221" s="38">
        <v>45249</v>
      </c>
      <c r="D1221" s="2" t="s">
        <v>5404</v>
      </c>
      <c r="E1221" s="3">
        <v>54107</v>
      </c>
      <c r="F1221" s="12" t="str">
        <f>+VLOOKUP(E1221,[1]Especifico!$A$2:$B$74,2,FALSE)</f>
        <v>PRODUCTOS QUIMICOS</v>
      </c>
      <c r="G1221" s="38">
        <v>45249</v>
      </c>
      <c r="H1221" s="2" t="s">
        <v>3197</v>
      </c>
      <c r="I1221" s="3" t="s">
        <v>2618</v>
      </c>
      <c r="J1221" s="34">
        <v>1</v>
      </c>
      <c r="K1221" s="4" t="s">
        <v>5535</v>
      </c>
      <c r="L1221" s="4" t="s">
        <v>5535</v>
      </c>
      <c r="M1221" s="32">
        <v>105</v>
      </c>
      <c r="N1221" s="14">
        <f t="shared" si="17"/>
        <v>105</v>
      </c>
      <c r="O1221" s="8"/>
      <c r="P1221" s="12" t="s">
        <v>4050</v>
      </c>
      <c r="Q1221" s="8" t="s">
        <v>4051</v>
      </c>
      <c r="R1221" s="11" t="s">
        <v>2520</v>
      </c>
      <c r="S1221" s="11" t="s">
        <v>4074</v>
      </c>
      <c r="T1221" s="8" t="s">
        <v>2511</v>
      </c>
      <c r="U1221" s="27" t="s">
        <v>6055</v>
      </c>
    </row>
    <row r="1222" spans="1:21" ht="112.5" x14ac:dyDescent="0.2">
      <c r="A1222" s="15" t="s">
        <v>1284</v>
      </c>
      <c r="B1222" s="31">
        <v>4604</v>
      </c>
      <c r="C1222" s="38">
        <v>45248</v>
      </c>
      <c r="D1222" s="2" t="s">
        <v>5404</v>
      </c>
      <c r="E1222" s="3">
        <v>54199</v>
      </c>
      <c r="F1222" s="12" t="str">
        <f>+VLOOKUP(E1222,[1]Especifico!$A$2:$B$74,2,FALSE)</f>
        <v>BIENES DE USO Y CONSUMO DIVERSOS</v>
      </c>
      <c r="G1222" s="38">
        <v>45248</v>
      </c>
      <c r="H1222" s="2" t="s">
        <v>3746</v>
      </c>
      <c r="I1222" s="3">
        <v>21386</v>
      </c>
      <c r="J1222" s="34">
        <v>1</v>
      </c>
      <c r="K1222" s="4" t="s">
        <v>5536</v>
      </c>
      <c r="L1222" s="4" t="s">
        <v>5536</v>
      </c>
      <c r="M1222" s="32">
        <v>41.55</v>
      </c>
      <c r="N1222" s="14">
        <f t="shared" si="17"/>
        <v>41.55</v>
      </c>
      <c r="O1222" s="8"/>
      <c r="P1222" s="12" t="s">
        <v>5496</v>
      </c>
      <c r="Q1222" s="8" t="s">
        <v>963</v>
      </c>
      <c r="R1222" s="11" t="s">
        <v>2520</v>
      </c>
      <c r="S1222" s="11" t="s">
        <v>4074</v>
      </c>
      <c r="T1222" s="8" t="s">
        <v>2511</v>
      </c>
      <c r="U1222" s="27" t="s">
        <v>6056</v>
      </c>
    </row>
    <row r="1223" spans="1:21" ht="112.5" x14ac:dyDescent="0.2">
      <c r="A1223" s="15" t="s">
        <v>1285</v>
      </c>
      <c r="B1223" s="31">
        <v>4605</v>
      </c>
      <c r="C1223" s="38">
        <v>45234</v>
      </c>
      <c r="D1223" s="2" t="s">
        <v>5404</v>
      </c>
      <c r="E1223" s="3">
        <v>54199</v>
      </c>
      <c r="F1223" s="12" t="str">
        <f>+VLOOKUP(E1223,[1]Especifico!$A$2:$B$74,2,FALSE)</f>
        <v>BIENES DE USO Y CONSUMO DIVERSOS</v>
      </c>
      <c r="G1223" s="38">
        <v>45234</v>
      </c>
      <c r="H1223" s="2" t="s">
        <v>3746</v>
      </c>
      <c r="I1223" s="3">
        <v>20921</v>
      </c>
      <c r="J1223" s="34">
        <v>1</v>
      </c>
      <c r="K1223" s="4" t="s">
        <v>5537</v>
      </c>
      <c r="L1223" s="4" t="s">
        <v>5537</v>
      </c>
      <c r="M1223" s="32">
        <v>41.55</v>
      </c>
      <c r="N1223" s="14">
        <f t="shared" ref="N1223:N1286" si="18">SUM(J1223*M1223-O1223)</f>
        <v>41.55</v>
      </c>
      <c r="O1223" s="8"/>
      <c r="P1223" s="12" t="s">
        <v>5496</v>
      </c>
      <c r="Q1223" s="8" t="s">
        <v>963</v>
      </c>
      <c r="R1223" s="11" t="s">
        <v>2520</v>
      </c>
      <c r="S1223" s="11" t="s">
        <v>4074</v>
      </c>
      <c r="T1223" s="8" t="s">
        <v>2511</v>
      </c>
      <c r="U1223" s="27" t="s">
        <v>6057</v>
      </c>
    </row>
    <row r="1224" spans="1:21" ht="112.5" x14ac:dyDescent="0.2">
      <c r="A1224" s="15" t="s">
        <v>1286</v>
      </c>
      <c r="B1224" s="31">
        <v>4624</v>
      </c>
      <c r="C1224" s="38">
        <v>45247</v>
      </c>
      <c r="D1224" s="2" t="s">
        <v>5404</v>
      </c>
      <c r="E1224" s="3">
        <v>54199</v>
      </c>
      <c r="F1224" s="12" t="str">
        <f>+VLOOKUP(E1224,[1]Especifico!$A$2:$B$74,2,FALSE)</f>
        <v>BIENES DE USO Y CONSUMO DIVERSOS</v>
      </c>
      <c r="G1224" s="38">
        <v>45247</v>
      </c>
      <c r="H1224" s="2" t="s">
        <v>3746</v>
      </c>
      <c r="I1224" s="3">
        <v>602</v>
      </c>
      <c r="J1224" s="34">
        <v>1</v>
      </c>
      <c r="K1224" s="4" t="s">
        <v>5538</v>
      </c>
      <c r="L1224" s="4" t="s">
        <v>5538</v>
      </c>
      <c r="M1224" s="32">
        <v>41.55</v>
      </c>
      <c r="N1224" s="14">
        <f t="shared" si="18"/>
        <v>41.55</v>
      </c>
      <c r="O1224" s="8"/>
      <c r="P1224" s="12" t="s">
        <v>5496</v>
      </c>
      <c r="Q1224" s="8" t="s">
        <v>963</v>
      </c>
      <c r="R1224" s="11" t="s">
        <v>2520</v>
      </c>
      <c r="S1224" s="11" t="s">
        <v>4074</v>
      </c>
      <c r="T1224" s="8" t="s">
        <v>2511</v>
      </c>
      <c r="U1224" s="27" t="s">
        <v>6058</v>
      </c>
    </row>
    <row r="1225" spans="1:21" ht="101.25" x14ac:dyDescent="0.2">
      <c r="A1225" s="15" t="s">
        <v>1287</v>
      </c>
      <c r="B1225" s="31">
        <v>4607</v>
      </c>
      <c r="C1225" s="38">
        <v>45244</v>
      </c>
      <c r="D1225" s="2" t="s">
        <v>5404</v>
      </c>
      <c r="E1225" s="3">
        <v>54118</v>
      </c>
      <c r="F1225" s="12" t="str">
        <f>+VLOOKUP(E1225,[1]Especifico!$A$2:$B$74,2,FALSE)</f>
        <v>HERRAMIENTAS, REPUESTOS Y ACCESORIOS</v>
      </c>
      <c r="G1225" s="38">
        <v>45244</v>
      </c>
      <c r="H1225" s="2" t="s">
        <v>2689</v>
      </c>
      <c r="I1225" s="3" t="s">
        <v>2709</v>
      </c>
      <c r="J1225" s="34">
        <v>1</v>
      </c>
      <c r="K1225" s="4" t="s">
        <v>5539</v>
      </c>
      <c r="L1225" s="4" t="s">
        <v>5539</v>
      </c>
      <c r="M1225" s="32">
        <v>265</v>
      </c>
      <c r="N1225" s="14">
        <f t="shared" si="18"/>
        <v>263.45</v>
      </c>
      <c r="O1225" s="8">
        <v>1.55</v>
      </c>
      <c r="P1225" s="12" t="s">
        <v>3936</v>
      </c>
      <c r="Q1225" s="8" t="s">
        <v>2816</v>
      </c>
      <c r="R1225" s="11" t="s">
        <v>2520</v>
      </c>
      <c r="S1225" s="11" t="s">
        <v>4074</v>
      </c>
      <c r="T1225" s="8" t="s">
        <v>2511</v>
      </c>
      <c r="U1225" s="27" t="s">
        <v>6059</v>
      </c>
    </row>
    <row r="1226" spans="1:21" ht="101.25" x14ac:dyDescent="0.2">
      <c r="A1226" s="15" t="s">
        <v>1288</v>
      </c>
      <c r="B1226" s="31">
        <v>4608</v>
      </c>
      <c r="C1226" s="38">
        <v>45244</v>
      </c>
      <c r="D1226" s="2" t="s">
        <v>5404</v>
      </c>
      <c r="E1226" s="3">
        <v>54302</v>
      </c>
      <c r="F1226" s="12" t="str">
        <f>+VLOOKUP(E1226,[1]Especifico!$A$2:$B$74,2,FALSE)</f>
        <v>MANTENIMIENTOS Y REPARACIONES DE VEHICULOS</v>
      </c>
      <c r="G1226" s="38">
        <v>45244</v>
      </c>
      <c r="H1226" s="2" t="s">
        <v>2689</v>
      </c>
      <c r="I1226" s="3">
        <v>602</v>
      </c>
      <c r="J1226" s="34">
        <v>1</v>
      </c>
      <c r="K1226" s="4" t="s">
        <v>5540</v>
      </c>
      <c r="L1226" s="4" t="s">
        <v>5540</v>
      </c>
      <c r="M1226" s="32">
        <v>205</v>
      </c>
      <c r="N1226" s="14">
        <f t="shared" si="18"/>
        <v>203.19</v>
      </c>
      <c r="O1226" s="8">
        <v>1.81</v>
      </c>
      <c r="P1226" s="12" t="s">
        <v>3936</v>
      </c>
      <c r="Q1226" s="8" t="s">
        <v>2816</v>
      </c>
      <c r="R1226" s="11" t="s">
        <v>2520</v>
      </c>
      <c r="S1226" s="11" t="s">
        <v>4074</v>
      </c>
      <c r="T1226" s="8" t="s">
        <v>2511</v>
      </c>
      <c r="U1226" s="27" t="s">
        <v>6060</v>
      </c>
    </row>
    <row r="1227" spans="1:21" ht="101.25" x14ac:dyDescent="0.2">
      <c r="A1227" s="15" t="s">
        <v>1289</v>
      </c>
      <c r="B1227" s="31">
        <v>4610</v>
      </c>
      <c r="C1227" s="38">
        <v>45247</v>
      </c>
      <c r="D1227" s="2" t="s">
        <v>5404</v>
      </c>
      <c r="E1227" s="3">
        <v>54118</v>
      </c>
      <c r="F1227" s="12" t="str">
        <f>+VLOOKUP(E1227,[1]Especifico!$A$2:$B$74,2,FALSE)</f>
        <v>HERRAMIENTAS, REPUESTOS Y ACCESORIOS</v>
      </c>
      <c r="G1227" s="38">
        <v>45247</v>
      </c>
      <c r="H1227" s="2" t="s">
        <v>2689</v>
      </c>
      <c r="I1227" s="3" t="s">
        <v>2709</v>
      </c>
      <c r="J1227" s="34">
        <v>1</v>
      </c>
      <c r="K1227" s="4" t="s">
        <v>5541</v>
      </c>
      <c r="L1227" s="4" t="s">
        <v>5541</v>
      </c>
      <c r="M1227" s="32">
        <v>880</v>
      </c>
      <c r="N1227" s="14">
        <f t="shared" si="18"/>
        <v>877.22</v>
      </c>
      <c r="O1227" s="8">
        <v>2.78</v>
      </c>
      <c r="P1227" s="12" t="s">
        <v>3936</v>
      </c>
      <c r="Q1227" s="8" t="s">
        <v>2816</v>
      </c>
      <c r="R1227" s="11" t="s">
        <v>2520</v>
      </c>
      <c r="S1227" s="11" t="s">
        <v>4074</v>
      </c>
      <c r="T1227" s="8" t="s">
        <v>2511</v>
      </c>
      <c r="U1227" s="27" t="s">
        <v>6061</v>
      </c>
    </row>
    <row r="1228" spans="1:21" ht="101.25" x14ac:dyDescent="0.2">
      <c r="A1228" s="15" t="s">
        <v>1290</v>
      </c>
      <c r="B1228" s="31">
        <v>4611</v>
      </c>
      <c r="C1228" s="38">
        <v>45251</v>
      </c>
      <c r="D1228" s="2" t="s">
        <v>5404</v>
      </c>
      <c r="E1228" s="3">
        <v>54118</v>
      </c>
      <c r="F1228" s="12" t="str">
        <f>+VLOOKUP(E1228,[1]Especifico!$A$2:$B$74,2,FALSE)</f>
        <v>HERRAMIENTAS, REPUESTOS Y ACCESORIOS</v>
      </c>
      <c r="G1228" s="38">
        <v>45251</v>
      </c>
      <c r="H1228" s="2" t="s">
        <v>2689</v>
      </c>
      <c r="I1228" s="3" t="s">
        <v>2709</v>
      </c>
      <c r="J1228" s="34">
        <v>1</v>
      </c>
      <c r="K1228" s="4" t="s">
        <v>3849</v>
      </c>
      <c r="L1228" s="4" t="s">
        <v>3849</v>
      </c>
      <c r="M1228" s="32">
        <v>510</v>
      </c>
      <c r="N1228" s="14">
        <f t="shared" si="18"/>
        <v>507.35</v>
      </c>
      <c r="O1228" s="8">
        <v>2.65</v>
      </c>
      <c r="P1228" s="12" t="s">
        <v>3936</v>
      </c>
      <c r="Q1228" s="8" t="s">
        <v>2816</v>
      </c>
      <c r="R1228" s="11" t="s">
        <v>2520</v>
      </c>
      <c r="S1228" s="11" t="s">
        <v>4074</v>
      </c>
      <c r="T1228" s="8" t="s">
        <v>2511</v>
      </c>
      <c r="U1228" s="27" t="s">
        <v>6062</v>
      </c>
    </row>
    <row r="1229" spans="1:21" ht="90" x14ac:dyDescent="0.2">
      <c r="A1229" s="15" t="s">
        <v>1291</v>
      </c>
      <c r="B1229" s="31">
        <v>4582</v>
      </c>
      <c r="C1229" s="38">
        <v>45240</v>
      </c>
      <c r="D1229" s="2" t="s">
        <v>5404</v>
      </c>
      <c r="E1229" s="3">
        <v>54109</v>
      </c>
      <c r="F1229" s="12" t="str">
        <f>+VLOOKUP(E1229,[1]Especifico!$A$2:$B$74,2,FALSE)</f>
        <v>LLANTAS Y NEUMATICOS</v>
      </c>
      <c r="G1229" s="38">
        <v>45240</v>
      </c>
      <c r="H1229" s="2" t="s">
        <v>5399</v>
      </c>
      <c r="I1229" s="3">
        <v>1333</v>
      </c>
      <c r="J1229" s="34">
        <v>1</v>
      </c>
      <c r="K1229" s="4" t="s">
        <v>5542</v>
      </c>
      <c r="L1229" s="4" t="s">
        <v>5542</v>
      </c>
      <c r="M1229" s="32">
        <v>300</v>
      </c>
      <c r="N1229" s="14">
        <f t="shared" si="18"/>
        <v>297.33999999999997</v>
      </c>
      <c r="O1229" s="8">
        <v>2.66</v>
      </c>
      <c r="P1229" s="12" t="s">
        <v>3936</v>
      </c>
      <c r="Q1229" s="8" t="s">
        <v>2816</v>
      </c>
      <c r="R1229" s="11" t="s">
        <v>2520</v>
      </c>
      <c r="S1229" s="11" t="s">
        <v>4074</v>
      </c>
      <c r="T1229" s="8" t="s">
        <v>2511</v>
      </c>
      <c r="U1229" s="27" t="s">
        <v>6063</v>
      </c>
    </row>
    <row r="1230" spans="1:21" ht="135" x14ac:dyDescent="0.2">
      <c r="A1230" s="15" t="s">
        <v>1292</v>
      </c>
      <c r="B1230" s="31">
        <v>4620</v>
      </c>
      <c r="C1230" s="38">
        <v>45245</v>
      </c>
      <c r="D1230" s="2" t="s">
        <v>5404</v>
      </c>
      <c r="E1230" s="3">
        <v>54118</v>
      </c>
      <c r="F1230" s="12" t="str">
        <f>+VLOOKUP(E1230,[1]Especifico!$A$2:$B$74,2,FALSE)</f>
        <v>HERRAMIENTAS, REPUESTOS Y ACCESORIOS</v>
      </c>
      <c r="G1230" s="38">
        <v>45245</v>
      </c>
      <c r="H1230" s="2" t="s">
        <v>2722</v>
      </c>
      <c r="I1230" s="3" t="s">
        <v>2618</v>
      </c>
      <c r="J1230" s="34">
        <v>1</v>
      </c>
      <c r="K1230" s="4" t="s">
        <v>5543</v>
      </c>
      <c r="L1230" s="4" t="s">
        <v>5543</v>
      </c>
      <c r="M1230" s="32">
        <v>368.45</v>
      </c>
      <c r="N1230" s="14">
        <f t="shared" si="18"/>
        <v>365.19</v>
      </c>
      <c r="O1230" s="8">
        <v>3.26</v>
      </c>
      <c r="P1230" s="12" t="s">
        <v>5544</v>
      </c>
      <c r="Q1230" s="44" t="s">
        <v>5545</v>
      </c>
      <c r="R1230" s="11" t="s">
        <v>2520</v>
      </c>
      <c r="S1230" s="11" t="s">
        <v>4074</v>
      </c>
      <c r="T1230" s="8" t="s">
        <v>2511</v>
      </c>
      <c r="U1230" s="27" t="s">
        <v>6064</v>
      </c>
    </row>
    <row r="1231" spans="1:21" ht="90" hidden="1" x14ac:dyDescent="0.2">
      <c r="A1231" s="15" t="s">
        <v>1293</v>
      </c>
      <c r="B1231" s="31">
        <v>4645</v>
      </c>
      <c r="C1231" s="38">
        <v>45211</v>
      </c>
      <c r="D1231" s="2" t="s">
        <v>2838</v>
      </c>
      <c r="E1231" s="3">
        <v>54112</v>
      </c>
      <c r="F1231" s="12" t="str">
        <f>+VLOOKUP(E1231,[1]Especifico!$A$2:$B$74,2,FALSE)</f>
        <v>MINERALES METALICOS Y PRODUCTOS DERIVADOS</v>
      </c>
      <c r="G1231" s="38">
        <v>45211</v>
      </c>
      <c r="H1231" s="2" t="s">
        <v>2878</v>
      </c>
      <c r="I1231" s="3">
        <v>2177</v>
      </c>
      <c r="J1231" s="34">
        <v>1</v>
      </c>
      <c r="K1231" s="4" t="s">
        <v>5546</v>
      </c>
      <c r="L1231" s="4" t="s">
        <v>5546</v>
      </c>
      <c r="M1231" s="32">
        <v>59.5</v>
      </c>
      <c r="N1231" s="14">
        <f t="shared" si="18"/>
        <v>59.5</v>
      </c>
      <c r="O1231" s="8"/>
      <c r="P1231" s="12" t="s">
        <v>2621</v>
      </c>
      <c r="Q1231" s="8" t="s">
        <v>2720</v>
      </c>
      <c r="R1231" s="11" t="s">
        <v>2520</v>
      </c>
      <c r="S1231" s="11" t="s">
        <v>4074</v>
      </c>
      <c r="T1231" s="8" t="s">
        <v>2511</v>
      </c>
      <c r="U1231" s="27" t="s">
        <v>6065</v>
      </c>
    </row>
    <row r="1232" spans="1:21" ht="123.75" x14ac:dyDescent="0.2">
      <c r="A1232" s="15" t="s">
        <v>1294</v>
      </c>
      <c r="B1232" s="31">
        <v>4637</v>
      </c>
      <c r="C1232" s="38">
        <v>45257</v>
      </c>
      <c r="D1232" s="2" t="s">
        <v>5404</v>
      </c>
      <c r="E1232" s="3">
        <v>54199</v>
      </c>
      <c r="F1232" s="12" t="str">
        <f>+VLOOKUP(E1232,[1]Especifico!$A$2:$B$74,2,FALSE)</f>
        <v>BIENES DE USO Y CONSUMO DIVERSOS</v>
      </c>
      <c r="G1232" s="38">
        <v>45257</v>
      </c>
      <c r="H1232" s="2" t="s">
        <v>2612</v>
      </c>
      <c r="I1232" s="3">
        <v>54199</v>
      </c>
      <c r="J1232" s="34">
        <v>1</v>
      </c>
      <c r="K1232" s="4" t="s">
        <v>5547</v>
      </c>
      <c r="L1232" s="4" t="s">
        <v>5547</v>
      </c>
      <c r="M1232" s="32">
        <v>12</v>
      </c>
      <c r="N1232" s="14">
        <f t="shared" si="18"/>
        <v>12</v>
      </c>
      <c r="O1232" s="8"/>
      <c r="P1232" s="12" t="s">
        <v>4825</v>
      </c>
      <c r="Q1232" s="8" t="s">
        <v>4987</v>
      </c>
      <c r="R1232" s="11" t="s">
        <v>2520</v>
      </c>
      <c r="S1232" s="11" t="s">
        <v>4074</v>
      </c>
      <c r="T1232" s="8" t="s">
        <v>2511</v>
      </c>
      <c r="U1232" s="27" t="s">
        <v>6066</v>
      </c>
    </row>
    <row r="1233" spans="1:21" ht="135" x14ac:dyDescent="0.2">
      <c r="A1233" s="15" t="s">
        <v>1295</v>
      </c>
      <c r="B1233" s="31">
        <v>4638</v>
      </c>
      <c r="C1233" s="38">
        <v>45257</v>
      </c>
      <c r="D1233" s="2" t="s">
        <v>5404</v>
      </c>
      <c r="E1233" s="3">
        <v>54101</v>
      </c>
      <c r="F1233" s="12" t="str">
        <f>+VLOOKUP(E1233,[1]Especifico!$A$2:$B$74,2,FALSE)</f>
        <v>PRODUCTOS ALIMENTICIOS PARA PERSONAS</v>
      </c>
      <c r="G1233" s="38">
        <v>45257</v>
      </c>
      <c r="H1233" s="2" t="s">
        <v>3746</v>
      </c>
      <c r="I1233" s="3">
        <v>21456</v>
      </c>
      <c r="J1233" s="34">
        <v>1</v>
      </c>
      <c r="K1233" s="4" t="s">
        <v>5547</v>
      </c>
      <c r="L1233" s="4" t="s">
        <v>5547</v>
      </c>
      <c r="M1233" s="32">
        <v>10</v>
      </c>
      <c r="N1233" s="14">
        <f t="shared" si="18"/>
        <v>10</v>
      </c>
      <c r="O1233" s="8"/>
      <c r="P1233" s="12" t="s">
        <v>4825</v>
      </c>
      <c r="Q1233" s="8" t="s">
        <v>4987</v>
      </c>
      <c r="R1233" s="11" t="s">
        <v>2520</v>
      </c>
      <c r="S1233" s="11" t="s">
        <v>4074</v>
      </c>
      <c r="T1233" s="8" t="s">
        <v>2511</v>
      </c>
      <c r="U1233" s="27" t="s">
        <v>6067</v>
      </c>
    </row>
    <row r="1234" spans="1:21" ht="102" hidden="1" x14ac:dyDescent="0.2">
      <c r="A1234" s="15" t="s">
        <v>1296</v>
      </c>
      <c r="B1234" s="31">
        <v>4643</v>
      </c>
      <c r="C1234" s="38">
        <v>45203</v>
      </c>
      <c r="D1234" s="2" t="s">
        <v>2838</v>
      </c>
      <c r="E1234" s="3">
        <v>54110</v>
      </c>
      <c r="F1234" s="12" t="str">
        <f>+VLOOKUP(E1234,[1]Especifico!$A$2:$B$74,2,FALSE)</f>
        <v>COMBUSTIBLES Y LUBRICANTES</v>
      </c>
      <c r="G1234" s="38">
        <v>45203</v>
      </c>
      <c r="H1234" s="2" t="s">
        <v>2878</v>
      </c>
      <c r="I1234" s="3">
        <v>2179</v>
      </c>
      <c r="J1234" s="34">
        <v>1</v>
      </c>
      <c r="K1234" s="4" t="s">
        <v>5548</v>
      </c>
      <c r="L1234" s="4" t="s">
        <v>5548</v>
      </c>
      <c r="M1234" s="32">
        <v>84</v>
      </c>
      <c r="N1234" s="14">
        <f t="shared" si="18"/>
        <v>84</v>
      </c>
      <c r="O1234" s="8"/>
      <c r="P1234" s="12" t="s">
        <v>2621</v>
      </c>
      <c r="Q1234" s="8" t="s">
        <v>2720</v>
      </c>
      <c r="R1234" s="11" t="s">
        <v>2520</v>
      </c>
      <c r="S1234" s="11" t="s">
        <v>4074</v>
      </c>
      <c r="T1234" s="8" t="s">
        <v>2511</v>
      </c>
      <c r="U1234" s="27" t="s">
        <v>6068</v>
      </c>
    </row>
    <row r="1235" spans="1:21" ht="114.75" x14ac:dyDescent="0.2">
      <c r="A1235" s="15" t="s">
        <v>1297</v>
      </c>
      <c r="B1235" s="31">
        <v>4628</v>
      </c>
      <c r="C1235" s="38">
        <v>45250</v>
      </c>
      <c r="D1235" s="2" t="s">
        <v>5404</v>
      </c>
      <c r="E1235" s="3">
        <v>54101</v>
      </c>
      <c r="F1235" s="12" t="str">
        <f>+VLOOKUP(E1235,[1]Especifico!$A$2:$B$74,2,FALSE)</f>
        <v>PRODUCTOS ALIMENTICIOS PARA PERSONAS</v>
      </c>
      <c r="G1235" s="38">
        <v>45250</v>
      </c>
      <c r="H1235" s="2" t="s">
        <v>3746</v>
      </c>
      <c r="I1235" s="3">
        <v>21457</v>
      </c>
      <c r="J1235" s="34">
        <v>1</v>
      </c>
      <c r="K1235" s="4" t="s">
        <v>5549</v>
      </c>
      <c r="L1235" s="4" t="s">
        <v>5549</v>
      </c>
      <c r="M1235" s="32">
        <v>360</v>
      </c>
      <c r="N1235" s="14">
        <f t="shared" si="18"/>
        <v>356.81</v>
      </c>
      <c r="O1235" s="8">
        <v>3.19</v>
      </c>
      <c r="P1235" s="12" t="s">
        <v>5496</v>
      </c>
      <c r="Q1235" s="8" t="s">
        <v>963</v>
      </c>
      <c r="R1235" s="11" t="s">
        <v>2520</v>
      </c>
      <c r="S1235" s="11" t="s">
        <v>4074</v>
      </c>
      <c r="T1235" s="8" t="s">
        <v>2511</v>
      </c>
      <c r="U1235" s="27" t="s">
        <v>6069</v>
      </c>
    </row>
    <row r="1236" spans="1:21" ht="90" hidden="1" x14ac:dyDescent="0.2">
      <c r="A1236" s="15" t="s">
        <v>1298</v>
      </c>
      <c r="B1236" s="31">
        <v>4644</v>
      </c>
      <c r="C1236" s="38">
        <v>45203</v>
      </c>
      <c r="D1236" s="2" t="s">
        <v>2838</v>
      </c>
      <c r="E1236" s="3">
        <v>54301</v>
      </c>
      <c r="F1236" s="12" t="str">
        <f>+VLOOKUP(E1236,[1]Especifico!$A$2:$B$74,2,FALSE)</f>
        <v>MANTENIMIENTOS Y REPARACIONES DE BIENES MUEBLES</v>
      </c>
      <c r="G1236" s="38">
        <v>45203</v>
      </c>
      <c r="H1236" s="2" t="s">
        <v>2878</v>
      </c>
      <c r="I1236" s="3">
        <v>2180</v>
      </c>
      <c r="J1236" s="34">
        <v>1</v>
      </c>
      <c r="K1236" s="4" t="s">
        <v>5550</v>
      </c>
      <c r="L1236" s="4" t="s">
        <v>5550</v>
      </c>
      <c r="M1236" s="32">
        <v>160</v>
      </c>
      <c r="N1236" s="14">
        <f t="shared" si="18"/>
        <v>158.58000000000001</v>
      </c>
      <c r="O1236" s="8">
        <v>1.42</v>
      </c>
      <c r="P1236" s="12" t="s">
        <v>2621</v>
      </c>
      <c r="Q1236" s="8" t="s">
        <v>2720</v>
      </c>
      <c r="R1236" s="11" t="s">
        <v>2520</v>
      </c>
      <c r="S1236" s="11" t="s">
        <v>4074</v>
      </c>
      <c r="T1236" s="8" t="s">
        <v>2511</v>
      </c>
      <c r="U1236" s="27" t="s">
        <v>6070</v>
      </c>
    </row>
    <row r="1237" spans="1:21" ht="112.5" x14ac:dyDescent="0.2">
      <c r="A1237" s="15" t="s">
        <v>1299</v>
      </c>
      <c r="B1237" s="31">
        <v>4615</v>
      </c>
      <c r="C1237" s="38">
        <v>45238</v>
      </c>
      <c r="D1237" s="2" t="s">
        <v>5404</v>
      </c>
      <c r="E1237" s="3">
        <v>54301</v>
      </c>
      <c r="F1237" s="12" t="str">
        <f>+VLOOKUP(E1237,[1]Especifico!$A$2:$B$74,2,FALSE)</f>
        <v>MANTENIMIENTOS Y REPARACIONES DE BIENES MUEBLES</v>
      </c>
      <c r="G1237" s="38">
        <v>45238</v>
      </c>
      <c r="H1237" s="2" t="s">
        <v>3851</v>
      </c>
      <c r="I1237" s="3">
        <v>19130</v>
      </c>
      <c r="J1237" s="34">
        <v>1</v>
      </c>
      <c r="K1237" s="4" t="s">
        <v>5551</v>
      </c>
      <c r="L1237" s="4" t="s">
        <v>5551</v>
      </c>
      <c r="M1237" s="32">
        <v>1096.0999999999999</v>
      </c>
      <c r="N1237" s="14">
        <f t="shared" si="18"/>
        <v>1086.3999999999999</v>
      </c>
      <c r="O1237" s="8">
        <v>9.6999999999999993</v>
      </c>
      <c r="P1237" s="12" t="s">
        <v>3936</v>
      </c>
      <c r="Q1237" s="8" t="s">
        <v>2816</v>
      </c>
      <c r="R1237" s="11" t="s">
        <v>2520</v>
      </c>
      <c r="S1237" s="11" t="s">
        <v>4074</v>
      </c>
      <c r="T1237" s="8" t="s">
        <v>2511</v>
      </c>
      <c r="U1237" s="27" t="s">
        <v>6071</v>
      </c>
    </row>
    <row r="1238" spans="1:21" ht="78.75" x14ac:dyDescent="0.2">
      <c r="A1238" s="15" t="s">
        <v>1300</v>
      </c>
      <c r="B1238" s="31">
        <v>4647</v>
      </c>
      <c r="C1238" s="38">
        <v>45251</v>
      </c>
      <c r="D1238" s="2" t="s">
        <v>5404</v>
      </c>
      <c r="E1238" s="3">
        <v>54101</v>
      </c>
      <c r="F1238" s="12" t="str">
        <f>+VLOOKUP(E1238,[1]Especifico!$A$2:$B$74,2,FALSE)</f>
        <v>PRODUCTOS ALIMENTICIOS PARA PERSONAS</v>
      </c>
      <c r="G1238" s="38">
        <v>45251</v>
      </c>
      <c r="H1238" s="2" t="s">
        <v>2535</v>
      </c>
      <c r="I1238" s="3">
        <v>3708</v>
      </c>
      <c r="J1238" s="34">
        <v>1</v>
      </c>
      <c r="K1238" s="4" t="s">
        <v>5552</v>
      </c>
      <c r="L1238" s="4" t="s">
        <v>5552</v>
      </c>
      <c r="M1238" s="32">
        <v>5</v>
      </c>
      <c r="N1238" s="14">
        <f t="shared" si="18"/>
        <v>5</v>
      </c>
      <c r="O1238" s="8"/>
      <c r="P1238" s="12" t="s">
        <v>2621</v>
      </c>
      <c r="Q1238" s="8" t="s">
        <v>2720</v>
      </c>
      <c r="R1238" s="11" t="s">
        <v>2520</v>
      </c>
      <c r="S1238" s="11" t="s">
        <v>4074</v>
      </c>
      <c r="T1238" s="8" t="s">
        <v>2511</v>
      </c>
      <c r="U1238" s="27" t="s">
        <v>6072</v>
      </c>
    </row>
    <row r="1239" spans="1:21" ht="101.25" x14ac:dyDescent="0.2">
      <c r="A1239" s="15" t="s">
        <v>1301</v>
      </c>
      <c r="B1239" s="31">
        <v>4612</v>
      </c>
      <c r="C1239" s="38">
        <v>45259</v>
      </c>
      <c r="D1239" s="2" t="s">
        <v>5404</v>
      </c>
      <c r="E1239" s="3">
        <v>54302</v>
      </c>
      <c r="F1239" s="12" t="str">
        <f>+VLOOKUP(E1239,[1]Especifico!$A$2:$B$74,2,FALSE)</f>
        <v>MANTENIMIENTOS Y REPARACIONES DE VEHICULOS</v>
      </c>
      <c r="G1239" s="38">
        <v>45259</v>
      </c>
      <c r="H1239" s="2" t="s">
        <v>2693</v>
      </c>
      <c r="I1239" s="3" t="s">
        <v>2709</v>
      </c>
      <c r="J1239" s="34">
        <v>1</v>
      </c>
      <c r="K1239" s="4" t="s">
        <v>5553</v>
      </c>
      <c r="L1239" s="4" t="s">
        <v>5553</v>
      </c>
      <c r="M1239" s="32">
        <v>1710</v>
      </c>
      <c r="N1239" s="14">
        <f t="shared" si="18"/>
        <v>1695.4</v>
      </c>
      <c r="O1239" s="8">
        <v>14.6</v>
      </c>
      <c r="P1239" s="12" t="s">
        <v>3936</v>
      </c>
      <c r="Q1239" s="8" t="s">
        <v>2816</v>
      </c>
      <c r="R1239" s="11" t="s">
        <v>2520</v>
      </c>
      <c r="S1239" s="11" t="s">
        <v>4074</v>
      </c>
      <c r="T1239" s="8" t="s">
        <v>2511</v>
      </c>
      <c r="U1239" s="27" t="s">
        <v>6073</v>
      </c>
    </row>
    <row r="1240" spans="1:21" ht="101.25" x14ac:dyDescent="0.2">
      <c r="A1240" s="15" t="s">
        <v>1302</v>
      </c>
      <c r="B1240" s="31">
        <v>4614</v>
      </c>
      <c r="C1240" s="38">
        <v>45245</v>
      </c>
      <c r="D1240" s="2" t="s">
        <v>5404</v>
      </c>
      <c r="E1240" s="3">
        <v>54302</v>
      </c>
      <c r="F1240" s="12" t="str">
        <f>+VLOOKUP(E1240,[1]Especifico!$A$2:$B$74,2,FALSE)</f>
        <v>MANTENIMIENTOS Y REPARACIONES DE VEHICULOS</v>
      </c>
      <c r="G1240" s="38">
        <v>45245</v>
      </c>
      <c r="H1240" s="2" t="s">
        <v>962</v>
      </c>
      <c r="I1240" s="3" t="s">
        <v>2709</v>
      </c>
      <c r="J1240" s="34">
        <v>1</v>
      </c>
      <c r="K1240" s="4" t="s">
        <v>5554</v>
      </c>
      <c r="L1240" s="4" t="s">
        <v>5554</v>
      </c>
      <c r="M1240" s="32">
        <v>95</v>
      </c>
      <c r="N1240" s="14">
        <f t="shared" si="18"/>
        <v>95</v>
      </c>
      <c r="O1240" s="8"/>
      <c r="P1240" s="12" t="s">
        <v>3936</v>
      </c>
      <c r="Q1240" s="8" t="s">
        <v>2816</v>
      </c>
      <c r="R1240" s="11" t="s">
        <v>2520</v>
      </c>
      <c r="S1240" s="11" t="s">
        <v>4074</v>
      </c>
      <c r="T1240" s="8" t="s">
        <v>2511</v>
      </c>
      <c r="U1240" s="27" t="s">
        <v>6074</v>
      </c>
    </row>
    <row r="1241" spans="1:21" ht="101.25" x14ac:dyDescent="0.2">
      <c r="A1241" s="15" t="s">
        <v>1303</v>
      </c>
      <c r="B1241" s="31">
        <v>4617</v>
      </c>
      <c r="C1241" s="38">
        <v>45250</v>
      </c>
      <c r="D1241" s="2" t="s">
        <v>5404</v>
      </c>
      <c r="E1241" s="3">
        <v>54118</v>
      </c>
      <c r="F1241" s="12" t="str">
        <f>+VLOOKUP(E1241,[1]Especifico!$A$2:$B$74,2,FALSE)</f>
        <v>HERRAMIENTAS, REPUESTOS Y ACCESORIOS</v>
      </c>
      <c r="G1241" s="38">
        <v>45250</v>
      </c>
      <c r="H1241" s="2" t="s">
        <v>5555</v>
      </c>
      <c r="I1241" s="3">
        <v>387</v>
      </c>
      <c r="J1241" s="34">
        <v>1</v>
      </c>
      <c r="K1241" s="4" t="s">
        <v>5556</v>
      </c>
      <c r="L1241" s="4" t="s">
        <v>5556</v>
      </c>
      <c r="M1241" s="32">
        <v>220.47</v>
      </c>
      <c r="N1241" s="14">
        <f t="shared" si="18"/>
        <v>218.52</v>
      </c>
      <c r="O1241" s="8">
        <v>1.95</v>
      </c>
      <c r="P1241" s="8" t="s">
        <v>5435</v>
      </c>
      <c r="Q1241" s="8" t="s">
        <v>2747</v>
      </c>
      <c r="R1241" s="11" t="s">
        <v>2520</v>
      </c>
      <c r="S1241" s="11" t="s">
        <v>4074</v>
      </c>
      <c r="T1241" s="8" t="s">
        <v>2511</v>
      </c>
      <c r="U1241" s="27" t="s">
        <v>6075</v>
      </c>
    </row>
    <row r="1242" spans="1:21" ht="102" x14ac:dyDescent="0.2">
      <c r="A1242" s="15" t="s">
        <v>1304</v>
      </c>
      <c r="B1242" s="31">
        <v>798</v>
      </c>
      <c r="C1242" s="38">
        <v>45260</v>
      </c>
      <c r="D1242" s="2" t="s">
        <v>5404</v>
      </c>
      <c r="E1242" s="3">
        <v>54101</v>
      </c>
      <c r="F1242" s="12" t="str">
        <f>+VLOOKUP(E1242,[1]Especifico!$A$2:$B$74,2,FALSE)</f>
        <v>PRODUCTOS ALIMENTICIOS PARA PERSONAS</v>
      </c>
      <c r="G1242" s="38">
        <v>45260</v>
      </c>
      <c r="H1242" s="2" t="s">
        <v>2535</v>
      </c>
      <c r="I1242" s="3">
        <v>3718</v>
      </c>
      <c r="J1242" s="34">
        <v>1</v>
      </c>
      <c r="K1242" s="4" t="s">
        <v>5393</v>
      </c>
      <c r="L1242" s="4" t="s">
        <v>5393</v>
      </c>
      <c r="M1242" s="32">
        <v>30</v>
      </c>
      <c r="N1242" s="14">
        <f t="shared" si="18"/>
        <v>30</v>
      </c>
      <c r="O1242" s="8"/>
      <c r="P1242" s="8" t="s">
        <v>4916</v>
      </c>
      <c r="Q1242" s="8" t="s">
        <v>4051</v>
      </c>
      <c r="R1242" s="11" t="s">
        <v>2520</v>
      </c>
      <c r="S1242" s="11" t="s">
        <v>4074</v>
      </c>
      <c r="T1242" s="8" t="s">
        <v>2511</v>
      </c>
      <c r="U1242" s="27" t="s">
        <v>6076</v>
      </c>
    </row>
    <row r="1243" spans="1:21" ht="123.75" x14ac:dyDescent="0.2">
      <c r="A1243" s="15" t="s">
        <v>1305</v>
      </c>
      <c r="B1243" s="31">
        <v>4578</v>
      </c>
      <c r="C1243" s="38">
        <v>45262</v>
      </c>
      <c r="D1243" s="2" t="s">
        <v>2512</v>
      </c>
      <c r="E1243" s="3">
        <v>54399</v>
      </c>
      <c r="F1243" s="12" t="str">
        <f>+VLOOKUP(E1243,[1]Especifico!$A$2:$B$74,2,FALSE)</f>
        <v>SERVICIOS GENERALES Y ARRENDAMIENTOS DIVERSOS</v>
      </c>
      <c r="G1243" s="38">
        <v>45262</v>
      </c>
      <c r="H1243" s="2" t="s">
        <v>2792</v>
      </c>
      <c r="I1243" s="3" t="s">
        <v>3062</v>
      </c>
      <c r="J1243" s="34">
        <v>1</v>
      </c>
      <c r="K1243" s="4" t="s">
        <v>5557</v>
      </c>
      <c r="L1243" s="4" t="s">
        <v>5557</v>
      </c>
      <c r="M1243" s="32">
        <v>50</v>
      </c>
      <c r="N1243" s="14">
        <f t="shared" si="18"/>
        <v>50</v>
      </c>
      <c r="O1243" s="8"/>
      <c r="P1243" s="8" t="s">
        <v>4825</v>
      </c>
      <c r="Q1243" s="8" t="s">
        <v>4987</v>
      </c>
      <c r="R1243" s="11" t="s">
        <v>2520</v>
      </c>
      <c r="S1243" s="11" t="s">
        <v>4074</v>
      </c>
      <c r="T1243" s="8" t="s">
        <v>2511</v>
      </c>
      <c r="U1243" s="27" t="s">
        <v>6077</v>
      </c>
    </row>
    <row r="1244" spans="1:21" ht="123.75" x14ac:dyDescent="0.2">
      <c r="A1244" s="15" t="s">
        <v>1306</v>
      </c>
      <c r="B1244" s="31">
        <v>4577</v>
      </c>
      <c r="C1244" s="38">
        <v>45262</v>
      </c>
      <c r="D1244" s="2" t="s">
        <v>2512</v>
      </c>
      <c r="E1244" s="3">
        <v>54399</v>
      </c>
      <c r="F1244" s="12" t="str">
        <f>+VLOOKUP(E1244,[1]Especifico!$A$2:$B$74,2,FALSE)</f>
        <v>SERVICIOS GENERALES Y ARRENDAMIENTOS DIVERSOS</v>
      </c>
      <c r="G1244" s="38">
        <v>45262</v>
      </c>
      <c r="H1244" s="2" t="s">
        <v>2792</v>
      </c>
      <c r="I1244" s="3" t="s">
        <v>3062</v>
      </c>
      <c r="J1244" s="34">
        <v>1</v>
      </c>
      <c r="K1244" s="4" t="s">
        <v>5558</v>
      </c>
      <c r="L1244" s="4" t="s">
        <v>5558</v>
      </c>
      <c r="M1244" s="32">
        <v>50</v>
      </c>
      <c r="N1244" s="14">
        <f t="shared" si="18"/>
        <v>50</v>
      </c>
      <c r="O1244" s="8"/>
      <c r="P1244" s="8" t="s">
        <v>4825</v>
      </c>
      <c r="Q1244" s="8" t="s">
        <v>4987</v>
      </c>
      <c r="R1244" s="11" t="s">
        <v>2520</v>
      </c>
      <c r="S1244" s="11" t="s">
        <v>4074</v>
      </c>
      <c r="T1244" s="8" t="s">
        <v>2511</v>
      </c>
      <c r="U1244" s="27" t="s">
        <v>6077</v>
      </c>
    </row>
    <row r="1245" spans="1:21" ht="90" x14ac:dyDescent="0.2">
      <c r="A1245" s="15" t="s">
        <v>1307</v>
      </c>
      <c r="B1245" s="31">
        <v>4655</v>
      </c>
      <c r="C1245" s="38">
        <v>45261</v>
      </c>
      <c r="D1245" s="2" t="s">
        <v>2512</v>
      </c>
      <c r="E1245" s="3">
        <v>54118</v>
      </c>
      <c r="F1245" s="12" t="str">
        <f>+VLOOKUP(E1245,[1]Especifico!$A$2:$B$74,2,FALSE)</f>
        <v>HERRAMIENTAS, REPUESTOS Y ACCESORIOS</v>
      </c>
      <c r="G1245" s="38">
        <v>45261</v>
      </c>
      <c r="H1245" s="2" t="s">
        <v>2575</v>
      </c>
      <c r="I1245" s="3">
        <v>1156</v>
      </c>
      <c r="J1245" s="34">
        <v>1</v>
      </c>
      <c r="K1245" s="4" t="s">
        <v>5559</v>
      </c>
      <c r="L1245" s="4" t="s">
        <v>5559</v>
      </c>
      <c r="M1245" s="32">
        <v>72</v>
      </c>
      <c r="N1245" s="14">
        <f t="shared" si="18"/>
        <v>72</v>
      </c>
      <c r="O1245" s="8"/>
      <c r="P1245" s="8" t="s">
        <v>2621</v>
      </c>
      <c r="Q1245" s="8" t="s">
        <v>2720</v>
      </c>
      <c r="R1245" s="11" t="s">
        <v>2520</v>
      </c>
      <c r="S1245" s="11" t="s">
        <v>4074</v>
      </c>
      <c r="T1245" s="8" t="s">
        <v>2511</v>
      </c>
      <c r="U1245" s="27" t="s">
        <v>6078</v>
      </c>
    </row>
    <row r="1246" spans="1:21" ht="63.75" x14ac:dyDescent="0.2">
      <c r="A1246" s="15" t="s">
        <v>1308</v>
      </c>
      <c r="B1246" s="31">
        <v>4613</v>
      </c>
      <c r="C1246" s="38">
        <v>45261</v>
      </c>
      <c r="D1246" s="2" t="s">
        <v>2512</v>
      </c>
      <c r="E1246" s="3">
        <v>54101</v>
      </c>
      <c r="F1246" s="12" t="str">
        <f>+VLOOKUP(E1246,[1]Especifico!$A$2:$B$74,2,FALSE)</f>
        <v>PRODUCTOS ALIMENTICIOS PARA PERSONAS</v>
      </c>
      <c r="G1246" s="38">
        <v>45261</v>
      </c>
      <c r="H1246" s="2" t="s">
        <v>2535</v>
      </c>
      <c r="I1246" s="3" t="s">
        <v>2709</v>
      </c>
      <c r="J1246" s="34">
        <v>1</v>
      </c>
      <c r="K1246" s="4" t="s">
        <v>5528</v>
      </c>
      <c r="L1246" s="4" t="s">
        <v>5528</v>
      </c>
      <c r="M1246" s="32">
        <v>165.75</v>
      </c>
      <c r="N1246" s="14">
        <f t="shared" si="18"/>
        <v>165.75</v>
      </c>
      <c r="O1246" s="8"/>
      <c r="P1246" s="8" t="s">
        <v>3936</v>
      </c>
      <c r="Q1246" s="8" t="s">
        <v>2816</v>
      </c>
      <c r="R1246" s="11" t="s">
        <v>2520</v>
      </c>
      <c r="S1246" s="11" t="s">
        <v>4074</v>
      </c>
      <c r="T1246" s="8" t="s">
        <v>2511</v>
      </c>
      <c r="U1246" s="46"/>
    </row>
    <row r="1247" spans="1:21" ht="112.5" x14ac:dyDescent="0.2">
      <c r="A1247" s="15" t="s">
        <v>1309</v>
      </c>
      <c r="B1247" s="31">
        <v>4657</v>
      </c>
      <c r="C1247" s="38">
        <v>45251</v>
      </c>
      <c r="D1247" s="2" t="s">
        <v>5404</v>
      </c>
      <c r="E1247" s="3">
        <v>54108</v>
      </c>
      <c r="F1247" s="12" t="str">
        <f>+VLOOKUP(E1247,[1]Especifico!$A$2:$B$74,2,FALSE)</f>
        <v>PRODUCTOS FARMACEUTICOS Y MEDICINALES</v>
      </c>
      <c r="G1247" s="38">
        <v>45251</v>
      </c>
      <c r="H1247" s="2" t="s">
        <v>2630</v>
      </c>
      <c r="I1247" s="3" t="s">
        <v>5560</v>
      </c>
      <c r="J1247" s="34">
        <v>1</v>
      </c>
      <c r="K1247" s="4" t="s">
        <v>5561</v>
      </c>
      <c r="L1247" s="4" t="s">
        <v>5561</v>
      </c>
      <c r="M1247" s="32">
        <v>162</v>
      </c>
      <c r="N1247" s="14">
        <f t="shared" si="18"/>
        <v>160.57</v>
      </c>
      <c r="O1247" s="8">
        <v>1.43</v>
      </c>
      <c r="P1247" s="8" t="s">
        <v>4818</v>
      </c>
      <c r="Q1247" s="8" t="s">
        <v>963</v>
      </c>
      <c r="R1247" s="11" t="s">
        <v>2520</v>
      </c>
      <c r="S1247" s="11" t="s">
        <v>4074</v>
      </c>
      <c r="T1247" s="8" t="s">
        <v>2511</v>
      </c>
      <c r="U1247" s="27" t="s">
        <v>6079</v>
      </c>
    </row>
    <row r="1248" spans="1:21" ht="140.25" x14ac:dyDescent="0.2">
      <c r="A1248" s="15" t="s">
        <v>1310</v>
      </c>
      <c r="B1248" s="31">
        <v>4634</v>
      </c>
      <c r="C1248" s="38">
        <v>45251</v>
      </c>
      <c r="D1248" s="2" t="s">
        <v>5404</v>
      </c>
      <c r="E1248" s="3">
        <v>54101</v>
      </c>
      <c r="F1248" s="12" t="str">
        <f>+VLOOKUP(E1248,[1]Especifico!$A$2:$B$74,2,FALSE)</f>
        <v>PRODUCTOS ALIMENTICIOS PARA PERSONAS</v>
      </c>
      <c r="G1248" s="38">
        <v>45251</v>
      </c>
      <c r="H1248" s="8" t="s">
        <v>3746</v>
      </c>
      <c r="I1248" s="3" t="s">
        <v>2709</v>
      </c>
      <c r="J1248" s="34">
        <v>1</v>
      </c>
      <c r="K1248" s="4" t="s">
        <v>5562</v>
      </c>
      <c r="L1248" s="4" t="s">
        <v>5562</v>
      </c>
      <c r="M1248" s="32">
        <v>2500</v>
      </c>
      <c r="N1248" s="14">
        <f t="shared" si="18"/>
        <v>2477.87</v>
      </c>
      <c r="O1248" s="8">
        <v>22.13</v>
      </c>
      <c r="P1248" s="8" t="s">
        <v>4818</v>
      </c>
      <c r="Q1248" s="8" t="s">
        <v>963</v>
      </c>
      <c r="R1248" s="11" t="s">
        <v>2520</v>
      </c>
      <c r="S1248" s="11" t="s">
        <v>4074</v>
      </c>
      <c r="T1248" s="8" t="s">
        <v>2511</v>
      </c>
      <c r="U1248" s="27" t="s">
        <v>6080</v>
      </c>
    </row>
    <row r="1249" spans="1:21" ht="127.5" x14ac:dyDescent="0.2">
      <c r="A1249" s="15" t="s">
        <v>1311</v>
      </c>
      <c r="B1249" s="31">
        <v>4666</v>
      </c>
      <c r="C1249" s="38">
        <v>45257</v>
      </c>
      <c r="D1249" s="2" t="s">
        <v>5404</v>
      </c>
      <c r="E1249" s="3">
        <v>54199</v>
      </c>
      <c r="F1249" s="12" t="str">
        <f>+VLOOKUP(E1249,[1]Especifico!$A$2:$B$74,2,FALSE)</f>
        <v>BIENES DE USO Y CONSUMO DIVERSOS</v>
      </c>
      <c r="G1249" s="38">
        <v>45257</v>
      </c>
      <c r="H1249" s="2" t="s">
        <v>2612</v>
      </c>
      <c r="I1249" s="3">
        <v>105</v>
      </c>
      <c r="J1249" s="34">
        <v>1</v>
      </c>
      <c r="K1249" s="4" t="s">
        <v>5563</v>
      </c>
      <c r="L1249" s="4" t="s">
        <v>5563</v>
      </c>
      <c r="M1249" s="32">
        <v>48</v>
      </c>
      <c r="N1249" s="14">
        <f t="shared" si="18"/>
        <v>48</v>
      </c>
      <c r="O1249" s="8"/>
      <c r="P1249" s="8" t="s">
        <v>5496</v>
      </c>
      <c r="Q1249" s="8" t="s">
        <v>963</v>
      </c>
      <c r="R1249" s="11" t="s">
        <v>2520</v>
      </c>
      <c r="S1249" s="11" t="s">
        <v>4074</v>
      </c>
      <c r="T1249" s="8" t="s">
        <v>2511</v>
      </c>
      <c r="U1249" s="27" t="s">
        <v>6081</v>
      </c>
    </row>
    <row r="1250" spans="1:21" ht="101.25" x14ac:dyDescent="0.2">
      <c r="A1250" s="15" t="s">
        <v>1312</v>
      </c>
      <c r="B1250" s="31">
        <v>4668</v>
      </c>
      <c r="C1250" s="38">
        <v>45265</v>
      </c>
      <c r="D1250" s="2" t="s">
        <v>2512</v>
      </c>
      <c r="E1250" s="3">
        <v>54118</v>
      </c>
      <c r="F1250" s="12" t="str">
        <f>+VLOOKUP(E1250,[1]Especifico!$A$2:$B$74,2,FALSE)</f>
        <v>HERRAMIENTAS, REPUESTOS Y ACCESORIOS</v>
      </c>
      <c r="G1250" s="38">
        <v>45265</v>
      </c>
      <c r="H1250" s="2" t="s">
        <v>2575</v>
      </c>
      <c r="I1250" s="3">
        <v>1205</v>
      </c>
      <c r="J1250" s="34">
        <v>1</v>
      </c>
      <c r="K1250" s="4" t="s">
        <v>5564</v>
      </c>
      <c r="L1250" s="4" t="s">
        <v>5564</v>
      </c>
      <c r="M1250" s="32">
        <v>165</v>
      </c>
      <c r="N1250" s="14">
        <f t="shared" si="18"/>
        <v>163.53</v>
      </c>
      <c r="O1250" s="8">
        <v>1.47</v>
      </c>
      <c r="P1250" s="8" t="s">
        <v>2621</v>
      </c>
      <c r="Q1250" s="8" t="s">
        <v>2720</v>
      </c>
      <c r="R1250" s="11" t="s">
        <v>2520</v>
      </c>
      <c r="S1250" s="11" t="s">
        <v>4074</v>
      </c>
      <c r="T1250" s="8" t="s">
        <v>2511</v>
      </c>
      <c r="U1250" s="27" t="s">
        <v>6082</v>
      </c>
    </row>
    <row r="1251" spans="1:21" ht="112.5" x14ac:dyDescent="0.2">
      <c r="A1251" s="15" t="s">
        <v>1313</v>
      </c>
      <c r="B1251" s="31">
        <v>4627</v>
      </c>
      <c r="C1251" s="38">
        <v>45265</v>
      </c>
      <c r="D1251" s="2" t="s">
        <v>2512</v>
      </c>
      <c r="E1251" s="3">
        <v>54399</v>
      </c>
      <c r="F1251" s="12" t="str">
        <f>+VLOOKUP(E1251,[1]Especifico!$A$2:$B$74,2,FALSE)</f>
        <v>SERVICIOS GENERALES Y ARRENDAMIENTOS DIVERSOS</v>
      </c>
      <c r="G1251" s="38">
        <v>45265</v>
      </c>
      <c r="H1251" s="2" t="s">
        <v>5565</v>
      </c>
      <c r="I1251" s="3" t="s">
        <v>3062</v>
      </c>
      <c r="J1251" s="34">
        <v>1</v>
      </c>
      <c r="K1251" s="4" t="s">
        <v>5566</v>
      </c>
      <c r="L1251" s="4" t="s">
        <v>5566</v>
      </c>
      <c r="M1251" s="32">
        <v>223</v>
      </c>
      <c r="N1251" s="14">
        <f t="shared" si="18"/>
        <v>223</v>
      </c>
      <c r="O1251" s="8"/>
      <c r="P1251" s="8" t="s">
        <v>5496</v>
      </c>
      <c r="Q1251" s="8" t="s">
        <v>963</v>
      </c>
      <c r="R1251" s="11" t="s">
        <v>2520</v>
      </c>
      <c r="S1251" s="11" t="s">
        <v>4074</v>
      </c>
      <c r="T1251" s="8" t="s">
        <v>2511</v>
      </c>
      <c r="U1251" s="27" t="s">
        <v>6083</v>
      </c>
    </row>
    <row r="1252" spans="1:21" ht="140.25" x14ac:dyDescent="0.2">
      <c r="A1252" s="15" t="s">
        <v>1314</v>
      </c>
      <c r="B1252" s="31">
        <v>4665</v>
      </c>
      <c r="C1252" s="38">
        <v>45266</v>
      </c>
      <c r="D1252" s="2" t="s">
        <v>2512</v>
      </c>
      <c r="E1252" s="3">
        <v>54103</v>
      </c>
      <c r="F1252" s="12" t="str">
        <f>+VLOOKUP(E1252,[1]Especifico!$A$2:$B$74,2,FALSE)</f>
        <v>PRODUCTOS AGROPECUARIOS Y FORESTALES</v>
      </c>
      <c r="G1252" s="38">
        <v>45266</v>
      </c>
      <c r="H1252" s="2" t="s">
        <v>2836</v>
      </c>
      <c r="I1252" s="3" t="s">
        <v>3062</v>
      </c>
      <c r="J1252" s="34">
        <v>1</v>
      </c>
      <c r="K1252" s="4" t="s">
        <v>5567</v>
      </c>
      <c r="L1252" s="4" t="s">
        <v>5567</v>
      </c>
      <c r="M1252" s="32">
        <v>45</v>
      </c>
      <c r="N1252" s="14">
        <f t="shared" si="18"/>
        <v>45</v>
      </c>
      <c r="O1252" s="8"/>
      <c r="P1252" s="8" t="s">
        <v>5496</v>
      </c>
      <c r="Q1252" s="8" t="s">
        <v>963</v>
      </c>
      <c r="R1252" s="11" t="s">
        <v>2520</v>
      </c>
      <c r="S1252" s="11" t="s">
        <v>4074</v>
      </c>
      <c r="T1252" s="8" t="s">
        <v>2511</v>
      </c>
      <c r="U1252" s="27" t="s">
        <v>6084</v>
      </c>
    </row>
    <row r="1253" spans="1:21" ht="140.25" x14ac:dyDescent="0.2">
      <c r="A1253" s="15" t="s">
        <v>1315</v>
      </c>
      <c r="B1253" s="31">
        <v>4663</v>
      </c>
      <c r="C1253" s="38">
        <v>45266</v>
      </c>
      <c r="D1253" s="2" t="s">
        <v>2512</v>
      </c>
      <c r="E1253" s="3">
        <v>54199</v>
      </c>
      <c r="F1253" s="12" t="str">
        <f>+VLOOKUP(E1253,[1]Especifico!$A$2:$B$74,2,FALSE)</f>
        <v>BIENES DE USO Y CONSUMO DIVERSOS</v>
      </c>
      <c r="G1253" s="38">
        <v>45266</v>
      </c>
      <c r="H1253" s="2" t="s">
        <v>2612</v>
      </c>
      <c r="I1253" s="3">
        <v>120</v>
      </c>
      <c r="J1253" s="34">
        <v>1</v>
      </c>
      <c r="K1253" s="4" t="s">
        <v>5568</v>
      </c>
      <c r="L1253" s="4" t="s">
        <v>5568</v>
      </c>
      <c r="M1253" s="32">
        <v>48</v>
      </c>
      <c r="N1253" s="14">
        <f t="shared" si="18"/>
        <v>48</v>
      </c>
      <c r="O1253" s="8"/>
      <c r="P1253" s="8" t="s">
        <v>5496</v>
      </c>
      <c r="Q1253" s="8" t="s">
        <v>963</v>
      </c>
      <c r="R1253" s="11" t="s">
        <v>2520</v>
      </c>
      <c r="S1253" s="11" t="s">
        <v>4074</v>
      </c>
      <c r="T1253" s="8" t="s">
        <v>2511</v>
      </c>
      <c r="U1253" s="27" t="s">
        <v>6085</v>
      </c>
    </row>
    <row r="1254" spans="1:21" ht="140.25" x14ac:dyDescent="0.2">
      <c r="A1254" s="15" t="s">
        <v>1316</v>
      </c>
      <c r="B1254" s="31">
        <v>4661</v>
      </c>
      <c r="C1254" s="38">
        <v>45266</v>
      </c>
      <c r="D1254" s="2" t="s">
        <v>2512</v>
      </c>
      <c r="E1254" s="3">
        <v>54399</v>
      </c>
      <c r="F1254" s="12" t="str">
        <f>+VLOOKUP(E1254,[1]Especifico!$A$2:$B$74,2,FALSE)</f>
        <v>SERVICIOS GENERALES Y ARRENDAMIENTOS DIVERSOS</v>
      </c>
      <c r="G1254" s="38">
        <v>45266</v>
      </c>
      <c r="H1254" s="2" t="s">
        <v>2792</v>
      </c>
      <c r="I1254" s="3">
        <v>322</v>
      </c>
      <c r="J1254" s="34">
        <v>1</v>
      </c>
      <c r="K1254" s="4" t="s">
        <v>5569</v>
      </c>
      <c r="L1254" s="4" t="s">
        <v>5569</v>
      </c>
      <c r="M1254" s="32">
        <v>56</v>
      </c>
      <c r="N1254" s="14">
        <f t="shared" si="18"/>
        <v>56</v>
      </c>
      <c r="O1254" s="8"/>
      <c r="P1254" s="8" t="s">
        <v>5496</v>
      </c>
      <c r="Q1254" s="8" t="s">
        <v>963</v>
      </c>
      <c r="R1254" s="11" t="s">
        <v>2520</v>
      </c>
      <c r="S1254" s="11" t="s">
        <v>4074</v>
      </c>
      <c r="T1254" s="8" t="s">
        <v>2511</v>
      </c>
      <c r="U1254" s="27" t="s">
        <v>6086</v>
      </c>
    </row>
    <row r="1255" spans="1:21" ht="114.75" x14ac:dyDescent="0.2">
      <c r="A1255" s="15" t="s">
        <v>1317</v>
      </c>
      <c r="B1255" s="31">
        <v>4633</v>
      </c>
      <c r="C1255" s="38">
        <v>45232</v>
      </c>
      <c r="D1255" s="2" t="s">
        <v>5404</v>
      </c>
      <c r="E1255" s="3">
        <v>56304</v>
      </c>
      <c r="F1255" s="12" t="e">
        <f>+VLOOKUP(E1255,[1]Especifico!$A$2:$B$74,2,FALSE)</f>
        <v>#N/A</v>
      </c>
      <c r="G1255" s="38">
        <v>45232</v>
      </c>
      <c r="H1255" s="2" t="s">
        <v>6222</v>
      </c>
      <c r="I1255" s="3">
        <v>193</v>
      </c>
      <c r="J1255" s="34">
        <v>1</v>
      </c>
      <c r="K1255" s="4" t="s">
        <v>5570</v>
      </c>
      <c r="L1255" s="4" t="s">
        <v>5570</v>
      </c>
      <c r="M1255" s="32">
        <v>125</v>
      </c>
      <c r="N1255" s="14">
        <f t="shared" si="18"/>
        <v>123.89</v>
      </c>
      <c r="O1255" s="8">
        <v>1.1100000000000001</v>
      </c>
      <c r="P1255" s="8" t="s">
        <v>5496</v>
      </c>
      <c r="Q1255" s="8" t="s">
        <v>963</v>
      </c>
      <c r="R1255" s="11" t="s">
        <v>2520</v>
      </c>
      <c r="S1255" s="11" t="s">
        <v>4074</v>
      </c>
      <c r="T1255" s="8" t="s">
        <v>2511</v>
      </c>
      <c r="U1255" s="27" t="s">
        <v>6087</v>
      </c>
    </row>
    <row r="1256" spans="1:21" ht="114.75" x14ac:dyDescent="0.2">
      <c r="A1256" s="15" t="s">
        <v>1318</v>
      </c>
      <c r="B1256" s="31">
        <v>4635</v>
      </c>
      <c r="C1256" s="38">
        <v>45234</v>
      </c>
      <c r="D1256" s="2" t="s">
        <v>5404</v>
      </c>
      <c r="E1256" s="3">
        <v>56304</v>
      </c>
      <c r="F1256" s="12" t="e">
        <f>+VLOOKUP(E1256,[1]Especifico!$A$2:$B$74,2,FALSE)</f>
        <v>#N/A</v>
      </c>
      <c r="G1256" s="38">
        <v>45234</v>
      </c>
      <c r="H1256" s="2" t="s">
        <v>2868</v>
      </c>
      <c r="I1256" s="3">
        <v>192</v>
      </c>
      <c r="J1256" s="34">
        <v>1</v>
      </c>
      <c r="K1256" s="4" t="s">
        <v>5571</v>
      </c>
      <c r="L1256" s="4" t="s">
        <v>5571</v>
      </c>
      <c r="M1256" s="32">
        <v>125</v>
      </c>
      <c r="N1256" s="14">
        <f t="shared" si="18"/>
        <v>123.89</v>
      </c>
      <c r="O1256" s="8">
        <v>1.1100000000000001</v>
      </c>
      <c r="P1256" s="8" t="s">
        <v>5496</v>
      </c>
      <c r="Q1256" s="8" t="s">
        <v>963</v>
      </c>
      <c r="R1256" s="11" t="s">
        <v>2520</v>
      </c>
      <c r="S1256" s="11" t="s">
        <v>4074</v>
      </c>
      <c r="T1256" s="8" t="s">
        <v>2511</v>
      </c>
      <c r="U1256" s="27" t="s">
        <v>6088</v>
      </c>
    </row>
    <row r="1257" spans="1:21" ht="90" x14ac:dyDescent="0.2">
      <c r="A1257" s="15" t="s">
        <v>1319</v>
      </c>
      <c r="B1257" s="31">
        <v>4672</v>
      </c>
      <c r="C1257" s="38">
        <v>45260</v>
      </c>
      <c r="D1257" s="2" t="s">
        <v>5404</v>
      </c>
      <c r="E1257" s="3">
        <v>54110</v>
      </c>
      <c r="F1257" s="12" t="str">
        <f>+VLOOKUP(E1257,[1]Especifico!$A$2:$B$74,2,FALSE)</f>
        <v>COMBUSTIBLES Y LUBRICANTES</v>
      </c>
      <c r="G1257" s="38">
        <v>45260</v>
      </c>
      <c r="H1257" s="2" t="s">
        <v>5399</v>
      </c>
      <c r="I1257" s="3" t="s">
        <v>2709</v>
      </c>
      <c r="J1257" s="34">
        <v>1</v>
      </c>
      <c r="K1257" s="4" t="s">
        <v>5572</v>
      </c>
      <c r="L1257" s="4" t="s">
        <v>5572</v>
      </c>
      <c r="M1257" s="32">
        <v>3392.62</v>
      </c>
      <c r="N1257" s="14">
        <f t="shared" si="18"/>
        <v>3392.62</v>
      </c>
      <c r="O1257" s="8"/>
      <c r="P1257" s="8" t="s">
        <v>3936</v>
      </c>
      <c r="Q1257" s="8" t="s">
        <v>2816</v>
      </c>
      <c r="R1257" s="11" t="s">
        <v>2520</v>
      </c>
      <c r="S1257" s="11" t="s">
        <v>4074</v>
      </c>
      <c r="T1257" s="8" t="s">
        <v>2511</v>
      </c>
      <c r="U1257" s="27" t="s">
        <v>6089</v>
      </c>
    </row>
    <row r="1258" spans="1:21" ht="90" x14ac:dyDescent="0.2">
      <c r="A1258" s="15" t="s">
        <v>1320</v>
      </c>
      <c r="B1258" s="31">
        <v>4673</v>
      </c>
      <c r="C1258" s="38">
        <v>45259</v>
      </c>
      <c r="D1258" s="2" t="s">
        <v>5404</v>
      </c>
      <c r="E1258" s="3">
        <v>54110</v>
      </c>
      <c r="F1258" s="12" t="str">
        <f>+VLOOKUP(E1258,[1]Especifico!$A$2:$B$74,2,FALSE)</f>
        <v>COMBUSTIBLES Y LUBRICANTES</v>
      </c>
      <c r="G1258" s="38">
        <v>45259</v>
      </c>
      <c r="H1258" s="2" t="s">
        <v>5399</v>
      </c>
      <c r="I1258" s="3" t="s">
        <v>2709</v>
      </c>
      <c r="J1258" s="34">
        <v>1</v>
      </c>
      <c r="K1258" s="4" t="s">
        <v>5572</v>
      </c>
      <c r="L1258" s="4" t="s">
        <v>5572</v>
      </c>
      <c r="M1258" s="32">
        <v>1875</v>
      </c>
      <c r="N1258" s="14">
        <f t="shared" si="18"/>
        <v>1875</v>
      </c>
      <c r="O1258" s="8"/>
      <c r="P1258" s="8" t="s">
        <v>3936</v>
      </c>
      <c r="Q1258" s="8" t="s">
        <v>2816</v>
      </c>
      <c r="R1258" s="11" t="s">
        <v>2520</v>
      </c>
      <c r="S1258" s="11" t="s">
        <v>4074</v>
      </c>
      <c r="T1258" s="8" t="s">
        <v>2511</v>
      </c>
      <c r="U1258" s="27" t="s">
        <v>6090</v>
      </c>
    </row>
    <row r="1259" spans="1:21" ht="90" x14ac:dyDescent="0.2">
      <c r="A1259" s="15" t="s">
        <v>1321</v>
      </c>
      <c r="B1259" s="31">
        <v>4671</v>
      </c>
      <c r="C1259" s="38">
        <v>45260</v>
      </c>
      <c r="D1259" s="2" t="s">
        <v>5404</v>
      </c>
      <c r="E1259" s="3">
        <v>54110</v>
      </c>
      <c r="F1259" s="12" t="str">
        <f>+VLOOKUP(E1259,[1]Especifico!$A$2:$B$74,2,FALSE)</f>
        <v>COMBUSTIBLES Y LUBRICANTES</v>
      </c>
      <c r="G1259" s="38">
        <v>45260</v>
      </c>
      <c r="H1259" s="2" t="s">
        <v>5399</v>
      </c>
      <c r="I1259" s="3" t="s">
        <v>2709</v>
      </c>
      <c r="J1259" s="34">
        <v>1</v>
      </c>
      <c r="K1259" s="4" t="s">
        <v>5573</v>
      </c>
      <c r="L1259" s="4" t="s">
        <v>5573</v>
      </c>
      <c r="M1259" s="32">
        <v>2700</v>
      </c>
      <c r="N1259" s="14">
        <f t="shared" si="18"/>
        <v>2700</v>
      </c>
      <c r="O1259" s="8"/>
      <c r="P1259" s="8" t="s">
        <v>3936</v>
      </c>
      <c r="Q1259" s="8" t="s">
        <v>2816</v>
      </c>
      <c r="R1259" s="11" t="s">
        <v>2520</v>
      </c>
      <c r="S1259" s="11" t="s">
        <v>4074</v>
      </c>
      <c r="T1259" s="8" t="s">
        <v>2511</v>
      </c>
      <c r="U1259" s="27" t="s">
        <v>6091</v>
      </c>
    </row>
    <row r="1260" spans="1:21" ht="127.5" x14ac:dyDescent="0.2">
      <c r="A1260" s="15" t="s">
        <v>1322</v>
      </c>
      <c r="B1260" s="31">
        <v>4651</v>
      </c>
      <c r="C1260" s="38">
        <v>45231</v>
      </c>
      <c r="D1260" s="2" t="s">
        <v>5404</v>
      </c>
      <c r="E1260" s="3">
        <v>56304</v>
      </c>
      <c r="F1260" s="12" t="e">
        <f>+VLOOKUP(E1260,[1]Especifico!$A$2:$B$74,2,FALSE)</f>
        <v>#N/A</v>
      </c>
      <c r="G1260" s="38">
        <v>45231</v>
      </c>
      <c r="H1260" s="2" t="s">
        <v>2868</v>
      </c>
      <c r="I1260" s="3">
        <v>190</v>
      </c>
      <c r="J1260" s="34">
        <v>1</v>
      </c>
      <c r="K1260" s="4" t="s">
        <v>5574</v>
      </c>
      <c r="L1260" s="4" t="s">
        <v>5574</v>
      </c>
      <c r="M1260" s="32">
        <v>125</v>
      </c>
      <c r="N1260" s="14">
        <f t="shared" si="18"/>
        <v>123.89</v>
      </c>
      <c r="O1260" s="8">
        <v>1.1100000000000001</v>
      </c>
      <c r="P1260" s="8" t="s">
        <v>5496</v>
      </c>
      <c r="Q1260" s="8" t="s">
        <v>963</v>
      </c>
      <c r="R1260" s="11" t="s">
        <v>2520</v>
      </c>
      <c r="S1260" s="11" t="s">
        <v>4074</v>
      </c>
      <c r="T1260" s="8" t="s">
        <v>2511</v>
      </c>
      <c r="U1260" s="27" t="s">
        <v>6092</v>
      </c>
    </row>
    <row r="1261" spans="1:21" ht="114.75" x14ac:dyDescent="0.2">
      <c r="A1261" s="15" t="s">
        <v>1323</v>
      </c>
      <c r="B1261" s="31">
        <v>4666</v>
      </c>
      <c r="C1261" s="38">
        <v>45257</v>
      </c>
      <c r="D1261" s="2" t="s">
        <v>5404</v>
      </c>
      <c r="E1261" s="3">
        <v>54199</v>
      </c>
      <c r="F1261" s="12" t="str">
        <f>+VLOOKUP(E1261,[1]Especifico!$A$2:$B$74,2,FALSE)</f>
        <v>BIENES DE USO Y CONSUMO DIVERSOS</v>
      </c>
      <c r="G1261" s="38">
        <v>45257</v>
      </c>
      <c r="H1261" s="2" t="s">
        <v>2612</v>
      </c>
      <c r="I1261" s="3">
        <v>105</v>
      </c>
      <c r="J1261" s="34">
        <v>1</v>
      </c>
      <c r="K1261" s="4" t="s">
        <v>5575</v>
      </c>
      <c r="L1261" s="4" t="s">
        <v>5575</v>
      </c>
      <c r="M1261" s="32">
        <v>48</v>
      </c>
      <c r="N1261" s="14">
        <f t="shared" si="18"/>
        <v>48</v>
      </c>
      <c r="O1261" s="8"/>
      <c r="P1261" s="8" t="s">
        <v>5496</v>
      </c>
      <c r="Q1261" s="8" t="s">
        <v>963</v>
      </c>
      <c r="R1261" s="11" t="s">
        <v>2520</v>
      </c>
      <c r="S1261" s="11" t="s">
        <v>4074</v>
      </c>
      <c r="T1261" s="8" t="s">
        <v>2511</v>
      </c>
      <c r="U1261" s="27" t="s">
        <v>6081</v>
      </c>
    </row>
    <row r="1262" spans="1:21" ht="112.5" x14ac:dyDescent="0.2">
      <c r="A1262" s="15" t="s">
        <v>1324</v>
      </c>
      <c r="B1262" s="31">
        <v>4667</v>
      </c>
      <c r="C1262" s="38">
        <v>45237</v>
      </c>
      <c r="D1262" s="2" t="s">
        <v>5404</v>
      </c>
      <c r="E1262" s="3">
        <v>54399</v>
      </c>
      <c r="F1262" s="12" t="str">
        <f>+VLOOKUP(E1262,[1]Especifico!$A$2:$B$74,2,FALSE)</f>
        <v>SERVICIOS GENERALES Y ARRENDAMIENTOS DIVERSOS</v>
      </c>
      <c r="G1262" s="38">
        <v>45237</v>
      </c>
      <c r="H1262" s="2" t="s">
        <v>2878</v>
      </c>
      <c r="I1262" s="3">
        <v>18</v>
      </c>
      <c r="J1262" s="34">
        <v>1</v>
      </c>
      <c r="K1262" s="4" t="s">
        <v>5576</v>
      </c>
      <c r="L1262" s="4" t="s">
        <v>5576</v>
      </c>
      <c r="M1262" s="32">
        <v>2522.3200000000002</v>
      </c>
      <c r="N1262" s="14">
        <f t="shared" si="18"/>
        <v>2500</v>
      </c>
      <c r="O1262" s="8">
        <v>22.32</v>
      </c>
      <c r="P1262" s="8" t="s">
        <v>5496</v>
      </c>
      <c r="Q1262" s="8" t="s">
        <v>963</v>
      </c>
      <c r="R1262" s="11" t="s">
        <v>2520</v>
      </c>
      <c r="S1262" s="11" t="s">
        <v>4074</v>
      </c>
      <c r="T1262" s="8" t="s">
        <v>2511</v>
      </c>
      <c r="U1262" s="27" t="s">
        <v>6093</v>
      </c>
    </row>
    <row r="1263" spans="1:21" ht="90" x14ac:dyDescent="0.2">
      <c r="A1263" s="15" t="s">
        <v>1325</v>
      </c>
      <c r="B1263" s="31">
        <v>4669</v>
      </c>
      <c r="C1263" s="38">
        <v>45259</v>
      </c>
      <c r="D1263" s="2" t="s">
        <v>5404</v>
      </c>
      <c r="E1263" s="3">
        <v>54302</v>
      </c>
      <c r="F1263" s="12" t="str">
        <f>+VLOOKUP(E1263,[1]Especifico!$A$2:$B$74,2,FALSE)</f>
        <v>MANTENIMIENTOS Y REPARACIONES DE VEHICULOS</v>
      </c>
      <c r="G1263" s="38">
        <v>45259</v>
      </c>
      <c r="H1263" s="2" t="s">
        <v>5399</v>
      </c>
      <c r="I1263" s="3" t="s">
        <v>2709</v>
      </c>
      <c r="J1263" s="34">
        <v>1</v>
      </c>
      <c r="K1263" s="4" t="s">
        <v>5577</v>
      </c>
      <c r="L1263" s="4" t="s">
        <v>5577</v>
      </c>
      <c r="M1263" s="32">
        <v>12.5</v>
      </c>
      <c r="N1263" s="14">
        <f t="shared" si="18"/>
        <v>12.5</v>
      </c>
      <c r="O1263" s="8"/>
      <c r="P1263" s="8" t="s">
        <v>3936</v>
      </c>
      <c r="Q1263" s="8" t="s">
        <v>2816</v>
      </c>
      <c r="R1263" s="11" t="s">
        <v>2520</v>
      </c>
      <c r="S1263" s="11" t="s">
        <v>4074</v>
      </c>
      <c r="T1263" s="8" t="s">
        <v>2511</v>
      </c>
      <c r="U1263" s="27" t="s">
        <v>6094</v>
      </c>
    </row>
    <row r="1264" spans="1:21" ht="90" x14ac:dyDescent="0.2">
      <c r="A1264" s="15" t="s">
        <v>1326</v>
      </c>
      <c r="B1264" s="31">
        <v>4670</v>
      </c>
      <c r="C1264" s="38">
        <v>45259</v>
      </c>
      <c r="D1264" s="2" t="s">
        <v>5404</v>
      </c>
      <c r="E1264" s="3">
        <v>54110</v>
      </c>
      <c r="F1264" s="12" t="str">
        <f>+VLOOKUP(E1264,[1]Especifico!$A$2:$B$74,2,FALSE)</f>
        <v>COMBUSTIBLES Y LUBRICANTES</v>
      </c>
      <c r="G1264" s="38">
        <v>45259</v>
      </c>
      <c r="H1264" s="2" t="s">
        <v>5399</v>
      </c>
      <c r="I1264" s="3" t="s">
        <v>2709</v>
      </c>
      <c r="J1264" s="34">
        <v>1</v>
      </c>
      <c r="K1264" s="4" t="s">
        <v>5578</v>
      </c>
      <c r="L1264" s="4" t="s">
        <v>5578</v>
      </c>
      <c r="M1264" s="32">
        <v>376.45</v>
      </c>
      <c r="N1264" s="14">
        <f t="shared" si="18"/>
        <v>376.45</v>
      </c>
      <c r="O1264" s="8"/>
      <c r="P1264" s="8" t="s">
        <v>3936</v>
      </c>
      <c r="Q1264" s="8" t="s">
        <v>2816</v>
      </c>
      <c r="R1264" s="11" t="s">
        <v>2520</v>
      </c>
      <c r="S1264" s="11" t="s">
        <v>4074</v>
      </c>
      <c r="T1264" s="8" t="s">
        <v>2511</v>
      </c>
      <c r="U1264" s="27" t="s">
        <v>6095</v>
      </c>
    </row>
    <row r="1265" spans="1:21" ht="114.75" x14ac:dyDescent="0.2">
      <c r="A1265" s="15" t="s">
        <v>1327</v>
      </c>
      <c r="B1265" s="31">
        <v>4636</v>
      </c>
      <c r="C1265" s="38">
        <v>45234</v>
      </c>
      <c r="D1265" s="2" t="s">
        <v>5404</v>
      </c>
      <c r="E1265" s="3">
        <v>56304</v>
      </c>
      <c r="F1265" s="12" t="e">
        <f>+VLOOKUP(E1265,[1]Especifico!$A$2:$B$74,2,FALSE)</f>
        <v>#N/A</v>
      </c>
      <c r="G1265" s="38">
        <v>45234</v>
      </c>
      <c r="H1265" s="2" t="s">
        <v>2868</v>
      </c>
      <c r="I1265" s="3">
        <v>190</v>
      </c>
      <c r="J1265" s="34">
        <v>1</v>
      </c>
      <c r="K1265" s="4" t="s">
        <v>5579</v>
      </c>
      <c r="L1265" s="4" t="s">
        <v>5579</v>
      </c>
      <c r="M1265" s="32">
        <v>125</v>
      </c>
      <c r="N1265" s="14">
        <f t="shared" si="18"/>
        <v>123.89</v>
      </c>
      <c r="O1265" s="8">
        <v>1.1100000000000001</v>
      </c>
      <c r="P1265" s="8" t="s">
        <v>5496</v>
      </c>
      <c r="Q1265" s="8" t="s">
        <v>963</v>
      </c>
      <c r="R1265" s="11" t="s">
        <v>2520</v>
      </c>
      <c r="S1265" s="11" t="s">
        <v>4074</v>
      </c>
      <c r="T1265" s="8" t="s">
        <v>2511</v>
      </c>
      <c r="U1265" s="27" t="s">
        <v>6096</v>
      </c>
    </row>
    <row r="1266" spans="1:21" ht="101.25" x14ac:dyDescent="0.2">
      <c r="A1266" s="15" t="s">
        <v>1328</v>
      </c>
      <c r="B1266" s="31">
        <v>4674</v>
      </c>
      <c r="C1266" s="38">
        <v>45260</v>
      </c>
      <c r="D1266" s="2" t="s">
        <v>5404</v>
      </c>
      <c r="E1266" s="3">
        <v>54399</v>
      </c>
      <c r="F1266" s="12" t="str">
        <f>+VLOOKUP(E1266,[1]Especifico!$A$2:$B$74,2,FALSE)</f>
        <v>SERVICIOS GENERALES Y ARRENDAMIENTOS DIVERSOS</v>
      </c>
      <c r="G1266" s="38">
        <v>45260</v>
      </c>
      <c r="H1266" s="2" t="s">
        <v>2585</v>
      </c>
      <c r="I1266" s="3">
        <v>162</v>
      </c>
      <c r="J1266" s="34">
        <v>1</v>
      </c>
      <c r="K1266" s="4" t="s">
        <v>5580</v>
      </c>
      <c r="L1266" s="4" t="s">
        <v>5580</v>
      </c>
      <c r="M1266" s="32">
        <v>12420.72</v>
      </c>
      <c r="N1266" s="14">
        <f t="shared" si="18"/>
        <v>12310.8</v>
      </c>
      <c r="O1266" s="8">
        <v>109.92</v>
      </c>
      <c r="P1266" s="8" t="s">
        <v>3936</v>
      </c>
      <c r="Q1266" s="8" t="s">
        <v>2816</v>
      </c>
      <c r="R1266" s="11" t="s">
        <v>2520</v>
      </c>
      <c r="S1266" s="11" t="s">
        <v>4074</v>
      </c>
      <c r="T1266" s="8" t="s">
        <v>2511</v>
      </c>
      <c r="U1266" s="27" t="s">
        <v>6097</v>
      </c>
    </row>
    <row r="1267" spans="1:21" ht="90" x14ac:dyDescent="0.2">
      <c r="A1267" s="15" t="s">
        <v>1329</v>
      </c>
      <c r="B1267" s="31">
        <v>4616</v>
      </c>
      <c r="C1267" s="38">
        <v>45253</v>
      </c>
      <c r="D1267" s="2" t="s">
        <v>5404</v>
      </c>
      <c r="E1267" s="3">
        <v>54302</v>
      </c>
      <c r="F1267" s="12" t="str">
        <f>+VLOOKUP(E1267,[1]Especifico!$A$2:$B$74,2,FALSE)</f>
        <v>MANTENIMIENTOS Y REPARACIONES DE VEHICULOS</v>
      </c>
      <c r="G1267" s="38">
        <v>45253</v>
      </c>
      <c r="H1267" s="2" t="s">
        <v>5399</v>
      </c>
      <c r="I1267" s="3" t="s">
        <v>2709</v>
      </c>
      <c r="J1267" s="34">
        <v>1</v>
      </c>
      <c r="K1267" s="4" t="s">
        <v>5581</v>
      </c>
      <c r="L1267" s="4" t="s">
        <v>5581</v>
      </c>
      <c r="M1267" s="32">
        <v>400.57</v>
      </c>
      <c r="N1267" s="14">
        <f t="shared" si="18"/>
        <v>398.49</v>
      </c>
      <c r="O1267" s="8">
        <v>2.08</v>
      </c>
      <c r="P1267" s="8" t="s">
        <v>3936</v>
      </c>
      <c r="Q1267" s="8" t="s">
        <v>2816</v>
      </c>
      <c r="R1267" s="11" t="s">
        <v>2520</v>
      </c>
      <c r="S1267" s="11" t="s">
        <v>4074</v>
      </c>
      <c r="T1267" s="8" t="s">
        <v>2511</v>
      </c>
      <c r="U1267" s="27" t="s">
        <v>6098</v>
      </c>
    </row>
    <row r="1268" spans="1:21" ht="101.25" x14ac:dyDescent="0.2">
      <c r="A1268" s="15" t="s">
        <v>1330</v>
      </c>
      <c r="B1268" s="31">
        <v>4668</v>
      </c>
      <c r="C1268" s="38">
        <v>45265</v>
      </c>
      <c r="D1268" s="2" t="s">
        <v>2512</v>
      </c>
      <c r="E1268" s="3">
        <v>54118</v>
      </c>
      <c r="F1268" s="12" t="str">
        <f>+VLOOKUP(E1268,[1]Especifico!$A$2:$B$74,2,FALSE)</f>
        <v>HERRAMIENTAS, REPUESTOS Y ACCESORIOS</v>
      </c>
      <c r="G1268" s="38">
        <v>45265</v>
      </c>
      <c r="H1268" s="2" t="s">
        <v>2575</v>
      </c>
      <c r="I1268" s="3">
        <v>1205</v>
      </c>
      <c r="J1268" s="34">
        <v>1</v>
      </c>
      <c r="K1268" s="4" t="s">
        <v>5582</v>
      </c>
      <c r="L1268" s="4" t="s">
        <v>5582</v>
      </c>
      <c r="M1268" s="32">
        <v>165</v>
      </c>
      <c r="N1268" s="14">
        <f t="shared" si="18"/>
        <v>163.53</v>
      </c>
      <c r="O1268" s="8">
        <v>1.47</v>
      </c>
      <c r="P1268" s="8" t="s">
        <v>2621</v>
      </c>
      <c r="Q1268" s="8" t="s">
        <v>2720</v>
      </c>
      <c r="R1268" s="11" t="s">
        <v>2520</v>
      </c>
      <c r="S1268" s="11" t="s">
        <v>4074</v>
      </c>
      <c r="T1268" s="8" t="s">
        <v>2511</v>
      </c>
      <c r="U1268" s="27" t="s">
        <v>6082</v>
      </c>
    </row>
    <row r="1269" spans="1:21" ht="114.75" x14ac:dyDescent="0.2">
      <c r="A1269" s="15" t="s">
        <v>1331</v>
      </c>
      <c r="B1269" s="31">
        <v>4660</v>
      </c>
      <c r="C1269" s="38">
        <v>45266</v>
      </c>
      <c r="D1269" s="2" t="s">
        <v>2512</v>
      </c>
      <c r="E1269" s="3">
        <v>54101</v>
      </c>
      <c r="F1269" s="12" t="str">
        <f>+VLOOKUP(E1269,[1]Especifico!$A$2:$B$74,2,FALSE)</f>
        <v>PRODUCTOS ALIMENTICIOS PARA PERSONAS</v>
      </c>
      <c r="G1269" s="38">
        <v>45266</v>
      </c>
      <c r="H1269" s="2" t="s">
        <v>2570</v>
      </c>
      <c r="I1269" s="3">
        <v>694</v>
      </c>
      <c r="J1269" s="34">
        <v>1</v>
      </c>
      <c r="K1269" s="4" t="s">
        <v>5583</v>
      </c>
      <c r="L1269" s="4" t="s">
        <v>5583</v>
      </c>
      <c r="M1269" s="32">
        <v>13</v>
      </c>
      <c r="N1269" s="14">
        <f t="shared" si="18"/>
        <v>13</v>
      </c>
      <c r="O1269" s="8"/>
      <c r="P1269" s="8" t="s">
        <v>5496</v>
      </c>
      <c r="Q1269" s="8" t="s">
        <v>2949</v>
      </c>
      <c r="R1269" s="11" t="s">
        <v>2520</v>
      </c>
      <c r="S1269" s="11" t="s">
        <v>4074</v>
      </c>
      <c r="T1269" s="8" t="s">
        <v>2511</v>
      </c>
      <c r="U1269" s="27" t="s">
        <v>6099</v>
      </c>
    </row>
    <row r="1270" spans="1:21" ht="112.5" x14ac:dyDescent="0.2">
      <c r="A1270" s="15" t="s">
        <v>1332</v>
      </c>
      <c r="B1270" s="31">
        <v>4627</v>
      </c>
      <c r="C1270" s="38">
        <v>45265</v>
      </c>
      <c r="D1270" s="2" t="s">
        <v>2512</v>
      </c>
      <c r="E1270" s="3">
        <v>54399</v>
      </c>
      <c r="F1270" s="12" t="str">
        <f>+VLOOKUP(E1270,[1]Especifico!$A$2:$B$74,2,FALSE)</f>
        <v>SERVICIOS GENERALES Y ARRENDAMIENTOS DIVERSOS</v>
      </c>
      <c r="G1270" s="38">
        <v>45265</v>
      </c>
      <c r="H1270" s="2" t="s">
        <v>5565</v>
      </c>
      <c r="I1270" s="3" t="s">
        <v>3062</v>
      </c>
      <c r="J1270" s="34">
        <v>1</v>
      </c>
      <c r="K1270" s="4" t="s">
        <v>5566</v>
      </c>
      <c r="L1270" s="4" t="s">
        <v>5566</v>
      </c>
      <c r="M1270" s="32">
        <v>223</v>
      </c>
      <c r="N1270" s="14">
        <f t="shared" si="18"/>
        <v>223</v>
      </c>
      <c r="O1270" s="8"/>
      <c r="P1270" s="8" t="s">
        <v>5496</v>
      </c>
      <c r="Q1270" s="8" t="s">
        <v>963</v>
      </c>
      <c r="R1270" s="11" t="s">
        <v>2520</v>
      </c>
      <c r="S1270" s="11" t="s">
        <v>4074</v>
      </c>
      <c r="T1270" s="8" t="s">
        <v>2511</v>
      </c>
      <c r="U1270" s="27" t="s">
        <v>6083</v>
      </c>
    </row>
    <row r="1271" spans="1:21" ht="127.5" x14ac:dyDescent="0.2">
      <c r="A1271" s="15" t="s">
        <v>1333</v>
      </c>
      <c r="B1271" s="31">
        <v>4665</v>
      </c>
      <c r="C1271" s="38">
        <v>45266</v>
      </c>
      <c r="D1271" s="2" t="s">
        <v>2512</v>
      </c>
      <c r="E1271" s="3">
        <v>54103</v>
      </c>
      <c r="F1271" s="12" t="str">
        <f>+VLOOKUP(E1271,[1]Especifico!$A$2:$B$74,2,FALSE)</f>
        <v>PRODUCTOS AGROPECUARIOS Y FORESTALES</v>
      </c>
      <c r="G1271" s="38">
        <v>45266</v>
      </c>
      <c r="H1271" s="2" t="s">
        <v>2836</v>
      </c>
      <c r="I1271" s="3" t="s">
        <v>3062</v>
      </c>
      <c r="J1271" s="34">
        <v>1</v>
      </c>
      <c r="K1271" s="4" t="s">
        <v>5584</v>
      </c>
      <c r="L1271" s="4" t="s">
        <v>5584</v>
      </c>
      <c r="M1271" s="32">
        <v>45</v>
      </c>
      <c r="N1271" s="14">
        <f t="shared" si="18"/>
        <v>45</v>
      </c>
      <c r="O1271" s="8"/>
      <c r="P1271" s="8" t="s">
        <v>5496</v>
      </c>
      <c r="Q1271" s="8" t="s">
        <v>963</v>
      </c>
      <c r="R1271" s="11" t="s">
        <v>2520</v>
      </c>
      <c r="S1271" s="11" t="s">
        <v>4074</v>
      </c>
      <c r="T1271" s="8" t="s">
        <v>2511</v>
      </c>
      <c r="U1271" s="27" t="s">
        <v>6084</v>
      </c>
    </row>
    <row r="1272" spans="1:21" ht="127.5" x14ac:dyDescent="0.2">
      <c r="A1272" s="15" t="s">
        <v>1334</v>
      </c>
      <c r="B1272" s="31">
        <v>4663</v>
      </c>
      <c r="C1272" s="38">
        <v>45266</v>
      </c>
      <c r="D1272" s="2" t="s">
        <v>2512</v>
      </c>
      <c r="E1272" s="3">
        <v>54199</v>
      </c>
      <c r="F1272" s="12" t="str">
        <f>+VLOOKUP(E1272,[1]Especifico!$A$2:$B$74,2,FALSE)</f>
        <v>BIENES DE USO Y CONSUMO DIVERSOS</v>
      </c>
      <c r="G1272" s="38">
        <v>45266</v>
      </c>
      <c r="H1272" s="2" t="s">
        <v>2612</v>
      </c>
      <c r="I1272" s="3">
        <v>120</v>
      </c>
      <c r="J1272" s="34">
        <v>1</v>
      </c>
      <c r="K1272" s="4" t="s">
        <v>5585</v>
      </c>
      <c r="L1272" s="4" t="s">
        <v>5585</v>
      </c>
      <c r="M1272" s="32">
        <v>48</v>
      </c>
      <c r="N1272" s="14">
        <f t="shared" si="18"/>
        <v>48</v>
      </c>
      <c r="O1272" s="8"/>
      <c r="P1272" s="8" t="s">
        <v>5496</v>
      </c>
      <c r="Q1272" s="8" t="s">
        <v>963</v>
      </c>
      <c r="R1272" s="11" t="s">
        <v>2520</v>
      </c>
      <c r="S1272" s="11" t="s">
        <v>4074</v>
      </c>
      <c r="T1272" s="8" t="s">
        <v>2511</v>
      </c>
      <c r="U1272" s="27" t="s">
        <v>6085</v>
      </c>
    </row>
    <row r="1273" spans="1:21" ht="127.5" x14ac:dyDescent="0.2">
      <c r="A1273" s="15" t="s">
        <v>1335</v>
      </c>
      <c r="B1273" s="31">
        <v>4661</v>
      </c>
      <c r="C1273" s="38">
        <v>45266</v>
      </c>
      <c r="D1273" s="2" t="s">
        <v>2512</v>
      </c>
      <c r="E1273" s="3">
        <v>54399</v>
      </c>
      <c r="F1273" s="12" t="str">
        <f>+VLOOKUP(E1273,[1]Especifico!$A$2:$B$74,2,FALSE)</f>
        <v>SERVICIOS GENERALES Y ARRENDAMIENTOS DIVERSOS</v>
      </c>
      <c r="G1273" s="38">
        <v>45266</v>
      </c>
      <c r="H1273" s="2" t="s">
        <v>2792</v>
      </c>
      <c r="I1273" s="3" t="s">
        <v>3062</v>
      </c>
      <c r="J1273" s="18">
        <v>1</v>
      </c>
      <c r="K1273" s="4" t="s">
        <v>5586</v>
      </c>
      <c r="L1273" s="4" t="s">
        <v>5586</v>
      </c>
      <c r="M1273" s="32">
        <v>56</v>
      </c>
      <c r="N1273" s="14">
        <f t="shared" si="18"/>
        <v>56</v>
      </c>
      <c r="O1273" s="8"/>
      <c r="P1273" s="8" t="s">
        <v>5496</v>
      </c>
      <c r="Q1273" s="8" t="s">
        <v>963</v>
      </c>
      <c r="R1273" s="11" t="s">
        <v>2520</v>
      </c>
      <c r="S1273" s="11" t="s">
        <v>4074</v>
      </c>
      <c r="T1273" s="8" t="s">
        <v>2511</v>
      </c>
      <c r="U1273" s="27" t="s">
        <v>6086</v>
      </c>
    </row>
    <row r="1274" spans="1:21" ht="127.5" x14ac:dyDescent="0.2">
      <c r="A1274" s="15" t="s">
        <v>1336</v>
      </c>
      <c r="B1274" s="31">
        <v>4664</v>
      </c>
      <c r="C1274" s="38">
        <v>45266</v>
      </c>
      <c r="D1274" s="2" t="s">
        <v>2512</v>
      </c>
      <c r="E1274" s="3">
        <v>54101</v>
      </c>
      <c r="F1274" s="12" t="str">
        <f>+VLOOKUP(E1274,[1]Especifico!$A$2:$B$74,2,FALSE)</f>
        <v>PRODUCTOS ALIMENTICIOS PARA PERSONAS</v>
      </c>
      <c r="G1274" s="38">
        <v>45266</v>
      </c>
      <c r="H1274" s="8" t="s">
        <v>3746</v>
      </c>
      <c r="I1274" s="3">
        <v>22056</v>
      </c>
      <c r="J1274" s="18">
        <v>1</v>
      </c>
      <c r="K1274" s="4" t="s">
        <v>5587</v>
      </c>
      <c r="L1274" s="4" t="s">
        <v>5587</v>
      </c>
      <c r="M1274" s="32">
        <v>32</v>
      </c>
      <c r="N1274" s="14">
        <f t="shared" si="18"/>
        <v>32</v>
      </c>
      <c r="O1274" s="8"/>
      <c r="P1274" s="8" t="s">
        <v>5496</v>
      </c>
      <c r="Q1274" s="8" t="s">
        <v>963</v>
      </c>
      <c r="R1274" s="11" t="s">
        <v>2520</v>
      </c>
      <c r="S1274" s="11" t="s">
        <v>4074</v>
      </c>
      <c r="T1274" s="8" t="s">
        <v>2511</v>
      </c>
      <c r="U1274" s="27" t="s">
        <v>6100</v>
      </c>
    </row>
    <row r="1275" spans="1:21" ht="102" x14ac:dyDescent="0.2">
      <c r="A1275" s="15" t="s">
        <v>1337</v>
      </c>
      <c r="B1275" s="31">
        <v>787</v>
      </c>
      <c r="C1275" s="38">
        <v>45245</v>
      </c>
      <c r="D1275" s="2" t="s">
        <v>5404</v>
      </c>
      <c r="E1275" s="3">
        <v>54104</v>
      </c>
      <c r="F1275" s="12" t="str">
        <f>+VLOOKUP(E1275,[1]Especifico!$A$2:$B$74,2,FALSE)</f>
        <v>PRODUCTOS TEXTILES Y VESTUARIOS</v>
      </c>
      <c r="G1275" s="38">
        <v>45245</v>
      </c>
      <c r="H1275" s="2" t="s">
        <v>5588</v>
      </c>
      <c r="I1275" s="3"/>
      <c r="J1275" s="18">
        <v>1</v>
      </c>
      <c r="K1275" s="4" t="s">
        <v>5589</v>
      </c>
      <c r="L1275" s="4" t="s">
        <v>5589</v>
      </c>
      <c r="M1275" s="32">
        <v>2200</v>
      </c>
      <c r="N1275" s="14">
        <f t="shared" si="18"/>
        <v>2180.5300000000002</v>
      </c>
      <c r="O1275" s="8">
        <v>19.47</v>
      </c>
      <c r="P1275" s="8" t="s">
        <v>4916</v>
      </c>
      <c r="Q1275" s="8" t="s">
        <v>4051</v>
      </c>
      <c r="R1275" s="11" t="s">
        <v>2520</v>
      </c>
      <c r="S1275" s="11" t="s">
        <v>4074</v>
      </c>
      <c r="T1275" s="8" t="s">
        <v>2511</v>
      </c>
      <c r="U1275" s="27" t="s">
        <v>6101</v>
      </c>
    </row>
    <row r="1276" spans="1:21" ht="102" x14ac:dyDescent="0.2">
      <c r="A1276" s="15" t="s">
        <v>1338</v>
      </c>
      <c r="B1276" s="31">
        <v>4623</v>
      </c>
      <c r="C1276" s="38">
        <v>45251</v>
      </c>
      <c r="D1276" s="2" t="s">
        <v>5404</v>
      </c>
      <c r="E1276" s="3">
        <v>54399</v>
      </c>
      <c r="F1276" s="12" t="str">
        <f>+VLOOKUP(E1276,[1]Especifico!$A$2:$B$74,2,FALSE)</f>
        <v>SERVICIOS GENERALES Y ARRENDAMIENTOS DIVERSOS</v>
      </c>
      <c r="G1276" s="38">
        <v>45251</v>
      </c>
      <c r="H1276" s="2" t="s">
        <v>5590</v>
      </c>
      <c r="I1276" s="3" t="s">
        <v>2709</v>
      </c>
      <c r="J1276" s="18">
        <v>1</v>
      </c>
      <c r="K1276" s="4" t="s">
        <v>5591</v>
      </c>
      <c r="L1276" s="4" t="s">
        <v>5591</v>
      </c>
      <c r="M1276" s="32">
        <v>23022.21</v>
      </c>
      <c r="N1276" s="14">
        <f t="shared" si="18"/>
        <v>22818.489999999998</v>
      </c>
      <c r="O1276" s="8">
        <v>203.72</v>
      </c>
      <c r="P1276" s="8" t="s">
        <v>5496</v>
      </c>
      <c r="Q1276" s="8" t="s">
        <v>963</v>
      </c>
      <c r="R1276" s="11" t="s">
        <v>2520</v>
      </c>
      <c r="S1276" s="11" t="s">
        <v>4074</v>
      </c>
      <c r="T1276" s="8" t="s">
        <v>2511</v>
      </c>
      <c r="U1276" s="27" t="s">
        <v>6102</v>
      </c>
    </row>
    <row r="1277" spans="1:21" ht="127.5" x14ac:dyDescent="0.2">
      <c r="A1277" s="15" t="s">
        <v>1339</v>
      </c>
      <c r="B1277" s="31">
        <v>4574</v>
      </c>
      <c r="C1277" s="38">
        <v>45272</v>
      </c>
      <c r="D1277" s="2" t="s">
        <v>2512</v>
      </c>
      <c r="E1277" s="3">
        <v>56305</v>
      </c>
      <c r="F1277" s="12" t="e">
        <f>+VLOOKUP(E1277,[1]Especifico!$A$2:$B$74,2,FALSE)</f>
        <v>#N/A</v>
      </c>
      <c r="G1277" s="38">
        <v>45272</v>
      </c>
      <c r="H1277" s="2" t="s">
        <v>3687</v>
      </c>
      <c r="I1277" s="3"/>
      <c r="J1277" s="18">
        <v>1</v>
      </c>
      <c r="K1277" s="4" t="s">
        <v>5592</v>
      </c>
      <c r="L1277" s="4" t="s">
        <v>5592</v>
      </c>
      <c r="M1277" s="32">
        <v>625</v>
      </c>
      <c r="N1277" s="14">
        <f t="shared" si="18"/>
        <v>625</v>
      </c>
      <c r="O1277" s="8"/>
      <c r="P1277" s="8" t="s">
        <v>4825</v>
      </c>
      <c r="Q1277" s="8" t="s">
        <v>4987</v>
      </c>
      <c r="R1277" s="11" t="s">
        <v>2520</v>
      </c>
      <c r="S1277" s="11" t="s">
        <v>4074</v>
      </c>
      <c r="T1277" s="8" t="s">
        <v>2511</v>
      </c>
      <c r="U1277" s="27" t="s">
        <v>6103</v>
      </c>
    </row>
    <row r="1278" spans="1:21" ht="127.5" x14ac:dyDescent="0.2">
      <c r="A1278" s="15" t="s">
        <v>1340</v>
      </c>
      <c r="B1278" s="31">
        <v>4580</v>
      </c>
      <c r="C1278" s="38">
        <v>45272</v>
      </c>
      <c r="D1278" s="2" t="s">
        <v>2512</v>
      </c>
      <c r="E1278" s="3">
        <v>56305</v>
      </c>
      <c r="F1278" s="12" t="e">
        <f>+VLOOKUP(E1278,[1]Especifico!$A$2:$B$74,2,FALSE)</f>
        <v>#N/A</v>
      </c>
      <c r="G1278" s="38">
        <v>45272</v>
      </c>
      <c r="H1278" s="2" t="s">
        <v>3687</v>
      </c>
      <c r="I1278" s="3"/>
      <c r="J1278" s="18">
        <v>1</v>
      </c>
      <c r="K1278" s="4" t="s">
        <v>5593</v>
      </c>
      <c r="L1278" s="4" t="s">
        <v>5593</v>
      </c>
      <c r="M1278" s="32">
        <v>625</v>
      </c>
      <c r="N1278" s="14">
        <f t="shared" si="18"/>
        <v>625</v>
      </c>
      <c r="O1278" s="8"/>
      <c r="P1278" s="8" t="s">
        <v>4825</v>
      </c>
      <c r="Q1278" s="8" t="s">
        <v>4987</v>
      </c>
      <c r="R1278" s="11" t="s">
        <v>2520</v>
      </c>
      <c r="S1278" s="11" t="s">
        <v>4074</v>
      </c>
      <c r="T1278" s="8" t="s">
        <v>2511</v>
      </c>
      <c r="U1278" s="27" t="s">
        <v>6104</v>
      </c>
    </row>
    <row r="1279" spans="1:21" ht="127.5" x14ac:dyDescent="0.2">
      <c r="A1279" s="15" t="s">
        <v>1341</v>
      </c>
      <c r="B1279" s="31">
        <v>4690</v>
      </c>
      <c r="C1279" s="38">
        <v>45272</v>
      </c>
      <c r="D1279" s="2" t="s">
        <v>2512</v>
      </c>
      <c r="E1279" s="3">
        <v>56305</v>
      </c>
      <c r="F1279" s="12" t="e">
        <f>+VLOOKUP(E1279,[1]Especifico!$A$2:$B$74,2,FALSE)</f>
        <v>#N/A</v>
      </c>
      <c r="G1279" s="38">
        <v>45272</v>
      </c>
      <c r="H1279" s="2" t="s">
        <v>3687</v>
      </c>
      <c r="I1279" s="3"/>
      <c r="J1279" s="18">
        <v>1</v>
      </c>
      <c r="K1279" s="4" t="s">
        <v>5594</v>
      </c>
      <c r="L1279" s="4" t="s">
        <v>5594</v>
      </c>
      <c r="M1279" s="32">
        <v>625</v>
      </c>
      <c r="N1279" s="14">
        <f t="shared" si="18"/>
        <v>625</v>
      </c>
      <c r="O1279" s="8"/>
      <c r="P1279" s="8" t="s">
        <v>4825</v>
      </c>
      <c r="Q1279" s="8" t="s">
        <v>4987</v>
      </c>
      <c r="R1279" s="11" t="s">
        <v>2520</v>
      </c>
      <c r="S1279" s="11" t="s">
        <v>4074</v>
      </c>
      <c r="T1279" s="8" t="s">
        <v>2511</v>
      </c>
      <c r="U1279" s="27" t="s">
        <v>6105</v>
      </c>
    </row>
    <row r="1280" spans="1:21" ht="127.5" x14ac:dyDescent="0.2">
      <c r="A1280" s="15" t="s">
        <v>1342</v>
      </c>
      <c r="B1280" s="31">
        <v>4691</v>
      </c>
      <c r="C1280" s="38">
        <v>45272</v>
      </c>
      <c r="D1280" s="2" t="s">
        <v>2512</v>
      </c>
      <c r="E1280" s="3">
        <v>56305</v>
      </c>
      <c r="F1280" s="12" t="e">
        <f>+VLOOKUP(E1280,[1]Especifico!$A$2:$B$74,2,FALSE)</f>
        <v>#N/A</v>
      </c>
      <c r="G1280" s="38">
        <v>45272</v>
      </c>
      <c r="H1280" s="2" t="s">
        <v>3687</v>
      </c>
      <c r="I1280" s="3"/>
      <c r="J1280" s="18">
        <v>1</v>
      </c>
      <c r="K1280" s="4" t="s">
        <v>5595</v>
      </c>
      <c r="L1280" s="4" t="s">
        <v>5595</v>
      </c>
      <c r="M1280" s="35">
        <v>625</v>
      </c>
      <c r="N1280" s="14">
        <f t="shared" si="18"/>
        <v>625</v>
      </c>
      <c r="P1280" s="2" t="s">
        <v>4825</v>
      </c>
      <c r="Q1280" s="2" t="s">
        <v>4987</v>
      </c>
      <c r="R1280" s="11" t="s">
        <v>2520</v>
      </c>
      <c r="S1280" s="11" t="s">
        <v>4074</v>
      </c>
      <c r="T1280" s="8" t="s">
        <v>2511</v>
      </c>
      <c r="U1280" s="27" t="s">
        <v>6106</v>
      </c>
    </row>
    <row r="1281" spans="1:21" ht="127.5" x14ac:dyDescent="0.2">
      <c r="A1281" s="15" t="s">
        <v>1343</v>
      </c>
      <c r="B1281" s="31">
        <v>4573</v>
      </c>
      <c r="C1281" s="38">
        <v>45272</v>
      </c>
      <c r="D1281" s="2" t="s">
        <v>2512</v>
      </c>
      <c r="E1281" s="3">
        <v>56305</v>
      </c>
      <c r="F1281" s="12" t="e">
        <f>+VLOOKUP(E1281,[1]Especifico!$A$2:$B$74,2,FALSE)</f>
        <v>#N/A</v>
      </c>
      <c r="G1281" s="38">
        <v>45272</v>
      </c>
      <c r="H1281" s="2" t="s">
        <v>3687</v>
      </c>
      <c r="I1281" s="3"/>
      <c r="J1281" s="18">
        <v>1</v>
      </c>
      <c r="K1281" s="4" t="s">
        <v>5596</v>
      </c>
      <c r="L1281" s="4" t="s">
        <v>5596</v>
      </c>
      <c r="M1281" s="35">
        <v>625</v>
      </c>
      <c r="N1281" s="14">
        <f t="shared" si="18"/>
        <v>625</v>
      </c>
      <c r="P1281" s="2" t="s">
        <v>4825</v>
      </c>
      <c r="Q1281" s="2" t="s">
        <v>4987</v>
      </c>
      <c r="R1281" s="11" t="s">
        <v>2520</v>
      </c>
      <c r="S1281" s="11" t="s">
        <v>4074</v>
      </c>
      <c r="T1281" s="8" t="s">
        <v>2511</v>
      </c>
      <c r="U1281" s="27" t="s">
        <v>6107</v>
      </c>
    </row>
    <row r="1282" spans="1:21" ht="127.5" x14ac:dyDescent="0.2">
      <c r="A1282" s="15" t="s">
        <v>1344</v>
      </c>
      <c r="B1282" s="31">
        <v>4579</v>
      </c>
      <c r="C1282" s="38">
        <v>45272</v>
      </c>
      <c r="D1282" s="2" t="s">
        <v>2512</v>
      </c>
      <c r="E1282" s="3">
        <v>56305</v>
      </c>
      <c r="F1282" s="12" t="e">
        <f>+VLOOKUP(E1282,[1]Especifico!$A$2:$B$74,2,FALSE)</f>
        <v>#N/A</v>
      </c>
      <c r="G1282" s="38">
        <v>45272</v>
      </c>
      <c r="H1282" s="2" t="s">
        <v>3687</v>
      </c>
      <c r="I1282" s="3"/>
      <c r="J1282" s="18">
        <v>1</v>
      </c>
      <c r="K1282" s="4" t="s">
        <v>5597</v>
      </c>
      <c r="L1282" s="4" t="s">
        <v>5597</v>
      </c>
      <c r="M1282" s="35">
        <v>625</v>
      </c>
      <c r="N1282" s="14">
        <f t="shared" si="18"/>
        <v>625</v>
      </c>
      <c r="P1282" s="2" t="s">
        <v>4825</v>
      </c>
      <c r="Q1282" s="2" t="s">
        <v>4987</v>
      </c>
      <c r="R1282" s="11" t="s">
        <v>2520</v>
      </c>
      <c r="S1282" s="11" t="s">
        <v>4074</v>
      </c>
      <c r="T1282" s="8" t="s">
        <v>2511</v>
      </c>
      <c r="U1282" s="27" t="s">
        <v>6108</v>
      </c>
    </row>
    <row r="1283" spans="1:21" ht="127.5" x14ac:dyDescent="0.2">
      <c r="A1283" s="15" t="s">
        <v>1345</v>
      </c>
      <c r="B1283" s="31">
        <v>4576</v>
      </c>
      <c r="C1283" s="38">
        <v>45272</v>
      </c>
      <c r="D1283" s="2" t="s">
        <v>2512</v>
      </c>
      <c r="E1283" s="3">
        <v>56305</v>
      </c>
      <c r="F1283" s="12" t="e">
        <f>+VLOOKUP(E1283,[1]Especifico!$A$2:$B$74,2,FALSE)</f>
        <v>#N/A</v>
      </c>
      <c r="G1283" s="38">
        <v>45272</v>
      </c>
      <c r="H1283" s="2" t="s">
        <v>3687</v>
      </c>
      <c r="I1283" s="3"/>
      <c r="J1283" s="18">
        <v>1</v>
      </c>
      <c r="K1283" s="4" t="s">
        <v>5598</v>
      </c>
      <c r="L1283" s="4" t="s">
        <v>5598</v>
      </c>
      <c r="M1283" s="35">
        <v>625</v>
      </c>
      <c r="N1283" s="14">
        <f t="shared" si="18"/>
        <v>625</v>
      </c>
      <c r="P1283" s="2" t="s">
        <v>4825</v>
      </c>
      <c r="Q1283" s="2" t="s">
        <v>4987</v>
      </c>
      <c r="R1283" s="11" t="s">
        <v>2520</v>
      </c>
      <c r="S1283" s="11" t="s">
        <v>4074</v>
      </c>
      <c r="T1283" s="8" t="s">
        <v>2511</v>
      </c>
      <c r="U1283" s="27" t="s">
        <v>6109</v>
      </c>
    </row>
    <row r="1284" spans="1:21" ht="127.5" x14ac:dyDescent="0.2">
      <c r="A1284" s="15" t="s">
        <v>1346</v>
      </c>
      <c r="B1284" s="31">
        <v>4575</v>
      </c>
      <c r="C1284" s="38">
        <v>45272</v>
      </c>
      <c r="D1284" s="2" t="s">
        <v>2512</v>
      </c>
      <c r="E1284" s="3">
        <v>56305</v>
      </c>
      <c r="F1284" s="12" t="e">
        <f>+VLOOKUP(E1284,[1]Especifico!$A$2:$B$74,2,FALSE)</f>
        <v>#N/A</v>
      </c>
      <c r="G1284" s="38">
        <v>45272</v>
      </c>
      <c r="H1284" s="2" t="s">
        <v>3687</v>
      </c>
      <c r="I1284" s="3"/>
      <c r="J1284" s="18">
        <v>1</v>
      </c>
      <c r="K1284" s="4" t="s">
        <v>5599</v>
      </c>
      <c r="L1284" s="4" t="s">
        <v>5599</v>
      </c>
      <c r="M1284" s="35">
        <v>625</v>
      </c>
      <c r="N1284" s="14">
        <f t="shared" si="18"/>
        <v>625</v>
      </c>
      <c r="P1284" s="2" t="s">
        <v>4825</v>
      </c>
      <c r="Q1284" s="2" t="s">
        <v>4987</v>
      </c>
      <c r="R1284" s="11" t="s">
        <v>2520</v>
      </c>
      <c r="S1284" s="11" t="s">
        <v>4074</v>
      </c>
      <c r="T1284" s="8" t="s">
        <v>2511</v>
      </c>
      <c r="U1284" s="27" t="s">
        <v>6110</v>
      </c>
    </row>
    <row r="1285" spans="1:21" ht="140.25" x14ac:dyDescent="0.2">
      <c r="A1285" s="15" t="s">
        <v>1347</v>
      </c>
      <c r="B1285" s="31">
        <v>4659</v>
      </c>
      <c r="C1285" s="38">
        <v>45253</v>
      </c>
      <c r="D1285" s="2" t="s">
        <v>5404</v>
      </c>
      <c r="E1285" s="3">
        <v>54101</v>
      </c>
      <c r="F1285" s="12" t="str">
        <f>+VLOOKUP(E1285,[1]Especifico!$A$2:$B$74,2,FALSE)</f>
        <v>PRODUCTOS ALIMENTICIOS PARA PERSONAS</v>
      </c>
      <c r="G1285" s="38">
        <v>45253</v>
      </c>
      <c r="H1285" s="2" t="s">
        <v>2996</v>
      </c>
      <c r="I1285" s="3" t="s">
        <v>3062</v>
      </c>
      <c r="J1285" s="18">
        <v>1</v>
      </c>
      <c r="K1285" s="4" t="s">
        <v>5600</v>
      </c>
      <c r="L1285" s="4" t="s">
        <v>5600</v>
      </c>
      <c r="M1285" s="35">
        <v>172.5</v>
      </c>
      <c r="N1285" s="14">
        <f t="shared" si="18"/>
        <v>172.5</v>
      </c>
      <c r="P1285" s="2" t="s">
        <v>4818</v>
      </c>
      <c r="Q1285" s="2" t="s">
        <v>963</v>
      </c>
      <c r="R1285" s="11" t="s">
        <v>2520</v>
      </c>
      <c r="S1285" s="11" t="s">
        <v>4074</v>
      </c>
      <c r="T1285" s="8" t="s">
        <v>2511</v>
      </c>
      <c r="U1285" s="27" t="s">
        <v>6111</v>
      </c>
    </row>
    <row r="1286" spans="1:21" ht="135" x14ac:dyDescent="0.2">
      <c r="A1286" s="15" t="s">
        <v>1348</v>
      </c>
      <c r="B1286" s="31">
        <v>4689</v>
      </c>
      <c r="C1286" s="38">
        <v>45272</v>
      </c>
      <c r="D1286" s="2" t="s">
        <v>2512</v>
      </c>
      <c r="E1286" s="3">
        <v>54199</v>
      </c>
      <c r="F1286" s="12" t="str">
        <f>+VLOOKUP(E1286,[1]Especifico!$A$2:$B$74,2,FALSE)</f>
        <v>BIENES DE USO Y CONSUMO DIVERSOS</v>
      </c>
      <c r="G1286" s="38">
        <v>45272</v>
      </c>
      <c r="H1286" s="2" t="s">
        <v>3746</v>
      </c>
      <c r="I1286" s="3">
        <v>22088</v>
      </c>
      <c r="J1286" s="18">
        <v>1</v>
      </c>
      <c r="K1286" s="4" t="s">
        <v>4147</v>
      </c>
      <c r="L1286" s="4" t="s">
        <v>4147</v>
      </c>
      <c r="M1286" s="35">
        <v>480</v>
      </c>
      <c r="N1286" s="14">
        <f t="shared" si="18"/>
        <v>480</v>
      </c>
      <c r="P1286" s="2" t="s">
        <v>2543</v>
      </c>
      <c r="Q1286" s="2" t="s">
        <v>5601</v>
      </c>
      <c r="R1286" s="11" t="s">
        <v>2520</v>
      </c>
      <c r="S1286" s="11" t="s">
        <v>4074</v>
      </c>
      <c r="T1286" s="8" t="s">
        <v>2511</v>
      </c>
      <c r="U1286" s="27" t="s">
        <v>6112</v>
      </c>
    </row>
    <row r="1287" spans="1:21" ht="112.5" x14ac:dyDescent="0.2">
      <c r="A1287" s="15" t="s">
        <v>1349</v>
      </c>
      <c r="B1287" s="31">
        <v>4685</v>
      </c>
      <c r="C1287" s="38">
        <v>45266</v>
      </c>
      <c r="D1287" s="2" t="s">
        <v>2512</v>
      </c>
      <c r="E1287" s="3">
        <v>54101</v>
      </c>
      <c r="F1287" s="12" t="str">
        <f>+VLOOKUP(E1287,[1]Especifico!$A$2:$B$74,2,FALSE)</f>
        <v>PRODUCTOS ALIMENTICIOS PARA PERSONAS</v>
      </c>
      <c r="G1287" s="38">
        <v>45266</v>
      </c>
      <c r="H1287" s="2" t="s">
        <v>3547</v>
      </c>
      <c r="I1287" s="3" t="s">
        <v>3062</v>
      </c>
      <c r="J1287" s="18">
        <v>1</v>
      </c>
      <c r="K1287" s="4" t="s">
        <v>5602</v>
      </c>
      <c r="L1287" s="4" t="s">
        <v>5602</v>
      </c>
      <c r="M1287" s="35">
        <v>78.75</v>
      </c>
      <c r="N1287" s="14">
        <f t="shared" ref="N1287:N1350" si="19">SUM(J1287*M1287-O1287)</f>
        <v>78.75</v>
      </c>
      <c r="P1287" s="2" t="s">
        <v>4910</v>
      </c>
      <c r="Q1287" s="2" t="s">
        <v>2684</v>
      </c>
      <c r="R1287" s="11" t="s">
        <v>2520</v>
      </c>
      <c r="S1287" s="11" t="s">
        <v>4074</v>
      </c>
      <c r="T1287" s="8" t="s">
        <v>2511</v>
      </c>
      <c r="U1287" s="27" t="s">
        <v>6113</v>
      </c>
    </row>
    <row r="1288" spans="1:21" ht="101.25" x14ac:dyDescent="0.2">
      <c r="A1288" s="15" t="s">
        <v>1350</v>
      </c>
      <c r="B1288" s="31">
        <v>4622</v>
      </c>
      <c r="C1288" s="38">
        <v>45251</v>
      </c>
      <c r="D1288" s="2" t="s">
        <v>5404</v>
      </c>
      <c r="E1288" s="3">
        <v>54399</v>
      </c>
      <c r="F1288" s="12" t="str">
        <f>+VLOOKUP(E1288,[1]Especifico!$A$2:$B$74,2,FALSE)</f>
        <v>SERVICIOS GENERALES Y ARRENDAMIENTOS DIVERSOS</v>
      </c>
      <c r="G1288" s="38">
        <v>45251</v>
      </c>
      <c r="H1288" s="2" t="s">
        <v>5590</v>
      </c>
      <c r="I1288" s="3"/>
      <c r="J1288" s="18">
        <v>1</v>
      </c>
      <c r="K1288" s="4" t="s">
        <v>5603</v>
      </c>
      <c r="L1288" s="4" t="s">
        <v>5603</v>
      </c>
      <c r="M1288" s="35">
        <v>14500</v>
      </c>
      <c r="N1288" s="14">
        <f t="shared" si="19"/>
        <v>14371.68</v>
      </c>
      <c r="O1288" s="2">
        <v>128.32</v>
      </c>
      <c r="P1288" s="2" t="s">
        <v>5496</v>
      </c>
      <c r="Q1288" s="2" t="s">
        <v>963</v>
      </c>
      <c r="R1288" s="11" t="s">
        <v>2520</v>
      </c>
      <c r="S1288" s="11" t="s">
        <v>4074</v>
      </c>
      <c r="T1288" s="8" t="s">
        <v>2511</v>
      </c>
      <c r="U1288" s="27" t="s">
        <v>6114</v>
      </c>
    </row>
    <row r="1289" spans="1:21" ht="178.5" x14ac:dyDescent="0.2">
      <c r="A1289" s="15" t="s">
        <v>1351</v>
      </c>
      <c r="B1289" s="31">
        <v>4686</v>
      </c>
      <c r="C1289" s="38">
        <v>45245</v>
      </c>
      <c r="D1289" s="2" t="s">
        <v>5404</v>
      </c>
      <c r="E1289" s="3">
        <v>54399</v>
      </c>
      <c r="F1289" s="12" t="str">
        <f>+VLOOKUP(E1289,[1]Especifico!$A$2:$B$74,2,FALSE)</f>
        <v>SERVICIOS GENERALES Y ARRENDAMIENTOS DIVERSOS</v>
      </c>
      <c r="G1289" s="38">
        <v>45245</v>
      </c>
      <c r="H1289" s="2" t="s">
        <v>2817</v>
      </c>
      <c r="I1289" s="3" t="s">
        <v>5604</v>
      </c>
      <c r="J1289" s="18">
        <v>1</v>
      </c>
      <c r="K1289" s="4" t="s">
        <v>5605</v>
      </c>
      <c r="L1289" s="4" t="s">
        <v>5605</v>
      </c>
      <c r="M1289" s="35">
        <v>150</v>
      </c>
      <c r="N1289" s="14">
        <f t="shared" si="19"/>
        <v>148.66999999999999</v>
      </c>
      <c r="O1289" s="2">
        <v>1.33</v>
      </c>
      <c r="P1289" s="2" t="s">
        <v>2740</v>
      </c>
      <c r="Q1289" s="2" t="s">
        <v>2741</v>
      </c>
      <c r="R1289" s="11" t="s">
        <v>2520</v>
      </c>
      <c r="S1289" s="11" t="s">
        <v>4074</v>
      </c>
      <c r="T1289" s="8" t="s">
        <v>2511</v>
      </c>
      <c r="U1289" s="27" t="s">
        <v>6115</v>
      </c>
    </row>
    <row r="1290" spans="1:21" ht="191.25" x14ac:dyDescent="0.2">
      <c r="A1290" s="15" t="s">
        <v>1352</v>
      </c>
      <c r="B1290" s="31">
        <v>4687</v>
      </c>
      <c r="C1290" s="38" t="s">
        <v>5606</v>
      </c>
      <c r="D1290" s="2" t="s">
        <v>5404</v>
      </c>
      <c r="E1290" s="3">
        <v>54399</v>
      </c>
      <c r="F1290" s="12" t="str">
        <f>+VLOOKUP(E1290,[1]Especifico!$A$2:$B$74,2,FALSE)</f>
        <v>SERVICIOS GENERALES Y ARRENDAMIENTOS DIVERSOS</v>
      </c>
      <c r="G1290" s="38">
        <v>45245</v>
      </c>
      <c r="H1290" s="2" t="s">
        <v>4219</v>
      </c>
      <c r="I1290" s="3">
        <v>609</v>
      </c>
      <c r="J1290" s="18">
        <v>1</v>
      </c>
      <c r="K1290" s="4" t="s">
        <v>5607</v>
      </c>
      <c r="L1290" s="4" t="s">
        <v>5607</v>
      </c>
      <c r="M1290" s="35">
        <v>226</v>
      </c>
      <c r="N1290" s="14">
        <f t="shared" si="19"/>
        <v>224</v>
      </c>
      <c r="O1290" s="2">
        <v>2</v>
      </c>
      <c r="P1290" s="2" t="s">
        <v>2740</v>
      </c>
      <c r="Q1290" s="2" t="s">
        <v>2741</v>
      </c>
      <c r="R1290" s="11" t="s">
        <v>2520</v>
      </c>
      <c r="S1290" s="11" t="s">
        <v>4074</v>
      </c>
      <c r="T1290" s="8" t="s">
        <v>2511</v>
      </c>
      <c r="U1290" s="27" t="s">
        <v>6116</v>
      </c>
    </row>
    <row r="1291" spans="1:21" ht="90" x14ac:dyDescent="0.2">
      <c r="A1291" s="15" t="s">
        <v>1353</v>
      </c>
      <c r="B1291" s="31">
        <v>4696</v>
      </c>
      <c r="C1291" s="38">
        <v>45267</v>
      </c>
      <c r="D1291" s="2" t="s">
        <v>2512</v>
      </c>
      <c r="E1291" s="3">
        <v>54101</v>
      </c>
      <c r="F1291" s="12" t="str">
        <f>+VLOOKUP(E1291,[1]Especifico!$A$2:$B$74,2,FALSE)</f>
        <v>PRODUCTOS ALIMENTICIOS PARA PERSONAS</v>
      </c>
      <c r="G1291" s="38">
        <v>45267</v>
      </c>
      <c r="H1291" s="8" t="s">
        <v>6221</v>
      </c>
      <c r="I1291" s="3">
        <v>71</v>
      </c>
      <c r="J1291" s="18">
        <v>1</v>
      </c>
      <c r="K1291" s="4" t="s">
        <v>5608</v>
      </c>
      <c r="L1291" s="4" t="s">
        <v>5608</v>
      </c>
      <c r="M1291" s="35">
        <v>28.42</v>
      </c>
      <c r="N1291" s="14">
        <f t="shared" si="19"/>
        <v>28.42</v>
      </c>
      <c r="P1291" s="2" t="s">
        <v>2547</v>
      </c>
      <c r="Q1291" s="2" t="s">
        <v>4962</v>
      </c>
      <c r="R1291" s="11" t="s">
        <v>2520</v>
      </c>
      <c r="S1291" s="11" t="s">
        <v>4074</v>
      </c>
      <c r="T1291" s="8" t="s">
        <v>2511</v>
      </c>
      <c r="U1291" s="27" t="s">
        <v>6117</v>
      </c>
    </row>
    <row r="1292" spans="1:21" ht="153" x14ac:dyDescent="0.2">
      <c r="A1292" s="15" t="s">
        <v>1354</v>
      </c>
      <c r="B1292" s="31">
        <v>4652</v>
      </c>
      <c r="C1292" s="38">
        <v>45271</v>
      </c>
      <c r="D1292" s="2" t="s">
        <v>2512</v>
      </c>
      <c r="E1292" s="3">
        <v>54101</v>
      </c>
      <c r="F1292" s="12" t="str">
        <f>+VLOOKUP(E1292,[1]Especifico!$A$2:$B$74,2,FALSE)</f>
        <v>PRODUCTOS ALIMENTICIOS PARA PERSONAS</v>
      </c>
      <c r="G1292" s="38">
        <v>45271</v>
      </c>
      <c r="H1292" s="2" t="s">
        <v>5609</v>
      </c>
      <c r="I1292" s="3" t="s">
        <v>3062</v>
      </c>
      <c r="J1292" s="18">
        <v>1</v>
      </c>
      <c r="K1292" s="4" t="s">
        <v>5610</v>
      </c>
      <c r="L1292" s="4" t="s">
        <v>5610</v>
      </c>
      <c r="M1292" s="35">
        <v>70</v>
      </c>
      <c r="N1292" s="14">
        <f t="shared" si="19"/>
        <v>70</v>
      </c>
      <c r="P1292" s="2" t="s">
        <v>5496</v>
      </c>
      <c r="Q1292" s="2" t="s">
        <v>963</v>
      </c>
      <c r="R1292" s="11" t="s">
        <v>2520</v>
      </c>
      <c r="S1292" s="11" t="s">
        <v>4074</v>
      </c>
      <c r="T1292" s="8" t="s">
        <v>2511</v>
      </c>
      <c r="U1292" s="27" t="s">
        <v>6118</v>
      </c>
    </row>
    <row r="1293" spans="1:21" ht="101.25" x14ac:dyDescent="0.2">
      <c r="A1293" s="15" t="s">
        <v>1355</v>
      </c>
      <c r="B1293" s="31">
        <v>4698</v>
      </c>
      <c r="C1293" s="38">
        <v>45271</v>
      </c>
      <c r="D1293" s="2" t="s">
        <v>2512</v>
      </c>
      <c r="E1293" s="3">
        <v>54203</v>
      </c>
      <c r="F1293" s="12" t="str">
        <f>+VLOOKUP(E1293,[1]Especifico!$A$2:$B$74,2,FALSE)</f>
        <v>SERVICIOS DE TELECOMUNICACIONES</v>
      </c>
      <c r="G1293" s="38">
        <v>45271</v>
      </c>
      <c r="H1293" s="2" t="s">
        <v>2597</v>
      </c>
      <c r="I1293" s="3">
        <v>2119</v>
      </c>
      <c r="J1293" s="18">
        <v>1</v>
      </c>
      <c r="K1293" s="4" t="s">
        <v>5611</v>
      </c>
      <c r="L1293" s="4" t="s">
        <v>5611</v>
      </c>
      <c r="M1293" s="35">
        <v>951.03</v>
      </c>
      <c r="N1293" s="14">
        <f t="shared" si="19"/>
        <v>942.61</v>
      </c>
      <c r="O1293" s="2">
        <v>8.42</v>
      </c>
      <c r="P1293" s="2" t="s">
        <v>2547</v>
      </c>
      <c r="Q1293" s="2" t="s">
        <v>4962</v>
      </c>
      <c r="R1293" s="11" t="s">
        <v>2520</v>
      </c>
      <c r="S1293" s="11" t="s">
        <v>4074</v>
      </c>
      <c r="T1293" s="8" t="s">
        <v>2511</v>
      </c>
      <c r="U1293" s="27" t="s">
        <v>6119</v>
      </c>
    </row>
    <row r="1294" spans="1:21" ht="123.75" x14ac:dyDescent="0.2">
      <c r="A1294" s="15" t="s">
        <v>1356</v>
      </c>
      <c r="B1294" s="31">
        <v>4701</v>
      </c>
      <c r="C1294" s="38">
        <v>45278</v>
      </c>
      <c r="D1294" s="2" t="s">
        <v>2512</v>
      </c>
      <c r="F1294" s="12" t="e">
        <f>+VLOOKUP(E1294,[1]Especifico!$A$2:$B$74,2,FALSE)</f>
        <v>#N/A</v>
      </c>
      <c r="G1294" s="38">
        <v>45278</v>
      </c>
      <c r="H1294" s="2" t="s">
        <v>4234</v>
      </c>
      <c r="I1294" s="3">
        <v>1561</v>
      </c>
      <c r="J1294" s="18">
        <v>1</v>
      </c>
      <c r="K1294" s="4" t="s">
        <v>5612</v>
      </c>
      <c r="L1294" s="4" t="s">
        <v>5612</v>
      </c>
      <c r="M1294" s="35">
        <v>31.9</v>
      </c>
      <c r="N1294" s="14">
        <f t="shared" si="19"/>
        <v>31.9</v>
      </c>
      <c r="P1294" s="2" t="s">
        <v>4825</v>
      </c>
      <c r="Q1294" s="2" t="s">
        <v>4987</v>
      </c>
      <c r="R1294" s="11" t="s">
        <v>2520</v>
      </c>
      <c r="S1294" s="11" t="s">
        <v>4074</v>
      </c>
      <c r="T1294" s="8" t="s">
        <v>2511</v>
      </c>
      <c r="U1294" s="27" t="s">
        <v>6120</v>
      </c>
    </row>
    <row r="1295" spans="1:21" ht="123.75" x14ac:dyDescent="0.2">
      <c r="A1295" s="15" t="s">
        <v>1357</v>
      </c>
      <c r="B1295" s="31">
        <v>4700</v>
      </c>
      <c r="C1295" s="38">
        <v>45278</v>
      </c>
      <c r="D1295" s="2" t="s">
        <v>2512</v>
      </c>
      <c r="E1295" s="3">
        <v>54101</v>
      </c>
      <c r="F1295" s="12" t="str">
        <f>+VLOOKUP(E1295,[1]Especifico!$A$2:$B$74,2,FALSE)</f>
        <v>PRODUCTOS ALIMENTICIOS PARA PERSONAS</v>
      </c>
      <c r="G1295" s="38">
        <v>45278</v>
      </c>
      <c r="H1295" s="2" t="s">
        <v>2830</v>
      </c>
      <c r="I1295" s="3">
        <v>738</v>
      </c>
      <c r="J1295" s="18">
        <v>1</v>
      </c>
      <c r="K1295" s="4" t="s">
        <v>5613</v>
      </c>
      <c r="L1295" s="4" t="s">
        <v>5613</v>
      </c>
      <c r="M1295" s="35">
        <v>40</v>
      </c>
      <c r="N1295" s="14">
        <f t="shared" si="19"/>
        <v>40</v>
      </c>
      <c r="P1295" s="2" t="s">
        <v>4825</v>
      </c>
      <c r="Q1295" s="2" t="s">
        <v>4987</v>
      </c>
      <c r="R1295" s="11" t="s">
        <v>2520</v>
      </c>
      <c r="S1295" s="11" t="s">
        <v>4074</v>
      </c>
      <c r="T1295" s="8" t="s">
        <v>2511</v>
      </c>
      <c r="U1295" s="27" t="s">
        <v>6121</v>
      </c>
    </row>
    <row r="1296" spans="1:21" ht="123.75" x14ac:dyDescent="0.2">
      <c r="A1296" s="15" t="s">
        <v>1358</v>
      </c>
      <c r="B1296" s="31">
        <v>4692</v>
      </c>
      <c r="C1296" s="38">
        <v>45278</v>
      </c>
      <c r="D1296" s="2" t="s">
        <v>2512</v>
      </c>
      <c r="F1296" s="12" t="e">
        <f>+VLOOKUP(E1296,[1]Especifico!$A$2:$B$74,2,FALSE)</f>
        <v>#N/A</v>
      </c>
      <c r="G1296" s="38">
        <v>45278</v>
      </c>
      <c r="H1296" s="2" t="s">
        <v>3570</v>
      </c>
      <c r="I1296" s="3">
        <v>685</v>
      </c>
      <c r="J1296" s="18">
        <v>1</v>
      </c>
      <c r="K1296" s="4" t="s">
        <v>5614</v>
      </c>
      <c r="L1296" s="4" t="s">
        <v>5614</v>
      </c>
      <c r="M1296" s="35">
        <v>345</v>
      </c>
      <c r="N1296" s="14">
        <f t="shared" si="19"/>
        <v>341.95</v>
      </c>
      <c r="O1296" s="2">
        <v>3.05</v>
      </c>
      <c r="P1296" s="2" t="s">
        <v>4825</v>
      </c>
      <c r="Q1296" s="2" t="s">
        <v>4987</v>
      </c>
      <c r="R1296" s="11" t="s">
        <v>2520</v>
      </c>
      <c r="S1296" s="11" t="s">
        <v>4074</v>
      </c>
      <c r="T1296" s="8" t="s">
        <v>2511</v>
      </c>
      <c r="U1296" s="27" t="s">
        <v>6122</v>
      </c>
    </row>
    <row r="1297" spans="1:21" ht="135" x14ac:dyDescent="0.2">
      <c r="A1297" s="15" t="s">
        <v>1359</v>
      </c>
      <c r="B1297" s="31">
        <v>4695</v>
      </c>
      <c r="C1297" s="38">
        <v>45278</v>
      </c>
      <c r="D1297" s="2" t="s">
        <v>2512</v>
      </c>
      <c r="E1297" s="3">
        <v>54101</v>
      </c>
      <c r="F1297" s="12" t="str">
        <f>+VLOOKUP(E1297,[1]Especifico!$A$2:$B$74,2,FALSE)</f>
        <v>PRODUCTOS ALIMENTICIOS PARA PERSONAS</v>
      </c>
      <c r="G1297" s="38">
        <v>45278</v>
      </c>
      <c r="H1297" s="2" t="s">
        <v>3746</v>
      </c>
      <c r="I1297" s="3">
        <v>22087</v>
      </c>
      <c r="J1297" s="18">
        <v>1</v>
      </c>
      <c r="K1297" s="4" t="s">
        <v>5615</v>
      </c>
      <c r="L1297" s="4" t="s">
        <v>5615</v>
      </c>
      <c r="M1297" s="35">
        <v>77</v>
      </c>
      <c r="N1297" s="14">
        <f>SUM(J1297*M1297-O1297)</f>
        <v>77</v>
      </c>
      <c r="P1297" s="2" t="s">
        <v>4825</v>
      </c>
      <c r="Q1297" s="2" t="s">
        <v>4987</v>
      </c>
      <c r="R1297" s="11" t="s">
        <v>2520</v>
      </c>
      <c r="S1297" s="11" t="s">
        <v>4074</v>
      </c>
      <c r="T1297" s="8" t="s">
        <v>2511</v>
      </c>
      <c r="U1297" s="27" t="s">
        <v>6123</v>
      </c>
    </row>
    <row r="1298" spans="1:21" ht="112.5" x14ac:dyDescent="0.2">
      <c r="A1298" s="15" t="s">
        <v>1360</v>
      </c>
      <c r="B1298" s="31">
        <v>4626</v>
      </c>
      <c r="C1298" s="38">
        <v>45251</v>
      </c>
      <c r="D1298" s="2" t="s">
        <v>5404</v>
      </c>
      <c r="E1298" s="3">
        <v>54199</v>
      </c>
      <c r="F1298" s="12" t="str">
        <f>+VLOOKUP(E1298,[1]Especifico!$A$2:$B$74,2,FALSE)</f>
        <v>BIENES DE USO Y CONSUMO DIVERSOS</v>
      </c>
      <c r="G1298" s="38">
        <v>45251</v>
      </c>
      <c r="H1298" s="2" t="s">
        <v>6229</v>
      </c>
      <c r="I1298" s="3"/>
      <c r="J1298" s="18">
        <v>1</v>
      </c>
      <c r="K1298" s="4" t="s">
        <v>5616</v>
      </c>
      <c r="L1298" s="4" t="s">
        <v>5616</v>
      </c>
      <c r="M1298" s="35">
        <v>8500</v>
      </c>
      <c r="N1298" s="14">
        <f t="shared" si="19"/>
        <v>8424.7800000000007</v>
      </c>
      <c r="O1298" s="2">
        <v>75.22</v>
      </c>
      <c r="P1298" s="2" t="s">
        <v>5496</v>
      </c>
      <c r="Q1298" s="2" t="s">
        <v>963</v>
      </c>
      <c r="R1298" s="11" t="s">
        <v>2520</v>
      </c>
      <c r="S1298" s="11" t="s">
        <v>4074</v>
      </c>
      <c r="T1298" s="8" t="s">
        <v>2511</v>
      </c>
      <c r="U1298" s="27" t="s">
        <v>6124</v>
      </c>
    </row>
    <row r="1299" spans="1:21" ht="123.75" x14ac:dyDescent="0.2">
      <c r="A1299" s="15" t="s">
        <v>1361</v>
      </c>
      <c r="B1299" s="31">
        <v>4693</v>
      </c>
      <c r="C1299" s="38">
        <v>45278</v>
      </c>
      <c r="D1299" s="2" t="s">
        <v>2512</v>
      </c>
      <c r="E1299" s="3">
        <v>54101</v>
      </c>
      <c r="F1299" s="12" t="str">
        <f>+VLOOKUP(E1299,[1]Especifico!$A$2:$B$74,2,FALSE)</f>
        <v>PRODUCTOS ALIMENTICIOS PARA PERSONAS</v>
      </c>
      <c r="G1299" s="38">
        <v>45278</v>
      </c>
      <c r="H1299" s="2" t="s">
        <v>2996</v>
      </c>
      <c r="I1299" s="3" t="s">
        <v>3062</v>
      </c>
      <c r="J1299" s="18">
        <v>1</v>
      </c>
      <c r="K1299" s="4" t="s">
        <v>5617</v>
      </c>
      <c r="L1299" s="4" t="s">
        <v>5617</v>
      </c>
      <c r="M1299" s="35">
        <v>577.5</v>
      </c>
      <c r="N1299" s="14">
        <f t="shared" si="19"/>
        <v>577.5</v>
      </c>
      <c r="P1299" s="2" t="s">
        <v>4825</v>
      </c>
      <c r="Q1299" s="2" t="s">
        <v>4987</v>
      </c>
      <c r="R1299" s="11" t="s">
        <v>2520</v>
      </c>
      <c r="S1299" s="11" t="s">
        <v>4074</v>
      </c>
      <c r="T1299" s="8" t="s">
        <v>2511</v>
      </c>
      <c r="U1299" s="27" t="s">
        <v>6126</v>
      </c>
    </row>
    <row r="1300" spans="1:21" ht="101.25" x14ac:dyDescent="0.2">
      <c r="A1300" s="15" t="s">
        <v>1362</v>
      </c>
      <c r="B1300" s="31">
        <v>4703</v>
      </c>
      <c r="C1300" s="38">
        <v>45278</v>
      </c>
      <c r="D1300" s="2" t="s">
        <v>2512</v>
      </c>
      <c r="E1300" s="3">
        <v>54103</v>
      </c>
      <c r="F1300" s="12" t="str">
        <f>+VLOOKUP(E1300,[1]Especifico!$A$2:$B$74,2,FALSE)</f>
        <v>PRODUCTOS AGROPECUARIOS Y FORESTALES</v>
      </c>
      <c r="G1300" s="38">
        <v>45278</v>
      </c>
      <c r="H1300" s="2" t="s">
        <v>5618</v>
      </c>
      <c r="I1300" s="3" t="s">
        <v>3062</v>
      </c>
      <c r="J1300" s="18">
        <v>1</v>
      </c>
      <c r="K1300" s="4" t="s">
        <v>5619</v>
      </c>
      <c r="L1300" s="4" t="s">
        <v>5619</v>
      </c>
      <c r="M1300" s="35">
        <v>100</v>
      </c>
      <c r="N1300" s="14">
        <f t="shared" si="19"/>
        <v>100</v>
      </c>
      <c r="P1300" s="2" t="s">
        <v>3072</v>
      </c>
      <c r="Q1300" s="2" t="s">
        <v>3073</v>
      </c>
      <c r="R1300" s="11" t="s">
        <v>2520</v>
      </c>
      <c r="S1300" s="11" t="s">
        <v>4074</v>
      </c>
      <c r="T1300" s="8" t="s">
        <v>2511</v>
      </c>
      <c r="U1300" s="27" t="s">
        <v>6125</v>
      </c>
    </row>
    <row r="1301" spans="1:21" ht="90" x14ac:dyDescent="0.2">
      <c r="A1301" s="15" t="s">
        <v>1363</v>
      </c>
      <c r="B1301" s="31">
        <v>4675</v>
      </c>
      <c r="C1301" s="38">
        <v>45269</v>
      </c>
      <c r="D1301" s="2" t="s">
        <v>2512</v>
      </c>
      <c r="E1301" s="3">
        <v>54110</v>
      </c>
      <c r="F1301" s="12" t="str">
        <f>+VLOOKUP(E1301,[1]Especifico!$A$2:$B$74,2,FALSE)</f>
        <v>COMBUSTIBLES Y LUBRICANTES</v>
      </c>
      <c r="G1301" s="38">
        <v>45269</v>
      </c>
      <c r="H1301" s="2" t="s">
        <v>5399</v>
      </c>
      <c r="I1301" s="3">
        <v>3287</v>
      </c>
      <c r="J1301" s="18">
        <v>1</v>
      </c>
      <c r="K1301" s="4" t="s">
        <v>5620</v>
      </c>
      <c r="L1301" s="4" t="s">
        <v>5620</v>
      </c>
      <c r="M1301" s="35">
        <v>229.53</v>
      </c>
      <c r="N1301" s="14">
        <f t="shared" si="19"/>
        <v>227.5</v>
      </c>
      <c r="O1301" s="2">
        <v>2.0299999999999998</v>
      </c>
      <c r="P1301" s="2" t="s">
        <v>3936</v>
      </c>
      <c r="Q1301" s="2" t="s">
        <v>5621</v>
      </c>
      <c r="R1301" s="11" t="s">
        <v>2520</v>
      </c>
      <c r="S1301" s="11" t="s">
        <v>4074</v>
      </c>
      <c r="T1301" s="8" t="s">
        <v>2511</v>
      </c>
      <c r="U1301" s="27" t="s">
        <v>6127</v>
      </c>
    </row>
    <row r="1302" spans="1:21" ht="90" x14ac:dyDescent="0.2">
      <c r="A1302" s="15" t="s">
        <v>1364</v>
      </c>
      <c r="B1302" s="31">
        <v>801</v>
      </c>
      <c r="C1302" s="38">
        <v>45240</v>
      </c>
      <c r="D1302" s="2" t="s">
        <v>5404</v>
      </c>
      <c r="E1302" s="3">
        <v>54313</v>
      </c>
      <c r="F1302" s="12" t="str">
        <f>+VLOOKUP(E1302,[1]Especifico!$A$2:$B$74,2,FALSE)</f>
        <v>IMPRESIONES, PUBLICACIONES Y REPRODUCCIONES</v>
      </c>
      <c r="G1302" s="38">
        <v>45240</v>
      </c>
      <c r="H1302" s="2" t="s">
        <v>4860</v>
      </c>
      <c r="I1302" s="3" t="s">
        <v>2618</v>
      </c>
      <c r="J1302" s="18">
        <v>1</v>
      </c>
      <c r="K1302" s="4" t="s">
        <v>5622</v>
      </c>
      <c r="L1302" s="4" t="s">
        <v>5622</v>
      </c>
      <c r="M1302" s="35">
        <v>75</v>
      </c>
      <c r="N1302" s="14">
        <f t="shared" si="19"/>
        <v>75</v>
      </c>
      <c r="P1302" s="2" t="s">
        <v>5623</v>
      </c>
      <c r="Q1302" s="2" t="s">
        <v>4051</v>
      </c>
      <c r="R1302" s="11" t="s">
        <v>2520</v>
      </c>
      <c r="S1302" s="11" t="s">
        <v>4074</v>
      </c>
      <c r="T1302" s="8" t="s">
        <v>2511</v>
      </c>
      <c r="U1302" s="27" t="s">
        <v>6128</v>
      </c>
    </row>
    <row r="1303" spans="1:21" ht="101.25" x14ac:dyDescent="0.2">
      <c r="A1303" s="15" t="s">
        <v>1365</v>
      </c>
      <c r="B1303" s="31">
        <v>800</v>
      </c>
      <c r="C1303" s="38">
        <v>45272</v>
      </c>
      <c r="D1303" s="2" t="s">
        <v>2512</v>
      </c>
      <c r="E1303" s="3">
        <v>54107</v>
      </c>
      <c r="F1303" s="12" t="str">
        <f>+VLOOKUP(E1303,[1]Especifico!$A$2:$B$74,2,FALSE)</f>
        <v>PRODUCTOS QUIMICOS</v>
      </c>
      <c r="G1303" s="38">
        <v>45272</v>
      </c>
      <c r="H1303" s="2" t="s">
        <v>5588</v>
      </c>
      <c r="I1303" s="3">
        <v>66</v>
      </c>
      <c r="J1303" s="18">
        <v>1</v>
      </c>
      <c r="K1303" s="4" t="s">
        <v>5624</v>
      </c>
      <c r="L1303" s="4" t="s">
        <v>5624</v>
      </c>
      <c r="M1303" s="35">
        <v>274.10000000000002</v>
      </c>
      <c r="N1303" s="14">
        <f t="shared" si="19"/>
        <v>271.67</v>
      </c>
      <c r="O1303" s="2">
        <v>2.4300000000000002</v>
      </c>
      <c r="P1303" s="2" t="s">
        <v>5623</v>
      </c>
      <c r="Q1303" s="2" t="s">
        <v>4051</v>
      </c>
      <c r="R1303" s="11" t="s">
        <v>2520</v>
      </c>
      <c r="S1303" s="11" t="s">
        <v>4074</v>
      </c>
      <c r="T1303" s="8" t="s">
        <v>2511</v>
      </c>
      <c r="U1303" s="27" t="s">
        <v>6129</v>
      </c>
    </row>
    <row r="1304" spans="1:21" ht="101.25" x14ac:dyDescent="0.2">
      <c r="A1304" s="15" t="s">
        <v>1366</v>
      </c>
      <c r="B1304" s="31">
        <v>799</v>
      </c>
      <c r="C1304" s="38">
        <v>45272</v>
      </c>
      <c r="D1304" s="2" t="s">
        <v>2512</v>
      </c>
      <c r="E1304" s="3">
        <v>54104</v>
      </c>
      <c r="F1304" s="12" t="str">
        <f>+VLOOKUP(E1304,[1]Especifico!$A$2:$B$74,2,FALSE)</f>
        <v>PRODUCTOS TEXTILES Y VESTUARIOS</v>
      </c>
      <c r="G1304" s="38">
        <v>45272</v>
      </c>
      <c r="H1304" s="2" t="s">
        <v>5588</v>
      </c>
      <c r="I1304" s="3">
        <v>67</v>
      </c>
      <c r="J1304" s="18">
        <v>1</v>
      </c>
      <c r="K1304" s="4" t="s">
        <v>5625</v>
      </c>
      <c r="L1304" s="4" t="s">
        <v>5625</v>
      </c>
      <c r="M1304" s="35">
        <v>825</v>
      </c>
      <c r="N1304" s="14">
        <f t="shared" si="19"/>
        <v>817.7</v>
      </c>
      <c r="O1304" s="2">
        <v>7.3</v>
      </c>
      <c r="P1304" s="2" t="s">
        <v>5623</v>
      </c>
      <c r="Q1304" s="2" t="s">
        <v>4051</v>
      </c>
      <c r="R1304" s="11" t="s">
        <v>2520</v>
      </c>
      <c r="S1304" s="11" t="s">
        <v>4074</v>
      </c>
      <c r="T1304" s="8" t="s">
        <v>2511</v>
      </c>
      <c r="U1304" s="27" t="s">
        <v>6130</v>
      </c>
    </row>
    <row r="1305" spans="1:21" ht="165.75" x14ac:dyDescent="0.2">
      <c r="A1305" s="15" t="s">
        <v>1367</v>
      </c>
      <c r="B1305" s="31">
        <v>806</v>
      </c>
      <c r="C1305" s="38">
        <v>45274</v>
      </c>
      <c r="D1305" s="2" t="s">
        <v>2512</v>
      </c>
      <c r="E1305" s="3">
        <v>54304</v>
      </c>
      <c r="F1305" s="12" t="str">
        <f>+VLOOKUP(E1305,[1]Especifico!$A$2:$B$74,2,FALSE)</f>
        <v>TRANSPORTES, FLETES Y ALMACENAMIENTOS</v>
      </c>
      <c r="G1305" s="38">
        <v>45274</v>
      </c>
      <c r="H1305" s="2" t="s">
        <v>3575</v>
      </c>
      <c r="I1305" s="3" t="s">
        <v>3062</v>
      </c>
      <c r="J1305" s="18">
        <v>1</v>
      </c>
      <c r="K1305" s="4" t="s">
        <v>5626</v>
      </c>
      <c r="L1305" s="4" t="s">
        <v>5626</v>
      </c>
      <c r="M1305" s="35">
        <v>278</v>
      </c>
      <c r="N1305" s="14">
        <f t="shared" si="19"/>
        <v>278</v>
      </c>
      <c r="P1305" s="2" t="s">
        <v>5623</v>
      </c>
      <c r="Q1305" s="2" t="s">
        <v>4051</v>
      </c>
      <c r="R1305" s="11" t="s">
        <v>2520</v>
      </c>
      <c r="S1305" s="11" t="s">
        <v>4074</v>
      </c>
      <c r="T1305" s="8" t="s">
        <v>2511</v>
      </c>
      <c r="U1305" s="27" t="s">
        <v>6131</v>
      </c>
    </row>
    <row r="1306" spans="1:21" ht="140.25" x14ac:dyDescent="0.2">
      <c r="A1306" s="15" t="s">
        <v>1368</v>
      </c>
      <c r="B1306" s="31">
        <v>804</v>
      </c>
      <c r="C1306" s="38">
        <v>45268</v>
      </c>
      <c r="D1306" s="2" t="s">
        <v>2512</v>
      </c>
      <c r="E1306" s="3">
        <v>54304</v>
      </c>
      <c r="F1306" s="12" t="str">
        <f>+VLOOKUP(E1306,[1]Especifico!$A$2:$B$74,2,FALSE)</f>
        <v>TRANSPORTES, FLETES Y ALMACENAMIENTOS</v>
      </c>
      <c r="G1306" s="38">
        <v>45268</v>
      </c>
      <c r="H1306" s="2" t="s">
        <v>3575</v>
      </c>
      <c r="I1306" s="3" t="s">
        <v>3062</v>
      </c>
      <c r="J1306" s="18">
        <v>1</v>
      </c>
      <c r="K1306" s="4" t="s">
        <v>5627</v>
      </c>
      <c r="L1306" s="4" t="s">
        <v>5627</v>
      </c>
      <c r="M1306" s="35">
        <v>112</v>
      </c>
      <c r="N1306" s="14">
        <f t="shared" si="19"/>
        <v>112</v>
      </c>
      <c r="P1306" s="2" t="s">
        <v>5623</v>
      </c>
      <c r="Q1306" s="2" t="s">
        <v>4051</v>
      </c>
      <c r="R1306" s="11" t="s">
        <v>2520</v>
      </c>
      <c r="S1306" s="11" t="s">
        <v>4074</v>
      </c>
      <c r="T1306" s="8" t="s">
        <v>2511</v>
      </c>
      <c r="U1306" s="27" t="s">
        <v>6132</v>
      </c>
    </row>
    <row r="1307" spans="1:21" ht="153" x14ac:dyDescent="0.2">
      <c r="A1307" s="15" t="s">
        <v>1369</v>
      </c>
      <c r="B1307" s="31">
        <v>802</v>
      </c>
      <c r="C1307" s="38">
        <v>45265</v>
      </c>
      <c r="D1307" s="2" t="s">
        <v>2512</v>
      </c>
      <c r="E1307" s="3">
        <v>54304</v>
      </c>
      <c r="F1307" s="12" t="str">
        <f>+VLOOKUP(E1307,[1]Especifico!$A$2:$B$74,2,FALSE)</f>
        <v>TRANSPORTES, FLETES Y ALMACENAMIENTOS</v>
      </c>
      <c r="G1307" s="38">
        <v>45265</v>
      </c>
      <c r="H1307" s="2" t="s">
        <v>3575</v>
      </c>
      <c r="I1307" s="3" t="s">
        <v>3062</v>
      </c>
      <c r="J1307" s="18">
        <v>1</v>
      </c>
      <c r="K1307" s="4" t="s">
        <v>5628</v>
      </c>
      <c r="L1307" s="4" t="s">
        <v>5628</v>
      </c>
      <c r="M1307" s="35">
        <v>112</v>
      </c>
      <c r="N1307" s="14">
        <f t="shared" si="19"/>
        <v>112</v>
      </c>
      <c r="P1307" s="2" t="s">
        <v>5623</v>
      </c>
      <c r="Q1307" s="2" t="s">
        <v>4051</v>
      </c>
      <c r="R1307" s="11" t="s">
        <v>2520</v>
      </c>
      <c r="S1307" s="11" t="s">
        <v>4074</v>
      </c>
      <c r="T1307" s="8" t="s">
        <v>2511</v>
      </c>
      <c r="U1307" s="27" t="s">
        <v>6133</v>
      </c>
    </row>
    <row r="1308" spans="1:21" ht="165.75" x14ac:dyDescent="0.2">
      <c r="A1308" s="15" t="s">
        <v>1370</v>
      </c>
      <c r="B1308" s="31">
        <v>805</v>
      </c>
      <c r="C1308" s="38">
        <v>45271</v>
      </c>
      <c r="D1308" s="2" t="s">
        <v>2512</v>
      </c>
      <c r="E1308" s="3">
        <v>54304</v>
      </c>
      <c r="F1308" s="12" t="str">
        <f>+VLOOKUP(E1308,[1]Especifico!$A$2:$B$74,2,FALSE)</f>
        <v>TRANSPORTES, FLETES Y ALMACENAMIENTOS</v>
      </c>
      <c r="G1308" s="38">
        <v>45271</v>
      </c>
      <c r="H1308" s="2" t="s">
        <v>3575</v>
      </c>
      <c r="I1308" s="3" t="s">
        <v>3062</v>
      </c>
      <c r="J1308" s="18">
        <v>1</v>
      </c>
      <c r="K1308" s="4" t="s">
        <v>5629</v>
      </c>
      <c r="L1308" s="4" t="s">
        <v>5629</v>
      </c>
      <c r="M1308" s="35">
        <v>312</v>
      </c>
      <c r="N1308" s="14">
        <f t="shared" si="19"/>
        <v>312</v>
      </c>
      <c r="P1308" s="2" t="s">
        <v>5623</v>
      </c>
      <c r="Q1308" s="2" t="s">
        <v>4051</v>
      </c>
      <c r="R1308" s="11" t="s">
        <v>2520</v>
      </c>
      <c r="S1308" s="11" t="s">
        <v>4074</v>
      </c>
      <c r="T1308" s="8" t="s">
        <v>2511</v>
      </c>
      <c r="U1308" s="27" t="s">
        <v>6134</v>
      </c>
    </row>
    <row r="1309" spans="1:21" ht="135" x14ac:dyDescent="0.2">
      <c r="A1309" s="15" t="s">
        <v>1371</v>
      </c>
      <c r="B1309" s="31">
        <v>4707</v>
      </c>
      <c r="C1309" s="38">
        <v>45280</v>
      </c>
      <c r="D1309" s="2" t="s">
        <v>2512</v>
      </c>
      <c r="E1309" s="3">
        <v>54199</v>
      </c>
      <c r="F1309" s="12" t="str">
        <f>+VLOOKUP(E1309,[1]Especifico!$A$2:$B$74,2,FALSE)</f>
        <v>BIENES DE USO Y CONSUMO DIVERSOS</v>
      </c>
      <c r="G1309" s="38">
        <v>45280</v>
      </c>
      <c r="H1309" s="8" t="s">
        <v>3746</v>
      </c>
      <c r="I1309" s="3">
        <v>22324</v>
      </c>
      <c r="J1309" s="18">
        <v>1</v>
      </c>
      <c r="K1309" s="4" t="s">
        <v>5630</v>
      </c>
      <c r="L1309" s="4" t="s">
        <v>5630</v>
      </c>
      <c r="M1309" s="35">
        <v>172.9</v>
      </c>
      <c r="N1309" s="14" t="e">
        <f t="shared" si="19"/>
        <v>#VALUE!</v>
      </c>
      <c r="O1309" s="2" t="s">
        <v>5631</v>
      </c>
      <c r="P1309" s="2" t="s">
        <v>4825</v>
      </c>
      <c r="Q1309" s="2" t="s">
        <v>4987</v>
      </c>
      <c r="R1309" s="11" t="s">
        <v>2520</v>
      </c>
      <c r="S1309" s="11" t="s">
        <v>4074</v>
      </c>
      <c r="T1309" s="8" t="s">
        <v>2511</v>
      </c>
      <c r="U1309" s="27" t="s">
        <v>6135</v>
      </c>
    </row>
    <row r="1310" spans="1:21" ht="101.25" x14ac:dyDescent="0.2">
      <c r="A1310" s="15" t="s">
        <v>1372</v>
      </c>
      <c r="B1310" s="31">
        <v>4703</v>
      </c>
      <c r="C1310" s="38">
        <v>45278</v>
      </c>
      <c r="D1310" s="2" t="s">
        <v>2512</v>
      </c>
      <c r="E1310" s="3">
        <v>54103</v>
      </c>
      <c r="F1310" s="12" t="str">
        <f>+VLOOKUP(E1310,[1]Especifico!$A$2:$B$74,2,FALSE)</f>
        <v>PRODUCTOS AGROPECUARIOS Y FORESTALES</v>
      </c>
      <c r="G1310" s="38">
        <v>45278</v>
      </c>
      <c r="H1310" s="2" t="s">
        <v>5618</v>
      </c>
      <c r="I1310" s="3" t="s">
        <v>3062</v>
      </c>
      <c r="J1310" s="18">
        <v>1</v>
      </c>
      <c r="K1310" s="4" t="s">
        <v>5632</v>
      </c>
      <c r="L1310" s="4" t="s">
        <v>5632</v>
      </c>
      <c r="M1310" s="35">
        <v>100</v>
      </c>
      <c r="N1310" s="14">
        <f t="shared" si="19"/>
        <v>100</v>
      </c>
      <c r="P1310" s="2" t="s">
        <v>3072</v>
      </c>
      <c r="Q1310" s="2" t="s">
        <v>3073</v>
      </c>
      <c r="R1310" s="11" t="s">
        <v>2520</v>
      </c>
      <c r="S1310" s="11" t="s">
        <v>4074</v>
      </c>
      <c r="T1310" s="8" t="s">
        <v>2511</v>
      </c>
      <c r="U1310" s="51" t="s">
        <v>6125</v>
      </c>
    </row>
    <row r="1311" spans="1:21" ht="123.75" x14ac:dyDescent="0.2">
      <c r="A1311" s="15" t="s">
        <v>1373</v>
      </c>
      <c r="B1311" s="31">
        <v>4693</v>
      </c>
      <c r="C1311" s="38">
        <v>45278</v>
      </c>
      <c r="D1311" s="2" t="s">
        <v>2512</v>
      </c>
      <c r="E1311" s="3">
        <v>54101</v>
      </c>
      <c r="F1311" s="12" t="str">
        <f>+VLOOKUP(E1311,[1]Especifico!$A$2:$B$74,2,FALSE)</f>
        <v>PRODUCTOS ALIMENTICIOS PARA PERSONAS</v>
      </c>
      <c r="G1311" s="38">
        <v>44944</v>
      </c>
      <c r="H1311" s="8" t="s">
        <v>2996</v>
      </c>
      <c r="I1311" s="3" t="s">
        <v>3062</v>
      </c>
      <c r="J1311" s="18">
        <v>1</v>
      </c>
      <c r="K1311" s="4" t="s">
        <v>5633</v>
      </c>
      <c r="L1311" s="4" t="s">
        <v>5633</v>
      </c>
      <c r="M1311" s="35">
        <v>577.5</v>
      </c>
      <c r="N1311" s="14">
        <f t="shared" si="19"/>
        <v>577.5</v>
      </c>
      <c r="P1311" s="2" t="s">
        <v>4825</v>
      </c>
      <c r="Q1311" s="2" t="s">
        <v>4987</v>
      </c>
      <c r="R1311" s="11" t="s">
        <v>2520</v>
      </c>
      <c r="S1311" s="11" t="s">
        <v>4074</v>
      </c>
      <c r="T1311" s="8" t="s">
        <v>2511</v>
      </c>
      <c r="U1311" s="27" t="s">
        <v>6126</v>
      </c>
    </row>
    <row r="1312" spans="1:21" ht="127.5" x14ac:dyDescent="0.2">
      <c r="A1312" s="15" t="s">
        <v>1374</v>
      </c>
      <c r="B1312" s="31">
        <v>807</v>
      </c>
      <c r="C1312" s="38">
        <v>45271</v>
      </c>
      <c r="D1312" s="2" t="s">
        <v>2512</v>
      </c>
      <c r="E1312" s="3">
        <v>51202</v>
      </c>
      <c r="F1312" s="12" t="e">
        <f>+VLOOKUP(E1312,[1]Especifico!$A$2:$B$74,2,FALSE)</f>
        <v>#N/A</v>
      </c>
      <c r="G1312" s="38">
        <v>45271</v>
      </c>
      <c r="H1312" s="2" t="s">
        <v>4790</v>
      </c>
      <c r="I1312" s="3" t="s">
        <v>3062</v>
      </c>
      <c r="J1312" s="18">
        <v>1</v>
      </c>
      <c r="K1312" s="4" t="s">
        <v>5634</v>
      </c>
      <c r="L1312" s="4" t="s">
        <v>5634</v>
      </c>
      <c r="M1312" s="35">
        <v>209</v>
      </c>
      <c r="N1312" s="14">
        <f t="shared" si="19"/>
        <v>209</v>
      </c>
      <c r="P1312" s="2" t="s">
        <v>4916</v>
      </c>
      <c r="Q1312" s="2" t="s">
        <v>4051</v>
      </c>
      <c r="R1312" s="11" t="s">
        <v>2520</v>
      </c>
      <c r="S1312" s="11" t="s">
        <v>4074</v>
      </c>
      <c r="T1312" s="8" t="s">
        <v>2511</v>
      </c>
      <c r="U1312" s="27" t="s">
        <v>6136</v>
      </c>
    </row>
    <row r="1313" spans="1:21" ht="90" x14ac:dyDescent="0.2">
      <c r="A1313" s="15" t="s">
        <v>1375</v>
      </c>
      <c r="B1313" s="31">
        <v>4706</v>
      </c>
      <c r="C1313" s="38">
        <v>45280</v>
      </c>
      <c r="D1313" s="2" t="s">
        <v>2512</v>
      </c>
      <c r="E1313" s="3">
        <v>54199</v>
      </c>
      <c r="F1313" s="12" t="str">
        <f>+VLOOKUP(E1313,[1]Especifico!$A$2:$B$74,2,FALSE)</f>
        <v>BIENES DE USO Y CONSUMO DIVERSOS</v>
      </c>
      <c r="G1313" s="38">
        <v>45280</v>
      </c>
      <c r="H1313" s="2" t="s">
        <v>5635</v>
      </c>
      <c r="I1313" s="3"/>
      <c r="J1313" s="18">
        <v>1</v>
      </c>
      <c r="K1313" s="4" t="s">
        <v>5636</v>
      </c>
      <c r="L1313" s="4" t="s">
        <v>5636</v>
      </c>
      <c r="M1313" s="35">
        <v>300</v>
      </c>
      <c r="N1313" s="14">
        <f t="shared" si="19"/>
        <v>297.35000000000002</v>
      </c>
      <c r="O1313" s="2">
        <v>2.65</v>
      </c>
      <c r="P1313" s="2" t="s">
        <v>4818</v>
      </c>
      <c r="Q1313" s="2" t="s">
        <v>5637</v>
      </c>
      <c r="R1313" s="11" t="s">
        <v>2520</v>
      </c>
      <c r="S1313" s="11" t="s">
        <v>4074</v>
      </c>
      <c r="T1313" s="8" t="s">
        <v>2511</v>
      </c>
      <c r="U1313" s="27" t="s">
        <v>6137</v>
      </c>
    </row>
    <row r="1314" spans="1:21" ht="90" x14ac:dyDescent="0.2">
      <c r="A1314" s="15" t="s">
        <v>1376</v>
      </c>
      <c r="B1314" s="31">
        <v>4704</v>
      </c>
      <c r="C1314" s="38">
        <v>45280</v>
      </c>
      <c r="D1314" s="2" t="s">
        <v>2512</v>
      </c>
      <c r="E1314" s="3">
        <v>54304</v>
      </c>
      <c r="F1314" s="12" t="str">
        <f>+VLOOKUP(E1314,[1]Especifico!$A$2:$B$74,2,FALSE)</f>
        <v>TRANSPORTES, FLETES Y ALMACENAMIENTOS</v>
      </c>
      <c r="G1314" s="38">
        <v>45280</v>
      </c>
      <c r="H1314" s="2" t="s">
        <v>5638</v>
      </c>
      <c r="I1314" s="3" t="s">
        <v>3062</v>
      </c>
      <c r="J1314" s="18">
        <v>1</v>
      </c>
      <c r="K1314" s="4" t="s">
        <v>5639</v>
      </c>
      <c r="L1314" s="4" t="s">
        <v>5639</v>
      </c>
      <c r="M1314" s="35">
        <v>211.5</v>
      </c>
      <c r="N1314" s="14">
        <f t="shared" si="19"/>
        <v>211.5</v>
      </c>
      <c r="P1314" s="2" t="s">
        <v>4818</v>
      </c>
      <c r="Q1314" s="2" t="s">
        <v>5637</v>
      </c>
      <c r="R1314" s="11" t="s">
        <v>2520</v>
      </c>
      <c r="S1314" s="11" t="s">
        <v>4074</v>
      </c>
      <c r="T1314" s="8" t="s">
        <v>2511</v>
      </c>
      <c r="U1314" s="27" t="s">
        <v>6138</v>
      </c>
    </row>
    <row r="1315" spans="1:21" ht="90" x14ac:dyDescent="0.2">
      <c r="A1315" s="15" t="s">
        <v>1377</v>
      </c>
      <c r="B1315" s="31">
        <v>797</v>
      </c>
      <c r="C1315" s="38">
        <v>45264</v>
      </c>
      <c r="D1315" s="2" t="s">
        <v>2512</v>
      </c>
      <c r="F1315" s="12" t="e">
        <f>+VLOOKUP(E1315,[1]Especifico!$A$2:$B$74,2,FALSE)</f>
        <v>#N/A</v>
      </c>
      <c r="G1315" s="38">
        <v>45264</v>
      </c>
      <c r="H1315" s="2" t="s">
        <v>4841</v>
      </c>
      <c r="I1315" s="3"/>
      <c r="J1315" s="18">
        <v>1</v>
      </c>
      <c r="K1315" s="4" t="s">
        <v>5640</v>
      </c>
      <c r="L1315" s="4" t="s">
        <v>5640</v>
      </c>
      <c r="M1315" s="35">
        <v>3410</v>
      </c>
      <c r="N1315" s="14">
        <f t="shared" si="19"/>
        <v>3379.82</v>
      </c>
      <c r="O1315" s="2">
        <v>30.18</v>
      </c>
      <c r="P1315" s="2" t="s">
        <v>4916</v>
      </c>
      <c r="Q1315" s="2" t="s">
        <v>4051</v>
      </c>
      <c r="R1315" s="11" t="s">
        <v>2520</v>
      </c>
      <c r="S1315" s="11" t="s">
        <v>4074</v>
      </c>
      <c r="T1315" s="8" t="s">
        <v>2511</v>
      </c>
      <c r="U1315" s="27" t="s">
        <v>6139</v>
      </c>
    </row>
    <row r="1316" spans="1:21" ht="78.75" x14ac:dyDescent="0.2">
      <c r="A1316" s="15" t="s">
        <v>1378</v>
      </c>
      <c r="B1316" s="31">
        <v>4688</v>
      </c>
      <c r="C1316" s="38">
        <v>45272</v>
      </c>
      <c r="D1316" s="2" t="s">
        <v>2512</v>
      </c>
      <c r="E1316" s="3">
        <v>54399</v>
      </c>
      <c r="F1316" s="12" t="str">
        <f>+VLOOKUP(E1316,[1]Especifico!$A$2:$B$74,2,FALSE)</f>
        <v>SERVICIOS GENERALES Y ARRENDAMIENTOS DIVERSOS</v>
      </c>
      <c r="G1316" s="38">
        <v>45272</v>
      </c>
      <c r="H1316" s="2" t="s">
        <v>5590</v>
      </c>
      <c r="I1316" s="3"/>
      <c r="J1316" s="18">
        <v>1</v>
      </c>
      <c r="K1316" s="4" t="s">
        <v>5641</v>
      </c>
      <c r="L1316" s="4" t="s">
        <v>5641</v>
      </c>
      <c r="M1316" s="35">
        <v>7533.33</v>
      </c>
      <c r="N1316" s="14">
        <f t="shared" si="19"/>
        <v>7466.66</v>
      </c>
      <c r="O1316" s="2">
        <v>66.67</v>
      </c>
      <c r="P1316" s="2" t="s">
        <v>4818</v>
      </c>
      <c r="Q1316" s="2" t="s">
        <v>5637</v>
      </c>
      <c r="R1316" s="11" t="s">
        <v>2520</v>
      </c>
      <c r="S1316" s="11" t="s">
        <v>4074</v>
      </c>
      <c r="T1316" s="8" t="s">
        <v>2511</v>
      </c>
      <c r="U1316" s="27" t="s">
        <v>6140</v>
      </c>
    </row>
    <row r="1317" spans="1:21" ht="90" x14ac:dyDescent="0.25">
      <c r="A1317" s="15" t="s">
        <v>1379</v>
      </c>
      <c r="B1317" s="31">
        <v>4625</v>
      </c>
      <c r="C1317" s="38">
        <v>45251</v>
      </c>
      <c r="D1317" s="2" t="s">
        <v>5404</v>
      </c>
      <c r="E1317" s="3">
        <v>54399</v>
      </c>
      <c r="F1317" s="12" t="str">
        <f>+VLOOKUP(E1317,[1]Especifico!$A$2:$B$74,2,FALSE)</f>
        <v>SERVICIOS GENERALES Y ARRENDAMIENTOS DIVERSOS</v>
      </c>
      <c r="G1317" s="38">
        <v>45251</v>
      </c>
      <c r="H1317" s="2" t="s">
        <v>2878</v>
      </c>
      <c r="I1317" s="3" t="s">
        <v>2709</v>
      </c>
      <c r="J1317" s="18">
        <v>1</v>
      </c>
      <c r="K1317" s="4" t="s">
        <v>5642</v>
      </c>
      <c r="L1317" s="4" t="s">
        <v>5642</v>
      </c>
      <c r="M1317" s="35">
        <v>11856</v>
      </c>
      <c r="N1317" s="14">
        <f t="shared" si="19"/>
        <v>11751.08</v>
      </c>
      <c r="O1317" s="2">
        <v>104.92</v>
      </c>
      <c r="P1317" s="2" t="s">
        <v>5496</v>
      </c>
      <c r="Q1317" s="2" t="s">
        <v>963</v>
      </c>
      <c r="R1317" s="11" t="s">
        <v>2520</v>
      </c>
      <c r="S1317" s="11" t="s">
        <v>4074</v>
      </c>
      <c r="T1317" s="8" t="s">
        <v>2511</v>
      </c>
      <c r="U1317" s="47"/>
    </row>
    <row r="1318" spans="1:21" ht="114.75" x14ac:dyDescent="0.2">
      <c r="A1318" s="15" t="s">
        <v>1380</v>
      </c>
      <c r="B1318" s="31">
        <v>4621</v>
      </c>
      <c r="C1318" s="38">
        <v>45251</v>
      </c>
      <c r="D1318" s="2" t="s">
        <v>5404</v>
      </c>
      <c r="E1318" s="3">
        <v>54107</v>
      </c>
      <c r="F1318" s="12" t="str">
        <f>+VLOOKUP(E1318,[1]Especifico!$A$2:$B$74,2,FALSE)</f>
        <v>PRODUCTOS QUIMICOS</v>
      </c>
      <c r="G1318" s="38">
        <v>45251</v>
      </c>
      <c r="H1318" s="2" t="s">
        <v>2602</v>
      </c>
      <c r="I1318" s="3"/>
      <c r="J1318" s="18"/>
      <c r="K1318" s="4" t="s">
        <v>5643</v>
      </c>
      <c r="L1318" s="4" t="s">
        <v>5643</v>
      </c>
      <c r="M1318" s="35">
        <v>7300</v>
      </c>
      <c r="N1318" s="14">
        <f>SUM(J1318*M1318-O1318)</f>
        <v>-64.599999999999994</v>
      </c>
      <c r="O1318" s="2">
        <v>64.599999999999994</v>
      </c>
      <c r="P1318" s="2" t="s">
        <v>5496</v>
      </c>
      <c r="Q1318" s="2" t="s">
        <v>963</v>
      </c>
      <c r="R1318" s="11" t="s">
        <v>2520</v>
      </c>
      <c r="S1318" s="11" t="s">
        <v>4074</v>
      </c>
      <c r="T1318" s="8" t="s">
        <v>2511</v>
      </c>
      <c r="U1318" s="27" t="s">
        <v>6141</v>
      </c>
    </row>
    <row r="1319" spans="1:21" ht="90" x14ac:dyDescent="0.2">
      <c r="A1319" s="15" t="s">
        <v>1381</v>
      </c>
      <c r="B1319" s="31">
        <v>4704</v>
      </c>
      <c r="C1319" s="38">
        <v>45280</v>
      </c>
      <c r="D1319" s="2" t="s">
        <v>2512</v>
      </c>
      <c r="E1319" s="3">
        <v>54304</v>
      </c>
      <c r="F1319" s="12" t="str">
        <f>+VLOOKUP(E1319,[1]Especifico!$A$2:$B$74,2,FALSE)</f>
        <v>TRANSPORTES, FLETES Y ALMACENAMIENTOS</v>
      </c>
      <c r="G1319" s="38">
        <v>45280</v>
      </c>
      <c r="H1319" s="2" t="s">
        <v>5638</v>
      </c>
      <c r="I1319" s="3" t="s">
        <v>3062</v>
      </c>
      <c r="J1319" s="18">
        <v>1</v>
      </c>
      <c r="K1319" s="4" t="s">
        <v>5644</v>
      </c>
      <c r="L1319" s="4" t="s">
        <v>5644</v>
      </c>
      <c r="M1319" s="35">
        <v>211.5</v>
      </c>
      <c r="N1319" s="14">
        <f t="shared" si="19"/>
        <v>211.5</v>
      </c>
      <c r="P1319" s="2" t="s">
        <v>4818</v>
      </c>
      <c r="Q1319" s="2" t="s">
        <v>5637</v>
      </c>
      <c r="R1319" s="11" t="s">
        <v>2520</v>
      </c>
      <c r="S1319" s="11" t="s">
        <v>4074</v>
      </c>
      <c r="T1319" s="8" t="s">
        <v>2511</v>
      </c>
      <c r="U1319" s="27" t="s">
        <v>6138</v>
      </c>
    </row>
    <row r="1320" spans="1:21" ht="153" x14ac:dyDescent="0.2">
      <c r="A1320" s="15" t="s">
        <v>1382</v>
      </c>
      <c r="B1320" s="31">
        <v>4699</v>
      </c>
      <c r="C1320" s="38">
        <v>45260</v>
      </c>
      <c r="D1320" s="2" t="s">
        <v>5404</v>
      </c>
      <c r="E1320" s="3">
        <v>54305</v>
      </c>
      <c r="F1320" s="12" t="str">
        <f>+VLOOKUP(E1320,[1]Especifico!$A$2:$B$74,2,FALSE)</f>
        <v>SERVICIOS DE PUBLICIDAD</v>
      </c>
      <c r="G1320" s="38">
        <v>45260</v>
      </c>
      <c r="H1320" s="2" t="s">
        <v>2738</v>
      </c>
      <c r="I1320" s="3">
        <v>280</v>
      </c>
      <c r="J1320" s="18">
        <v>1</v>
      </c>
      <c r="K1320" s="4" t="s">
        <v>5645</v>
      </c>
      <c r="L1320" s="4" t="s">
        <v>5645</v>
      </c>
      <c r="M1320" s="35">
        <v>226</v>
      </c>
      <c r="N1320" s="14">
        <f t="shared" si="19"/>
        <v>224</v>
      </c>
      <c r="O1320" s="2">
        <v>2</v>
      </c>
      <c r="P1320" s="2" t="s">
        <v>2740</v>
      </c>
      <c r="Q1320" s="2" t="s">
        <v>2741</v>
      </c>
      <c r="R1320" s="11" t="s">
        <v>2520</v>
      </c>
      <c r="S1320" s="11" t="s">
        <v>4074</v>
      </c>
      <c r="T1320" s="8" t="s">
        <v>2511</v>
      </c>
      <c r="U1320" s="27" t="s">
        <v>6142</v>
      </c>
    </row>
    <row r="1321" spans="1:21" ht="90" x14ac:dyDescent="0.2">
      <c r="A1321" s="15" t="s">
        <v>1383</v>
      </c>
      <c r="B1321" s="31">
        <v>4710</v>
      </c>
      <c r="C1321" s="38"/>
      <c r="E1321" s="3">
        <v>54399</v>
      </c>
      <c r="F1321" s="12" t="str">
        <f>+VLOOKUP(E1321,[1]Especifico!$A$2:$B$74,2,FALSE)</f>
        <v>SERVICIOS GENERALES Y ARRENDAMIENTOS DIVERSOS</v>
      </c>
      <c r="H1321" s="2" t="s">
        <v>2792</v>
      </c>
      <c r="I1321" s="3" t="s">
        <v>3062</v>
      </c>
      <c r="J1321" s="18">
        <v>1</v>
      </c>
      <c r="K1321" s="4" t="s">
        <v>5646</v>
      </c>
      <c r="L1321" s="4" t="s">
        <v>5646</v>
      </c>
      <c r="M1321" s="35">
        <v>112</v>
      </c>
      <c r="N1321" s="14">
        <f t="shared" si="19"/>
        <v>112</v>
      </c>
      <c r="P1321" s="2" t="s">
        <v>4818</v>
      </c>
      <c r="Q1321" s="2" t="s">
        <v>5637</v>
      </c>
      <c r="R1321" s="11" t="s">
        <v>2520</v>
      </c>
      <c r="S1321" s="11" t="s">
        <v>4074</v>
      </c>
      <c r="T1321" s="8" t="s">
        <v>2511</v>
      </c>
      <c r="U1321" s="27" t="s">
        <v>6143</v>
      </c>
    </row>
    <row r="1322" spans="1:21" ht="90" x14ac:dyDescent="0.2">
      <c r="A1322" s="15" t="s">
        <v>1384</v>
      </c>
      <c r="B1322" s="31">
        <v>4679</v>
      </c>
      <c r="C1322" s="38"/>
      <c r="E1322" s="3">
        <v>54399</v>
      </c>
      <c r="F1322" s="12" t="str">
        <f>+VLOOKUP(E1322,[1]Especifico!$A$2:$B$74,2,FALSE)</f>
        <v>SERVICIOS GENERALES Y ARRENDAMIENTOS DIVERSOS</v>
      </c>
      <c r="H1322" s="2" t="s">
        <v>5173</v>
      </c>
      <c r="I1322" s="3" t="s">
        <v>3062</v>
      </c>
      <c r="J1322" s="18">
        <v>1</v>
      </c>
      <c r="K1322" s="4" t="s">
        <v>5647</v>
      </c>
      <c r="L1322" s="4" t="s">
        <v>5647</v>
      </c>
      <c r="M1322" s="35">
        <v>1456</v>
      </c>
      <c r="N1322" s="14">
        <f t="shared" si="19"/>
        <v>1456</v>
      </c>
      <c r="P1322" s="2" t="s">
        <v>4818</v>
      </c>
      <c r="Q1322" s="2" t="s">
        <v>5637</v>
      </c>
      <c r="R1322" s="11" t="s">
        <v>2520</v>
      </c>
      <c r="S1322" s="11" t="s">
        <v>4074</v>
      </c>
      <c r="T1322" s="8" t="s">
        <v>2511</v>
      </c>
      <c r="U1322" s="27" t="s">
        <v>6144</v>
      </c>
    </row>
    <row r="1323" spans="1:21" ht="102" x14ac:dyDescent="0.2">
      <c r="A1323" s="15" t="s">
        <v>1385</v>
      </c>
      <c r="B1323" s="31">
        <v>4705</v>
      </c>
      <c r="C1323" s="38">
        <v>45274</v>
      </c>
      <c r="D1323" s="2" t="s">
        <v>2512</v>
      </c>
      <c r="E1323" s="3">
        <v>54101</v>
      </c>
      <c r="F1323" s="12" t="str">
        <f>+VLOOKUP(E1323,[1]Especifico!$A$2:$B$74,2,FALSE)</f>
        <v>PRODUCTOS ALIMENTICIOS PARA PERSONAS</v>
      </c>
      <c r="G1323" s="38">
        <v>45274</v>
      </c>
      <c r="H1323" s="2" t="s">
        <v>5648</v>
      </c>
      <c r="I1323" s="3" t="s">
        <v>3062</v>
      </c>
      <c r="J1323" s="18">
        <v>1</v>
      </c>
      <c r="K1323" s="4" t="s">
        <v>5649</v>
      </c>
      <c r="L1323" s="4" t="s">
        <v>5649</v>
      </c>
      <c r="M1323" s="35">
        <v>548.4</v>
      </c>
      <c r="N1323" s="14">
        <f t="shared" si="19"/>
        <v>548.4</v>
      </c>
      <c r="P1323" s="2" t="s">
        <v>2547</v>
      </c>
      <c r="Q1323" s="2" t="s">
        <v>4962</v>
      </c>
      <c r="R1323" s="11" t="s">
        <v>2520</v>
      </c>
      <c r="S1323" s="11" t="s">
        <v>4074</v>
      </c>
      <c r="T1323" s="8" t="s">
        <v>2511</v>
      </c>
      <c r="U1323" s="27" t="s">
        <v>6145</v>
      </c>
    </row>
    <row r="1324" spans="1:21" ht="90" x14ac:dyDescent="0.2">
      <c r="A1324" s="15" t="s">
        <v>1386</v>
      </c>
      <c r="B1324" s="31">
        <v>811</v>
      </c>
      <c r="C1324" s="38">
        <v>45279</v>
      </c>
      <c r="D1324" s="2" t="s">
        <v>2512</v>
      </c>
      <c r="E1324" s="3">
        <v>54304</v>
      </c>
      <c r="F1324" s="12" t="str">
        <f>+VLOOKUP(E1324,[1]Especifico!$A$2:$B$74,2,FALSE)</f>
        <v>TRANSPORTES, FLETES Y ALMACENAMIENTOS</v>
      </c>
      <c r="G1324" s="38">
        <v>45279</v>
      </c>
      <c r="H1324" s="2" t="s">
        <v>5650</v>
      </c>
      <c r="I1324" s="3" t="s">
        <v>3062</v>
      </c>
      <c r="J1324" s="18">
        <v>1</v>
      </c>
      <c r="K1324" s="4" t="s">
        <v>5651</v>
      </c>
      <c r="L1324" s="4" t="s">
        <v>5651</v>
      </c>
      <c r="M1324" s="35">
        <v>112</v>
      </c>
      <c r="N1324" s="14">
        <f t="shared" si="19"/>
        <v>112</v>
      </c>
      <c r="P1324" s="2" t="s">
        <v>4916</v>
      </c>
      <c r="Q1324" s="2" t="s">
        <v>4051</v>
      </c>
      <c r="R1324" s="11" t="s">
        <v>2520</v>
      </c>
      <c r="S1324" s="11" t="s">
        <v>4074</v>
      </c>
      <c r="T1324" s="8" t="s">
        <v>2511</v>
      </c>
      <c r="U1324" s="27" t="s">
        <v>6146</v>
      </c>
    </row>
    <row r="1325" spans="1:21" ht="127.5" x14ac:dyDescent="0.2">
      <c r="A1325" s="15" t="s">
        <v>1387</v>
      </c>
      <c r="B1325" s="31">
        <v>810</v>
      </c>
      <c r="C1325" s="38">
        <v>45275</v>
      </c>
      <c r="D1325" s="2" t="s">
        <v>2512</v>
      </c>
      <c r="E1325" s="3">
        <v>54313</v>
      </c>
      <c r="F1325" s="12" t="str">
        <f>+VLOOKUP(E1325,[1]Especifico!$A$2:$B$74,2,FALSE)</f>
        <v>IMPRESIONES, PUBLICACIONES Y REPRODUCCIONES</v>
      </c>
      <c r="G1325" s="38">
        <v>45275</v>
      </c>
      <c r="H1325" s="2" t="s">
        <v>5588</v>
      </c>
      <c r="I1325" s="3">
        <v>77</v>
      </c>
      <c r="J1325" s="18">
        <v>1</v>
      </c>
      <c r="K1325" s="4" t="s">
        <v>5652</v>
      </c>
      <c r="L1325" s="4" t="s">
        <v>5652</v>
      </c>
      <c r="M1325" s="35">
        <v>72</v>
      </c>
      <c r="N1325" s="14">
        <f t="shared" si="19"/>
        <v>72</v>
      </c>
      <c r="P1325" s="2" t="s">
        <v>4916</v>
      </c>
      <c r="Q1325" s="2" t="s">
        <v>4051</v>
      </c>
      <c r="R1325" s="11" t="s">
        <v>2520</v>
      </c>
      <c r="S1325" s="11" t="s">
        <v>4074</v>
      </c>
      <c r="T1325" s="8" t="s">
        <v>2511</v>
      </c>
      <c r="U1325" s="27" t="s">
        <v>6147</v>
      </c>
    </row>
    <row r="1326" spans="1:21" ht="101.25" x14ac:dyDescent="0.2">
      <c r="A1326" s="15" t="s">
        <v>1388</v>
      </c>
      <c r="B1326" s="31">
        <v>809</v>
      </c>
      <c r="C1326" s="38">
        <v>45283</v>
      </c>
      <c r="D1326" s="2" t="s">
        <v>2512</v>
      </c>
      <c r="E1326" s="3">
        <v>54101</v>
      </c>
      <c r="F1326" s="12" t="str">
        <f>+VLOOKUP(E1326,[1]Especifico!$A$2:$B$74,2,FALSE)</f>
        <v>PRODUCTOS ALIMENTICIOS PARA PERSONAS</v>
      </c>
      <c r="G1326" s="38">
        <v>45283</v>
      </c>
      <c r="H1326" s="2" t="s">
        <v>2570</v>
      </c>
      <c r="I1326" s="3">
        <v>701</v>
      </c>
      <c r="J1326" s="18">
        <v>1</v>
      </c>
      <c r="K1326" s="4" t="s">
        <v>5653</v>
      </c>
      <c r="L1326" s="4" t="s">
        <v>5653</v>
      </c>
      <c r="M1326" s="35">
        <v>35</v>
      </c>
      <c r="N1326" s="14">
        <f t="shared" si="19"/>
        <v>35</v>
      </c>
      <c r="P1326" s="2" t="s">
        <v>4916</v>
      </c>
      <c r="Q1326" s="2" t="s">
        <v>4051</v>
      </c>
      <c r="R1326" s="11" t="s">
        <v>2520</v>
      </c>
      <c r="S1326" s="11" t="s">
        <v>4074</v>
      </c>
      <c r="T1326" s="8" t="s">
        <v>2511</v>
      </c>
      <c r="U1326" s="27" t="s">
        <v>6148</v>
      </c>
    </row>
    <row r="1327" spans="1:21" ht="102" x14ac:dyDescent="0.2">
      <c r="A1327" s="15" t="s">
        <v>1389</v>
      </c>
      <c r="B1327" s="31">
        <v>4718</v>
      </c>
      <c r="C1327" s="38">
        <v>45271</v>
      </c>
      <c r="D1327" s="2" t="s">
        <v>2512</v>
      </c>
      <c r="E1327" s="3">
        <v>54399</v>
      </c>
      <c r="F1327" s="12" t="str">
        <f>+VLOOKUP(E1327,[1]Especifico!$A$2:$B$74,2,FALSE)</f>
        <v>SERVICIOS GENERALES Y ARRENDAMIENTOS DIVERSOS</v>
      </c>
      <c r="G1327" s="38">
        <v>45271</v>
      </c>
      <c r="H1327" s="2" t="s">
        <v>2792</v>
      </c>
      <c r="I1327" s="3" t="s">
        <v>3062</v>
      </c>
      <c r="J1327" s="18">
        <v>1</v>
      </c>
      <c r="K1327" s="4" t="s">
        <v>5654</v>
      </c>
      <c r="L1327" s="4" t="s">
        <v>5654</v>
      </c>
      <c r="M1327" s="35">
        <v>56</v>
      </c>
      <c r="N1327" s="14">
        <f t="shared" si="19"/>
        <v>56</v>
      </c>
      <c r="P1327" s="2" t="s">
        <v>4818</v>
      </c>
      <c r="Q1327" s="2" t="s">
        <v>5637</v>
      </c>
      <c r="R1327" s="11" t="s">
        <v>2520</v>
      </c>
      <c r="S1327" s="11" t="s">
        <v>4074</v>
      </c>
      <c r="T1327" s="8" t="s">
        <v>2511</v>
      </c>
      <c r="U1327" s="27" t="s">
        <v>6149</v>
      </c>
    </row>
    <row r="1328" spans="1:21" ht="51" x14ac:dyDescent="0.2">
      <c r="A1328" s="15" t="s">
        <v>1390</v>
      </c>
      <c r="B1328" s="31">
        <v>4713</v>
      </c>
      <c r="C1328" s="38">
        <v>45289</v>
      </c>
      <c r="D1328" s="2" t="s">
        <v>2512</v>
      </c>
      <c r="E1328" s="3">
        <v>54101</v>
      </c>
      <c r="F1328" s="12" t="str">
        <f>+VLOOKUP(E1328,[1]Especifico!$A$2:$B$74,2,FALSE)</f>
        <v>PRODUCTOS ALIMENTICIOS PARA PERSONAS</v>
      </c>
      <c r="G1328" s="38">
        <v>45289</v>
      </c>
      <c r="H1328" s="2" t="s">
        <v>2535</v>
      </c>
      <c r="I1328" s="3" t="s">
        <v>2709</v>
      </c>
      <c r="J1328" s="18">
        <v>1</v>
      </c>
      <c r="K1328" s="4" t="s">
        <v>5655</v>
      </c>
      <c r="L1328" s="4" t="s">
        <v>5655</v>
      </c>
      <c r="M1328" s="35">
        <v>418.75</v>
      </c>
      <c r="N1328" s="14">
        <f t="shared" si="19"/>
        <v>417.42</v>
      </c>
      <c r="O1328" s="2">
        <v>1.33</v>
      </c>
      <c r="P1328" s="2" t="s">
        <v>3936</v>
      </c>
      <c r="Q1328" s="2" t="s">
        <v>5621</v>
      </c>
      <c r="R1328" s="11" t="s">
        <v>2520</v>
      </c>
      <c r="S1328" s="11" t="s">
        <v>4074</v>
      </c>
      <c r="T1328" s="8" t="s">
        <v>2511</v>
      </c>
      <c r="U1328" s="28"/>
    </row>
    <row r="1329" spans="1:21" ht="140.25" x14ac:dyDescent="0.2">
      <c r="A1329" s="15" t="s">
        <v>1391</v>
      </c>
      <c r="B1329" s="31">
        <v>812</v>
      </c>
      <c r="C1329" s="38">
        <v>45261</v>
      </c>
      <c r="D1329" s="2" t="s">
        <v>2512</v>
      </c>
      <c r="E1329" s="3">
        <v>54304</v>
      </c>
      <c r="F1329" s="12" t="str">
        <f>+VLOOKUP(E1329,[1]Especifico!$A$2:$B$74,2,FALSE)</f>
        <v>TRANSPORTES, FLETES Y ALMACENAMIENTOS</v>
      </c>
      <c r="G1329" s="38">
        <v>45261</v>
      </c>
      <c r="H1329" s="2" t="s">
        <v>4113</v>
      </c>
      <c r="I1329" s="3" t="s">
        <v>3062</v>
      </c>
      <c r="J1329" s="18">
        <v>1</v>
      </c>
      <c r="K1329" s="4" t="s">
        <v>5656</v>
      </c>
      <c r="L1329" s="4" t="s">
        <v>5656</v>
      </c>
      <c r="M1329" s="35">
        <v>389</v>
      </c>
      <c r="N1329" s="14">
        <f t="shared" si="19"/>
        <v>389</v>
      </c>
      <c r="P1329" s="2" t="s">
        <v>4916</v>
      </c>
      <c r="Q1329" s="2" t="s">
        <v>4051</v>
      </c>
      <c r="R1329" s="11" t="s">
        <v>2520</v>
      </c>
      <c r="S1329" s="11" t="s">
        <v>4074</v>
      </c>
      <c r="T1329" s="8" t="s">
        <v>2511</v>
      </c>
      <c r="U1329" s="27" t="s">
        <v>6150</v>
      </c>
    </row>
    <row r="1330" spans="1:21" ht="140.25" x14ac:dyDescent="0.2">
      <c r="A1330" s="15" t="s">
        <v>1392</v>
      </c>
      <c r="B1330" s="31">
        <v>813</v>
      </c>
      <c r="C1330" s="38">
        <v>45272</v>
      </c>
      <c r="D1330" s="2" t="s">
        <v>2512</v>
      </c>
      <c r="E1330" s="3">
        <v>54304</v>
      </c>
      <c r="F1330" s="12" t="str">
        <f>+VLOOKUP(E1330,[1]Especifico!$A$2:$B$74,2,FALSE)</f>
        <v>TRANSPORTES, FLETES Y ALMACENAMIENTOS</v>
      </c>
      <c r="G1330" s="38">
        <v>45272</v>
      </c>
      <c r="H1330" s="2" t="s">
        <v>4113</v>
      </c>
      <c r="I1330" s="3" t="s">
        <v>3062</v>
      </c>
      <c r="J1330" s="18">
        <v>1</v>
      </c>
      <c r="K1330" s="4" t="s">
        <v>5657</v>
      </c>
      <c r="L1330" s="4" t="s">
        <v>5657</v>
      </c>
      <c r="M1330" s="35">
        <v>556</v>
      </c>
      <c r="N1330" s="14">
        <f t="shared" si="19"/>
        <v>556</v>
      </c>
      <c r="P1330" s="2" t="s">
        <v>4916</v>
      </c>
      <c r="Q1330" s="2" t="s">
        <v>4051</v>
      </c>
      <c r="R1330" s="11" t="s">
        <v>2520</v>
      </c>
      <c r="S1330" s="11" t="s">
        <v>4074</v>
      </c>
      <c r="T1330" s="8" t="s">
        <v>2511</v>
      </c>
      <c r="U1330" s="27" t="s">
        <v>6152</v>
      </c>
    </row>
    <row r="1331" spans="1:21" ht="153" x14ac:dyDescent="0.2">
      <c r="A1331" s="15" t="s">
        <v>1393</v>
      </c>
      <c r="B1331" s="31">
        <v>4727</v>
      </c>
      <c r="C1331" s="38">
        <v>45266</v>
      </c>
      <c r="D1331" s="2" t="s">
        <v>2512</v>
      </c>
      <c r="E1331" s="3">
        <v>54304</v>
      </c>
      <c r="F1331" s="12" t="str">
        <f>+VLOOKUP(E1331,[1]Especifico!$A$2:$B$74,2,FALSE)</f>
        <v>TRANSPORTES, FLETES Y ALMACENAMIENTOS</v>
      </c>
      <c r="G1331" s="38">
        <v>45266</v>
      </c>
      <c r="H1331" s="2" t="s">
        <v>3575</v>
      </c>
      <c r="I1331" s="3" t="s">
        <v>3062</v>
      </c>
      <c r="J1331" s="18">
        <v>1</v>
      </c>
      <c r="K1331" s="4" t="s">
        <v>5658</v>
      </c>
      <c r="L1331" s="4" t="s">
        <v>5658</v>
      </c>
      <c r="M1331" s="35">
        <v>289</v>
      </c>
      <c r="N1331" s="14">
        <f t="shared" si="19"/>
        <v>289</v>
      </c>
      <c r="P1331" s="2" t="s">
        <v>2896</v>
      </c>
      <c r="Q1331" s="2" t="s">
        <v>2897</v>
      </c>
      <c r="R1331" s="11" t="s">
        <v>2520</v>
      </c>
      <c r="S1331" s="11" t="s">
        <v>4074</v>
      </c>
      <c r="T1331" s="8" t="s">
        <v>2511</v>
      </c>
      <c r="U1331" s="27" t="s">
        <v>6153</v>
      </c>
    </row>
    <row r="1332" spans="1:21" ht="140.25" x14ac:dyDescent="0.2">
      <c r="A1332" s="15" t="s">
        <v>1394</v>
      </c>
      <c r="B1332" s="31">
        <v>814</v>
      </c>
      <c r="C1332" s="38">
        <v>45264</v>
      </c>
      <c r="D1332" s="2" t="s">
        <v>2512</v>
      </c>
      <c r="E1332" s="3">
        <v>54304</v>
      </c>
      <c r="F1332" s="12" t="str">
        <f>+VLOOKUP(E1332,[1]Especifico!$A$2:$B$74,2,FALSE)</f>
        <v>TRANSPORTES, FLETES Y ALMACENAMIENTOS</v>
      </c>
      <c r="G1332" s="38">
        <v>45264</v>
      </c>
      <c r="H1332" s="2" t="s">
        <v>3575</v>
      </c>
      <c r="I1332" s="3" t="s">
        <v>3062</v>
      </c>
      <c r="J1332" s="18">
        <v>1</v>
      </c>
      <c r="K1332" s="4" t="s">
        <v>5659</v>
      </c>
      <c r="L1332" s="4" t="s">
        <v>5659</v>
      </c>
      <c r="M1332" s="35">
        <v>112</v>
      </c>
      <c r="N1332" s="14">
        <f t="shared" si="19"/>
        <v>112</v>
      </c>
      <c r="P1332" s="2" t="s">
        <v>4916</v>
      </c>
      <c r="Q1332" s="2" t="s">
        <v>4051</v>
      </c>
      <c r="R1332" s="11" t="s">
        <v>2520</v>
      </c>
      <c r="S1332" s="11" t="s">
        <v>4074</v>
      </c>
      <c r="T1332" s="8" t="s">
        <v>2511</v>
      </c>
      <c r="U1332" s="27" t="s">
        <v>6151</v>
      </c>
    </row>
    <row r="1333" spans="1:21" ht="101.25" x14ac:dyDescent="0.2">
      <c r="A1333" s="15" t="s">
        <v>1395</v>
      </c>
      <c r="B1333" s="31">
        <v>4680</v>
      </c>
      <c r="C1333" s="38">
        <v>45282</v>
      </c>
      <c r="D1333" s="2" t="s">
        <v>2512</v>
      </c>
      <c r="E1333" s="3">
        <v>54101</v>
      </c>
      <c r="F1333" s="12" t="str">
        <f>+VLOOKUP(E1333,[1]Especifico!$A$2:$B$74,2,FALSE)</f>
        <v>PRODUCTOS ALIMENTICIOS PARA PERSONAS</v>
      </c>
      <c r="G1333" s="38">
        <v>45282</v>
      </c>
      <c r="H1333" s="2" t="s">
        <v>3746</v>
      </c>
      <c r="I1333" s="3">
        <v>22720</v>
      </c>
      <c r="J1333" s="18">
        <v>1</v>
      </c>
      <c r="K1333" s="4" t="s">
        <v>5660</v>
      </c>
      <c r="L1333" s="4" t="s">
        <v>5660</v>
      </c>
      <c r="M1333" s="35">
        <v>82.5</v>
      </c>
      <c r="N1333" s="14">
        <f t="shared" si="19"/>
        <v>82.5</v>
      </c>
      <c r="P1333" s="2" t="s">
        <v>5496</v>
      </c>
      <c r="Q1333" s="2" t="s">
        <v>963</v>
      </c>
      <c r="R1333" s="11" t="s">
        <v>2520</v>
      </c>
      <c r="S1333" s="11" t="s">
        <v>4074</v>
      </c>
      <c r="T1333" s="8" t="s">
        <v>2511</v>
      </c>
      <c r="U1333" s="27" t="s">
        <v>6154</v>
      </c>
    </row>
    <row r="1334" spans="1:21" ht="101.25" x14ac:dyDescent="0.2">
      <c r="A1334" s="15" t="s">
        <v>1396</v>
      </c>
      <c r="B1334" s="31">
        <v>4725</v>
      </c>
      <c r="C1334" s="38">
        <v>45282</v>
      </c>
      <c r="D1334" s="2" t="s">
        <v>2512</v>
      </c>
      <c r="E1334" s="3">
        <v>54107</v>
      </c>
      <c r="F1334" s="12" t="str">
        <f>+VLOOKUP(E1334,[1]Especifico!$A$2:$B$74,2,FALSE)</f>
        <v>PRODUCTOS QUIMICOS</v>
      </c>
      <c r="G1334" s="38">
        <v>45282</v>
      </c>
      <c r="H1334" s="2" t="s">
        <v>2602</v>
      </c>
      <c r="I1334" s="3">
        <v>116</v>
      </c>
      <c r="J1334" s="18">
        <v>1</v>
      </c>
      <c r="K1334" s="4" t="s">
        <v>5661</v>
      </c>
      <c r="L1334" s="4" t="s">
        <v>5661</v>
      </c>
      <c r="M1334" s="35">
        <v>720</v>
      </c>
      <c r="N1334" s="14">
        <f t="shared" si="19"/>
        <v>713.63</v>
      </c>
      <c r="O1334" s="2">
        <v>6.37</v>
      </c>
      <c r="P1334" s="2" t="s">
        <v>5496</v>
      </c>
      <c r="Q1334" s="2" t="s">
        <v>963</v>
      </c>
      <c r="R1334" s="11" t="s">
        <v>2520</v>
      </c>
      <c r="S1334" s="11" t="s">
        <v>4074</v>
      </c>
      <c r="T1334" s="8" t="s">
        <v>2511</v>
      </c>
      <c r="U1334" s="27" t="s">
        <v>6154</v>
      </c>
    </row>
    <row r="1335" spans="1:21" ht="127.5" x14ac:dyDescent="0.2">
      <c r="A1335" s="15" t="s">
        <v>1397</v>
      </c>
      <c r="B1335" s="31">
        <v>4720</v>
      </c>
      <c r="C1335" s="38">
        <v>45282</v>
      </c>
      <c r="D1335" s="2" t="s">
        <v>2512</v>
      </c>
      <c r="E1335" s="3">
        <v>54101</v>
      </c>
      <c r="F1335" s="12" t="str">
        <f>+VLOOKUP(E1335,[1]Especifico!$A$2:$B$74,2,FALSE)</f>
        <v>PRODUCTOS ALIMENTICIOS PARA PERSONAS</v>
      </c>
      <c r="G1335" s="38">
        <v>45282</v>
      </c>
      <c r="H1335" s="2" t="s">
        <v>5662</v>
      </c>
      <c r="I1335" s="3">
        <v>138</v>
      </c>
      <c r="J1335" s="18">
        <v>1</v>
      </c>
      <c r="K1335" s="4" t="s">
        <v>5663</v>
      </c>
      <c r="L1335" s="4" t="s">
        <v>5663</v>
      </c>
      <c r="M1335" s="35">
        <v>110</v>
      </c>
      <c r="N1335" s="14">
        <f t="shared" si="19"/>
        <v>110</v>
      </c>
      <c r="P1335" s="2" t="s">
        <v>5496</v>
      </c>
      <c r="Q1335" s="2" t="s">
        <v>963</v>
      </c>
      <c r="R1335" s="11" t="s">
        <v>2520</v>
      </c>
      <c r="S1335" s="11" t="s">
        <v>4074</v>
      </c>
      <c r="T1335" s="8" t="s">
        <v>2511</v>
      </c>
      <c r="U1335" s="27" t="s">
        <v>6155</v>
      </c>
    </row>
    <row r="1336" spans="1:21" ht="127.5" x14ac:dyDescent="0.2">
      <c r="A1336" s="15" t="s">
        <v>1398</v>
      </c>
      <c r="B1336" s="31">
        <v>4728</v>
      </c>
      <c r="C1336" s="38">
        <v>45275</v>
      </c>
      <c r="D1336" s="2" t="s">
        <v>2512</v>
      </c>
      <c r="E1336" s="3">
        <v>54101</v>
      </c>
      <c r="F1336" s="12" t="str">
        <f>+VLOOKUP(E1336,[1]Especifico!$A$2:$B$74,2,FALSE)</f>
        <v>PRODUCTOS ALIMENTICIOS PARA PERSONAS</v>
      </c>
      <c r="G1336" s="38">
        <v>45275</v>
      </c>
      <c r="H1336" s="2" t="s">
        <v>3746</v>
      </c>
      <c r="I1336" s="3">
        <v>22242</v>
      </c>
      <c r="J1336" s="18">
        <v>1</v>
      </c>
      <c r="K1336" s="4" t="s">
        <v>5664</v>
      </c>
      <c r="L1336" s="4" t="s">
        <v>5664</v>
      </c>
      <c r="M1336" s="35">
        <v>41.25</v>
      </c>
      <c r="N1336" s="14">
        <f t="shared" si="19"/>
        <v>41.25</v>
      </c>
      <c r="P1336" s="2" t="s">
        <v>5496</v>
      </c>
      <c r="Q1336" s="2" t="s">
        <v>963</v>
      </c>
      <c r="R1336" s="11" t="s">
        <v>2520</v>
      </c>
      <c r="S1336" s="11" t="s">
        <v>4074</v>
      </c>
      <c r="T1336" s="8" t="s">
        <v>2511</v>
      </c>
      <c r="U1336" s="27" t="s">
        <v>6156</v>
      </c>
    </row>
    <row r="1337" spans="1:21" ht="112.5" x14ac:dyDescent="0.2">
      <c r="A1337" s="15" t="s">
        <v>1399</v>
      </c>
      <c r="B1337" s="31">
        <v>4732</v>
      </c>
      <c r="C1337" s="38">
        <v>45275</v>
      </c>
      <c r="D1337" s="2" t="s">
        <v>2512</v>
      </c>
      <c r="E1337" s="3">
        <v>54199</v>
      </c>
      <c r="F1337" s="12" t="str">
        <f>+VLOOKUP(E1337,[1]Especifico!$A$2:$B$74,2,FALSE)</f>
        <v>BIENES DE USO Y CONSUMO DIVERSOS</v>
      </c>
      <c r="G1337" s="38">
        <v>45275</v>
      </c>
      <c r="H1337" s="2" t="s">
        <v>3746</v>
      </c>
      <c r="I1337" s="3">
        <v>22241</v>
      </c>
      <c r="J1337" s="18">
        <v>1</v>
      </c>
      <c r="K1337" s="4" t="s">
        <v>5665</v>
      </c>
      <c r="L1337" s="4" t="s">
        <v>5665</v>
      </c>
      <c r="M1337" s="35">
        <v>12.6</v>
      </c>
      <c r="N1337" s="14">
        <f t="shared" si="19"/>
        <v>12.6</v>
      </c>
      <c r="P1337" s="2" t="s">
        <v>5496</v>
      </c>
      <c r="Q1337" s="2" t="s">
        <v>963</v>
      </c>
      <c r="R1337" s="11" t="s">
        <v>2520</v>
      </c>
      <c r="S1337" s="11" t="s">
        <v>4074</v>
      </c>
      <c r="T1337" s="8" t="s">
        <v>2511</v>
      </c>
      <c r="U1337" s="27" t="s">
        <v>6157</v>
      </c>
    </row>
    <row r="1338" spans="1:21" ht="153" x14ac:dyDescent="0.2">
      <c r="A1338" s="15" t="s">
        <v>1400</v>
      </c>
      <c r="B1338" s="31">
        <v>4733</v>
      </c>
      <c r="C1338" s="38">
        <v>45278</v>
      </c>
      <c r="D1338" s="2" t="s">
        <v>2512</v>
      </c>
      <c r="E1338" s="3">
        <v>54101</v>
      </c>
      <c r="F1338" s="12" t="str">
        <f>+VLOOKUP(E1338,[1]Especifico!$A$2:$B$74,2,FALSE)</f>
        <v>PRODUCTOS ALIMENTICIOS PARA PERSONAS</v>
      </c>
      <c r="G1338" s="38">
        <v>45278</v>
      </c>
      <c r="H1338" s="2" t="s">
        <v>3746</v>
      </c>
      <c r="I1338" s="3" t="s">
        <v>2709</v>
      </c>
      <c r="J1338" s="18">
        <v>1</v>
      </c>
      <c r="K1338" s="4" t="s">
        <v>5666</v>
      </c>
      <c r="L1338" s="4" t="s">
        <v>5666</v>
      </c>
      <c r="M1338" s="35">
        <v>2500</v>
      </c>
      <c r="N1338" s="14">
        <f t="shared" si="19"/>
        <v>2477.87</v>
      </c>
      <c r="O1338" s="2">
        <v>22.13</v>
      </c>
      <c r="P1338" s="2" t="s">
        <v>5496</v>
      </c>
      <c r="Q1338" s="2" t="s">
        <v>963</v>
      </c>
      <c r="R1338" s="11" t="s">
        <v>2520</v>
      </c>
      <c r="S1338" s="11" t="s">
        <v>4074</v>
      </c>
      <c r="T1338" s="8" t="s">
        <v>2511</v>
      </c>
      <c r="U1338" s="27" t="s">
        <v>6158</v>
      </c>
    </row>
    <row r="1339" spans="1:21" ht="101.25" x14ac:dyDescent="0.2">
      <c r="A1339" s="15" t="s">
        <v>1401</v>
      </c>
      <c r="B1339" s="31">
        <v>4653</v>
      </c>
      <c r="C1339" s="38">
        <v>45278</v>
      </c>
      <c r="D1339" s="2" t="s">
        <v>2512</v>
      </c>
      <c r="E1339" s="3">
        <v>54101</v>
      </c>
      <c r="F1339" s="12" t="str">
        <f>+VLOOKUP(E1339,[1]Especifico!$A$2:$B$74,2,FALSE)</f>
        <v>PRODUCTOS ALIMENTICIOS PARA PERSONAS</v>
      </c>
      <c r="G1339" s="38">
        <v>45278</v>
      </c>
      <c r="H1339" s="2" t="s">
        <v>2996</v>
      </c>
      <c r="I1339" s="3" t="s">
        <v>3062</v>
      </c>
      <c r="J1339" s="18">
        <v>1</v>
      </c>
      <c r="K1339" s="4" t="s">
        <v>5667</v>
      </c>
      <c r="L1339" s="4" t="s">
        <v>5667</v>
      </c>
      <c r="M1339" s="35">
        <v>237.5</v>
      </c>
      <c r="N1339" s="14">
        <f t="shared" si="19"/>
        <v>237.5</v>
      </c>
      <c r="P1339" s="2" t="s">
        <v>5496</v>
      </c>
      <c r="Q1339" s="2" t="s">
        <v>963</v>
      </c>
      <c r="R1339" s="11" t="s">
        <v>2520</v>
      </c>
      <c r="S1339" s="11" t="s">
        <v>4074</v>
      </c>
      <c r="T1339" s="8" t="s">
        <v>2511</v>
      </c>
      <c r="U1339" s="27" t="s">
        <v>6159</v>
      </c>
    </row>
    <row r="1340" spans="1:21" ht="102" x14ac:dyDescent="0.2">
      <c r="A1340" s="15" t="s">
        <v>1402</v>
      </c>
      <c r="B1340" s="31">
        <v>4654</v>
      </c>
      <c r="C1340" s="38">
        <v>45274</v>
      </c>
      <c r="D1340" s="2" t="s">
        <v>2512</v>
      </c>
      <c r="E1340" s="3">
        <v>54101</v>
      </c>
      <c r="F1340" s="12" t="str">
        <f>+VLOOKUP(E1340,[1]Especifico!$A$2:$B$74,2,FALSE)</f>
        <v>PRODUCTOS ALIMENTICIOS PARA PERSONAS</v>
      </c>
      <c r="G1340" s="38">
        <v>45274</v>
      </c>
      <c r="H1340" s="2" t="s">
        <v>2996</v>
      </c>
      <c r="I1340" s="3" t="s">
        <v>3062</v>
      </c>
      <c r="J1340" s="18">
        <v>1</v>
      </c>
      <c r="K1340" s="4" t="s">
        <v>5668</v>
      </c>
      <c r="L1340" s="4" t="s">
        <v>5668</v>
      </c>
      <c r="M1340" s="35">
        <v>56.25</v>
      </c>
      <c r="N1340" s="14">
        <f t="shared" si="19"/>
        <v>56.25</v>
      </c>
      <c r="P1340" s="2" t="s">
        <v>5496</v>
      </c>
      <c r="Q1340" s="2" t="s">
        <v>963</v>
      </c>
      <c r="R1340" s="11" t="s">
        <v>2520</v>
      </c>
      <c r="S1340" s="11" t="s">
        <v>4074</v>
      </c>
      <c r="T1340" s="8" t="s">
        <v>2511</v>
      </c>
      <c r="U1340" s="27" t="s">
        <v>6160</v>
      </c>
    </row>
    <row r="1341" spans="1:21" ht="102" x14ac:dyDescent="0.2">
      <c r="A1341" s="15" t="s">
        <v>1403</v>
      </c>
      <c r="B1341" s="31">
        <v>4721</v>
      </c>
      <c r="C1341" s="38">
        <v>45282</v>
      </c>
      <c r="D1341" s="2" t="s">
        <v>2512</v>
      </c>
      <c r="E1341" s="3">
        <v>54399</v>
      </c>
      <c r="F1341" s="12" t="str">
        <f>+VLOOKUP(E1341,[1]Especifico!$A$2:$B$74,2,FALSE)</f>
        <v>SERVICIOS GENERALES Y ARRENDAMIENTOS DIVERSOS</v>
      </c>
      <c r="G1341" s="38">
        <v>45282</v>
      </c>
      <c r="H1341" s="2" t="s">
        <v>5669</v>
      </c>
      <c r="I1341" s="3" t="s">
        <v>3062</v>
      </c>
      <c r="J1341" s="18">
        <v>1</v>
      </c>
      <c r="K1341" s="4" t="s">
        <v>5670</v>
      </c>
      <c r="L1341" s="4" t="s">
        <v>5670</v>
      </c>
      <c r="M1341" s="35">
        <v>167</v>
      </c>
      <c r="N1341" s="14">
        <f t="shared" si="19"/>
        <v>167</v>
      </c>
      <c r="P1341" s="2" t="s">
        <v>5496</v>
      </c>
      <c r="Q1341" s="2" t="s">
        <v>963</v>
      </c>
      <c r="R1341" s="11" t="s">
        <v>2520</v>
      </c>
      <c r="S1341" s="11" t="s">
        <v>4074</v>
      </c>
      <c r="T1341" s="8" t="s">
        <v>2511</v>
      </c>
      <c r="U1341" s="48"/>
    </row>
    <row r="1342" spans="1:21" ht="114.75" x14ac:dyDescent="0.2">
      <c r="A1342" s="15" t="s">
        <v>1404</v>
      </c>
      <c r="B1342" s="31">
        <v>4722</v>
      </c>
      <c r="C1342" s="38">
        <v>45282</v>
      </c>
      <c r="D1342" s="2" t="s">
        <v>2512</v>
      </c>
      <c r="E1342" s="3">
        <v>54399</v>
      </c>
      <c r="F1342" s="12" t="str">
        <f>+VLOOKUP(E1342,[1]Especifico!$A$2:$B$74,2,FALSE)</f>
        <v>SERVICIOS GENERALES Y ARRENDAMIENTOS DIVERSOS</v>
      </c>
      <c r="G1342" s="38">
        <v>45282</v>
      </c>
      <c r="H1342" s="2" t="s">
        <v>4021</v>
      </c>
      <c r="I1342" s="3" t="s">
        <v>3062</v>
      </c>
      <c r="J1342" s="18">
        <v>1</v>
      </c>
      <c r="K1342" s="4" t="s">
        <v>5671</v>
      </c>
      <c r="L1342" s="4" t="s">
        <v>5671</v>
      </c>
      <c r="M1342" s="35">
        <v>133.5</v>
      </c>
      <c r="N1342" s="14">
        <f t="shared" si="19"/>
        <v>133.5</v>
      </c>
      <c r="P1342" s="2" t="s">
        <v>5496</v>
      </c>
      <c r="Q1342" s="2" t="s">
        <v>963</v>
      </c>
      <c r="R1342" s="11" t="s">
        <v>2520</v>
      </c>
      <c r="S1342" s="11" t="s">
        <v>4074</v>
      </c>
      <c r="T1342" s="8" t="s">
        <v>2511</v>
      </c>
      <c r="U1342" s="27" t="s">
        <v>6161</v>
      </c>
    </row>
    <row r="1343" spans="1:21" ht="101.25" x14ac:dyDescent="0.2">
      <c r="A1343" s="15" t="s">
        <v>1405</v>
      </c>
      <c r="B1343" s="31">
        <v>4726</v>
      </c>
      <c r="C1343" s="38">
        <v>45282</v>
      </c>
      <c r="D1343" s="2" t="s">
        <v>2512</v>
      </c>
      <c r="E1343" s="3">
        <v>54101</v>
      </c>
      <c r="F1343" s="12" t="str">
        <f>+VLOOKUP(E1343,[1]Especifico!$A$2:$B$74,2,FALSE)</f>
        <v>PRODUCTOS ALIMENTICIOS PARA PERSONAS</v>
      </c>
      <c r="G1343" s="38">
        <v>45282</v>
      </c>
      <c r="H1343" s="2" t="s">
        <v>5672</v>
      </c>
      <c r="I1343" s="3" t="s">
        <v>2709</v>
      </c>
      <c r="J1343" s="18">
        <v>1</v>
      </c>
      <c r="K1343" s="4" t="s">
        <v>5673</v>
      </c>
      <c r="L1343" s="4" t="s">
        <v>5673</v>
      </c>
      <c r="M1343" s="35">
        <v>238</v>
      </c>
      <c r="N1343" s="14">
        <f t="shared" si="19"/>
        <v>235.89</v>
      </c>
      <c r="O1343" s="2">
        <v>2.11</v>
      </c>
      <c r="P1343" s="2" t="s">
        <v>5496</v>
      </c>
      <c r="Q1343" s="2" t="s">
        <v>963</v>
      </c>
      <c r="R1343" s="11" t="s">
        <v>2520</v>
      </c>
      <c r="S1343" s="11" t="s">
        <v>4074</v>
      </c>
      <c r="T1343" s="8" t="s">
        <v>2511</v>
      </c>
      <c r="U1343" s="27" t="s">
        <v>6162</v>
      </c>
    </row>
    <row r="1344" spans="1:21" ht="127.5" x14ac:dyDescent="0.2">
      <c r="A1344" s="15" t="s">
        <v>1406</v>
      </c>
      <c r="B1344" s="31">
        <v>4650</v>
      </c>
      <c r="C1344" s="38">
        <v>45278</v>
      </c>
      <c r="D1344" s="2" t="s">
        <v>2512</v>
      </c>
      <c r="E1344" s="3">
        <v>54101</v>
      </c>
      <c r="F1344" s="12" t="str">
        <f>+VLOOKUP(E1344,[1]Especifico!$A$2:$B$74,2,FALSE)</f>
        <v>PRODUCTOS ALIMENTICIOS PARA PERSONAS</v>
      </c>
      <c r="G1344" s="38">
        <v>45278</v>
      </c>
      <c r="H1344" s="2" t="s">
        <v>5662</v>
      </c>
      <c r="I1344" s="3">
        <v>117</v>
      </c>
      <c r="J1344" s="18">
        <v>1</v>
      </c>
      <c r="K1344" s="4" t="s">
        <v>5674</v>
      </c>
      <c r="L1344" s="4" t="s">
        <v>5674</v>
      </c>
      <c r="M1344" s="35">
        <v>220</v>
      </c>
      <c r="N1344" s="14">
        <f t="shared" si="19"/>
        <v>218.05</v>
      </c>
      <c r="O1344" s="2">
        <v>1.95</v>
      </c>
      <c r="P1344" s="2" t="s">
        <v>4818</v>
      </c>
      <c r="Q1344" s="2" t="s">
        <v>5637</v>
      </c>
      <c r="R1344" s="11" t="s">
        <v>2520</v>
      </c>
      <c r="S1344" s="11" t="s">
        <v>4074</v>
      </c>
      <c r="T1344" s="8" t="s">
        <v>2511</v>
      </c>
      <c r="U1344" s="27" t="s">
        <v>6163</v>
      </c>
    </row>
    <row r="1345" spans="1:21" ht="127.5" x14ac:dyDescent="0.2">
      <c r="A1345" s="15" t="s">
        <v>1407</v>
      </c>
      <c r="B1345" s="31">
        <v>4739</v>
      </c>
      <c r="C1345" s="38">
        <v>45272</v>
      </c>
      <c r="D1345" s="2" t="s">
        <v>2512</v>
      </c>
      <c r="E1345" s="3">
        <v>54101</v>
      </c>
      <c r="F1345" s="12" t="str">
        <f>+VLOOKUP(E1345,[1]Especifico!$A$2:$B$74,2,FALSE)</f>
        <v>PRODUCTOS ALIMENTICIOS PARA PERSONAS</v>
      </c>
      <c r="G1345" s="38">
        <v>45272</v>
      </c>
      <c r="H1345" s="2" t="s">
        <v>4234</v>
      </c>
      <c r="I1345" s="3">
        <v>1556</v>
      </c>
      <c r="J1345" s="18">
        <v>1</v>
      </c>
      <c r="K1345" s="4" t="s">
        <v>5675</v>
      </c>
      <c r="L1345" s="4" t="s">
        <v>5675</v>
      </c>
      <c r="M1345" s="35">
        <v>498.1</v>
      </c>
      <c r="N1345" s="14">
        <f t="shared" si="19"/>
        <v>493.69</v>
      </c>
      <c r="O1345" s="2">
        <v>4.41</v>
      </c>
      <c r="P1345" s="2" t="s">
        <v>4825</v>
      </c>
      <c r="Q1345" s="2" t="s">
        <v>4987</v>
      </c>
      <c r="R1345" s="11" t="s">
        <v>2520</v>
      </c>
      <c r="S1345" s="11" t="s">
        <v>4074</v>
      </c>
      <c r="T1345" s="8" t="s">
        <v>2511</v>
      </c>
      <c r="U1345" s="27" t="s">
        <v>6164</v>
      </c>
    </row>
    <row r="1346" spans="1:21" ht="127.5" x14ac:dyDescent="0.2">
      <c r="A1346" s="15" t="s">
        <v>1408</v>
      </c>
      <c r="B1346" s="31">
        <v>4738</v>
      </c>
      <c r="C1346" s="38">
        <v>45272</v>
      </c>
      <c r="D1346" s="2" t="s">
        <v>2512</v>
      </c>
      <c r="E1346" s="3">
        <v>54101</v>
      </c>
      <c r="F1346" s="12" t="str">
        <f>+VLOOKUP(E1346,[1]Especifico!$A$2:$B$74,2,FALSE)</f>
        <v>PRODUCTOS ALIMENTICIOS PARA PERSONAS</v>
      </c>
      <c r="G1346" s="38">
        <v>45272</v>
      </c>
      <c r="H1346" s="2" t="s">
        <v>4234</v>
      </c>
      <c r="I1346" s="3">
        <v>1555</v>
      </c>
      <c r="J1346" s="18">
        <v>1</v>
      </c>
      <c r="K1346" s="4" t="s">
        <v>5675</v>
      </c>
      <c r="L1346" s="4" t="s">
        <v>5675</v>
      </c>
      <c r="M1346" s="35">
        <v>309.89999999999998</v>
      </c>
      <c r="N1346" s="14">
        <f t="shared" si="19"/>
        <v>307.15999999999997</v>
      </c>
      <c r="O1346" s="2">
        <v>2.74</v>
      </c>
      <c r="P1346" s="2" t="s">
        <v>4825</v>
      </c>
      <c r="Q1346" s="2" t="s">
        <v>4987</v>
      </c>
      <c r="R1346" s="11" t="s">
        <v>2520</v>
      </c>
      <c r="S1346" s="11" t="s">
        <v>4074</v>
      </c>
      <c r="T1346" s="8" t="s">
        <v>2511</v>
      </c>
      <c r="U1346" s="27" t="s">
        <v>6165</v>
      </c>
    </row>
    <row r="1347" spans="1:21" ht="127.5" x14ac:dyDescent="0.2">
      <c r="A1347" s="15" t="s">
        <v>1409</v>
      </c>
      <c r="B1347" s="31">
        <v>4737</v>
      </c>
      <c r="C1347" s="38">
        <v>45272</v>
      </c>
      <c r="D1347" s="2" t="s">
        <v>2512</v>
      </c>
      <c r="E1347" s="3">
        <v>54101</v>
      </c>
      <c r="F1347" s="12" t="str">
        <f>+VLOOKUP(E1347,[1]Especifico!$A$2:$B$74,2,FALSE)</f>
        <v>PRODUCTOS ALIMENTICIOS PARA PERSONAS</v>
      </c>
      <c r="G1347" s="38">
        <v>45272</v>
      </c>
      <c r="H1347" s="2" t="s">
        <v>4234</v>
      </c>
      <c r="I1347" s="3">
        <v>1554</v>
      </c>
      <c r="J1347" s="18">
        <v>1</v>
      </c>
      <c r="K1347" s="4" t="s">
        <v>5676</v>
      </c>
      <c r="L1347" s="4" t="s">
        <v>5676</v>
      </c>
      <c r="M1347" s="35">
        <v>656.7</v>
      </c>
      <c r="N1347" s="14">
        <f t="shared" si="19"/>
        <v>650.8900000000001</v>
      </c>
      <c r="O1347" s="2">
        <v>5.81</v>
      </c>
      <c r="P1347" s="2" t="s">
        <v>4825</v>
      </c>
      <c r="Q1347" s="2" t="s">
        <v>4987</v>
      </c>
      <c r="R1347" s="11" t="s">
        <v>2520</v>
      </c>
      <c r="S1347" s="11" t="s">
        <v>4074</v>
      </c>
      <c r="T1347" s="8" t="s">
        <v>2511</v>
      </c>
      <c r="U1347" s="27" t="s">
        <v>6166</v>
      </c>
    </row>
    <row r="1348" spans="1:21" ht="127.5" x14ac:dyDescent="0.2">
      <c r="A1348" s="15" t="s">
        <v>1410</v>
      </c>
      <c r="B1348" s="31">
        <v>4736</v>
      </c>
      <c r="C1348" s="38">
        <v>45272</v>
      </c>
      <c r="D1348" s="2" t="s">
        <v>2512</v>
      </c>
      <c r="E1348" s="3">
        <v>54101</v>
      </c>
      <c r="F1348" s="12" t="str">
        <f>+VLOOKUP(E1348,[1]Especifico!$A$2:$B$74,2,FALSE)</f>
        <v>PRODUCTOS ALIMENTICIOS PARA PERSONAS</v>
      </c>
      <c r="G1348" s="38">
        <v>45272</v>
      </c>
      <c r="H1348" s="2" t="s">
        <v>4234</v>
      </c>
      <c r="I1348" s="3">
        <v>1552</v>
      </c>
      <c r="J1348" s="18">
        <v>1</v>
      </c>
      <c r="K1348" s="4" t="s">
        <v>5676</v>
      </c>
      <c r="L1348" s="4" t="s">
        <v>5676</v>
      </c>
      <c r="M1348" s="35">
        <v>372.8</v>
      </c>
      <c r="N1348" s="14">
        <f t="shared" si="19"/>
        <v>369.5</v>
      </c>
      <c r="O1348" s="2">
        <v>3.3</v>
      </c>
      <c r="P1348" s="2" t="s">
        <v>4825</v>
      </c>
      <c r="Q1348" s="2" t="s">
        <v>4987</v>
      </c>
      <c r="R1348" s="11" t="s">
        <v>2520</v>
      </c>
      <c r="S1348" s="11" t="s">
        <v>4074</v>
      </c>
      <c r="T1348" s="8" t="s">
        <v>2511</v>
      </c>
      <c r="U1348" s="27" t="s">
        <v>6167</v>
      </c>
    </row>
    <row r="1349" spans="1:21" ht="127.5" x14ac:dyDescent="0.2">
      <c r="A1349" s="15" t="s">
        <v>1411</v>
      </c>
      <c r="B1349" s="31">
        <v>4734</v>
      </c>
      <c r="C1349" s="38">
        <v>45272</v>
      </c>
      <c r="D1349" s="2" t="s">
        <v>2512</v>
      </c>
      <c r="E1349" s="3">
        <v>54101</v>
      </c>
      <c r="F1349" s="12" t="str">
        <f>+VLOOKUP(E1349,[1]Especifico!$A$2:$B$74,2,FALSE)</f>
        <v>PRODUCTOS ALIMENTICIOS PARA PERSONAS</v>
      </c>
      <c r="G1349" s="38">
        <v>45272</v>
      </c>
      <c r="H1349" s="2" t="s">
        <v>4234</v>
      </c>
      <c r="I1349" s="3">
        <v>1551</v>
      </c>
      <c r="J1349" s="18">
        <v>1</v>
      </c>
      <c r="K1349" s="4" t="s">
        <v>5676</v>
      </c>
      <c r="L1349" s="4" t="s">
        <v>5676</v>
      </c>
      <c r="M1349" s="35">
        <v>450.5</v>
      </c>
      <c r="N1349" s="14">
        <f t="shared" si="19"/>
        <v>446.51</v>
      </c>
      <c r="O1349" s="2">
        <v>3.99</v>
      </c>
      <c r="P1349" s="2" t="s">
        <v>4825</v>
      </c>
      <c r="Q1349" s="2" t="s">
        <v>4987</v>
      </c>
      <c r="R1349" s="11" t="s">
        <v>2520</v>
      </c>
      <c r="S1349" s="11" t="s">
        <v>4074</v>
      </c>
      <c r="T1349" s="8" t="s">
        <v>2511</v>
      </c>
      <c r="U1349" s="27" t="s">
        <v>6167</v>
      </c>
    </row>
    <row r="1350" spans="1:21" ht="127.5" x14ac:dyDescent="0.2">
      <c r="A1350" s="15" t="s">
        <v>1412</v>
      </c>
      <c r="B1350" s="31">
        <v>4759</v>
      </c>
      <c r="C1350" s="38">
        <v>45272</v>
      </c>
      <c r="D1350" s="2" t="s">
        <v>2512</v>
      </c>
      <c r="E1350" s="3">
        <v>54101</v>
      </c>
      <c r="F1350" s="12" t="str">
        <f>+VLOOKUP(E1350,[1]Especifico!$A$2:$B$74,2,FALSE)</f>
        <v>PRODUCTOS ALIMENTICIOS PARA PERSONAS</v>
      </c>
      <c r="G1350" s="38">
        <v>45272</v>
      </c>
      <c r="H1350" s="2" t="s">
        <v>4234</v>
      </c>
      <c r="I1350" s="3">
        <v>1557</v>
      </c>
      <c r="J1350" s="18">
        <v>1</v>
      </c>
      <c r="K1350" s="4" t="s">
        <v>5675</v>
      </c>
      <c r="L1350" s="4" t="s">
        <v>5675</v>
      </c>
      <c r="M1350" s="35">
        <v>8</v>
      </c>
      <c r="N1350" s="14">
        <f t="shared" si="19"/>
        <v>8</v>
      </c>
      <c r="P1350" s="2" t="s">
        <v>4825</v>
      </c>
      <c r="Q1350" s="2" t="s">
        <v>4987</v>
      </c>
      <c r="R1350" s="11" t="s">
        <v>2520</v>
      </c>
      <c r="S1350" s="11" t="s">
        <v>4074</v>
      </c>
      <c r="T1350" s="8" t="s">
        <v>2511</v>
      </c>
      <c r="U1350" s="27" t="s">
        <v>6168</v>
      </c>
    </row>
    <row r="1351" spans="1:21" ht="101.25" x14ac:dyDescent="0.2">
      <c r="A1351" s="15" t="s">
        <v>1413</v>
      </c>
      <c r="B1351" s="31">
        <v>4760</v>
      </c>
      <c r="C1351" s="38">
        <v>45300</v>
      </c>
      <c r="D1351" s="2" t="s">
        <v>2670</v>
      </c>
      <c r="E1351" s="3">
        <v>55602</v>
      </c>
      <c r="F1351" s="12" t="str">
        <f>+VLOOKUP(E1351,[1]Especifico!$A$2:$B$74,2,FALSE)</f>
        <v>PRIMAS Y GASTOS DE SEGUROS DE BIENES</v>
      </c>
      <c r="G1351" s="38">
        <v>45300</v>
      </c>
      <c r="H1351" s="2" t="s">
        <v>5677</v>
      </c>
      <c r="I1351" s="3" t="s">
        <v>2618</v>
      </c>
      <c r="J1351" s="18">
        <v>1</v>
      </c>
      <c r="K1351" s="4" t="s">
        <v>5678</v>
      </c>
      <c r="L1351" s="4" t="s">
        <v>5678</v>
      </c>
      <c r="M1351" s="35">
        <v>104.38</v>
      </c>
      <c r="N1351" s="14">
        <f t="shared" ref="N1351:N1410" si="20">SUM(J1351*M1351-O1351)</f>
        <v>104.38</v>
      </c>
      <c r="P1351" s="2" t="s">
        <v>3936</v>
      </c>
      <c r="Q1351" s="2" t="s">
        <v>5621</v>
      </c>
      <c r="R1351" s="11" t="s">
        <v>2520</v>
      </c>
      <c r="S1351" s="11" t="s">
        <v>4074</v>
      </c>
      <c r="T1351" s="8" t="s">
        <v>2511</v>
      </c>
      <c r="U1351" s="27" t="s">
        <v>6169</v>
      </c>
    </row>
    <row r="1352" spans="1:21" ht="101.25" x14ac:dyDescent="0.2">
      <c r="A1352" s="15" t="s">
        <v>1414</v>
      </c>
      <c r="B1352" s="31">
        <v>4731</v>
      </c>
      <c r="C1352" s="38">
        <v>45281</v>
      </c>
      <c r="D1352" s="2" t="s">
        <v>2512</v>
      </c>
      <c r="E1352" s="3">
        <v>54101</v>
      </c>
      <c r="F1352" s="12" t="str">
        <f>+VLOOKUP(E1352,[1]Especifico!$A$2:$B$74,2,FALSE)</f>
        <v>PRODUCTOS ALIMENTICIOS PARA PERSONAS</v>
      </c>
      <c r="G1352" s="38">
        <v>45281</v>
      </c>
      <c r="H1352" s="2" t="s">
        <v>5679</v>
      </c>
      <c r="I1352" s="3">
        <v>254</v>
      </c>
      <c r="J1352" s="18">
        <v>1</v>
      </c>
      <c r="K1352" s="4" t="s">
        <v>5680</v>
      </c>
      <c r="L1352" s="4" t="s">
        <v>5680</v>
      </c>
      <c r="M1352" s="35">
        <v>28.5</v>
      </c>
      <c r="N1352" s="14">
        <f t="shared" si="20"/>
        <v>28.5</v>
      </c>
      <c r="P1352" s="2" t="s">
        <v>5496</v>
      </c>
      <c r="Q1352" s="2" t="s">
        <v>963</v>
      </c>
      <c r="R1352" s="11" t="s">
        <v>2520</v>
      </c>
      <c r="S1352" s="11" t="s">
        <v>4074</v>
      </c>
      <c r="T1352" s="8" t="s">
        <v>2511</v>
      </c>
      <c r="U1352" s="27" t="s">
        <v>6170</v>
      </c>
    </row>
    <row r="1353" spans="1:21" ht="112.5" x14ac:dyDescent="0.2">
      <c r="A1353" s="15" t="s">
        <v>1415</v>
      </c>
      <c r="B1353" s="31">
        <v>4719</v>
      </c>
      <c r="C1353" s="38">
        <v>45282</v>
      </c>
      <c r="D1353" s="2" t="s">
        <v>2512</v>
      </c>
      <c r="E1353" s="3">
        <v>54101</v>
      </c>
      <c r="F1353" s="12" t="str">
        <f>+VLOOKUP(E1353,[1]Especifico!$A$2:$B$74,2,FALSE)</f>
        <v>PRODUCTOS ALIMENTICIOS PARA PERSONAS</v>
      </c>
      <c r="G1353" s="38">
        <v>45282</v>
      </c>
      <c r="H1353" s="2" t="s">
        <v>5662</v>
      </c>
      <c r="I1353" s="3">
        <v>137</v>
      </c>
      <c r="J1353" s="18">
        <v>1</v>
      </c>
      <c r="K1353" s="4" t="s">
        <v>5681</v>
      </c>
      <c r="L1353" s="4" t="s">
        <v>5681</v>
      </c>
      <c r="M1353" s="35">
        <v>220</v>
      </c>
      <c r="N1353" s="14">
        <f t="shared" si="20"/>
        <v>218.05</v>
      </c>
      <c r="O1353" s="2">
        <v>1.95</v>
      </c>
      <c r="P1353" s="2" t="s">
        <v>5496</v>
      </c>
      <c r="Q1353" s="2" t="s">
        <v>963</v>
      </c>
      <c r="R1353" s="11" t="s">
        <v>2520</v>
      </c>
      <c r="S1353" s="11" t="s">
        <v>4074</v>
      </c>
      <c r="T1353" s="8" t="s">
        <v>2511</v>
      </c>
      <c r="U1353" s="27" t="s">
        <v>6171</v>
      </c>
    </row>
    <row r="1354" spans="1:21" ht="101.25" x14ac:dyDescent="0.2">
      <c r="A1354" s="15" t="s">
        <v>1416</v>
      </c>
      <c r="B1354" s="31">
        <v>4746</v>
      </c>
      <c r="C1354" s="38">
        <v>45289</v>
      </c>
      <c r="D1354" s="2" t="s">
        <v>2512</v>
      </c>
      <c r="E1354" s="3">
        <v>54101</v>
      </c>
      <c r="F1354" s="12" t="str">
        <f>+VLOOKUP(E1354,[1]Especifico!$A$2:$B$74,2,FALSE)</f>
        <v>PRODUCTOS ALIMENTICIOS PARA PERSONAS</v>
      </c>
      <c r="G1354" s="38">
        <v>45289</v>
      </c>
      <c r="H1354" s="2" t="s">
        <v>2570</v>
      </c>
      <c r="I1354" s="3">
        <v>595</v>
      </c>
      <c r="J1354" s="18">
        <v>1</v>
      </c>
      <c r="K1354" s="4" t="s">
        <v>5682</v>
      </c>
      <c r="L1354" s="4" t="s">
        <v>5682</v>
      </c>
      <c r="M1354" s="35">
        <v>10.5</v>
      </c>
      <c r="N1354" s="14">
        <f t="shared" si="20"/>
        <v>10.5</v>
      </c>
      <c r="P1354" s="2" t="s">
        <v>5496</v>
      </c>
      <c r="Q1354" s="2" t="s">
        <v>963</v>
      </c>
      <c r="R1354" s="11" t="s">
        <v>2520</v>
      </c>
      <c r="S1354" s="11" t="s">
        <v>4074</v>
      </c>
      <c r="T1354" s="8" t="s">
        <v>2511</v>
      </c>
      <c r="U1354" s="27" t="s">
        <v>6172</v>
      </c>
    </row>
    <row r="1355" spans="1:21" ht="112.5" x14ac:dyDescent="0.2">
      <c r="A1355" s="15" t="s">
        <v>1417</v>
      </c>
      <c r="B1355" s="31">
        <v>4729</v>
      </c>
      <c r="C1355" s="38">
        <v>45273</v>
      </c>
      <c r="D1355" s="2" t="s">
        <v>2512</v>
      </c>
      <c r="E1355" s="3">
        <v>54101</v>
      </c>
      <c r="F1355" s="12" t="str">
        <f>+VLOOKUP(E1355,[1]Especifico!$A$2:$B$74,2,FALSE)</f>
        <v>PRODUCTOS ALIMENTICIOS PARA PERSONAS</v>
      </c>
      <c r="G1355" s="38">
        <v>45273</v>
      </c>
      <c r="H1355" s="8" t="s">
        <v>3746</v>
      </c>
      <c r="I1355" s="3">
        <v>22141</v>
      </c>
      <c r="J1355" s="18">
        <v>1</v>
      </c>
      <c r="K1355" s="4" t="s">
        <v>5683</v>
      </c>
      <c r="L1355" s="4" t="s">
        <v>5683</v>
      </c>
      <c r="M1355" s="35">
        <v>55</v>
      </c>
      <c r="N1355" s="14">
        <f t="shared" si="20"/>
        <v>55</v>
      </c>
      <c r="P1355" s="2" t="s">
        <v>5496</v>
      </c>
      <c r="Q1355" s="2" t="s">
        <v>963</v>
      </c>
      <c r="R1355" s="11" t="s">
        <v>2520</v>
      </c>
      <c r="S1355" s="11" t="s">
        <v>4074</v>
      </c>
      <c r="T1355" s="8" t="s">
        <v>2511</v>
      </c>
      <c r="U1355" s="27" t="s">
        <v>6173</v>
      </c>
    </row>
    <row r="1356" spans="1:21" ht="102" x14ac:dyDescent="0.2">
      <c r="A1356" s="15" t="s">
        <v>1418</v>
      </c>
      <c r="B1356" s="31">
        <v>4749</v>
      </c>
      <c r="C1356" s="38">
        <v>45281</v>
      </c>
      <c r="D1356" s="2" t="s">
        <v>2512</v>
      </c>
      <c r="E1356" s="3">
        <v>54101</v>
      </c>
      <c r="F1356" s="12" t="str">
        <f>+VLOOKUP(E1356,[1]Especifico!$A$2:$B$74,2,FALSE)</f>
        <v>PRODUCTOS ALIMENTICIOS PARA PERSONAS</v>
      </c>
      <c r="G1356" s="38">
        <v>45281</v>
      </c>
      <c r="H1356" s="2" t="s">
        <v>2570</v>
      </c>
      <c r="I1356" s="3">
        <v>574</v>
      </c>
      <c r="J1356" s="18">
        <v>1</v>
      </c>
      <c r="K1356" s="4" t="s">
        <v>5684</v>
      </c>
      <c r="L1356" s="4" t="s">
        <v>5684</v>
      </c>
      <c r="M1356" s="35">
        <v>8.75</v>
      </c>
      <c r="N1356" s="14">
        <f t="shared" si="20"/>
        <v>8.75</v>
      </c>
      <c r="P1356" s="2" t="s">
        <v>5496</v>
      </c>
      <c r="Q1356" s="2" t="s">
        <v>963</v>
      </c>
      <c r="R1356" s="11" t="s">
        <v>2520</v>
      </c>
      <c r="S1356" s="11" t="s">
        <v>4074</v>
      </c>
      <c r="T1356" s="8" t="s">
        <v>2511</v>
      </c>
      <c r="U1356" s="27" t="s">
        <v>6174</v>
      </c>
    </row>
    <row r="1357" spans="1:21" ht="153" x14ac:dyDescent="0.2">
      <c r="A1357" s="15" t="s">
        <v>1419</v>
      </c>
      <c r="B1357" s="31">
        <v>4750</v>
      </c>
      <c r="C1357" s="38">
        <v>45282</v>
      </c>
      <c r="D1357" s="2" t="s">
        <v>2512</v>
      </c>
      <c r="E1357" s="3">
        <v>54101</v>
      </c>
      <c r="F1357" s="12" t="str">
        <f>+VLOOKUP(E1357,[1]Especifico!$A$2:$B$74,2,FALSE)</f>
        <v>PRODUCTOS ALIMENTICIOS PARA PERSONAS</v>
      </c>
      <c r="G1357" s="38">
        <v>45282</v>
      </c>
      <c r="H1357" s="2" t="s">
        <v>2570</v>
      </c>
      <c r="I1357" s="3" t="s">
        <v>2709</v>
      </c>
      <c r="J1357" s="18">
        <v>1</v>
      </c>
      <c r="K1357" s="4" t="s">
        <v>5685</v>
      </c>
      <c r="L1357" s="4" t="s">
        <v>5685</v>
      </c>
      <c r="M1357" s="35">
        <v>99.75</v>
      </c>
      <c r="N1357" s="14">
        <f t="shared" si="20"/>
        <v>99.75</v>
      </c>
      <c r="P1357" s="2" t="s">
        <v>5496</v>
      </c>
      <c r="Q1357" s="2" t="s">
        <v>963</v>
      </c>
      <c r="R1357" s="11" t="s">
        <v>2520</v>
      </c>
      <c r="S1357" s="11" t="s">
        <v>4074</v>
      </c>
      <c r="T1357" s="8" t="s">
        <v>2511</v>
      </c>
      <c r="U1357" s="27" t="s">
        <v>6175</v>
      </c>
    </row>
    <row r="1358" spans="1:21" ht="112.5" x14ac:dyDescent="0.2">
      <c r="A1358" s="15" t="s">
        <v>1420</v>
      </c>
      <c r="B1358" s="31">
        <v>4730</v>
      </c>
      <c r="C1358" s="38">
        <v>45273</v>
      </c>
      <c r="D1358" s="2" t="s">
        <v>2512</v>
      </c>
      <c r="E1358" s="3">
        <v>54101</v>
      </c>
      <c r="F1358" s="12" t="str">
        <f>+VLOOKUP(E1358,[1]Especifico!$A$2:$B$74,2,FALSE)</f>
        <v>PRODUCTOS ALIMENTICIOS PARA PERSONAS</v>
      </c>
      <c r="G1358" s="38">
        <v>45273</v>
      </c>
      <c r="H1358" s="2" t="s">
        <v>3746</v>
      </c>
      <c r="I1358" s="3">
        <v>22243</v>
      </c>
      <c r="J1358" s="18">
        <v>1</v>
      </c>
      <c r="K1358" s="4" t="s">
        <v>5686</v>
      </c>
      <c r="L1358" s="4" t="s">
        <v>5686</v>
      </c>
      <c r="M1358" s="35">
        <v>55</v>
      </c>
      <c r="N1358" s="14">
        <f t="shared" si="20"/>
        <v>55</v>
      </c>
      <c r="P1358" s="2" t="s">
        <v>5496</v>
      </c>
      <c r="Q1358" s="2" t="s">
        <v>963</v>
      </c>
      <c r="R1358" s="11" t="s">
        <v>2520</v>
      </c>
      <c r="S1358" s="11" t="s">
        <v>4074</v>
      </c>
      <c r="T1358" s="8" t="s">
        <v>2511</v>
      </c>
      <c r="U1358" s="27" t="s">
        <v>6176</v>
      </c>
    </row>
    <row r="1359" spans="1:21" ht="101.25" x14ac:dyDescent="0.2">
      <c r="A1359" s="15" t="s">
        <v>1421</v>
      </c>
      <c r="B1359" s="31">
        <v>4724</v>
      </c>
      <c r="C1359" s="38">
        <v>45282</v>
      </c>
      <c r="D1359" s="2" t="s">
        <v>2512</v>
      </c>
      <c r="E1359" s="3">
        <v>54101</v>
      </c>
      <c r="F1359" s="12" t="str">
        <f>+VLOOKUP(E1359,[1]Especifico!$A$2:$B$74,2,FALSE)</f>
        <v>PRODUCTOS ALIMENTICIOS PARA PERSONAS</v>
      </c>
      <c r="G1359" s="38">
        <v>45282</v>
      </c>
      <c r="H1359" s="2" t="s">
        <v>5662</v>
      </c>
      <c r="I1359" s="3">
        <v>139</v>
      </c>
      <c r="J1359" s="18">
        <v>1</v>
      </c>
      <c r="K1359" s="4" t="s">
        <v>5687</v>
      </c>
      <c r="L1359" s="4" t="s">
        <v>5687</v>
      </c>
      <c r="M1359" s="35">
        <v>16</v>
      </c>
      <c r="N1359" s="14">
        <f t="shared" si="20"/>
        <v>16</v>
      </c>
      <c r="P1359" s="2" t="s">
        <v>5496</v>
      </c>
      <c r="Q1359" s="2" t="s">
        <v>963</v>
      </c>
      <c r="R1359" s="11" t="s">
        <v>2520</v>
      </c>
      <c r="S1359" s="11" t="s">
        <v>4074</v>
      </c>
      <c r="T1359" s="8" t="s">
        <v>2511</v>
      </c>
      <c r="U1359" s="27" t="s">
        <v>6177</v>
      </c>
    </row>
    <row r="1360" spans="1:21" ht="101.25" x14ac:dyDescent="0.2">
      <c r="A1360" s="15" t="s">
        <v>1422</v>
      </c>
      <c r="B1360" s="31">
        <v>4747</v>
      </c>
      <c r="C1360" s="38">
        <v>45279</v>
      </c>
      <c r="D1360" s="2" t="s">
        <v>2512</v>
      </c>
      <c r="E1360" s="3">
        <v>54199</v>
      </c>
      <c r="F1360" s="12" t="str">
        <f>+VLOOKUP(E1360,[1]Especifico!$A$2:$B$74,2,FALSE)</f>
        <v>BIENES DE USO Y CONSUMO DIVERSOS</v>
      </c>
      <c r="G1360" s="38">
        <v>45279</v>
      </c>
      <c r="H1360" s="2" t="s">
        <v>2612</v>
      </c>
      <c r="I1360" s="3">
        <v>144</v>
      </c>
      <c r="J1360" s="18">
        <v>1</v>
      </c>
      <c r="K1360" s="4" t="s">
        <v>5688</v>
      </c>
      <c r="L1360" s="4" t="s">
        <v>5688</v>
      </c>
      <c r="M1360" s="35">
        <v>56</v>
      </c>
      <c r="N1360" s="14">
        <f t="shared" si="20"/>
        <v>56</v>
      </c>
      <c r="P1360" s="2" t="s">
        <v>5496</v>
      </c>
      <c r="Q1360" s="2" t="s">
        <v>963</v>
      </c>
      <c r="R1360" s="11" t="s">
        <v>2520</v>
      </c>
      <c r="S1360" s="11" t="s">
        <v>4074</v>
      </c>
      <c r="T1360" s="8" t="s">
        <v>2511</v>
      </c>
      <c r="U1360" s="27" t="s">
        <v>6178</v>
      </c>
    </row>
    <row r="1361" spans="1:21" ht="127.5" x14ac:dyDescent="0.2">
      <c r="A1361" s="15" t="s">
        <v>1423</v>
      </c>
      <c r="B1361" s="31">
        <v>4748</v>
      </c>
      <c r="C1361" s="38">
        <v>45280</v>
      </c>
      <c r="D1361" s="2" t="s">
        <v>2512</v>
      </c>
      <c r="E1361" s="3">
        <v>54101</v>
      </c>
      <c r="F1361" s="12" t="str">
        <f>+VLOOKUP(E1361,[1]Especifico!$A$2:$B$74,2,FALSE)</f>
        <v>PRODUCTOS ALIMENTICIOS PARA PERSONAS</v>
      </c>
      <c r="G1361" s="38">
        <v>45280</v>
      </c>
      <c r="H1361" s="2" t="s">
        <v>2570</v>
      </c>
      <c r="I1361" s="3" t="s">
        <v>2709</v>
      </c>
      <c r="J1361" s="18">
        <v>1</v>
      </c>
      <c r="K1361" s="4" t="s">
        <v>5689</v>
      </c>
      <c r="L1361" s="4" t="s">
        <v>5689</v>
      </c>
      <c r="M1361" s="35">
        <v>49</v>
      </c>
      <c r="N1361" s="14">
        <f t="shared" si="20"/>
        <v>49</v>
      </c>
      <c r="P1361" s="2" t="s">
        <v>5496</v>
      </c>
      <c r="Q1361" s="2" t="s">
        <v>963</v>
      </c>
      <c r="R1361" s="11" t="s">
        <v>2520</v>
      </c>
      <c r="S1361" s="11" t="s">
        <v>4074</v>
      </c>
      <c r="T1361" s="8" t="s">
        <v>2511</v>
      </c>
      <c r="U1361" s="27" t="s">
        <v>6179</v>
      </c>
    </row>
    <row r="1362" spans="1:21" ht="90" x14ac:dyDescent="0.2">
      <c r="A1362" s="15" t="s">
        <v>1424</v>
      </c>
      <c r="B1362" s="31">
        <v>4683</v>
      </c>
      <c r="C1362" s="38"/>
      <c r="D1362" s="2" t="s">
        <v>2512</v>
      </c>
      <c r="E1362" s="3">
        <v>54101</v>
      </c>
      <c r="F1362" s="12" t="str">
        <f>+VLOOKUP(E1362,[1]Especifico!$A$2:$B$74,2,FALSE)</f>
        <v>PRODUCTOS ALIMENTICIOS PARA PERSONAS</v>
      </c>
      <c r="H1362" s="8" t="s">
        <v>6220</v>
      </c>
      <c r="I1362" s="3"/>
      <c r="J1362" s="18">
        <v>1</v>
      </c>
      <c r="K1362" s="4" t="s">
        <v>5690</v>
      </c>
      <c r="L1362" s="4" t="s">
        <v>5690</v>
      </c>
      <c r="M1362" s="35">
        <v>23.7</v>
      </c>
      <c r="N1362" s="14">
        <f t="shared" si="20"/>
        <v>23.7</v>
      </c>
      <c r="P1362" s="2" t="s">
        <v>5496</v>
      </c>
      <c r="Q1362" s="2" t="s">
        <v>963</v>
      </c>
      <c r="R1362" s="11" t="s">
        <v>2520</v>
      </c>
      <c r="S1362" s="11" t="s">
        <v>4074</v>
      </c>
      <c r="T1362" s="8" t="s">
        <v>2511</v>
      </c>
      <c r="U1362" s="27" t="s">
        <v>6180</v>
      </c>
    </row>
    <row r="1363" spans="1:21" ht="165.75" x14ac:dyDescent="0.2">
      <c r="A1363" s="15" t="s">
        <v>1425</v>
      </c>
      <c r="B1363" s="31">
        <v>4723</v>
      </c>
      <c r="C1363" s="38">
        <v>45272</v>
      </c>
      <c r="D1363" s="2" t="s">
        <v>2512</v>
      </c>
      <c r="E1363" s="3">
        <v>54399</v>
      </c>
      <c r="F1363" s="12" t="str">
        <f>+VLOOKUP(E1363,[1]Especifico!$A$2:$B$74,2,FALSE)</f>
        <v>SERVICIOS GENERALES Y ARRENDAMIENTOS DIVERSOS</v>
      </c>
      <c r="G1363" s="38">
        <v>45272</v>
      </c>
      <c r="H1363" s="2" t="s">
        <v>6225</v>
      </c>
      <c r="I1363" s="3" t="s">
        <v>3062</v>
      </c>
      <c r="J1363" s="18">
        <v>1</v>
      </c>
      <c r="K1363" s="4" t="s">
        <v>5691</v>
      </c>
      <c r="L1363" s="4" t="s">
        <v>5691</v>
      </c>
      <c r="M1363" s="35">
        <v>445</v>
      </c>
      <c r="N1363" s="14">
        <f t="shared" si="20"/>
        <v>445</v>
      </c>
      <c r="P1363" s="2" t="s">
        <v>5496</v>
      </c>
      <c r="Q1363" s="2" t="s">
        <v>963</v>
      </c>
      <c r="R1363" s="11" t="s">
        <v>2520</v>
      </c>
      <c r="S1363" s="11" t="s">
        <v>4074</v>
      </c>
      <c r="T1363" s="8" t="s">
        <v>2511</v>
      </c>
      <c r="U1363" s="27" t="s">
        <v>6181</v>
      </c>
    </row>
    <row r="1364" spans="1:21" ht="90" x14ac:dyDescent="0.2">
      <c r="A1364" s="15" t="s">
        <v>1426</v>
      </c>
      <c r="B1364" s="31">
        <v>4762</v>
      </c>
      <c r="C1364" s="38"/>
      <c r="D1364" s="2" t="s">
        <v>2512</v>
      </c>
      <c r="E1364" s="3">
        <v>54313</v>
      </c>
      <c r="F1364" s="12" t="str">
        <f>+VLOOKUP(E1364,[1]Especifico!$A$2:$B$74,2,FALSE)</f>
        <v>IMPRESIONES, PUBLICACIONES Y REPRODUCCIONES</v>
      </c>
      <c r="H1364" s="2" t="s">
        <v>4860</v>
      </c>
      <c r="I1364" s="3" t="s">
        <v>2618</v>
      </c>
      <c r="J1364" s="18">
        <v>1</v>
      </c>
      <c r="K1364" s="4" t="s">
        <v>5692</v>
      </c>
      <c r="L1364" s="4" t="s">
        <v>5692</v>
      </c>
      <c r="M1364" s="35">
        <v>62.4</v>
      </c>
      <c r="N1364" s="14">
        <f t="shared" si="20"/>
        <v>62.4</v>
      </c>
      <c r="P1364" s="2" t="s">
        <v>3936</v>
      </c>
      <c r="Q1364" s="2" t="s">
        <v>5621</v>
      </c>
      <c r="R1364" s="11" t="s">
        <v>2520</v>
      </c>
      <c r="S1364" s="11" t="s">
        <v>4074</v>
      </c>
      <c r="T1364" s="8" t="s">
        <v>2511</v>
      </c>
      <c r="U1364" s="27" t="s">
        <v>6182</v>
      </c>
    </row>
    <row r="1365" spans="1:21" ht="101.25" x14ac:dyDescent="0.2">
      <c r="A1365" s="15" t="s">
        <v>1427</v>
      </c>
      <c r="B1365" s="31">
        <v>4764</v>
      </c>
      <c r="C1365" s="38">
        <v>45300</v>
      </c>
      <c r="D1365" s="2" t="s">
        <v>2670</v>
      </c>
      <c r="E1365" s="3">
        <v>54108</v>
      </c>
      <c r="F1365" s="12" t="str">
        <f>+VLOOKUP(E1365,[1]Especifico!$A$2:$B$74,2,FALSE)</f>
        <v>PRODUCTOS FARMACEUTICOS Y MEDICINALES</v>
      </c>
      <c r="G1365" s="38">
        <v>45300</v>
      </c>
      <c r="H1365" s="2" t="s">
        <v>2693</v>
      </c>
      <c r="I1365" s="3" t="s">
        <v>2709</v>
      </c>
      <c r="J1365" s="18">
        <v>1</v>
      </c>
      <c r="K1365" s="4" t="s">
        <v>5693</v>
      </c>
      <c r="L1365" s="4" t="s">
        <v>5693</v>
      </c>
      <c r="M1365" s="35">
        <v>3610</v>
      </c>
      <c r="N1365" s="14">
        <f t="shared" si="20"/>
        <v>3578.06</v>
      </c>
      <c r="O1365" s="2">
        <v>31.94</v>
      </c>
      <c r="P1365" s="2" t="s">
        <v>3936</v>
      </c>
      <c r="Q1365" s="2" t="s">
        <v>5621</v>
      </c>
      <c r="R1365" s="11" t="s">
        <v>2520</v>
      </c>
      <c r="S1365" s="11" t="s">
        <v>4074</v>
      </c>
      <c r="T1365" s="8" t="s">
        <v>2511</v>
      </c>
      <c r="U1365" s="27" t="s">
        <v>6183</v>
      </c>
    </row>
    <row r="1366" spans="1:21" ht="90" x14ac:dyDescent="0.2">
      <c r="A1366" s="15" t="s">
        <v>1428</v>
      </c>
      <c r="B1366" s="31">
        <v>4775</v>
      </c>
      <c r="C1366" s="38">
        <v>45294</v>
      </c>
      <c r="D1366" s="2" t="s">
        <v>2670</v>
      </c>
      <c r="E1366" s="3">
        <v>54118</v>
      </c>
      <c r="F1366" s="12" t="str">
        <f>+VLOOKUP(E1366,[1]Especifico!$A$2:$B$74,2,FALSE)</f>
        <v>HERRAMIENTAS, REPUESTOS Y ACCESORIOS</v>
      </c>
      <c r="G1366" s="38">
        <v>45294</v>
      </c>
      <c r="H1366" s="2" t="s">
        <v>2878</v>
      </c>
      <c r="I1366" s="3">
        <v>2561</v>
      </c>
      <c r="J1366" s="18">
        <v>1</v>
      </c>
      <c r="K1366" s="4" t="s">
        <v>5694</v>
      </c>
      <c r="L1366" s="4" t="s">
        <v>5694</v>
      </c>
      <c r="M1366" s="35">
        <v>140</v>
      </c>
      <c r="N1366" s="14">
        <f t="shared" si="20"/>
        <v>138.76</v>
      </c>
      <c r="O1366" s="2">
        <v>1.24</v>
      </c>
      <c r="P1366" s="2" t="s">
        <v>2621</v>
      </c>
      <c r="Q1366" s="2" t="s">
        <v>2720</v>
      </c>
      <c r="R1366" s="11" t="s">
        <v>2520</v>
      </c>
      <c r="S1366" s="11" t="s">
        <v>4074</v>
      </c>
      <c r="T1366" s="8" t="s">
        <v>2511</v>
      </c>
      <c r="U1366" s="27" t="s">
        <v>6184</v>
      </c>
    </row>
    <row r="1367" spans="1:21" ht="90" x14ac:dyDescent="0.2">
      <c r="A1367" s="15" t="s">
        <v>1429</v>
      </c>
      <c r="B1367" s="31">
        <v>4776</v>
      </c>
      <c r="C1367" s="38">
        <v>45294</v>
      </c>
      <c r="D1367" s="2" t="s">
        <v>2670</v>
      </c>
      <c r="E1367" s="3">
        <v>54399</v>
      </c>
      <c r="F1367" s="12" t="str">
        <f>+VLOOKUP(E1367,[1]Especifico!$A$2:$B$74,2,FALSE)</f>
        <v>SERVICIOS GENERALES Y ARRENDAMIENTOS DIVERSOS</v>
      </c>
      <c r="G1367" s="38">
        <v>45294</v>
      </c>
      <c r="H1367" s="2" t="s">
        <v>2878</v>
      </c>
      <c r="I1367" s="3">
        <v>2560</v>
      </c>
      <c r="J1367" s="18">
        <v>1</v>
      </c>
      <c r="K1367" s="4" t="s">
        <v>5695</v>
      </c>
      <c r="L1367" s="4" t="s">
        <v>5695</v>
      </c>
      <c r="M1367" s="35">
        <v>200</v>
      </c>
      <c r="N1367" s="14">
        <f t="shared" si="20"/>
        <v>198.23</v>
      </c>
      <c r="O1367" s="2">
        <v>1.77</v>
      </c>
      <c r="P1367" s="2" t="s">
        <v>2621</v>
      </c>
      <c r="Q1367" s="2" t="s">
        <v>2720</v>
      </c>
      <c r="R1367" s="11" t="s">
        <v>2520</v>
      </c>
      <c r="S1367" s="11" t="s">
        <v>4074</v>
      </c>
      <c r="T1367" s="8" t="s">
        <v>2511</v>
      </c>
      <c r="U1367" s="27" t="s">
        <v>6185</v>
      </c>
    </row>
    <row r="1368" spans="1:21" ht="101.25" x14ac:dyDescent="0.2">
      <c r="A1368" s="15" t="s">
        <v>1430</v>
      </c>
      <c r="B1368" s="31">
        <v>4763</v>
      </c>
      <c r="C1368" s="38">
        <v>45300</v>
      </c>
      <c r="D1368" s="2" t="s">
        <v>2670</v>
      </c>
      <c r="E1368" s="3">
        <v>61108</v>
      </c>
      <c r="F1368" s="12" t="str">
        <f>+VLOOKUP(E1368,[1]Especifico!$A$2:$B$74,2,FALSE)</f>
        <v>HERRAMIENTAS Y RESPUESTOS PRINCIPALES</v>
      </c>
      <c r="G1368" s="38">
        <v>45300</v>
      </c>
      <c r="H1368" s="2" t="s">
        <v>2693</v>
      </c>
      <c r="I1368" s="3" t="s">
        <v>2709</v>
      </c>
      <c r="J1368" s="18">
        <v>1</v>
      </c>
      <c r="K1368" s="4" t="s">
        <v>5696</v>
      </c>
      <c r="L1368" s="4" t="s">
        <v>5696</v>
      </c>
      <c r="M1368" s="35">
        <v>6600</v>
      </c>
      <c r="N1368" s="14">
        <f t="shared" si="20"/>
        <v>759</v>
      </c>
      <c r="O1368" s="2">
        <v>5841</v>
      </c>
      <c r="P1368" s="2" t="s">
        <v>3936</v>
      </c>
      <c r="Q1368" s="2" t="s">
        <v>5621</v>
      </c>
      <c r="R1368" s="11" t="s">
        <v>2520</v>
      </c>
      <c r="S1368" s="11" t="s">
        <v>4074</v>
      </c>
      <c r="T1368" s="8" t="s">
        <v>2511</v>
      </c>
      <c r="U1368" s="27" t="s">
        <v>6186</v>
      </c>
    </row>
    <row r="1369" spans="1:21" ht="90" x14ac:dyDescent="0.2">
      <c r="A1369" s="15" t="s">
        <v>1431</v>
      </c>
      <c r="B1369" s="31">
        <v>816</v>
      </c>
      <c r="C1369" s="38">
        <v>45280</v>
      </c>
      <c r="D1369" s="2" t="s">
        <v>2512</v>
      </c>
      <c r="E1369" s="3">
        <v>54112</v>
      </c>
      <c r="F1369" s="12" t="str">
        <f>+VLOOKUP(E1369,[1]Especifico!$A$2:$B$74,2,FALSE)</f>
        <v>MINERALES METALICOS Y PRODUCTOS DERIVADOS</v>
      </c>
      <c r="G1369" s="38">
        <v>45280</v>
      </c>
      <c r="H1369" s="2" t="s">
        <v>4841</v>
      </c>
      <c r="I1369" s="3" t="s">
        <v>2618</v>
      </c>
      <c r="J1369" s="18">
        <v>1</v>
      </c>
      <c r="K1369" s="4" t="s">
        <v>5697</v>
      </c>
      <c r="L1369" s="4" t="s">
        <v>5697</v>
      </c>
      <c r="M1369" s="35">
        <v>632</v>
      </c>
      <c r="N1369" s="14">
        <f t="shared" si="20"/>
        <v>626.41</v>
      </c>
      <c r="O1369" s="2">
        <v>5.59</v>
      </c>
      <c r="P1369" s="2" t="s">
        <v>4916</v>
      </c>
      <c r="Q1369" s="2" t="s">
        <v>4051</v>
      </c>
      <c r="R1369" s="11" t="s">
        <v>2520</v>
      </c>
      <c r="S1369" s="11" t="s">
        <v>4074</v>
      </c>
      <c r="T1369" s="8" t="s">
        <v>2511</v>
      </c>
      <c r="U1369" s="27" t="s">
        <v>6187</v>
      </c>
    </row>
    <row r="1370" spans="1:21" ht="78.75" x14ac:dyDescent="0.2">
      <c r="A1370" s="15" t="s">
        <v>1432</v>
      </c>
      <c r="B1370" s="31">
        <v>4783</v>
      </c>
      <c r="C1370" s="38">
        <v>45303</v>
      </c>
      <c r="D1370" s="2" t="s">
        <v>2670</v>
      </c>
      <c r="E1370" s="3">
        <v>54203</v>
      </c>
      <c r="F1370" s="12" t="str">
        <f>+VLOOKUP(E1370,[1]Especifico!$A$2:$B$74,2,FALSE)</f>
        <v>SERVICIOS DE TELECOMUNICACIONES</v>
      </c>
      <c r="G1370" s="38">
        <v>45303</v>
      </c>
      <c r="H1370" s="2" t="s">
        <v>2597</v>
      </c>
      <c r="I1370" s="3">
        <v>169277</v>
      </c>
      <c r="J1370" s="18">
        <v>1</v>
      </c>
      <c r="K1370" s="4" t="s">
        <v>5698</v>
      </c>
      <c r="L1370" s="4" t="s">
        <v>5698</v>
      </c>
      <c r="M1370" s="35">
        <v>951.03</v>
      </c>
      <c r="N1370" s="14">
        <f t="shared" si="20"/>
        <v>942.61</v>
      </c>
      <c r="O1370" s="2">
        <v>8.42</v>
      </c>
      <c r="P1370" s="2" t="s">
        <v>2547</v>
      </c>
      <c r="Q1370" s="2" t="s">
        <v>4962</v>
      </c>
      <c r="R1370" s="11" t="s">
        <v>2520</v>
      </c>
      <c r="S1370" s="11" t="s">
        <v>4074</v>
      </c>
      <c r="T1370" s="8" t="s">
        <v>2511</v>
      </c>
      <c r="U1370" s="27" t="s">
        <v>6188</v>
      </c>
    </row>
    <row r="1371" spans="1:21" ht="140.25" x14ac:dyDescent="0.2">
      <c r="A1371" s="15" t="s">
        <v>1433</v>
      </c>
      <c r="B1371" s="31">
        <v>4777</v>
      </c>
      <c r="C1371" s="38">
        <v>45278</v>
      </c>
      <c r="D1371" s="2" t="s">
        <v>2512</v>
      </c>
      <c r="E1371" s="3">
        <v>54305</v>
      </c>
      <c r="F1371" s="12" t="str">
        <f>+VLOOKUP(E1371,[1]Especifico!$A$2:$B$74,2,FALSE)</f>
        <v>SERVICIOS DE PUBLICIDAD</v>
      </c>
      <c r="G1371" s="38">
        <v>45278</v>
      </c>
      <c r="H1371" s="2" t="s">
        <v>2817</v>
      </c>
      <c r="I1371" s="3">
        <v>582</v>
      </c>
      <c r="J1371" s="18">
        <v>1</v>
      </c>
      <c r="K1371" s="4" t="s">
        <v>5699</v>
      </c>
      <c r="L1371" s="4" t="s">
        <v>5699</v>
      </c>
      <c r="M1371" s="35">
        <v>150</v>
      </c>
      <c r="N1371" s="14">
        <f t="shared" si="20"/>
        <v>148.66999999999999</v>
      </c>
      <c r="O1371" s="2">
        <v>1.33</v>
      </c>
      <c r="P1371" s="2" t="s">
        <v>2740</v>
      </c>
      <c r="Q1371" s="2" t="s">
        <v>2741</v>
      </c>
      <c r="R1371" s="11" t="s">
        <v>2520</v>
      </c>
      <c r="S1371" s="11" t="s">
        <v>4074</v>
      </c>
      <c r="T1371" s="8" t="s">
        <v>2511</v>
      </c>
      <c r="U1371" s="27" t="s">
        <v>5917</v>
      </c>
    </row>
    <row r="1372" spans="1:21" ht="127.5" x14ac:dyDescent="0.2">
      <c r="A1372" s="15" t="s">
        <v>1434</v>
      </c>
      <c r="B1372" s="31">
        <v>4785</v>
      </c>
      <c r="C1372" s="38">
        <v>45167</v>
      </c>
      <c r="D1372" s="2" t="s">
        <v>4781</v>
      </c>
      <c r="E1372" s="3">
        <v>56305</v>
      </c>
      <c r="F1372" s="12" t="e">
        <f>+VLOOKUP(E1372,[1]Especifico!$A$2:$B$74,2,FALSE)</f>
        <v>#N/A</v>
      </c>
      <c r="G1372" s="38">
        <v>45167</v>
      </c>
      <c r="H1372" s="2" t="s">
        <v>3163</v>
      </c>
      <c r="I1372" s="3"/>
      <c r="J1372" s="18">
        <v>1</v>
      </c>
      <c r="K1372" s="4" t="s">
        <v>5700</v>
      </c>
      <c r="L1372" s="4" t="s">
        <v>5700</v>
      </c>
      <c r="M1372" s="35">
        <v>187.5</v>
      </c>
      <c r="N1372" s="14">
        <f t="shared" si="20"/>
        <v>187.5</v>
      </c>
      <c r="P1372" s="2" t="s">
        <v>4818</v>
      </c>
      <c r="Q1372" s="2" t="s">
        <v>963</v>
      </c>
      <c r="R1372" s="11" t="s">
        <v>2520</v>
      </c>
      <c r="S1372" s="11" t="s">
        <v>4074</v>
      </c>
      <c r="T1372" s="8" t="s">
        <v>2511</v>
      </c>
      <c r="U1372" s="27" t="s">
        <v>6189</v>
      </c>
    </row>
    <row r="1373" spans="1:21" ht="127.5" x14ac:dyDescent="0.2">
      <c r="A1373" s="15" t="s">
        <v>1435</v>
      </c>
      <c r="B1373" s="31">
        <v>4787</v>
      </c>
      <c r="C1373" s="38">
        <v>45198</v>
      </c>
      <c r="D1373" s="2" t="s">
        <v>4859</v>
      </c>
      <c r="E1373" s="3">
        <v>56305</v>
      </c>
      <c r="F1373" s="12" t="e">
        <f>+VLOOKUP(E1373,[1]Especifico!$A$2:$B$74,2,FALSE)</f>
        <v>#N/A</v>
      </c>
      <c r="G1373" s="38">
        <v>45198</v>
      </c>
      <c r="H1373" s="2" t="s">
        <v>3163</v>
      </c>
      <c r="I1373" s="3"/>
      <c r="J1373" s="18">
        <v>1</v>
      </c>
      <c r="K1373" s="4" t="s">
        <v>5701</v>
      </c>
      <c r="L1373" s="4" t="s">
        <v>5701</v>
      </c>
      <c r="M1373" s="35">
        <v>187.5</v>
      </c>
      <c r="N1373" s="14">
        <f t="shared" si="20"/>
        <v>187.5</v>
      </c>
      <c r="P1373" s="2" t="s">
        <v>4818</v>
      </c>
      <c r="Q1373" s="2" t="s">
        <v>963</v>
      </c>
      <c r="R1373" s="11" t="s">
        <v>2520</v>
      </c>
      <c r="S1373" s="11" t="s">
        <v>4074</v>
      </c>
      <c r="T1373" s="8" t="s">
        <v>2511</v>
      </c>
      <c r="U1373" s="27" t="s">
        <v>6190</v>
      </c>
    </row>
    <row r="1374" spans="1:21" ht="127.5" hidden="1" x14ac:dyDescent="0.2">
      <c r="A1374" s="15" t="s">
        <v>1436</v>
      </c>
      <c r="B1374" s="31">
        <v>4788</v>
      </c>
      <c r="C1374" s="38">
        <v>45226</v>
      </c>
      <c r="D1374" s="2" t="s">
        <v>2838</v>
      </c>
      <c r="E1374" s="3">
        <v>56305</v>
      </c>
      <c r="F1374" s="12" t="e">
        <f>+VLOOKUP(E1374,[1]Especifico!$A$2:$B$74,2,FALSE)</f>
        <v>#N/A</v>
      </c>
      <c r="G1374" s="38">
        <v>45226</v>
      </c>
      <c r="H1374" s="2" t="s">
        <v>3163</v>
      </c>
      <c r="I1374" s="3"/>
      <c r="J1374" s="18">
        <v>1</v>
      </c>
      <c r="K1374" s="4" t="s">
        <v>5702</v>
      </c>
      <c r="L1374" s="4" t="s">
        <v>5702</v>
      </c>
      <c r="M1374" s="35">
        <v>187.5</v>
      </c>
      <c r="N1374" s="14">
        <f t="shared" si="20"/>
        <v>187.5</v>
      </c>
      <c r="P1374" s="2" t="s">
        <v>4818</v>
      </c>
      <c r="Q1374" s="2" t="s">
        <v>963</v>
      </c>
      <c r="R1374" s="11" t="s">
        <v>2520</v>
      </c>
      <c r="S1374" s="11" t="s">
        <v>4074</v>
      </c>
      <c r="T1374" s="8" t="s">
        <v>2511</v>
      </c>
      <c r="U1374" s="27" t="s">
        <v>6191</v>
      </c>
    </row>
    <row r="1375" spans="1:21" ht="127.5" x14ac:dyDescent="0.2">
      <c r="A1375" s="15" t="s">
        <v>1437</v>
      </c>
      <c r="B1375" s="31">
        <v>4790</v>
      </c>
      <c r="C1375" s="38">
        <v>45258</v>
      </c>
      <c r="D1375" s="2" t="s">
        <v>5404</v>
      </c>
      <c r="E1375" s="3">
        <v>56305</v>
      </c>
      <c r="F1375" s="12" t="e">
        <f>+VLOOKUP(E1375,[1]Especifico!$A$2:$B$74,2,FALSE)</f>
        <v>#N/A</v>
      </c>
      <c r="G1375" s="38">
        <v>45258</v>
      </c>
      <c r="H1375" s="2" t="s">
        <v>3163</v>
      </c>
      <c r="I1375" s="3"/>
      <c r="J1375" s="18">
        <v>1</v>
      </c>
      <c r="K1375" s="4" t="s">
        <v>5703</v>
      </c>
      <c r="L1375" s="4" t="s">
        <v>5703</v>
      </c>
      <c r="M1375" s="35">
        <v>187.5</v>
      </c>
      <c r="N1375" s="14">
        <f t="shared" si="20"/>
        <v>187.5</v>
      </c>
      <c r="P1375" s="2" t="s">
        <v>4818</v>
      </c>
      <c r="Q1375" s="2" t="s">
        <v>963</v>
      </c>
      <c r="R1375" s="11" t="s">
        <v>2520</v>
      </c>
      <c r="S1375" s="11" t="s">
        <v>4074</v>
      </c>
      <c r="T1375" s="8" t="s">
        <v>2511</v>
      </c>
      <c r="U1375" s="27" t="s">
        <v>6192</v>
      </c>
    </row>
    <row r="1376" spans="1:21" ht="127.5" x14ac:dyDescent="0.2">
      <c r="A1376" s="15" t="s">
        <v>1438</v>
      </c>
      <c r="B1376" s="31">
        <v>4789</v>
      </c>
      <c r="C1376" s="38">
        <v>45282</v>
      </c>
      <c r="D1376" s="2" t="s">
        <v>2512</v>
      </c>
      <c r="E1376" s="3">
        <v>56305</v>
      </c>
      <c r="F1376" s="12" t="e">
        <f>+VLOOKUP(E1376,[1]Especifico!$A$2:$B$74,2,FALSE)</f>
        <v>#N/A</v>
      </c>
      <c r="G1376" s="38">
        <v>45282</v>
      </c>
      <c r="H1376" s="2" t="s">
        <v>3163</v>
      </c>
      <c r="I1376" s="3"/>
      <c r="J1376" s="18">
        <v>1</v>
      </c>
      <c r="K1376" s="4" t="s">
        <v>5704</v>
      </c>
      <c r="L1376" s="4" t="s">
        <v>5704</v>
      </c>
      <c r="M1376" s="35">
        <v>187.5</v>
      </c>
      <c r="N1376" s="14">
        <f t="shared" si="20"/>
        <v>187.5</v>
      </c>
      <c r="P1376" s="2" t="s">
        <v>4818</v>
      </c>
      <c r="Q1376" s="2" t="s">
        <v>963</v>
      </c>
      <c r="R1376" s="11" t="s">
        <v>2520</v>
      </c>
      <c r="S1376" s="11" t="s">
        <v>4074</v>
      </c>
      <c r="T1376" s="8" t="s">
        <v>2511</v>
      </c>
      <c r="U1376" s="27" t="s">
        <v>6193</v>
      </c>
    </row>
    <row r="1377" spans="1:21" ht="127.5" x14ac:dyDescent="0.2">
      <c r="A1377" s="15" t="s">
        <v>1439</v>
      </c>
      <c r="B1377" s="31">
        <v>4786</v>
      </c>
      <c r="C1377" s="38">
        <v>45134</v>
      </c>
      <c r="D1377" s="2" t="s">
        <v>5706</v>
      </c>
      <c r="E1377" s="3">
        <v>56305</v>
      </c>
      <c r="F1377" s="12" t="e">
        <f>+VLOOKUP(E1377,[1]Especifico!$A$2:$B$74,2,FALSE)</f>
        <v>#N/A</v>
      </c>
      <c r="G1377" s="38">
        <v>45134</v>
      </c>
      <c r="H1377" s="2" t="s">
        <v>3163</v>
      </c>
      <c r="I1377" s="3"/>
      <c r="J1377" s="18">
        <v>1</v>
      </c>
      <c r="K1377" s="4" t="s">
        <v>5705</v>
      </c>
      <c r="L1377" s="4" t="s">
        <v>5705</v>
      </c>
      <c r="M1377" s="35">
        <v>487.5</v>
      </c>
      <c r="N1377" s="14">
        <f t="shared" si="20"/>
        <v>487.5</v>
      </c>
      <c r="P1377" s="2" t="s">
        <v>4818</v>
      </c>
      <c r="Q1377" s="2" t="s">
        <v>963</v>
      </c>
      <c r="R1377" s="11" t="s">
        <v>2520</v>
      </c>
      <c r="S1377" s="11" t="s">
        <v>4074</v>
      </c>
      <c r="T1377" s="8" t="s">
        <v>2511</v>
      </c>
      <c r="U1377" s="27" t="s">
        <v>6193</v>
      </c>
    </row>
    <row r="1378" spans="1:21" ht="101.25" x14ac:dyDescent="0.2">
      <c r="A1378" s="15" t="s">
        <v>1440</v>
      </c>
      <c r="B1378" s="31">
        <v>4682</v>
      </c>
      <c r="C1378" s="38">
        <v>45282</v>
      </c>
      <c r="D1378" s="2" t="s">
        <v>2512</v>
      </c>
      <c r="E1378" s="3">
        <v>54399</v>
      </c>
      <c r="F1378" s="12" t="str">
        <f>+VLOOKUP(E1378,[1]Especifico!$A$2:$B$74,2,FALSE)</f>
        <v>SERVICIOS GENERALES Y ARRENDAMIENTOS DIVERSOS</v>
      </c>
      <c r="G1378" s="38">
        <v>45282</v>
      </c>
      <c r="H1378" s="2" t="s">
        <v>5707</v>
      </c>
      <c r="I1378" s="3" t="s">
        <v>3062</v>
      </c>
      <c r="J1378" s="18">
        <v>1</v>
      </c>
      <c r="K1378" s="4" t="s">
        <v>5709</v>
      </c>
      <c r="L1378" s="4" t="s">
        <v>5709</v>
      </c>
      <c r="M1378" s="35">
        <v>56</v>
      </c>
      <c r="N1378" s="14">
        <f t="shared" si="20"/>
        <v>56</v>
      </c>
      <c r="P1378" s="2" t="s">
        <v>5496</v>
      </c>
      <c r="Q1378" s="2" t="s">
        <v>963</v>
      </c>
      <c r="R1378" s="11" t="s">
        <v>2520</v>
      </c>
      <c r="S1378" s="11" t="s">
        <v>4074</v>
      </c>
      <c r="T1378" s="8" t="s">
        <v>2511</v>
      </c>
      <c r="U1378" s="27" t="s">
        <v>6194</v>
      </c>
    </row>
    <row r="1379" spans="1:21" ht="102" x14ac:dyDescent="0.2">
      <c r="A1379" s="15" t="s">
        <v>1441</v>
      </c>
      <c r="B1379" s="31">
        <v>4791</v>
      </c>
      <c r="C1379" s="38">
        <v>45282</v>
      </c>
      <c r="D1379" s="2" t="s">
        <v>2512</v>
      </c>
      <c r="E1379" s="3">
        <v>54399</v>
      </c>
      <c r="F1379" s="12" t="str">
        <f>+VLOOKUP(E1379,[1]Especifico!$A$2:$B$74,2,FALSE)</f>
        <v>SERVICIOS GENERALES Y ARRENDAMIENTOS DIVERSOS</v>
      </c>
      <c r="G1379" s="38">
        <v>45282</v>
      </c>
      <c r="H1379" s="2" t="s">
        <v>4021</v>
      </c>
      <c r="I1379" s="3" t="s">
        <v>3062</v>
      </c>
      <c r="J1379" s="18">
        <v>1</v>
      </c>
      <c r="K1379" s="4" t="s">
        <v>5708</v>
      </c>
      <c r="L1379" s="4" t="s">
        <v>5708</v>
      </c>
      <c r="M1379" s="35">
        <v>266.5</v>
      </c>
      <c r="N1379" s="14">
        <f t="shared" si="20"/>
        <v>266.5</v>
      </c>
      <c r="P1379" s="2" t="s">
        <v>5496</v>
      </c>
      <c r="Q1379" s="2" t="s">
        <v>963</v>
      </c>
      <c r="R1379" s="11" t="s">
        <v>2520</v>
      </c>
      <c r="S1379" s="11" t="s">
        <v>4074</v>
      </c>
      <c r="T1379" s="8" t="s">
        <v>2511</v>
      </c>
      <c r="U1379" s="27" t="s">
        <v>6195</v>
      </c>
    </row>
    <row r="1380" spans="1:21" ht="114.75" x14ac:dyDescent="0.2">
      <c r="A1380" s="15"/>
      <c r="B1380" s="31">
        <v>4796</v>
      </c>
      <c r="C1380" s="38">
        <v>45281</v>
      </c>
      <c r="D1380" s="2" t="s">
        <v>2512</v>
      </c>
      <c r="E1380" s="3">
        <v>54104</v>
      </c>
      <c r="F1380" s="12" t="str">
        <f>+VLOOKUP(E1380,[1]Especifico!$A$2:$B$74,2,FALSE)</f>
        <v>PRODUCTOS TEXTILES Y VESTUARIOS</v>
      </c>
      <c r="G1380" s="38">
        <v>45281</v>
      </c>
      <c r="H1380" s="2" t="s">
        <v>4895</v>
      </c>
      <c r="I1380" s="3" t="s">
        <v>2618</v>
      </c>
      <c r="J1380" s="18">
        <v>1</v>
      </c>
      <c r="K1380" s="4" t="s">
        <v>5710</v>
      </c>
      <c r="L1380" s="4" t="s">
        <v>5710</v>
      </c>
      <c r="M1380" s="35">
        <v>2300</v>
      </c>
      <c r="N1380" s="14">
        <f t="shared" ref="N1380:N1395" si="21">SUM(J1380*M1380-O1380)</f>
        <v>2279.65</v>
      </c>
      <c r="O1380" s="2">
        <v>20.350000000000001</v>
      </c>
      <c r="P1380" s="2" t="s">
        <v>4818</v>
      </c>
      <c r="Q1380" s="2" t="s">
        <v>5637</v>
      </c>
      <c r="R1380" s="11" t="s">
        <v>2520</v>
      </c>
      <c r="S1380" s="11" t="s">
        <v>4074</v>
      </c>
      <c r="T1380" s="8" t="s">
        <v>2511</v>
      </c>
      <c r="U1380" s="48"/>
    </row>
    <row r="1381" spans="1:21" ht="114.75" x14ac:dyDescent="0.2">
      <c r="A1381" s="15"/>
      <c r="B1381" s="31">
        <v>4798</v>
      </c>
      <c r="C1381" s="38">
        <v>44948</v>
      </c>
      <c r="D1381" s="2" t="s">
        <v>2512</v>
      </c>
      <c r="E1381" s="3">
        <v>54112</v>
      </c>
      <c r="F1381" s="12" t="str">
        <f>+VLOOKUP(E1381,[1]Especifico!$A$2:$B$74,2,FALSE)</f>
        <v>MINERALES METALICOS Y PRODUCTOS DERIVADOS</v>
      </c>
      <c r="G1381" s="38">
        <v>45282</v>
      </c>
      <c r="H1381" s="2" t="s">
        <v>2878</v>
      </c>
      <c r="I1381" s="3">
        <v>2616</v>
      </c>
      <c r="J1381" s="18">
        <v>1</v>
      </c>
      <c r="K1381" s="4" t="s">
        <v>5711</v>
      </c>
      <c r="L1381" s="4" t="s">
        <v>5711</v>
      </c>
      <c r="M1381" s="35">
        <v>45</v>
      </c>
      <c r="N1381" s="14">
        <f t="shared" si="21"/>
        <v>45</v>
      </c>
      <c r="P1381" s="2" t="s">
        <v>2621</v>
      </c>
      <c r="Q1381" s="2" t="s">
        <v>2720</v>
      </c>
      <c r="R1381" s="11"/>
      <c r="S1381" s="11"/>
      <c r="T1381" s="8"/>
      <c r="U1381" s="27" t="s">
        <v>6203</v>
      </c>
    </row>
    <row r="1382" spans="1:21" ht="90" x14ac:dyDescent="0.2">
      <c r="A1382" s="15"/>
      <c r="B1382" s="31">
        <v>4715</v>
      </c>
      <c r="C1382" s="38">
        <v>45290</v>
      </c>
      <c r="D1382" s="2" t="s">
        <v>2512</v>
      </c>
      <c r="E1382" s="3">
        <v>54110</v>
      </c>
      <c r="F1382" s="12" t="str">
        <f>+VLOOKUP(E1382,[1]Especifico!$A$2:$B$74,2,FALSE)</f>
        <v>COMBUSTIBLES Y LUBRICANTES</v>
      </c>
      <c r="G1382" s="38">
        <v>45290</v>
      </c>
      <c r="H1382" s="2" t="s">
        <v>5399</v>
      </c>
      <c r="I1382" s="3" t="s">
        <v>2709</v>
      </c>
      <c r="J1382" s="18">
        <v>1</v>
      </c>
      <c r="K1382" s="4" t="s">
        <v>5712</v>
      </c>
      <c r="L1382" s="4" t="s">
        <v>5712</v>
      </c>
      <c r="M1382" s="35">
        <v>1650</v>
      </c>
      <c r="N1382" s="14">
        <f t="shared" si="21"/>
        <v>1650</v>
      </c>
      <c r="P1382" s="2" t="s">
        <v>3936</v>
      </c>
      <c r="Q1382" s="2" t="s">
        <v>5621</v>
      </c>
      <c r="R1382" s="11"/>
      <c r="S1382" s="11"/>
      <c r="T1382" s="8"/>
      <c r="U1382" s="27" t="s">
        <v>6196</v>
      </c>
    </row>
    <row r="1383" spans="1:21" ht="90" x14ac:dyDescent="0.2">
      <c r="A1383" s="15"/>
      <c r="B1383" s="31">
        <v>4716</v>
      </c>
      <c r="C1383" s="38">
        <v>45290</v>
      </c>
      <c r="D1383" s="2" t="s">
        <v>2512</v>
      </c>
      <c r="E1383" s="3">
        <v>54110</v>
      </c>
      <c r="F1383" s="12" t="str">
        <f>+VLOOKUP(E1383,[1]Especifico!$A$2:$B$74,2,FALSE)</f>
        <v>COMBUSTIBLES Y LUBRICANTES</v>
      </c>
      <c r="G1383" s="38">
        <v>45290</v>
      </c>
      <c r="H1383" s="2" t="s">
        <v>5399</v>
      </c>
      <c r="I1383" s="3" t="s">
        <v>2709</v>
      </c>
      <c r="J1383" s="18">
        <v>1</v>
      </c>
      <c r="K1383" s="4" t="s">
        <v>5712</v>
      </c>
      <c r="L1383" s="4" t="s">
        <v>5712</v>
      </c>
      <c r="M1383" s="35">
        <v>1312</v>
      </c>
      <c r="N1383" s="14">
        <f t="shared" si="21"/>
        <v>1312</v>
      </c>
      <c r="P1383" s="2" t="s">
        <v>3936</v>
      </c>
      <c r="Q1383" s="2" t="s">
        <v>5621</v>
      </c>
      <c r="R1383" s="11"/>
      <c r="S1383" s="11"/>
      <c r="T1383" s="8"/>
      <c r="U1383" s="27" t="s">
        <v>6196</v>
      </c>
    </row>
    <row r="1384" spans="1:21" ht="101.25" x14ac:dyDescent="0.2">
      <c r="A1384" s="15"/>
      <c r="B1384" s="31">
        <v>4714</v>
      </c>
      <c r="C1384" s="38">
        <v>45291</v>
      </c>
      <c r="D1384" s="2" t="s">
        <v>2512</v>
      </c>
      <c r="E1384" s="3">
        <v>54399</v>
      </c>
      <c r="F1384" s="12" t="str">
        <f>+VLOOKUP(E1384,[1]Especifico!$A$2:$B$74,2,FALSE)</f>
        <v>SERVICIOS GENERALES Y ARRENDAMIENTOS DIVERSOS</v>
      </c>
      <c r="G1384" s="38">
        <v>45291</v>
      </c>
      <c r="H1384" s="2" t="s">
        <v>2585</v>
      </c>
      <c r="I1384" s="3" t="s">
        <v>2709</v>
      </c>
      <c r="J1384" s="18">
        <v>1</v>
      </c>
      <c r="K1384" s="4" t="s">
        <v>5713</v>
      </c>
      <c r="L1384" s="4" t="s">
        <v>5713</v>
      </c>
      <c r="M1384" s="35">
        <v>13537.33</v>
      </c>
      <c r="N1384" s="14">
        <f t="shared" si="21"/>
        <v>13417.53</v>
      </c>
      <c r="O1384" s="2">
        <v>119.8</v>
      </c>
      <c r="P1384" s="2" t="s">
        <v>3936</v>
      </c>
      <c r="Q1384" s="2" t="s">
        <v>5621</v>
      </c>
      <c r="R1384" s="11"/>
      <c r="S1384" s="11"/>
      <c r="T1384" s="8"/>
      <c r="U1384" s="27" t="s">
        <v>6197</v>
      </c>
    </row>
    <row r="1385" spans="1:21" ht="101.25" x14ac:dyDescent="0.2">
      <c r="A1385" s="15"/>
      <c r="B1385" s="31">
        <v>4765</v>
      </c>
      <c r="C1385" s="38">
        <v>45274</v>
      </c>
      <c r="D1385" s="2" t="s">
        <v>2512</v>
      </c>
      <c r="E1385" s="3">
        <v>54302</v>
      </c>
      <c r="F1385" s="12" t="str">
        <f>+VLOOKUP(E1385,[1]Especifico!$A$2:$B$74,2,FALSE)</f>
        <v>MANTENIMIENTOS Y REPARACIONES DE VEHICULOS</v>
      </c>
      <c r="G1385" s="38">
        <v>45274</v>
      </c>
      <c r="H1385" s="2" t="s">
        <v>5399</v>
      </c>
      <c r="I1385" s="3">
        <v>3074</v>
      </c>
      <c r="J1385" s="18">
        <v>1</v>
      </c>
      <c r="K1385" s="4" t="s">
        <v>5714</v>
      </c>
      <c r="L1385" s="4" t="s">
        <v>5714</v>
      </c>
      <c r="M1385" s="35">
        <v>5</v>
      </c>
      <c r="N1385" s="14">
        <f t="shared" si="21"/>
        <v>5</v>
      </c>
      <c r="P1385" s="2" t="s">
        <v>3936</v>
      </c>
      <c r="Q1385" s="2" t="s">
        <v>5621</v>
      </c>
      <c r="R1385" s="11"/>
      <c r="S1385" s="11"/>
      <c r="T1385" s="8"/>
      <c r="U1385" s="27" t="s">
        <v>6197</v>
      </c>
    </row>
    <row r="1386" spans="1:21" ht="90" x14ac:dyDescent="0.2">
      <c r="A1386" s="15"/>
      <c r="B1386" s="31">
        <v>4766</v>
      </c>
      <c r="C1386" s="38">
        <v>45264</v>
      </c>
      <c r="D1386" s="2" t="s">
        <v>2512</v>
      </c>
      <c r="E1386" s="3">
        <v>54118</v>
      </c>
      <c r="F1386" s="12" t="str">
        <f>+VLOOKUP(E1386,[1]Especifico!$A$2:$B$74,2,FALSE)</f>
        <v>HERRAMIENTAS, REPUESTOS Y ACCESORIOS</v>
      </c>
      <c r="G1386" s="38">
        <v>45264</v>
      </c>
      <c r="H1386" s="2" t="s">
        <v>5399</v>
      </c>
      <c r="I1386" s="3">
        <v>3052</v>
      </c>
      <c r="J1386" s="18">
        <v>1</v>
      </c>
      <c r="K1386" s="4" t="s">
        <v>5715</v>
      </c>
      <c r="L1386" s="4" t="s">
        <v>5715</v>
      </c>
      <c r="M1386" s="35">
        <v>90</v>
      </c>
      <c r="N1386" s="14">
        <f t="shared" si="21"/>
        <v>90</v>
      </c>
      <c r="P1386" s="2" t="s">
        <v>3936</v>
      </c>
      <c r="Q1386" s="2" t="s">
        <v>5621</v>
      </c>
      <c r="R1386" s="11"/>
      <c r="S1386" s="11"/>
      <c r="T1386" s="8"/>
      <c r="U1386" s="27" t="s">
        <v>6198</v>
      </c>
    </row>
    <row r="1387" spans="1:21" ht="101.25" x14ac:dyDescent="0.2">
      <c r="A1387" s="15" t="s">
        <v>1442</v>
      </c>
      <c r="B1387" s="31">
        <v>4773</v>
      </c>
      <c r="C1387" s="38">
        <v>45633</v>
      </c>
      <c r="D1387" s="2" t="s">
        <v>2512</v>
      </c>
      <c r="E1387" s="3">
        <v>54119</v>
      </c>
      <c r="F1387" s="4" t="str">
        <f>+VLOOKUP(E1387,[1]Especifico!$A$2:$B$74,2,FALSE)</f>
        <v>MATERIALES ELECTRICOS</v>
      </c>
      <c r="G1387" s="38">
        <v>45633</v>
      </c>
      <c r="H1387" s="2" t="s">
        <v>2878</v>
      </c>
      <c r="I1387" s="3">
        <v>2343</v>
      </c>
      <c r="J1387" s="18">
        <v>1</v>
      </c>
      <c r="K1387" s="4" t="s">
        <v>5716</v>
      </c>
      <c r="L1387" s="4" t="s">
        <v>5716</v>
      </c>
      <c r="M1387" s="35">
        <v>282.39999999999998</v>
      </c>
      <c r="N1387" s="49">
        <f t="shared" si="21"/>
        <v>279.89999999999998</v>
      </c>
      <c r="O1387" s="2">
        <v>2.5</v>
      </c>
      <c r="P1387" s="2" t="s">
        <v>3936</v>
      </c>
      <c r="Q1387" s="2" t="s">
        <v>5621</v>
      </c>
      <c r="R1387" s="3"/>
      <c r="S1387" s="3"/>
      <c r="U1387" s="27" t="s">
        <v>6199</v>
      </c>
    </row>
    <row r="1388" spans="1:21" ht="90" x14ac:dyDescent="0.2">
      <c r="A1388" s="15" t="s">
        <v>1443</v>
      </c>
      <c r="B1388" s="31">
        <v>4769</v>
      </c>
      <c r="C1388" s="38">
        <v>45273</v>
      </c>
      <c r="D1388" s="2" t="s">
        <v>2512</v>
      </c>
      <c r="E1388" s="3">
        <v>54110</v>
      </c>
      <c r="F1388" s="4" t="str">
        <f>+VLOOKUP(E1388,[1]Especifico!$A$2:$B$74,2,FALSE)</f>
        <v>COMBUSTIBLES Y LUBRICANTES</v>
      </c>
      <c r="G1388" s="38">
        <v>45273</v>
      </c>
      <c r="H1388" s="2" t="s">
        <v>5399</v>
      </c>
      <c r="I1388" s="3">
        <v>3067</v>
      </c>
      <c r="J1388" s="18">
        <v>1</v>
      </c>
      <c r="K1388" s="4" t="s">
        <v>5717</v>
      </c>
      <c r="L1388" s="4" t="s">
        <v>5717</v>
      </c>
      <c r="M1388" s="35">
        <v>161.69999999999999</v>
      </c>
      <c r="N1388" s="49">
        <f t="shared" si="21"/>
        <v>160.45999999999998</v>
      </c>
      <c r="O1388" s="2">
        <v>1.24</v>
      </c>
      <c r="P1388" s="2" t="s">
        <v>3936</v>
      </c>
      <c r="Q1388" s="2" t="s">
        <v>5621</v>
      </c>
      <c r="R1388" s="3"/>
      <c r="S1388" s="3"/>
      <c r="U1388" s="50" t="s">
        <v>6200</v>
      </c>
    </row>
    <row r="1389" spans="1:21" ht="90" x14ac:dyDescent="0.2">
      <c r="A1389" s="15" t="s">
        <v>1444</v>
      </c>
      <c r="B1389" s="31">
        <v>4770</v>
      </c>
      <c r="C1389" s="38">
        <v>45278</v>
      </c>
      <c r="D1389" s="2" t="s">
        <v>2512</v>
      </c>
      <c r="E1389" s="3">
        <v>54112</v>
      </c>
      <c r="F1389" s="4" t="str">
        <f>+VLOOKUP(E1389,[1]Especifico!$A$2:$B$74,2,FALSE)</f>
        <v>MINERALES METALICOS Y PRODUCTOS DERIVADOS</v>
      </c>
      <c r="G1389" s="38">
        <v>45278</v>
      </c>
      <c r="H1389" s="2" t="s">
        <v>5399</v>
      </c>
      <c r="I1389" s="3">
        <v>3083</v>
      </c>
      <c r="J1389" s="18">
        <v>1</v>
      </c>
      <c r="K1389" s="4" t="s">
        <v>5718</v>
      </c>
      <c r="L1389" s="4" t="s">
        <v>5718</v>
      </c>
      <c r="M1389" s="35">
        <v>10</v>
      </c>
      <c r="N1389" s="49">
        <f t="shared" si="21"/>
        <v>10</v>
      </c>
      <c r="P1389" s="2" t="s">
        <v>3936</v>
      </c>
      <c r="Q1389" s="2" t="s">
        <v>5621</v>
      </c>
      <c r="R1389" s="3"/>
      <c r="S1389" s="3"/>
      <c r="U1389" s="50" t="s">
        <v>6200</v>
      </c>
    </row>
    <row r="1390" spans="1:21" ht="127.5" x14ac:dyDescent="0.2">
      <c r="A1390" s="15" t="s">
        <v>1445</v>
      </c>
      <c r="B1390" s="31">
        <v>4784</v>
      </c>
      <c r="C1390" s="38">
        <v>45275</v>
      </c>
      <c r="D1390" s="2" t="s">
        <v>2512</v>
      </c>
      <c r="E1390" s="3">
        <v>54305</v>
      </c>
      <c r="F1390" s="4" t="str">
        <f>+VLOOKUP(E1390,[1]Especifico!$A$2:$B$74,2,FALSE)</f>
        <v>SERVICIOS DE PUBLICIDAD</v>
      </c>
      <c r="G1390" s="38">
        <v>45275</v>
      </c>
      <c r="H1390" s="2" t="s">
        <v>4219</v>
      </c>
      <c r="I1390" s="3">
        <v>641</v>
      </c>
      <c r="J1390" s="18">
        <v>1</v>
      </c>
      <c r="K1390" s="4" t="s">
        <v>5719</v>
      </c>
      <c r="L1390" s="4" t="s">
        <v>5719</v>
      </c>
      <c r="M1390" s="35">
        <v>226</v>
      </c>
      <c r="N1390" s="49">
        <f t="shared" si="21"/>
        <v>224</v>
      </c>
      <c r="O1390" s="2">
        <v>2</v>
      </c>
      <c r="P1390" s="2" t="s">
        <v>2740</v>
      </c>
      <c r="Q1390" s="2" t="s">
        <v>2741</v>
      </c>
      <c r="R1390" s="3"/>
      <c r="S1390" s="3"/>
      <c r="U1390" s="55" t="s">
        <v>6210</v>
      </c>
    </row>
    <row r="1391" spans="1:21" ht="90" x14ac:dyDescent="0.2">
      <c r="A1391" s="15" t="s">
        <v>1446</v>
      </c>
      <c r="B1391" s="31">
        <v>4772</v>
      </c>
      <c r="C1391" s="38">
        <v>45280</v>
      </c>
      <c r="D1391" s="2" t="s">
        <v>2512</v>
      </c>
      <c r="E1391" s="3">
        <v>54110</v>
      </c>
      <c r="F1391" s="4" t="str">
        <f>+VLOOKUP(E1391,[1]Especifico!$A$2:$B$74,2,FALSE)</f>
        <v>COMBUSTIBLES Y LUBRICANTES</v>
      </c>
      <c r="G1391" s="38">
        <v>45280</v>
      </c>
      <c r="H1391" s="2" t="s">
        <v>5399</v>
      </c>
      <c r="I1391" s="3" t="s">
        <v>2709</v>
      </c>
      <c r="J1391" s="18">
        <v>1</v>
      </c>
      <c r="K1391" s="4" t="s">
        <v>5720</v>
      </c>
      <c r="L1391" s="4" t="s">
        <v>5720</v>
      </c>
      <c r="M1391" s="35">
        <v>80.28</v>
      </c>
      <c r="N1391" s="49">
        <f t="shared" si="21"/>
        <v>80.28</v>
      </c>
      <c r="P1391" s="2" t="s">
        <v>3936</v>
      </c>
      <c r="Q1391" s="2" t="s">
        <v>5621</v>
      </c>
      <c r="R1391" s="3"/>
      <c r="S1391" s="3"/>
      <c r="U1391" s="50" t="s">
        <v>6201</v>
      </c>
    </row>
    <row r="1392" spans="1:21" ht="90" x14ac:dyDescent="0.2">
      <c r="A1392" s="15" t="s">
        <v>1447</v>
      </c>
      <c r="B1392" s="31">
        <v>4717</v>
      </c>
      <c r="C1392" s="38">
        <v>45289</v>
      </c>
      <c r="D1392" s="2" t="s">
        <v>2512</v>
      </c>
      <c r="E1392" s="3">
        <v>54110</v>
      </c>
      <c r="F1392" s="4" t="str">
        <f>+VLOOKUP(E1392,[1]Especifico!$A$2:$B$74,2,FALSE)</f>
        <v>COMBUSTIBLES Y LUBRICANTES</v>
      </c>
      <c r="G1392" s="38">
        <v>45289</v>
      </c>
      <c r="H1392" s="2" t="s">
        <v>5399</v>
      </c>
      <c r="I1392" s="3" t="s">
        <v>2709</v>
      </c>
      <c r="J1392" s="18">
        <v>1</v>
      </c>
      <c r="K1392" s="4" t="s">
        <v>5721</v>
      </c>
      <c r="L1392" s="4" t="s">
        <v>5721</v>
      </c>
      <c r="M1392" s="35">
        <v>4040</v>
      </c>
      <c r="N1392" s="49">
        <f t="shared" si="21"/>
        <v>4040</v>
      </c>
      <c r="P1392" s="2" t="s">
        <v>3936</v>
      </c>
      <c r="Q1392" s="2" t="s">
        <v>5621</v>
      </c>
      <c r="R1392" s="3"/>
      <c r="S1392" s="3"/>
      <c r="U1392" s="50" t="s">
        <v>6202</v>
      </c>
    </row>
    <row r="1393" spans="1:21" ht="112.5" x14ac:dyDescent="0.2">
      <c r="A1393" s="15" t="s">
        <v>1448</v>
      </c>
      <c r="B1393" s="31">
        <v>4811</v>
      </c>
      <c r="C1393" s="38">
        <v>45135</v>
      </c>
      <c r="D1393" s="2" t="s">
        <v>5706</v>
      </c>
      <c r="E1393" s="3">
        <v>56305</v>
      </c>
      <c r="F1393" s="12" t="e">
        <f>+VLOOKUP(E1393,[1]Especifico!$A$2:$B$74,2,FALSE)</f>
        <v>#N/A</v>
      </c>
      <c r="G1393" s="10">
        <v>45125</v>
      </c>
      <c r="H1393" s="8" t="s">
        <v>6232</v>
      </c>
      <c r="I1393" s="13" t="s">
        <v>3062</v>
      </c>
      <c r="J1393" s="13">
        <v>1</v>
      </c>
      <c r="K1393" s="11" t="s">
        <v>6205</v>
      </c>
      <c r="L1393" s="11" t="s">
        <v>6206</v>
      </c>
      <c r="M1393" s="35">
        <v>16591</v>
      </c>
      <c r="N1393" s="14">
        <f t="shared" si="21"/>
        <v>16591</v>
      </c>
      <c r="P1393" s="2" t="s">
        <v>6204</v>
      </c>
      <c r="Q1393" s="2" t="s">
        <v>963</v>
      </c>
      <c r="R1393" s="11" t="s">
        <v>2520</v>
      </c>
      <c r="S1393" s="11" t="s">
        <v>4074</v>
      </c>
      <c r="T1393" s="8" t="s">
        <v>2511</v>
      </c>
      <c r="U1393" s="27" t="s">
        <v>6211</v>
      </c>
    </row>
    <row r="1394" spans="1:21" ht="114.75" x14ac:dyDescent="0.2">
      <c r="A1394" s="15" t="s">
        <v>1449</v>
      </c>
      <c r="B1394" s="31">
        <v>4813</v>
      </c>
      <c r="C1394" s="38">
        <v>45198</v>
      </c>
      <c r="D1394" s="2" t="s">
        <v>6207</v>
      </c>
      <c r="E1394" s="3">
        <v>56305</v>
      </c>
      <c r="F1394" s="12" t="e">
        <f>+VLOOKUP(E1394,[1]Especifico!$A$2:$B$74,2,FALSE)</f>
        <v>#N/A</v>
      </c>
      <c r="G1394" s="38">
        <v>45198</v>
      </c>
      <c r="H1394" s="2" t="s">
        <v>6232</v>
      </c>
      <c r="I1394" s="3" t="s">
        <v>2565</v>
      </c>
      <c r="J1394" s="18">
        <v>1</v>
      </c>
      <c r="K1394" s="4" t="s">
        <v>6208</v>
      </c>
      <c r="L1394" s="4" t="s">
        <v>6208</v>
      </c>
      <c r="M1394" s="35">
        <v>5333</v>
      </c>
      <c r="N1394" s="14">
        <f t="shared" si="21"/>
        <v>5333</v>
      </c>
      <c r="P1394" s="2" t="s">
        <v>6204</v>
      </c>
      <c r="Q1394" s="2" t="s">
        <v>963</v>
      </c>
      <c r="R1394" s="11" t="s">
        <v>2520</v>
      </c>
      <c r="S1394" s="11" t="s">
        <v>4074</v>
      </c>
      <c r="T1394" s="8" t="s">
        <v>2511</v>
      </c>
      <c r="U1394" s="27" t="s">
        <v>6212</v>
      </c>
    </row>
    <row r="1395" spans="1:21" ht="114.75" x14ac:dyDescent="0.2">
      <c r="A1395" s="15" t="s">
        <v>1450</v>
      </c>
      <c r="B1395" s="31">
        <v>4815</v>
      </c>
      <c r="C1395" s="38">
        <v>45260</v>
      </c>
      <c r="D1395" s="2" t="s">
        <v>2835</v>
      </c>
      <c r="E1395" s="3">
        <v>56305</v>
      </c>
      <c r="F1395" s="12" t="e">
        <f>+VLOOKUP(E1395,[1]Especifico!$A$2:$B$74,2,FALSE)</f>
        <v>#N/A</v>
      </c>
      <c r="G1395" s="38">
        <v>45260</v>
      </c>
      <c r="H1395" s="2" t="s">
        <v>6232</v>
      </c>
      <c r="I1395" s="3" t="s">
        <v>2565</v>
      </c>
      <c r="J1395" s="18">
        <v>1</v>
      </c>
      <c r="K1395" s="4" t="s">
        <v>6209</v>
      </c>
      <c r="L1395" s="4" t="s">
        <v>6209</v>
      </c>
      <c r="M1395" s="35">
        <v>5456.2</v>
      </c>
      <c r="N1395" s="14">
        <f t="shared" si="21"/>
        <v>5456.2</v>
      </c>
      <c r="P1395" s="2" t="s">
        <v>6204</v>
      </c>
      <c r="Q1395" s="2" t="s">
        <v>963</v>
      </c>
      <c r="R1395" s="11" t="s">
        <v>2520</v>
      </c>
      <c r="S1395" s="11" t="s">
        <v>4074</v>
      </c>
      <c r="T1395" s="8" t="s">
        <v>2511</v>
      </c>
      <c r="U1395" s="27" t="s">
        <v>6213</v>
      </c>
    </row>
    <row r="1396" spans="1:21" ht="114.75" x14ac:dyDescent="0.2">
      <c r="A1396" s="15" t="s">
        <v>1451</v>
      </c>
      <c r="B1396" s="31">
        <v>4796</v>
      </c>
      <c r="C1396" s="38">
        <v>45281</v>
      </c>
      <c r="D1396" s="2" t="s">
        <v>2512</v>
      </c>
      <c r="E1396" s="3">
        <v>54104</v>
      </c>
      <c r="F1396" s="12" t="str">
        <f>+VLOOKUP(E1396,[1]Especifico!$A$2:$B$74,2,FALSE)</f>
        <v>PRODUCTOS TEXTILES Y VESTUARIOS</v>
      </c>
      <c r="G1396" s="38">
        <v>45281</v>
      </c>
      <c r="H1396" s="2" t="s">
        <v>4895</v>
      </c>
      <c r="I1396" s="3"/>
      <c r="J1396" s="18">
        <v>1</v>
      </c>
      <c r="K1396" s="4" t="s">
        <v>5710</v>
      </c>
      <c r="L1396" s="4" t="s">
        <v>5710</v>
      </c>
      <c r="M1396" s="35">
        <v>2300</v>
      </c>
      <c r="N1396" s="14">
        <f t="shared" si="20"/>
        <v>2279.65</v>
      </c>
      <c r="O1396" s="2">
        <v>20.350000000000001</v>
      </c>
      <c r="P1396" s="2" t="s">
        <v>4818</v>
      </c>
      <c r="Q1396" s="2" t="s">
        <v>5637</v>
      </c>
      <c r="R1396" s="11"/>
      <c r="S1396" s="11"/>
      <c r="T1396" s="8"/>
      <c r="U1396" s="27" t="s">
        <v>6214</v>
      </c>
    </row>
    <row r="1397" spans="1:21" ht="127.5" x14ac:dyDescent="0.2">
      <c r="A1397" s="15" t="s">
        <v>1452</v>
      </c>
      <c r="B1397" s="31">
        <v>4596</v>
      </c>
      <c r="C1397" s="38">
        <v>45279</v>
      </c>
      <c r="D1397" s="2" t="s">
        <v>2512</v>
      </c>
      <c r="E1397" s="3">
        <v>54313</v>
      </c>
      <c r="F1397" s="12" t="str">
        <f>+VLOOKUP(E1397,[1]Especifico!$A$2:$B$74,2,FALSE)</f>
        <v>IMPRESIONES, PUBLICACIONES Y REPRODUCCIONES</v>
      </c>
      <c r="G1397" s="4" t="s">
        <v>6215</v>
      </c>
      <c r="H1397" s="2" t="s">
        <v>4860</v>
      </c>
      <c r="I1397" s="3"/>
      <c r="J1397" s="18">
        <v>1</v>
      </c>
      <c r="K1397" s="4" t="s">
        <v>6215</v>
      </c>
      <c r="L1397" s="4" t="s">
        <v>6215</v>
      </c>
      <c r="M1397" s="35">
        <v>430</v>
      </c>
      <c r="N1397" s="14">
        <f t="shared" si="20"/>
        <v>426.28</v>
      </c>
      <c r="O1397" s="2">
        <v>3.72</v>
      </c>
      <c r="P1397" s="2" t="s">
        <v>2775</v>
      </c>
      <c r="Q1397" s="2" t="s">
        <v>2877</v>
      </c>
      <c r="R1397" s="11"/>
      <c r="S1397" s="11"/>
      <c r="T1397" s="8"/>
      <c r="U1397" s="27" t="s">
        <v>6216</v>
      </c>
    </row>
    <row r="1398" spans="1:21" x14ac:dyDescent="0.2">
      <c r="A1398" s="15" t="s">
        <v>1453</v>
      </c>
      <c r="B1398" s="31"/>
      <c r="C1398" s="38"/>
      <c r="F1398" s="12" t="e">
        <f>+VLOOKUP(E1398,[1]Especifico!$A$2:$B$74,2,FALSE)</f>
        <v>#N/A</v>
      </c>
      <c r="I1398" s="3"/>
      <c r="J1398" s="18"/>
      <c r="K1398" s="4"/>
      <c r="L1398" s="4"/>
      <c r="M1398" s="35"/>
      <c r="N1398" s="14">
        <f t="shared" si="20"/>
        <v>0</v>
      </c>
      <c r="R1398" s="11"/>
      <c r="S1398" s="11"/>
      <c r="T1398" s="8"/>
      <c r="U1398" s="28"/>
    </row>
    <row r="1399" spans="1:21" x14ac:dyDescent="0.2">
      <c r="A1399" s="15" t="s">
        <v>1454</v>
      </c>
      <c r="B1399" s="31"/>
      <c r="C1399" s="38"/>
      <c r="F1399" s="12" t="e">
        <f>+VLOOKUP(E1399,[1]Especifico!$A$2:$B$74,2,FALSE)</f>
        <v>#N/A</v>
      </c>
      <c r="I1399" s="3"/>
      <c r="J1399" s="18"/>
      <c r="K1399" s="4"/>
      <c r="L1399" s="4"/>
      <c r="M1399" s="35"/>
      <c r="N1399" s="14">
        <f t="shared" si="20"/>
        <v>0</v>
      </c>
      <c r="R1399" s="11"/>
      <c r="S1399" s="11"/>
      <c r="T1399" s="8"/>
      <c r="U1399" s="28"/>
    </row>
    <row r="1400" spans="1:21" x14ac:dyDescent="0.2">
      <c r="A1400" s="15" t="s">
        <v>1455</v>
      </c>
      <c r="B1400" s="31"/>
      <c r="C1400" s="38"/>
      <c r="F1400" s="12" t="e">
        <f>+VLOOKUP(E1400,[1]Especifico!$A$2:$B$74,2,FALSE)</f>
        <v>#N/A</v>
      </c>
      <c r="I1400" s="3"/>
      <c r="J1400" s="18"/>
      <c r="K1400" s="4"/>
      <c r="L1400" s="4"/>
      <c r="M1400" s="35"/>
      <c r="N1400" s="14">
        <f t="shared" si="20"/>
        <v>0</v>
      </c>
      <c r="R1400" s="11"/>
      <c r="S1400" s="11"/>
      <c r="T1400" s="8"/>
      <c r="U1400" s="28"/>
    </row>
    <row r="1401" spans="1:21" x14ac:dyDescent="0.2">
      <c r="A1401" s="15" t="s">
        <v>1456</v>
      </c>
      <c r="B1401" s="31"/>
      <c r="C1401" s="38"/>
      <c r="F1401" s="12" t="e">
        <f>+VLOOKUP(E1401,[1]Especifico!$A$2:$B$74,2,FALSE)</f>
        <v>#N/A</v>
      </c>
      <c r="I1401" s="3"/>
      <c r="J1401" s="18"/>
      <c r="K1401" s="4"/>
      <c r="L1401" s="4"/>
      <c r="M1401" s="35"/>
      <c r="N1401" s="14">
        <f t="shared" si="20"/>
        <v>0</v>
      </c>
      <c r="R1401" s="11"/>
      <c r="S1401" s="11"/>
      <c r="T1401" s="8"/>
      <c r="U1401" s="28"/>
    </row>
    <row r="1402" spans="1:21" x14ac:dyDescent="0.2">
      <c r="A1402" s="15" t="s">
        <v>1457</v>
      </c>
      <c r="B1402" s="31"/>
      <c r="C1402" s="38"/>
      <c r="F1402" s="12" t="e">
        <f>+VLOOKUP(E1402,[1]Especifico!$A$2:$B$74,2,FALSE)</f>
        <v>#N/A</v>
      </c>
      <c r="I1402" s="3"/>
      <c r="J1402" s="18"/>
      <c r="K1402" s="4"/>
      <c r="L1402" s="4"/>
      <c r="M1402" s="35"/>
      <c r="N1402" s="14">
        <f t="shared" si="20"/>
        <v>0</v>
      </c>
      <c r="R1402" s="11"/>
      <c r="S1402" s="11"/>
      <c r="T1402" s="8"/>
      <c r="U1402" s="28"/>
    </row>
    <row r="1403" spans="1:21" x14ac:dyDescent="0.2">
      <c r="A1403" s="15" t="s">
        <v>1458</v>
      </c>
      <c r="B1403" s="31"/>
      <c r="C1403" s="38"/>
      <c r="F1403" s="12" t="e">
        <f>+VLOOKUP(E1403,[1]Especifico!$A$2:$B$74,2,FALSE)</f>
        <v>#N/A</v>
      </c>
      <c r="I1403" s="3"/>
      <c r="J1403" s="18"/>
      <c r="K1403" s="4"/>
      <c r="L1403" s="4"/>
      <c r="M1403" s="35"/>
      <c r="N1403" s="14">
        <f t="shared" si="20"/>
        <v>0</v>
      </c>
      <c r="R1403" s="11"/>
      <c r="S1403" s="11"/>
      <c r="T1403" s="8"/>
      <c r="U1403" s="28"/>
    </row>
    <row r="1404" spans="1:21" x14ac:dyDescent="0.2">
      <c r="A1404" s="15" t="s">
        <v>1459</v>
      </c>
      <c r="B1404" s="31"/>
      <c r="C1404" s="38"/>
      <c r="F1404" s="12" t="e">
        <f>+VLOOKUP(E1404,[1]Especifico!$A$2:$B$74,2,FALSE)</f>
        <v>#N/A</v>
      </c>
      <c r="I1404" s="3"/>
      <c r="J1404" s="18"/>
      <c r="K1404" s="4"/>
      <c r="L1404" s="4"/>
      <c r="M1404" s="35"/>
      <c r="N1404" s="14">
        <f t="shared" si="20"/>
        <v>0</v>
      </c>
      <c r="R1404" s="11"/>
      <c r="S1404" s="11"/>
      <c r="T1404" s="8"/>
      <c r="U1404" s="28"/>
    </row>
    <row r="1405" spans="1:21" x14ac:dyDescent="0.2">
      <c r="A1405" s="15" t="s">
        <v>1460</v>
      </c>
      <c r="B1405" s="31"/>
      <c r="C1405" s="38"/>
      <c r="F1405" s="12" t="e">
        <f>+VLOOKUP(E1405,[1]Especifico!$A$2:$B$74,2,FALSE)</f>
        <v>#N/A</v>
      </c>
      <c r="I1405" s="3"/>
      <c r="J1405" s="18"/>
      <c r="K1405" s="4"/>
      <c r="L1405" s="4"/>
      <c r="M1405" s="35"/>
      <c r="N1405" s="14">
        <f t="shared" si="20"/>
        <v>0</v>
      </c>
      <c r="R1405" s="11"/>
      <c r="S1405" s="11"/>
      <c r="T1405" s="8"/>
      <c r="U1405" s="28"/>
    </row>
    <row r="1406" spans="1:21" x14ac:dyDescent="0.2">
      <c r="A1406" s="15" t="s">
        <v>1461</v>
      </c>
      <c r="B1406" s="31"/>
      <c r="C1406" s="38"/>
      <c r="F1406" s="12" t="e">
        <f>+VLOOKUP(E1406,[1]Especifico!$A$2:$B$74,2,FALSE)</f>
        <v>#N/A</v>
      </c>
      <c r="I1406" s="3"/>
      <c r="J1406" s="18"/>
      <c r="K1406" s="4"/>
      <c r="L1406" s="4"/>
      <c r="M1406" s="35"/>
      <c r="N1406" s="14">
        <f t="shared" si="20"/>
        <v>0</v>
      </c>
      <c r="R1406" s="11"/>
      <c r="S1406" s="11"/>
      <c r="T1406" s="8"/>
      <c r="U1406" s="28"/>
    </row>
    <row r="1407" spans="1:21" x14ac:dyDescent="0.2">
      <c r="A1407" s="15" t="s">
        <v>1462</v>
      </c>
      <c r="B1407" s="31"/>
      <c r="C1407" s="38"/>
      <c r="F1407" s="12" t="e">
        <f>+VLOOKUP(E1407,[1]Especifico!$A$2:$B$74,2,FALSE)</f>
        <v>#N/A</v>
      </c>
      <c r="I1407" s="3"/>
      <c r="J1407" s="18"/>
      <c r="K1407" s="4"/>
      <c r="L1407" s="4"/>
      <c r="N1407" s="14">
        <f t="shared" si="20"/>
        <v>0</v>
      </c>
      <c r="R1407" s="11"/>
      <c r="S1407" s="11"/>
      <c r="T1407" s="8"/>
      <c r="U1407" s="28"/>
    </row>
    <row r="1408" spans="1:21" x14ac:dyDescent="0.2">
      <c r="A1408" s="15" t="s">
        <v>1463</v>
      </c>
      <c r="B1408" s="31"/>
      <c r="C1408" s="38"/>
      <c r="F1408" s="12" t="e">
        <f>+VLOOKUP(E1408,[1]Especifico!$A$2:$B$74,2,FALSE)</f>
        <v>#N/A</v>
      </c>
      <c r="I1408" s="3"/>
      <c r="J1408" s="18"/>
      <c r="K1408" s="4"/>
      <c r="L1408" s="4"/>
      <c r="N1408" s="14">
        <f t="shared" si="20"/>
        <v>0</v>
      </c>
      <c r="R1408" s="11"/>
      <c r="S1408" s="11"/>
      <c r="T1408" s="8"/>
      <c r="U1408" s="28"/>
    </row>
    <row r="1409" spans="1:21" x14ac:dyDescent="0.2">
      <c r="A1409" s="15" t="s">
        <v>1464</v>
      </c>
      <c r="B1409" s="31"/>
      <c r="C1409" s="38"/>
      <c r="F1409" s="12" t="e">
        <f>+VLOOKUP(E1409,[1]Especifico!$A$2:$B$74,2,FALSE)</f>
        <v>#N/A</v>
      </c>
      <c r="I1409" s="3"/>
      <c r="J1409" s="18"/>
      <c r="K1409" s="4"/>
      <c r="L1409" s="4"/>
      <c r="N1409" s="14">
        <f t="shared" si="20"/>
        <v>0</v>
      </c>
      <c r="R1409" s="11"/>
      <c r="S1409" s="11"/>
      <c r="T1409" s="8"/>
      <c r="U1409" s="28"/>
    </row>
    <row r="1410" spans="1:21" x14ac:dyDescent="0.2">
      <c r="A1410" s="15" t="s">
        <v>1465</v>
      </c>
      <c r="B1410" s="31"/>
      <c r="C1410" s="38"/>
      <c r="F1410" s="12" t="e">
        <f>+VLOOKUP(E1410,[1]Especifico!$A$2:$B$74,2,FALSE)</f>
        <v>#N/A</v>
      </c>
      <c r="I1410" s="3"/>
      <c r="J1410" s="18"/>
      <c r="K1410" s="4"/>
      <c r="L1410" s="4"/>
      <c r="N1410" s="14">
        <f t="shared" si="20"/>
        <v>0</v>
      </c>
      <c r="R1410" s="11"/>
      <c r="S1410" s="11"/>
      <c r="T1410" s="8"/>
      <c r="U1410" s="28"/>
    </row>
    <row r="1411" spans="1:21" x14ac:dyDescent="0.2">
      <c r="A1411" s="15" t="s">
        <v>1466</v>
      </c>
      <c r="B1411" s="31"/>
      <c r="C1411" s="38"/>
      <c r="F1411" s="12" t="e">
        <f>+VLOOKUP(E1411,[1]Especifico!$A$2:$B$74,2,FALSE)</f>
        <v>#N/A</v>
      </c>
      <c r="I1411" s="3"/>
      <c r="J1411" s="18"/>
      <c r="K1411" s="4"/>
      <c r="L1411" s="4"/>
      <c r="N1411" s="14">
        <f t="shared" ref="N1411:N1471" si="22">SUM(J1411*M1411-O1411)</f>
        <v>0</v>
      </c>
      <c r="R1411" s="11"/>
      <c r="S1411" s="11"/>
      <c r="T1411" s="8"/>
      <c r="U1411" s="28"/>
    </row>
    <row r="1412" spans="1:21" x14ac:dyDescent="0.2">
      <c r="A1412" s="15" t="s">
        <v>1467</v>
      </c>
      <c r="B1412" s="31"/>
      <c r="C1412" s="38"/>
      <c r="F1412" s="12" t="e">
        <f>+VLOOKUP(E1412,[1]Especifico!$A$2:$B$74,2,FALSE)</f>
        <v>#N/A</v>
      </c>
      <c r="I1412" s="3"/>
      <c r="J1412" s="18"/>
      <c r="K1412" s="4"/>
      <c r="L1412" s="4"/>
      <c r="N1412" s="14">
        <f t="shared" si="22"/>
        <v>0</v>
      </c>
      <c r="R1412" s="11"/>
      <c r="S1412" s="11"/>
      <c r="T1412" s="8"/>
      <c r="U1412" s="28"/>
    </row>
    <row r="1413" spans="1:21" x14ac:dyDescent="0.2">
      <c r="A1413" s="15" t="s">
        <v>1468</v>
      </c>
      <c r="B1413" s="31"/>
      <c r="C1413" s="38"/>
      <c r="F1413" s="12" t="e">
        <f>+VLOOKUP(E1413,[1]Especifico!$A$2:$B$74,2,FALSE)</f>
        <v>#N/A</v>
      </c>
      <c r="I1413" s="3"/>
      <c r="J1413" s="18"/>
      <c r="K1413" s="4"/>
      <c r="L1413" s="4"/>
      <c r="N1413" s="14">
        <f t="shared" si="22"/>
        <v>0</v>
      </c>
      <c r="R1413" s="11"/>
      <c r="S1413" s="11"/>
      <c r="T1413" s="8"/>
      <c r="U1413" s="28"/>
    </row>
    <row r="1414" spans="1:21" x14ac:dyDescent="0.2">
      <c r="A1414" s="15" t="s">
        <v>1469</v>
      </c>
      <c r="B1414" s="31"/>
      <c r="C1414" s="38"/>
      <c r="F1414" s="12" t="e">
        <f>+VLOOKUP(E1414,[1]Especifico!$A$2:$B$74,2,FALSE)</f>
        <v>#N/A</v>
      </c>
      <c r="I1414" s="3"/>
      <c r="J1414" s="18"/>
      <c r="K1414" s="4"/>
      <c r="L1414" s="4"/>
      <c r="N1414" s="14">
        <f t="shared" si="22"/>
        <v>0</v>
      </c>
      <c r="R1414" s="11"/>
      <c r="S1414" s="11"/>
      <c r="T1414" s="8"/>
      <c r="U1414" s="28"/>
    </row>
    <row r="1415" spans="1:21" x14ac:dyDescent="0.2">
      <c r="A1415" s="15" t="s">
        <v>1470</v>
      </c>
      <c r="B1415" s="31"/>
      <c r="C1415" s="38"/>
      <c r="F1415" s="12" t="e">
        <f>+VLOOKUP(E1415,[1]Especifico!$A$2:$B$74,2,FALSE)</f>
        <v>#N/A</v>
      </c>
      <c r="I1415" s="3"/>
      <c r="J1415" s="18"/>
      <c r="K1415" s="4"/>
      <c r="L1415" s="4"/>
      <c r="N1415" s="14">
        <f t="shared" si="22"/>
        <v>0</v>
      </c>
      <c r="R1415" s="11"/>
      <c r="S1415" s="11"/>
      <c r="T1415" s="8"/>
      <c r="U1415" s="28"/>
    </row>
    <row r="1416" spans="1:21" x14ac:dyDescent="0.2">
      <c r="A1416" s="15" t="s">
        <v>1471</v>
      </c>
      <c r="B1416" s="31"/>
      <c r="C1416" s="38"/>
      <c r="F1416" s="12" t="e">
        <f>+VLOOKUP(E1416,[1]Especifico!$A$2:$B$74,2,FALSE)</f>
        <v>#N/A</v>
      </c>
      <c r="I1416" s="3"/>
      <c r="J1416" s="18"/>
      <c r="K1416" s="4"/>
      <c r="L1416" s="4"/>
      <c r="N1416" s="14">
        <f t="shared" si="22"/>
        <v>0</v>
      </c>
      <c r="R1416" s="11"/>
      <c r="S1416" s="11"/>
      <c r="T1416" s="8"/>
      <c r="U1416" s="28"/>
    </row>
    <row r="1417" spans="1:21" x14ac:dyDescent="0.2">
      <c r="A1417" s="15" t="s">
        <v>1472</v>
      </c>
      <c r="B1417" s="31"/>
      <c r="C1417" s="38"/>
      <c r="F1417" s="12" t="e">
        <f>+VLOOKUP(E1417,[1]Especifico!$A$2:$B$74,2,FALSE)</f>
        <v>#N/A</v>
      </c>
      <c r="I1417" s="3"/>
      <c r="J1417" s="18"/>
      <c r="K1417" s="4"/>
      <c r="L1417" s="4"/>
      <c r="N1417" s="14">
        <f t="shared" si="22"/>
        <v>0</v>
      </c>
      <c r="R1417" s="11"/>
      <c r="S1417" s="11"/>
      <c r="T1417" s="8"/>
      <c r="U1417" s="28"/>
    </row>
    <row r="1418" spans="1:21" x14ac:dyDescent="0.2">
      <c r="A1418" s="15" t="s">
        <v>1473</v>
      </c>
      <c r="B1418" s="31"/>
      <c r="C1418" s="38"/>
      <c r="F1418" s="12" t="e">
        <f>+VLOOKUP(E1418,[1]Especifico!$A$2:$B$74,2,FALSE)</f>
        <v>#N/A</v>
      </c>
      <c r="I1418" s="3"/>
      <c r="J1418" s="18"/>
      <c r="K1418" s="4"/>
      <c r="L1418" s="4"/>
      <c r="N1418" s="14">
        <f t="shared" si="22"/>
        <v>0</v>
      </c>
      <c r="R1418" s="11"/>
      <c r="S1418" s="11"/>
      <c r="T1418" s="8"/>
      <c r="U1418" s="28"/>
    </row>
    <row r="1419" spans="1:21" x14ac:dyDescent="0.2">
      <c r="A1419" s="15" t="s">
        <v>1474</v>
      </c>
      <c r="B1419" s="31"/>
      <c r="C1419" s="38"/>
      <c r="F1419" s="12" t="e">
        <f>+VLOOKUP(E1419,[1]Especifico!$A$2:$B$74,2,FALSE)</f>
        <v>#N/A</v>
      </c>
      <c r="I1419" s="3"/>
      <c r="J1419" s="18"/>
      <c r="K1419" s="4"/>
      <c r="L1419" s="4"/>
      <c r="N1419" s="14">
        <f t="shared" si="22"/>
        <v>0</v>
      </c>
      <c r="R1419" s="11"/>
      <c r="S1419" s="11"/>
      <c r="T1419" s="8"/>
      <c r="U1419" s="28"/>
    </row>
    <row r="1420" spans="1:21" x14ac:dyDescent="0.2">
      <c r="A1420" s="15" t="s">
        <v>1475</v>
      </c>
      <c r="B1420" s="31"/>
      <c r="C1420" s="38"/>
      <c r="F1420" s="12" t="e">
        <f>+VLOOKUP(E1420,[1]Especifico!$A$2:$B$74,2,FALSE)</f>
        <v>#N/A</v>
      </c>
      <c r="I1420" s="3"/>
      <c r="J1420" s="18"/>
      <c r="K1420" s="4"/>
      <c r="L1420" s="4"/>
      <c r="N1420" s="14">
        <f t="shared" si="22"/>
        <v>0</v>
      </c>
      <c r="R1420" s="11"/>
      <c r="S1420" s="11"/>
      <c r="T1420" s="8"/>
      <c r="U1420" s="28"/>
    </row>
    <row r="1421" spans="1:21" x14ac:dyDescent="0.2">
      <c r="A1421" s="15" t="s">
        <v>1476</v>
      </c>
      <c r="B1421" s="31"/>
      <c r="C1421" s="38"/>
      <c r="F1421" s="12" t="e">
        <f>+VLOOKUP(E1421,[1]Especifico!$A$2:$B$74,2,FALSE)</f>
        <v>#N/A</v>
      </c>
      <c r="I1421" s="3"/>
      <c r="J1421" s="18"/>
      <c r="K1421" s="4"/>
      <c r="L1421" s="4"/>
      <c r="N1421" s="14">
        <f t="shared" si="22"/>
        <v>0</v>
      </c>
      <c r="R1421" s="11"/>
      <c r="S1421" s="11"/>
      <c r="T1421" s="8"/>
      <c r="U1421" s="28"/>
    </row>
    <row r="1422" spans="1:21" x14ac:dyDescent="0.2">
      <c r="A1422" s="15" t="s">
        <v>1477</v>
      </c>
      <c r="B1422" s="31"/>
      <c r="C1422" s="38"/>
      <c r="F1422" s="12" t="e">
        <f>+VLOOKUP(E1422,[1]Especifico!$A$2:$B$74,2,FALSE)</f>
        <v>#N/A</v>
      </c>
      <c r="I1422" s="3"/>
      <c r="J1422" s="18"/>
      <c r="K1422" s="4"/>
      <c r="L1422" s="4"/>
      <c r="N1422" s="14">
        <f t="shared" si="22"/>
        <v>0</v>
      </c>
      <c r="R1422" s="11"/>
      <c r="S1422" s="11"/>
      <c r="T1422" s="8"/>
      <c r="U1422" s="28"/>
    </row>
    <row r="1423" spans="1:21" x14ac:dyDescent="0.2">
      <c r="A1423" s="15" t="s">
        <v>1478</v>
      </c>
      <c r="B1423" s="31"/>
      <c r="C1423" s="38"/>
      <c r="F1423" s="12" t="e">
        <f>+VLOOKUP(E1423,[1]Especifico!$A$2:$B$74,2,FALSE)</f>
        <v>#N/A</v>
      </c>
      <c r="I1423" s="3"/>
      <c r="J1423" s="18"/>
      <c r="K1423" s="4"/>
      <c r="L1423" s="4"/>
      <c r="N1423" s="14">
        <f t="shared" si="22"/>
        <v>0</v>
      </c>
      <c r="R1423" s="11"/>
      <c r="S1423" s="11"/>
      <c r="T1423" s="8"/>
      <c r="U1423" s="28"/>
    </row>
    <row r="1424" spans="1:21" x14ac:dyDescent="0.2">
      <c r="A1424" s="15" t="s">
        <v>1479</v>
      </c>
      <c r="B1424" s="31"/>
      <c r="C1424" s="38"/>
      <c r="F1424" s="12" t="e">
        <f>+VLOOKUP(E1424,[1]Especifico!$A$2:$B$74,2,FALSE)</f>
        <v>#N/A</v>
      </c>
      <c r="I1424" s="3"/>
      <c r="J1424" s="18"/>
      <c r="K1424" s="4"/>
      <c r="L1424" s="4"/>
      <c r="N1424" s="14">
        <f t="shared" si="22"/>
        <v>0</v>
      </c>
      <c r="R1424" s="11"/>
      <c r="S1424" s="11"/>
      <c r="T1424" s="8"/>
      <c r="U1424" s="28"/>
    </row>
    <row r="1425" spans="1:21" x14ac:dyDescent="0.2">
      <c r="A1425" s="15" t="s">
        <v>1480</v>
      </c>
      <c r="B1425" s="31"/>
      <c r="C1425" s="38"/>
      <c r="F1425" s="12" t="e">
        <f>+VLOOKUP(E1425,[1]Especifico!$A$2:$B$74,2,FALSE)</f>
        <v>#N/A</v>
      </c>
      <c r="I1425" s="3"/>
      <c r="J1425" s="18"/>
      <c r="K1425" s="4"/>
      <c r="L1425" s="4"/>
      <c r="N1425" s="14">
        <f t="shared" si="22"/>
        <v>0</v>
      </c>
      <c r="R1425" s="11"/>
      <c r="S1425" s="11"/>
      <c r="T1425" s="8"/>
      <c r="U1425" s="28"/>
    </row>
    <row r="1426" spans="1:21" x14ac:dyDescent="0.2">
      <c r="A1426" s="15" t="s">
        <v>1481</v>
      </c>
      <c r="B1426" s="31"/>
      <c r="C1426" s="38"/>
      <c r="F1426" s="12" t="e">
        <f>+VLOOKUP(E1426,[1]Especifico!$A$2:$B$74,2,FALSE)</f>
        <v>#N/A</v>
      </c>
      <c r="I1426" s="3"/>
      <c r="J1426" s="18"/>
      <c r="K1426" s="4"/>
      <c r="L1426" s="4"/>
      <c r="N1426" s="14">
        <f t="shared" si="22"/>
        <v>0</v>
      </c>
      <c r="R1426" s="11"/>
      <c r="S1426" s="11"/>
      <c r="T1426" s="8"/>
      <c r="U1426" s="28"/>
    </row>
    <row r="1427" spans="1:21" x14ac:dyDescent="0.2">
      <c r="A1427" s="15" t="s">
        <v>1482</v>
      </c>
      <c r="B1427" s="31"/>
      <c r="C1427" s="38"/>
      <c r="F1427" s="12" t="e">
        <f>+VLOOKUP(E1427,[1]Especifico!$A$2:$B$74,2,FALSE)</f>
        <v>#N/A</v>
      </c>
      <c r="I1427" s="3"/>
      <c r="J1427" s="18"/>
      <c r="K1427" s="4"/>
      <c r="L1427" s="4"/>
      <c r="N1427" s="14">
        <f t="shared" si="22"/>
        <v>0</v>
      </c>
      <c r="R1427" s="11"/>
      <c r="S1427" s="11"/>
      <c r="T1427" s="8"/>
      <c r="U1427" s="28"/>
    </row>
    <row r="1428" spans="1:21" x14ac:dyDescent="0.2">
      <c r="A1428" s="15" t="s">
        <v>1483</v>
      </c>
      <c r="B1428" s="31"/>
      <c r="C1428" s="38"/>
      <c r="F1428" s="12" t="e">
        <f>+VLOOKUP(E1428,[1]Especifico!$A$2:$B$74,2,FALSE)</f>
        <v>#N/A</v>
      </c>
      <c r="I1428" s="3"/>
      <c r="J1428" s="18"/>
      <c r="K1428" s="4"/>
      <c r="L1428" s="4"/>
      <c r="N1428" s="14">
        <f t="shared" si="22"/>
        <v>0</v>
      </c>
      <c r="R1428" s="11"/>
      <c r="S1428" s="11"/>
      <c r="T1428" s="8"/>
      <c r="U1428" s="28"/>
    </row>
    <row r="1429" spans="1:21" x14ac:dyDescent="0.2">
      <c r="A1429" s="15" t="s">
        <v>1484</v>
      </c>
      <c r="B1429" s="31"/>
      <c r="C1429" s="38"/>
      <c r="F1429" s="12" t="e">
        <f>+VLOOKUP(E1429,[1]Especifico!$A$2:$B$74,2,FALSE)</f>
        <v>#N/A</v>
      </c>
      <c r="I1429" s="3"/>
      <c r="J1429" s="18"/>
      <c r="K1429" s="4"/>
      <c r="L1429" s="4"/>
      <c r="N1429" s="14">
        <f t="shared" si="22"/>
        <v>0</v>
      </c>
      <c r="R1429" s="11"/>
      <c r="S1429" s="11"/>
      <c r="T1429" s="8"/>
      <c r="U1429" s="28"/>
    </row>
    <row r="1430" spans="1:21" x14ac:dyDescent="0.2">
      <c r="A1430" s="15" t="s">
        <v>1485</v>
      </c>
      <c r="B1430" s="31"/>
      <c r="C1430" s="38"/>
      <c r="F1430" s="12" t="e">
        <f>+VLOOKUP(E1430,[1]Especifico!$A$2:$B$74,2,FALSE)</f>
        <v>#N/A</v>
      </c>
      <c r="I1430" s="3"/>
      <c r="J1430" s="18"/>
      <c r="K1430" s="4"/>
      <c r="L1430" s="4"/>
      <c r="N1430" s="14">
        <f t="shared" si="22"/>
        <v>0</v>
      </c>
      <c r="R1430" s="11"/>
      <c r="S1430" s="11"/>
      <c r="T1430" s="8"/>
      <c r="U1430" s="28"/>
    </row>
    <row r="1431" spans="1:21" x14ac:dyDescent="0.2">
      <c r="A1431" s="15" t="s">
        <v>1486</v>
      </c>
      <c r="B1431" s="31"/>
      <c r="C1431" s="38"/>
      <c r="F1431" s="12" t="e">
        <f>+VLOOKUP(E1431,[1]Especifico!$A$2:$B$74,2,FALSE)</f>
        <v>#N/A</v>
      </c>
      <c r="I1431" s="3"/>
      <c r="J1431" s="18"/>
      <c r="K1431" s="4"/>
      <c r="L1431" s="4"/>
      <c r="N1431" s="14">
        <f t="shared" si="22"/>
        <v>0</v>
      </c>
      <c r="R1431" s="11"/>
      <c r="S1431" s="11"/>
      <c r="T1431" s="8"/>
      <c r="U1431" s="28"/>
    </row>
    <row r="1432" spans="1:21" x14ac:dyDescent="0.2">
      <c r="A1432" s="15" t="s">
        <v>1487</v>
      </c>
      <c r="B1432" s="31"/>
      <c r="C1432" s="38"/>
      <c r="F1432" s="12" t="e">
        <f>+VLOOKUP(E1432,[1]Especifico!$A$2:$B$74,2,FALSE)</f>
        <v>#N/A</v>
      </c>
      <c r="I1432" s="3"/>
      <c r="J1432" s="18"/>
      <c r="K1432" s="4"/>
      <c r="L1432" s="4"/>
      <c r="N1432" s="14">
        <f t="shared" si="22"/>
        <v>0</v>
      </c>
      <c r="R1432" s="11"/>
      <c r="S1432" s="11"/>
      <c r="T1432" s="8"/>
      <c r="U1432" s="28"/>
    </row>
    <row r="1433" spans="1:21" x14ac:dyDescent="0.2">
      <c r="A1433" s="15" t="s">
        <v>1488</v>
      </c>
      <c r="B1433" s="31"/>
      <c r="C1433" s="38"/>
      <c r="F1433" s="12" t="e">
        <f>+VLOOKUP(E1433,[1]Especifico!$A$2:$B$74,2,FALSE)</f>
        <v>#N/A</v>
      </c>
      <c r="I1433" s="3"/>
      <c r="J1433" s="18"/>
      <c r="K1433" s="4"/>
      <c r="L1433" s="4"/>
      <c r="N1433" s="14">
        <f t="shared" si="22"/>
        <v>0</v>
      </c>
      <c r="R1433" s="11"/>
      <c r="S1433" s="11"/>
      <c r="T1433" s="8"/>
      <c r="U1433" s="28"/>
    </row>
    <row r="1434" spans="1:21" x14ac:dyDescent="0.2">
      <c r="A1434" s="15" t="s">
        <v>1489</v>
      </c>
      <c r="B1434" s="31"/>
      <c r="C1434" s="38"/>
      <c r="F1434" s="12" t="e">
        <f>+VLOOKUP(E1434,[1]Especifico!$A$2:$B$74,2,FALSE)</f>
        <v>#N/A</v>
      </c>
      <c r="I1434" s="3"/>
      <c r="J1434" s="18"/>
      <c r="K1434" s="4"/>
      <c r="L1434" s="4"/>
      <c r="N1434" s="14">
        <f t="shared" si="22"/>
        <v>0</v>
      </c>
      <c r="R1434" s="11"/>
      <c r="S1434" s="11"/>
      <c r="T1434" s="8"/>
      <c r="U1434" s="28"/>
    </row>
    <row r="1435" spans="1:21" x14ac:dyDescent="0.2">
      <c r="A1435" s="15" t="s">
        <v>1490</v>
      </c>
      <c r="B1435" s="31"/>
      <c r="C1435" s="38"/>
      <c r="F1435" s="12" t="e">
        <f>+VLOOKUP(E1435,[1]Especifico!$A$2:$B$74,2,FALSE)</f>
        <v>#N/A</v>
      </c>
      <c r="I1435" s="3"/>
      <c r="J1435" s="18"/>
      <c r="K1435" s="4"/>
      <c r="L1435" s="4"/>
      <c r="N1435" s="14">
        <f t="shared" si="22"/>
        <v>0</v>
      </c>
      <c r="R1435" s="11"/>
      <c r="S1435" s="11"/>
      <c r="T1435" s="8"/>
      <c r="U1435" s="28"/>
    </row>
    <row r="1436" spans="1:21" x14ac:dyDescent="0.2">
      <c r="A1436" s="15" t="s">
        <v>1491</v>
      </c>
      <c r="B1436" s="31"/>
      <c r="C1436" s="38"/>
      <c r="F1436" s="12" t="e">
        <f>+VLOOKUP(E1436,[1]Especifico!$A$2:$B$74,2,FALSE)</f>
        <v>#N/A</v>
      </c>
      <c r="I1436" s="3"/>
      <c r="J1436" s="18"/>
      <c r="K1436" s="4"/>
      <c r="L1436" s="4"/>
      <c r="N1436" s="14">
        <f t="shared" si="22"/>
        <v>0</v>
      </c>
      <c r="R1436" s="11"/>
      <c r="S1436" s="11"/>
      <c r="T1436" s="8"/>
      <c r="U1436" s="28"/>
    </row>
    <row r="1437" spans="1:21" x14ac:dyDescent="0.2">
      <c r="A1437" s="15" t="s">
        <v>1492</v>
      </c>
      <c r="B1437" s="31"/>
      <c r="C1437" s="38"/>
      <c r="F1437" s="12" t="e">
        <f>+VLOOKUP(E1437,[1]Especifico!$A$2:$B$74,2,FALSE)</f>
        <v>#N/A</v>
      </c>
      <c r="I1437" s="3"/>
      <c r="J1437" s="18"/>
      <c r="K1437" s="4"/>
      <c r="L1437" s="4"/>
      <c r="N1437" s="14">
        <f t="shared" si="22"/>
        <v>0</v>
      </c>
      <c r="R1437" s="11"/>
      <c r="S1437" s="11"/>
      <c r="T1437" s="8"/>
      <c r="U1437" s="28"/>
    </row>
    <row r="1438" spans="1:21" x14ac:dyDescent="0.2">
      <c r="A1438" s="15" t="s">
        <v>1493</v>
      </c>
      <c r="B1438" s="31"/>
      <c r="C1438" s="38"/>
      <c r="F1438" s="12" t="e">
        <f>+VLOOKUP(E1438,[1]Especifico!$A$2:$B$74,2,FALSE)</f>
        <v>#N/A</v>
      </c>
      <c r="I1438" s="3"/>
      <c r="J1438" s="18"/>
      <c r="K1438" s="4"/>
      <c r="L1438" s="4"/>
      <c r="N1438" s="14">
        <f t="shared" si="22"/>
        <v>0</v>
      </c>
      <c r="R1438" s="11"/>
      <c r="S1438" s="11"/>
      <c r="T1438" s="8"/>
      <c r="U1438" s="28"/>
    </row>
    <row r="1439" spans="1:21" x14ac:dyDescent="0.2">
      <c r="A1439" s="15" t="s">
        <v>1494</v>
      </c>
      <c r="B1439" s="31"/>
      <c r="C1439" s="38"/>
      <c r="F1439" s="12" t="e">
        <f>+VLOOKUP(E1439,[1]Especifico!$A$2:$B$74,2,FALSE)</f>
        <v>#N/A</v>
      </c>
      <c r="I1439" s="3"/>
      <c r="J1439" s="18"/>
      <c r="K1439" s="4"/>
      <c r="L1439" s="4"/>
      <c r="N1439" s="14">
        <f t="shared" si="22"/>
        <v>0</v>
      </c>
      <c r="R1439" s="11"/>
      <c r="S1439" s="11"/>
      <c r="T1439" s="8"/>
      <c r="U1439" s="28"/>
    </row>
    <row r="1440" spans="1:21" x14ac:dyDescent="0.2">
      <c r="A1440" s="15" t="s">
        <v>1495</v>
      </c>
      <c r="B1440" s="31"/>
      <c r="C1440" s="38"/>
      <c r="F1440" s="12" t="e">
        <f>+VLOOKUP(E1440,[1]Especifico!$A$2:$B$74,2,FALSE)</f>
        <v>#N/A</v>
      </c>
      <c r="I1440" s="3"/>
      <c r="J1440" s="18"/>
      <c r="K1440" s="4"/>
      <c r="L1440" s="4"/>
      <c r="N1440" s="14">
        <f t="shared" si="22"/>
        <v>0</v>
      </c>
      <c r="R1440" s="11"/>
      <c r="S1440" s="11"/>
      <c r="T1440" s="8"/>
      <c r="U1440" s="28"/>
    </row>
    <row r="1441" spans="1:21" x14ac:dyDescent="0.2">
      <c r="A1441" s="15" t="s">
        <v>1496</v>
      </c>
      <c r="B1441" s="31"/>
      <c r="C1441" s="38"/>
      <c r="F1441" s="12" t="e">
        <f>+VLOOKUP(E1441,[1]Especifico!$A$2:$B$74,2,FALSE)</f>
        <v>#N/A</v>
      </c>
      <c r="I1441" s="3"/>
      <c r="J1441" s="18"/>
      <c r="K1441" s="4"/>
      <c r="L1441" s="4"/>
      <c r="N1441" s="14">
        <f t="shared" si="22"/>
        <v>0</v>
      </c>
      <c r="R1441" s="11"/>
      <c r="S1441" s="11"/>
      <c r="T1441" s="8"/>
      <c r="U1441" s="28"/>
    </row>
    <row r="1442" spans="1:21" x14ac:dyDescent="0.2">
      <c r="A1442" s="15" t="s">
        <v>1497</v>
      </c>
      <c r="B1442" s="31"/>
      <c r="C1442" s="38"/>
      <c r="F1442" s="12" t="e">
        <f>+VLOOKUP(E1442,[1]Especifico!$A$2:$B$74,2,FALSE)</f>
        <v>#N/A</v>
      </c>
      <c r="I1442" s="3"/>
      <c r="J1442" s="18"/>
      <c r="K1442" s="4"/>
      <c r="L1442" s="4"/>
      <c r="N1442" s="14">
        <f t="shared" si="22"/>
        <v>0</v>
      </c>
      <c r="R1442" s="11"/>
      <c r="S1442" s="11"/>
      <c r="T1442" s="8"/>
      <c r="U1442" s="28"/>
    </row>
    <row r="1443" spans="1:21" x14ac:dyDescent="0.2">
      <c r="A1443" s="15" t="s">
        <v>1498</v>
      </c>
      <c r="B1443" s="31"/>
      <c r="C1443" s="38"/>
      <c r="F1443" s="12" t="e">
        <f>+VLOOKUP(E1443,[1]Especifico!$A$2:$B$74,2,FALSE)</f>
        <v>#N/A</v>
      </c>
      <c r="I1443" s="3"/>
      <c r="J1443" s="18"/>
      <c r="K1443" s="4"/>
      <c r="L1443" s="4"/>
      <c r="N1443" s="14">
        <f t="shared" si="22"/>
        <v>0</v>
      </c>
      <c r="R1443" s="11"/>
      <c r="S1443" s="11"/>
      <c r="T1443" s="8"/>
      <c r="U1443" s="28"/>
    </row>
    <row r="1444" spans="1:21" x14ac:dyDescent="0.2">
      <c r="A1444" s="15" t="s">
        <v>1499</v>
      </c>
      <c r="B1444" s="31"/>
      <c r="C1444" s="38"/>
      <c r="F1444" s="12" t="e">
        <f>+VLOOKUP(E1444,[1]Especifico!$A$2:$B$74,2,FALSE)</f>
        <v>#N/A</v>
      </c>
      <c r="I1444" s="3"/>
      <c r="J1444" s="18"/>
      <c r="K1444" s="4"/>
      <c r="L1444" s="4"/>
      <c r="N1444" s="14">
        <f t="shared" si="22"/>
        <v>0</v>
      </c>
      <c r="R1444" s="11"/>
      <c r="S1444" s="11"/>
      <c r="T1444" s="8"/>
      <c r="U1444" s="28"/>
    </row>
    <row r="1445" spans="1:21" x14ac:dyDescent="0.2">
      <c r="A1445" s="15" t="s">
        <v>1500</v>
      </c>
      <c r="B1445" s="31"/>
      <c r="C1445" s="38"/>
      <c r="F1445" s="12" t="e">
        <f>+VLOOKUP(E1445,[1]Especifico!$A$2:$B$74,2,FALSE)</f>
        <v>#N/A</v>
      </c>
      <c r="I1445" s="3"/>
      <c r="J1445" s="18"/>
      <c r="K1445" s="4"/>
      <c r="L1445" s="4"/>
      <c r="N1445" s="14">
        <f t="shared" si="22"/>
        <v>0</v>
      </c>
      <c r="R1445" s="11"/>
      <c r="S1445" s="11"/>
      <c r="T1445" s="8"/>
      <c r="U1445" s="28"/>
    </row>
    <row r="1446" spans="1:21" x14ac:dyDescent="0.2">
      <c r="A1446" s="15" t="s">
        <v>1501</v>
      </c>
      <c r="B1446" s="31"/>
      <c r="C1446" s="38"/>
      <c r="F1446" s="12" t="e">
        <f>+VLOOKUP(E1446,[1]Especifico!$A$2:$B$74,2,FALSE)</f>
        <v>#N/A</v>
      </c>
      <c r="I1446" s="3"/>
      <c r="J1446" s="18"/>
      <c r="K1446" s="4"/>
      <c r="L1446" s="4"/>
      <c r="N1446" s="14">
        <f t="shared" si="22"/>
        <v>0</v>
      </c>
      <c r="R1446" s="11"/>
      <c r="S1446" s="11"/>
      <c r="T1446" s="8"/>
      <c r="U1446" s="28"/>
    </row>
    <row r="1447" spans="1:21" x14ac:dyDescent="0.2">
      <c r="A1447" s="15" t="s">
        <v>1502</v>
      </c>
      <c r="B1447" s="31"/>
      <c r="C1447" s="38"/>
      <c r="F1447" s="12" t="e">
        <f>+VLOOKUP(E1447,[1]Especifico!$A$2:$B$74,2,FALSE)</f>
        <v>#N/A</v>
      </c>
      <c r="I1447" s="3"/>
      <c r="J1447" s="18"/>
      <c r="K1447" s="4"/>
      <c r="L1447" s="4"/>
      <c r="N1447" s="14">
        <f t="shared" si="22"/>
        <v>0</v>
      </c>
      <c r="R1447" s="11"/>
      <c r="S1447" s="11"/>
      <c r="T1447" s="8"/>
      <c r="U1447" s="28"/>
    </row>
    <row r="1448" spans="1:21" x14ac:dyDescent="0.2">
      <c r="A1448" s="15" t="s">
        <v>1503</v>
      </c>
      <c r="B1448" s="31"/>
      <c r="C1448" s="38"/>
      <c r="F1448" s="12" t="e">
        <f>+VLOOKUP(E1448,[1]Especifico!$A$2:$B$74,2,FALSE)</f>
        <v>#N/A</v>
      </c>
      <c r="I1448" s="3"/>
      <c r="J1448" s="18"/>
      <c r="K1448" s="4"/>
      <c r="L1448" s="4"/>
      <c r="N1448" s="14">
        <f t="shared" si="22"/>
        <v>0</v>
      </c>
      <c r="R1448" s="11"/>
      <c r="S1448" s="11"/>
      <c r="T1448" s="8"/>
      <c r="U1448" s="28"/>
    </row>
    <row r="1449" spans="1:21" x14ac:dyDescent="0.2">
      <c r="A1449" s="15" t="s">
        <v>1504</v>
      </c>
      <c r="B1449" s="31"/>
      <c r="C1449" s="38"/>
      <c r="F1449" s="12" t="e">
        <f>+VLOOKUP(E1449,[1]Especifico!$A$2:$B$74,2,FALSE)</f>
        <v>#N/A</v>
      </c>
      <c r="I1449" s="3"/>
      <c r="J1449" s="18"/>
      <c r="K1449" s="4"/>
      <c r="L1449" s="4"/>
      <c r="N1449" s="14">
        <f t="shared" si="22"/>
        <v>0</v>
      </c>
      <c r="R1449" s="11"/>
      <c r="S1449" s="11"/>
      <c r="T1449" s="8"/>
      <c r="U1449" s="28"/>
    </row>
    <row r="1450" spans="1:21" x14ac:dyDescent="0.2">
      <c r="A1450" s="15" t="s">
        <v>1505</v>
      </c>
      <c r="C1450" s="38"/>
      <c r="F1450" s="12" t="e">
        <f>+VLOOKUP(E1450,[1]Especifico!$A$2:$B$74,2,FALSE)</f>
        <v>#N/A</v>
      </c>
      <c r="I1450" s="3"/>
      <c r="J1450" s="18"/>
      <c r="K1450" s="4"/>
      <c r="L1450" s="4"/>
      <c r="N1450" s="14">
        <f t="shared" si="22"/>
        <v>0</v>
      </c>
      <c r="R1450" s="11"/>
      <c r="S1450" s="11"/>
      <c r="T1450" s="8"/>
      <c r="U1450" s="28"/>
    </row>
    <row r="1451" spans="1:21" x14ac:dyDescent="0.2">
      <c r="A1451" s="15" t="s">
        <v>1506</v>
      </c>
      <c r="C1451" s="38"/>
      <c r="F1451" s="12" t="e">
        <f>+VLOOKUP(E1451,[1]Especifico!$A$2:$B$74,2,FALSE)</f>
        <v>#N/A</v>
      </c>
      <c r="I1451" s="3"/>
      <c r="J1451" s="18"/>
      <c r="K1451" s="4"/>
      <c r="L1451" s="4"/>
      <c r="N1451" s="14">
        <f t="shared" si="22"/>
        <v>0</v>
      </c>
      <c r="R1451" s="11"/>
      <c r="S1451" s="11"/>
      <c r="T1451" s="8"/>
      <c r="U1451" s="28"/>
    </row>
    <row r="1452" spans="1:21" x14ac:dyDescent="0.2">
      <c r="A1452" s="15" t="s">
        <v>1507</v>
      </c>
      <c r="C1452" s="38"/>
      <c r="F1452" s="12" t="e">
        <f>+VLOOKUP(E1452,[1]Especifico!$A$2:$B$74,2,FALSE)</f>
        <v>#N/A</v>
      </c>
      <c r="I1452" s="3"/>
      <c r="J1452" s="18"/>
      <c r="K1452" s="4"/>
      <c r="L1452" s="4"/>
      <c r="N1452" s="14">
        <f t="shared" si="22"/>
        <v>0</v>
      </c>
      <c r="R1452" s="11"/>
      <c r="S1452" s="11"/>
      <c r="T1452" s="8"/>
      <c r="U1452" s="28"/>
    </row>
    <row r="1453" spans="1:21" x14ac:dyDescent="0.2">
      <c r="A1453" s="15" t="s">
        <v>1508</v>
      </c>
      <c r="C1453" s="38"/>
      <c r="F1453" s="12" t="e">
        <f>+VLOOKUP(E1453,[1]Especifico!$A$2:$B$74,2,FALSE)</f>
        <v>#N/A</v>
      </c>
      <c r="I1453" s="3"/>
      <c r="J1453" s="18"/>
      <c r="K1453" s="4"/>
      <c r="L1453" s="4"/>
      <c r="N1453" s="14">
        <f t="shared" si="22"/>
        <v>0</v>
      </c>
      <c r="R1453" s="11"/>
      <c r="S1453" s="11"/>
      <c r="T1453" s="8"/>
      <c r="U1453" s="28"/>
    </row>
    <row r="1454" spans="1:21" x14ac:dyDescent="0.2">
      <c r="A1454" s="15" t="s">
        <v>1509</v>
      </c>
      <c r="C1454" s="38"/>
      <c r="F1454" s="12" t="e">
        <f>+VLOOKUP(E1454,[1]Especifico!$A$2:$B$74,2,FALSE)</f>
        <v>#N/A</v>
      </c>
      <c r="I1454" s="3"/>
      <c r="J1454" s="18"/>
      <c r="K1454" s="4"/>
      <c r="L1454" s="4"/>
      <c r="N1454" s="14">
        <f t="shared" si="22"/>
        <v>0</v>
      </c>
      <c r="R1454" s="11"/>
      <c r="S1454" s="11"/>
      <c r="T1454" s="8"/>
      <c r="U1454" s="28"/>
    </row>
    <row r="1455" spans="1:21" x14ac:dyDescent="0.2">
      <c r="A1455" s="15" t="s">
        <v>1510</v>
      </c>
      <c r="C1455" s="38"/>
      <c r="F1455" s="12" t="e">
        <f>+VLOOKUP(E1455,[1]Especifico!$A$2:$B$74,2,FALSE)</f>
        <v>#N/A</v>
      </c>
      <c r="I1455" s="3"/>
      <c r="J1455" s="18"/>
      <c r="K1455" s="4"/>
      <c r="L1455" s="4"/>
      <c r="N1455" s="14">
        <f t="shared" si="22"/>
        <v>0</v>
      </c>
      <c r="R1455" s="11"/>
      <c r="S1455" s="11"/>
      <c r="T1455" s="8"/>
      <c r="U1455" s="28"/>
    </row>
    <row r="1456" spans="1:21" x14ac:dyDescent="0.2">
      <c r="A1456" s="15" t="s">
        <v>1511</v>
      </c>
      <c r="C1456" s="38"/>
      <c r="F1456" s="12" t="e">
        <f>+VLOOKUP(E1456,[1]Especifico!$A$2:$B$74,2,FALSE)</f>
        <v>#N/A</v>
      </c>
      <c r="I1456" s="3"/>
      <c r="J1456" s="18"/>
      <c r="K1456" s="4"/>
      <c r="L1456" s="4"/>
      <c r="N1456" s="14">
        <f t="shared" si="22"/>
        <v>0</v>
      </c>
      <c r="R1456" s="11"/>
      <c r="S1456" s="11"/>
      <c r="T1456" s="8"/>
      <c r="U1456" s="28"/>
    </row>
    <row r="1457" spans="1:21" x14ac:dyDescent="0.2">
      <c r="A1457" s="15" t="s">
        <v>1512</v>
      </c>
      <c r="C1457" s="38"/>
      <c r="F1457" s="12" t="e">
        <f>+VLOOKUP(E1457,[1]Especifico!$A$2:$B$74,2,FALSE)</f>
        <v>#N/A</v>
      </c>
      <c r="I1457" s="3"/>
      <c r="J1457" s="18"/>
      <c r="K1457" s="4"/>
      <c r="L1457" s="4"/>
      <c r="N1457" s="14">
        <f t="shared" si="22"/>
        <v>0</v>
      </c>
      <c r="R1457" s="11"/>
      <c r="S1457" s="11"/>
      <c r="T1457" s="8"/>
      <c r="U1457" s="28"/>
    </row>
    <row r="1458" spans="1:21" x14ac:dyDescent="0.2">
      <c r="A1458" s="15" t="s">
        <v>1513</v>
      </c>
      <c r="C1458" s="38"/>
      <c r="F1458" s="12" t="e">
        <f>+VLOOKUP(E1458,[1]Especifico!$A$2:$B$74,2,FALSE)</f>
        <v>#N/A</v>
      </c>
      <c r="I1458" s="3"/>
      <c r="J1458" s="18"/>
      <c r="K1458" s="4"/>
      <c r="L1458" s="4"/>
      <c r="N1458" s="14">
        <f t="shared" si="22"/>
        <v>0</v>
      </c>
      <c r="R1458" s="11"/>
      <c r="S1458" s="11"/>
      <c r="T1458" s="8"/>
      <c r="U1458" s="28"/>
    </row>
    <row r="1459" spans="1:21" x14ac:dyDescent="0.2">
      <c r="A1459" s="15" t="s">
        <v>1514</v>
      </c>
      <c r="C1459" s="38"/>
      <c r="F1459" s="12" t="e">
        <f>+VLOOKUP(E1459,[1]Especifico!$A$2:$B$74,2,FALSE)</f>
        <v>#N/A</v>
      </c>
      <c r="I1459" s="3"/>
      <c r="J1459" s="18"/>
      <c r="K1459" s="4"/>
      <c r="L1459" s="4"/>
      <c r="N1459" s="14">
        <f t="shared" si="22"/>
        <v>0</v>
      </c>
      <c r="R1459" s="11"/>
      <c r="S1459" s="11"/>
      <c r="T1459" s="8"/>
      <c r="U1459" s="28"/>
    </row>
    <row r="1460" spans="1:21" x14ac:dyDescent="0.2">
      <c r="A1460" s="15" t="s">
        <v>1515</v>
      </c>
      <c r="C1460" s="38"/>
      <c r="F1460" s="12" t="e">
        <f>+VLOOKUP(E1460,[1]Especifico!$A$2:$B$74,2,FALSE)</f>
        <v>#N/A</v>
      </c>
      <c r="I1460" s="3"/>
      <c r="J1460" s="18"/>
      <c r="K1460" s="4"/>
      <c r="L1460" s="4"/>
      <c r="N1460" s="14">
        <f t="shared" si="22"/>
        <v>0</v>
      </c>
      <c r="R1460" s="11"/>
      <c r="S1460" s="11"/>
      <c r="T1460" s="8"/>
      <c r="U1460" s="28"/>
    </row>
    <row r="1461" spans="1:21" x14ac:dyDescent="0.2">
      <c r="A1461" s="15" t="s">
        <v>1516</v>
      </c>
      <c r="C1461" s="38"/>
      <c r="F1461" s="12" t="e">
        <f>+VLOOKUP(E1461,[1]Especifico!$A$2:$B$74,2,FALSE)</f>
        <v>#N/A</v>
      </c>
      <c r="I1461" s="3"/>
      <c r="J1461" s="18"/>
      <c r="K1461" s="4"/>
      <c r="L1461" s="4"/>
      <c r="N1461" s="14">
        <f t="shared" si="22"/>
        <v>0</v>
      </c>
      <c r="R1461" s="11"/>
      <c r="S1461" s="11"/>
      <c r="T1461" s="8"/>
      <c r="U1461" s="28"/>
    </row>
    <row r="1462" spans="1:21" x14ac:dyDescent="0.2">
      <c r="A1462" s="15" t="s">
        <v>1517</v>
      </c>
      <c r="C1462" s="38"/>
      <c r="F1462" s="12" t="e">
        <f>+VLOOKUP(E1462,[1]Especifico!$A$2:$B$74,2,FALSE)</f>
        <v>#N/A</v>
      </c>
      <c r="I1462" s="3"/>
      <c r="J1462" s="18"/>
      <c r="K1462" s="4"/>
      <c r="L1462" s="4"/>
      <c r="N1462" s="14">
        <f t="shared" si="22"/>
        <v>0</v>
      </c>
      <c r="R1462" s="11"/>
      <c r="S1462" s="11"/>
      <c r="T1462" s="8"/>
      <c r="U1462" s="28"/>
    </row>
    <row r="1463" spans="1:21" x14ac:dyDescent="0.2">
      <c r="A1463" s="15" t="s">
        <v>1518</v>
      </c>
      <c r="C1463" s="38"/>
      <c r="F1463" s="12" t="e">
        <f>+VLOOKUP(E1463,[1]Especifico!$A$2:$B$74,2,FALSE)</f>
        <v>#N/A</v>
      </c>
      <c r="I1463" s="3"/>
      <c r="J1463" s="18"/>
      <c r="K1463" s="4"/>
      <c r="L1463" s="4"/>
      <c r="N1463" s="14">
        <f t="shared" si="22"/>
        <v>0</v>
      </c>
      <c r="R1463" s="11"/>
      <c r="S1463" s="11"/>
      <c r="T1463" s="8"/>
      <c r="U1463" s="28"/>
    </row>
    <row r="1464" spans="1:21" x14ac:dyDescent="0.2">
      <c r="A1464" s="15" t="s">
        <v>1519</v>
      </c>
      <c r="C1464" s="38"/>
      <c r="F1464" s="12" t="e">
        <f>+VLOOKUP(E1464,[1]Especifico!$A$2:$B$74,2,FALSE)</f>
        <v>#N/A</v>
      </c>
      <c r="I1464" s="3"/>
      <c r="J1464" s="18"/>
      <c r="K1464" s="4"/>
      <c r="L1464" s="4"/>
      <c r="N1464" s="14">
        <f t="shared" si="22"/>
        <v>0</v>
      </c>
      <c r="R1464" s="11"/>
      <c r="S1464" s="11"/>
      <c r="T1464" s="8"/>
      <c r="U1464" s="28"/>
    </row>
    <row r="1465" spans="1:21" x14ac:dyDescent="0.2">
      <c r="A1465" s="15" t="s">
        <v>1520</v>
      </c>
      <c r="C1465" s="38"/>
      <c r="F1465" s="12" t="e">
        <f>+VLOOKUP(E1465,[1]Especifico!$A$2:$B$74,2,FALSE)</f>
        <v>#N/A</v>
      </c>
      <c r="J1465" s="18"/>
      <c r="K1465" s="4"/>
      <c r="L1465" s="4"/>
      <c r="N1465" s="14">
        <f t="shared" si="22"/>
        <v>0</v>
      </c>
      <c r="R1465" s="11"/>
      <c r="S1465" s="11"/>
      <c r="T1465" s="8"/>
      <c r="U1465" s="28"/>
    </row>
    <row r="1466" spans="1:21" x14ac:dyDescent="0.2">
      <c r="A1466" s="15" t="s">
        <v>1521</v>
      </c>
      <c r="C1466" s="38"/>
      <c r="F1466" s="12" t="e">
        <f>+VLOOKUP(E1466,[1]Especifico!$A$2:$B$74,2,FALSE)</f>
        <v>#N/A</v>
      </c>
      <c r="J1466" s="18"/>
      <c r="K1466" s="4"/>
      <c r="L1466" s="4"/>
      <c r="N1466" s="14">
        <f t="shared" si="22"/>
        <v>0</v>
      </c>
      <c r="R1466" s="11"/>
      <c r="S1466" s="11"/>
      <c r="T1466" s="8"/>
      <c r="U1466" s="28"/>
    </row>
    <row r="1467" spans="1:21" x14ac:dyDescent="0.2">
      <c r="A1467" s="15" t="s">
        <v>1522</v>
      </c>
      <c r="C1467" s="38"/>
      <c r="F1467" s="12" t="e">
        <f>+VLOOKUP(E1467,[1]Especifico!$A$2:$B$74,2,FALSE)</f>
        <v>#N/A</v>
      </c>
      <c r="J1467" s="18"/>
      <c r="K1467" s="4"/>
      <c r="L1467" s="4"/>
      <c r="N1467" s="14">
        <f t="shared" si="22"/>
        <v>0</v>
      </c>
      <c r="R1467" s="11"/>
      <c r="S1467" s="11"/>
      <c r="T1467" s="8"/>
      <c r="U1467" s="28"/>
    </row>
    <row r="1468" spans="1:21" x14ac:dyDescent="0.2">
      <c r="A1468" s="15" t="s">
        <v>1523</v>
      </c>
      <c r="F1468" s="12" t="e">
        <f>+VLOOKUP(E1468,[1]Especifico!$A$2:$B$74,2,FALSE)</f>
        <v>#N/A</v>
      </c>
      <c r="J1468" s="18"/>
      <c r="K1468" s="4"/>
      <c r="L1468" s="4"/>
      <c r="N1468" s="14">
        <f t="shared" si="22"/>
        <v>0</v>
      </c>
      <c r="R1468" s="11"/>
      <c r="S1468" s="11"/>
      <c r="T1468" s="8"/>
      <c r="U1468" s="28"/>
    </row>
    <row r="1469" spans="1:21" x14ac:dyDescent="0.2">
      <c r="A1469" s="15" t="s">
        <v>1524</v>
      </c>
      <c r="F1469" s="12" t="e">
        <f>+VLOOKUP(E1469,[1]Especifico!$A$2:$B$74,2,FALSE)</f>
        <v>#N/A</v>
      </c>
      <c r="J1469" s="18"/>
      <c r="K1469" s="4"/>
      <c r="L1469" s="4"/>
      <c r="N1469" s="14">
        <f t="shared" si="22"/>
        <v>0</v>
      </c>
      <c r="R1469" s="11"/>
      <c r="S1469" s="11"/>
      <c r="T1469" s="8"/>
      <c r="U1469" s="28"/>
    </row>
    <row r="1470" spans="1:21" x14ac:dyDescent="0.2">
      <c r="A1470" s="15" t="s">
        <v>1525</v>
      </c>
      <c r="F1470" s="12" t="e">
        <f>+VLOOKUP(E1470,[1]Especifico!$A$2:$B$74,2,FALSE)</f>
        <v>#N/A</v>
      </c>
      <c r="J1470" s="18"/>
      <c r="K1470" s="4"/>
      <c r="L1470" s="4"/>
      <c r="N1470" s="14">
        <f t="shared" si="22"/>
        <v>0</v>
      </c>
      <c r="R1470" s="11"/>
      <c r="S1470" s="11"/>
      <c r="T1470" s="8"/>
      <c r="U1470" s="28"/>
    </row>
    <row r="1471" spans="1:21" x14ac:dyDescent="0.2">
      <c r="A1471" s="15" t="s">
        <v>1526</v>
      </c>
      <c r="F1471" s="12" t="e">
        <f>+VLOOKUP(E1471,[1]Especifico!$A$2:$B$74,2,FALSE)</f>
        <v>#N/A</v>
      </c>
      <c r="J1471" s="18"/>
      <c r="K1471" s="4"/>
      <c r="L1471" s="4"/>
      <c r="N1471" s="14">
        <f t="shared" si="22"/>
        <v>0</v>
      </c>
      <c r="R1471" s="11"/>
      <c r="S1471" s="11"/>
      <c r="T1471" s="8"/>
      <c r="U1471" s="28"/>
    </row>
    <row r="1472" spans="1:21" x14ac:dyDescent="0.2">
      <c r="A1472" s="15" t="s">
        <v>1527</v>
      </c>
      <c r="F1472" s="12" t="e">
        <f>+VLOOKUP(E1472,[1]Especifico!$A$2:$B$74,2,FALSE)</f>
        <v>#N/A</v>
      </c>
      <c r="J1472" s="18"/>
      <c r="K1472" s="4"/>
      <c r="L1472" s="4"/>
      <c r="N1472" s="14"/>
      <c r="R1472" s="11"/>
      <c r="S1472" s="11"/>
      <c r="T1472" s="8"/>
      <c r="U1472" s="28"/>
    </row>
    <row r="1473" spans="1:21" x14ac:dyDescent="0.2">
      <c r="A1473" s="15" t="s">
        <v>1528</v>
      </c>
      <c r="F1473" s="12" t="e">
        <f>+VLOOKUP(E1473,[1]Especifico!$A$2:$B$74,2,FALSE)</f>
        <v>#N/A</v>
      </c>
      <c r="J1473" s="18"/>
      <c r="K1473" s="4"/>
      <c r="L1473" s="4"/>
      <c r="N1473" s="14"/>
      <c r="R1473" s="11"/>
      <c r="S1473" s="11"/>
      <c r="T1473" s="8"/>
      <c r="U1473" s="28"/>
    </row>
    <row r="1474" spans="1:21" x14ac:dyDescent="0.2">
      <c r="A1474" s="15" t="s">
        <v>1529</v>
      </c>
      <c r="F1474" s="12" t="e">
        <f>+VLOOKUP(E1474,[1]Especifico!$A$2:$B$74,2,FALSE)</f>
        <v>#N/A</v>
      </c>
      <c r="J1474" s="18"/>
      <c r="K1474" s="4"/>
      <c r="L1474" s="4"/>
      <c r="N1474" s="14"/>
      <c r="R1474" s="11"/>
      <c r="S1474" s="11"/>
      <c r="T1474" s="8"/>
      <c r="U1474" s="28"/>
    </row>
    <row r="1475" spans="1:21" x14ac:dyDescent="0.2">
      <c r="A1475" s="15" t="s">
        <v>1530</v>
      </c>
      <c r="F1475" s="12" t="e">
        <f>+VLOOKUP(E1475,[1]Especifico!$A$2:$B$74,2,FALSE)</f>
        <v>#N/A</v>
      </c>
      <c r="J1475" s="18"/>
      <c r="K1475" s="4"/>
      <c r="L1475" s="4"/>
      <c r="N1475" s="14"/>
      <c r="R1475" s="11"/>
      <c r="S1475" s="11"/>
      <c r="T1475" s="8"/>
      <c r="U1475" s="28"/>
    </row>
    <row r="1476" spans="1:21" x14ac:dyDescent="0.2">
      <c r="A1476" s="15" t="s">
        <v>1531</v>
      </c>
      <c r="F1476" s="12" t="e">
        <f>+VLOOKUP(E1476,[1]Especifico!$A$2:$B$74,2,FALSE)</f>
        <v>#N/A</v>
      </c>
      <c r="J1476" s="18"/>
      <c r="K1476" s="4"/>
      <c r="L1476" s="4"/>
      <c r="N1476" s="14"/>
      <c r="R1476" s="11"/>
      <c r="S1476" s="11"/>
      <c r="T1476" s="8"/>
      <c r="U1476" s="28"/>
    </row>
    <row r="1477" spans="1:21" x14ac:dyDescent="0.2">
      <c r="A1477" s="15" t="s">
        <v>1532</v>
      </c>
      <c r="F1477" s="12" t="e">
        <f>+VLOOKUP(E1477,[1]Especifico!$A$2:$B$74,2,FALSE)</f>
        <v>#N/A</v>
      </c>
      <c r="J1477" s="18"/>
      <c r="K1477" s="4"/>
      <c r="L1477" s="4"/>
      <c r="N1477" s="14"/>
      <c r="R1477" s="11"/>
      <c r="S1477" s="11"/>
      <c r="T1477" s="8"/>
      <c r="U1477" s="28"/>
    </row>
    <row r="1478" spans="1:21" x14ac:dyDescent="0.2">
      <c r="A1478" s="15" t="s">
        <v>1533</v>
      </c>
      <c r="F1478" s="12" t="e">
        <f>+VLOOKUP(E1478,[1]Especifico!$A$2:$B$74,2,FALSE)</f>
        <v>#N/A</v>
      </c>
      <c r="J1478" s="18"/>
      <c r="K1478" s="4"/>
      <c r="L1478" s="4"/>
      <c r="N1478" s="14"/>
      <c r="R1478" s="11"/>
      <c r="S1478" s="11"/>
      <c r="T1478" s="8"/>
      <c r="U1478" s="28"/>
    </row>
    <row r="1479" spans="1:21" x14ac:dyDescent="0.2">
      <c r="A1479" s="15" t="s">
        <v>1534</v>
      </c>
      <c r="F1479" s="12" t="e">
        <f>+VLOOKUP(E1479,[1]Especifico!$A$2:$B$74,2,FALSE)</f>
        <v>#N/A</v>
      </c>
      <c r="J1479" s="18"/>
      <c r="K1479" s="4"/>
      <c r="L1479" s="4"/>
      <c r="N1479" s="14"/>
      <c r="R1479" s="11"/>
      <c r="S1479" s="11"/>
      <c r="T1479" s="8"/>
      <c r="U1479" s="28"/>
    </row>
    <row r="1480" spans="1:21" x14ac:dyDescent="0.2">
      <c r="A1480" s="15" t="s">
        <v>1535</v>
      </c>
      <c r="F1480" s="12" t="e">
        <f>+VLOOKUP(E1480,[1]Especifico!$A$2:$B$74,2,FALSE)</f>
        <v>#N/A</v>
      </c>
      <c r="J1480" s="18"/>
      <c r="K1480" s="4"/>
      <c r="L1480" s="4"/>
      <c r="N1480" s="14"/>
      <c r="R1480" s="11"/>
      <c r="S1480" s="11"/>
      <c r="T1480" s="8"/>
      <c r="U1480" s="28"/>
    </row>
    <row r="1481" spans="1:21" x14ac:dyDescent="0.2">
      <c r="A1481" s="15" t="s">
        <v>1536</v>
      </c>
      <c r="F1481" s="12" t="e">
        <f>+VLOOKUP(E1481,[1]Especifico!$A$2:$B$74,2,FALSE)</f>
        <v>#N/A</v>
      </c>
      <c r="J1481" s="18"/>
      <c r="K1481" s="4"/>
      <c r="L1481" s="4"/>
      <c r="N1481" s="14"/>
      <c r="R1481" s="11"/>
      <c r="S1481" s="11"/>
      <c r="T1481" s="8"/>
      <c r="U1481" s="28"/>
    </row>
    <row r="1482" spans="1:21" x14ac:dyDescent="0.2">
      <c r="A1482" s="15" t="s">
        <v>1537</v>
      </c>
      <c r="F1482" s="12" t="e">
        <f>+VLOOKUP(E1482,[1]Especifico!$A$2:$B$74,2,FALSE)</f>
        <v>#N/A</v>
      </c>
      <c r="J1482" s="18"/>
      <c r="K1482" s="4"/>
      <c r="L1482" s="4"/>
      <c r="N1482" s="14"/>
      <c r="R1482" s="11"/>
      <c r="S1482" s="11"/>
      <c r="T1482" s="8"/>
      <c r="U1482" s="28"/>
    </row>
    <row r="1483" spans="1:21" x14ac:dyDescent="0.2">
      <c r="A1483" s="15" t="s">
        <v>1538</v>
      </c>
      <c r="F1483" s="12" t="e">
        <f>+VLOOKUP(E1483,[1]Especifico!$A$2:$B$74,2,FALSE)</f>
        <v>#N/A</v>
      </c>
      <c r="J1483" s="18"/>
      <c r="K1483" s="4"/>
      <c r="L1483" s="4"/>
      <c r="N1483" s="14"/>
      <c r="R1483" s="11"/>
      <c r="S1483" s="11"/>
      <c r="T1483" s="8"/>
      <c r="U1483" s="28"/>
    </row>
    <row r="1484" spans="1:21" x14ac:dyDescent="0.2">
      <c r="A1484" s="15" t="s">
        <v>1539</v>
      </c>
      <c r="F1484" s="12" t="e">
        <f>+VLOOKUP(E1484,[1]Especifico!$A$2:$B$74,2,FALSE)</f>
        <v>#N/A</v>
      </c>
      <c r="J1484" s="18"/>
      <c r="K1484" s="4"/>
      <c r="L1484" s="4"/>
      <c r="N1484" s="14"/>
      <c r="R1484" s="11"/>
      <c r="S1484" s="11"/>
      <c r="T1484" s="8"/>
      <c r="U1484" s="28"/>
    </row>
    <row r="1485" spans="1:21" x14ac:dyDescent="0.2">
      <c r="A1485" s="15" t="s">
        <v>1540</v>
      </c>
      <c r="F1485" s="12" t="e">
        <f>+VLOOKUP(E1485,[1]Especifico!$A$2:$B$74,2,FALSE)</f>
        <v>#N/A</v>
      </c>
      <c r="J1485" s="18"/>
      <c r="K1485" s="4"/>
      <c r="L1485" s="4"/>
      <c r="N1485" s="14"/>
      <c r="R1485" s="11"/>
      <c r="S1485" s="11"/>
      <c r="T1485" s="8"/>
      <c r="U1485" s="28"/>
    </row>
    <row r="1486" spans="1:21" x14ac:dyDescent="0.2">
      <c r="A1486" s="15" t="s">
        <v>1541</v>
      </c>
      <c r="F1486" s="12" t="e">
        <f>+VLOOKUP(E1486,[1]Especifico!$A$2:$B$74,2,FALSE)</f>
        <v>#N/A</v>
      </c>
      <c r="J1486" s="18"/>
      <c r="K1486" s="4"/>
      <c r="L1486" s="4"/>
      <c r="N1486" s="14"/>
      <c r="R1486" s="11"/>
      <c r="S1486" s="11"/>
      <c r="T1486" s="8"/>
      <c r="U1486" s="28"/>
    </row>
    <row r="1487" spans="1:21" x14ac:dyDescent="0.2">
      <c r="A1487" s="15" t="s">
        <v>1542</v>
      </c>
      <c r="F1487" s="12" t="e">
        <f>+VLOOKUP(E1487,[1]Especifico!$A$2:$B$74,2,FALSE)</f>
        <v>#N/A</v>
      </c>
      <c r="J1487" s="18"/>
      <c r="K1487" s="4"/>
      <c r="L1487" s="4"/>
      <c r="N1487" s="14"/>
      <c r="R1487" s="11"/>
      <c r="S1487" s="11"/>
      <c r="T1487" s="8"/>
      <c r="U1487" s="28"/>
    </row>
    <row r="1488" spans="1:21" x14ac:dyDescent="0.2">
      <c r="A1488" s="15" t="s">
        <v>1543</v>
      </c>
      <c r="F1488" s="12" t="e">
        <f>+VLOOKUP(E1488,[1]Especifico!$A$2:$B$74,2,FALSE)</f>
        <v>#N/A</v>
      </c>
      <c r="J1488" s="18"/>
      <c r="K1488" s="4"/>
      <c r="L1488" s="4"/>
      <c r="N1488" s="14"/>
      <c r="R1488" s="11"/>
      <c r="S1488" s="11"/>
      <c r="T1488" s="8"/>
      <c r="U1488" s="28"/>
    </row>
    <row r="1489" spans="1:21" x14ac:dyDescent="0.2">
      <c r="A1489" s="15" t="s">
        <v>1544</v>
      </c>
      <c r="F1489" s="12" t="e">
        <f>+VLOOKUP(E1489,[1]Especifico!$A$2:$B$74,2,FALSE)</f>
        <v>#N/A</v>
      </c>
      <c r="J1489" s="18"/>
      <c r="K1489" s="4"/>
      <c r="L1489" s="4"/>
      <c r="N1489" s="14"/>
      <c r="R1489" s="11"/>
      <c r="S1489" s="11"/>
      <c r="T1489" s="8"/>
      <c r="U1489" s="28"/>
    </row>
    <row r="1490" spans="1:21" x14ac:dyDescent="0.2">
      <c r="A1490" s="15" t="s">
        <v>1545</v>
      </c>
      <c r="F1490" s="12" t="e">
        <f>+VLOOKUP(E1490,[1]Especifico!$A$2:$B$74,2,FALSE)</f>
        <v>#N/A</v>
      </c>
      <c r="J1490" s="18"/>
      <c r="K1490" s="4"/>
      <c r="L1490" s="4"/>
      <c r="N1490" s="14"/>
      <c r="R1490" s="11"/>
      <c r="S1490" s="11"/>
      <c r="T1490" s="8"/>
      <c r="U1490" s="28"/>
    </row>
    <row r="1491" spans="1:21" x14ac:dyDescent="0.2">
      <c r="A1491" s="15" t="s">
        <v>1546</v>
      </c>
      <c r="F1491" s="12" t="e">
        <f>+VLOOKUP(E1491,[1]Especifico!$A$2:$B$74,2,FALSE)</f>
        <v>#N/A</v>
      </c>
      <c r="J1491" s="18"/>
      <c r="K1491" s="4"/>
      <c r="L1491" s="4"/>
      <c r="N1491" s="14"/>
      <c r="R1491" s="11"/>
      <c r="S1491" s="11"/>
      <c r="T1491" s="8"/>
      <c r="U1491" s="28"/>
    </row>
    <row r="1492" spans="1:21" x14ac:dyDescent="0.2">
      <c r="A1492" s="15" t="s">
        <v>1547</v>
      </c>
      <c r="F1492" s="12" t="e">
        <f>+VLOOKUP(E1492,[1]Especifico!$A$2:$B$74,2,FALSE)</f>
        <v>#N/A</v>
      </c>
      <c r="J1492" s="18"/>
      <c r="K1492" s="4"/>
      <c r="L1492" s="4"/>
      <c r="N1492" s="14"/>
      <c r="R1492" s="11"/>
      <c r="S1492" s="11"/>
      <c r="T1492" s="8"/>
      <c r="U1492" s="28"/>
    </row>
    <row r="1493" spans="1:21" x14ac:dyDescent="0.2">
      <c r="A1493" s="15" t="s">
        <v>1548</v>
      </c>
      <c r="F1493" s="12" t="e">
        <f>+VLOOKUP(E1493,[1]Especifico!$A$2:$B$74,2,FALSE)</f>
        <v>#N/A</v>
      </c>
      <c r="J1493" s="18"/>
      <c r="K1493" s="4"/>
      <c r="L1493" s="4"/>
      <c r="N1493" s="14"/>
      <c r="R1493" s="11"/>
      <c r="S1493" s="11"/>
      <c r="T1493" s="8"/>
      <c r="U1493" s="28"/>
    </row>
    <row r="1494" spans="1:21" x14ac:dyDescent="0.2">
      <c r="A1494" s="15" t="s">
        <v>1549</v>
      </c>
      <c r="F1494" s="12" t="e">
        <f>+VLOOKUP(E1494,[1]Especifico!$A$2:$B$74,2,FALSE)</f>
        <v>#N/A</v>
      </c>
      <c r="J1494" s="18"/>
      <c r="K1494" s="4"/>
      <c r="L1494" s="4"/>
      <c r="N1494" s="14"/>
      <c r="R1494" s="11"/>
      <c r="S1494" s="11"/>
      <c r="T1494" s="8"/>
      <c r="U1494" s="28"/>
    </row>
    <row r="1495" spans="1:21" x14ac:dyDescent="0.2">
      <c r="A1495" s="15" t="s">
        <v>1550</v>
      </c>
      <c r="F1495" s="12" t="e">
        <f>+VLOOKUP(E1495,[1]Especifico!$A$2:$B$74,2,FALSE)</f>
        <v>#N/A</v>
      </c>
      <c r="J1495" s="18"/>
      <c r="K1495" s="4"/>
      <c r="L1495" s="4"/>
      <c r="N1495" s="14"/>
      <c r="R1495" s="11"/>
      <c r="S1495" s="11"/>
      <c r="T1495" s="8"/>
      <c r="U1495" s="28"/>
    </row>
    <row r="1496" spans="1:21" x14ac:dyDescent="0.2">
      <c r="A1496" s="15" t="s">
        <v>1551</v>
      </c>
      <c r="F1496" s="12" t="e">
        <f>+VLOOKUP(E1496,[1]Especifico!$A$2:$B$74,2,FALSE)</f>
        <v>#N/A</v>
      </c>
      <c r="J1496" s="18"/>
      <c r="K1496" s="4"/>
      <c r="L1496" s="4"/>
      <c r="N1496" s="14"/>
      <c r="R1496" s="11"/>
      <c r="S1496" s="11"/>
      <c r="T1496" s="8"/>
      <c r="U1496" s="28"/>
    </row>
    <row r="1497" spans="1:21" x14ac:dyDescent="0.2">
      <c r="A1497" s="15" t="s">
        <v>1552</v>
      </c>
      <c r="F1497" s="12" t="e">
        <f>+VLOOKUP(E1497,[1]Especifico!$A$2:$B$74,2,FALSE)</f>
        <v>#N/A</v>
      </c>
      <c r="J1497" s="18"/>
      <c r="K1497" s="4"/>
      <c r="L1497" s="4"/>
      <c r="N1497" s="14"/>
      <c r="R1497" s="11"/>
      <c r="S1497" s="11"/>
      <c r="T1497" s="8"/>
      <c r="U1497" s="28"/>
    </row>
    <row r="1498" spans="1:21" x14ac:dyDescent="0.2">
      <c r="A1498" s="15" t="s">
        <v>1553</v>
      </c>
      <c r="F1498" s="12" t="e">
        <f>+VLOOKUP(E1498,[1]Especifico!$A$2:$B$74,2,FALSE)</f>
        <v>#N/A</v>
      </c>
      <c r="J1498" s="18"/>
      <c r="K1498" s="4"/>
      <c r="L1498" s="4"/>
      <c r="N1498" s="14"/>
      <c r="R1498" s="11"/>
      <c r="S1498" s="11"/>
      <c r="T1498" s="8"/>
      <c r="U1498" s="28"/>
    </row>
    <row r="1499" spans="1:21" x14ac:dyDescent="0.2">
      <c r="A1499" s="15" t="s">
        <v>1554</v>
      </c>
      <c r="F1499" s="12" t="e">
        <f>+VLOOKUP(E1499,[1]Especifico!$A$2:$B$74,2,FALSE)</f>
        <v>#N/A</v>
      </c>
      <c r="J1499" s="18"/>
      <c r="K1499" s="4"/>
      <c r="L1499" s="4"/>
      <c r="N1499" s="14"/>
      <c r="R1499" s="11"/>
      <c r="S1499" s="11"/>
      <c r="T1499" s="8"/>
      <c r="U1499" s="28"/>
    </row>
    <row r="1500" spans="1:21" x14ac:dyDescent="0.2">
      <c r="A1500" s="15" t="s">
        <v>1555</v>
      </c>
      <c r="F1500" s="12" t="e">
        <f>+VLOOKUP(E1500,[1]Especifico!$A$2:$B$74,2,FALSE)</f>
        <v>#N/A</v>
      </c>
      <c r="J1500" s="18"/>
      <c r="K1500" s="4"/>
      <c r="L1500" s="4"/>
      <c r="N1500" s="14"/>
      <c r="R1500" s="11"/>
      <c r="S1500" s="11"/>
      <c r="T1500" s="8"/>
      <c r="U1500" s="28"/>
    </row>
    <row r="1501" spans="1:21" x14ac:dyDescent="0.2">
      <c r="A1501" s="15" t="s">
        <v>1556</v>
      </c>
      <c r="F1501" s="12" t="e">
        <f>+VLOOKUP(E1501,[1]Especifico!$A$2:$B$74,2,FALSE)</f>
        <v>#N/A</v>
      </c>
      <c r="J1501" s="18"/>
      <c r="K1501" s="4"/>
      <c r="L1501" s="4"/>
      <c r="N1501" s="14"/>
      <c r="R1501" s="11"/>
      <c r="S1501" s="11"/>
      <c r="T1501" s="8"/>
      <c r="U1501" s="28"/>
    </row>
    <row r="1502" spans="1:21" x14ac:dyDescent="0.2">
      <c r="A1502" s="15" t="s">
        <v>1557</v>
      </c>
      <c r="F1502" s="12" t="e">
        <f>+VLOOKUP(E1502,[1]Especifico!$A$2:$B$74,2,FALSE)</f>
        <v>#N/A</v>
      </c>
      <c r="J1502" s="18"/>
      <c r="K1502" s="4"/>
      <c r="L1502" s="4"/>
      <c r="N1502" s="14"/>
      <c r="R1502" s="11"/>
      <c r="S1502" s="11"/>
      <c r="T1502" s="8"/>
      <c r="U1502" s="28"/>
    </row>
    <row r="1503" spans="1:21" x14ac:dyDescent="0.2">
      <c r="A1503" s="15" t="s">
        <v>1558</v>
      </c>
      <c r="F1503" s="12" t="e">
        <f>+VLOOKUP(E1503,[1]Especifico!$A$2:$B$74,2,FALSE)</f>
        <v>#N/A</v>
      </c>
      <c r="J1503" s="18"/>
      <c r="K1503" s="4"/>
      <c r="L1503" s="4"/>
      <c r="N1503" s="14"/>
      <c r="R1503" s="11"/>
      <c r="S1503" s="11"/>
      <c r="T1503" s="8"/>
      <c r="U1503" s="28"/>
    </row>
    <row r="1504" spans="1:21" x14ac:dyDescent="0.2">
      <c r="A1504" s="15" t="s">
        <v>1559</v>
      </c>
      <c r="F1504" s="12" t="e">
        <f>+VLOOKUP(E1504,[1]Especifico!$A$2:$B$74,2,FALSE)</f>
        <v>#N/A</v>
      </c>
      <c r="J1504" s="18"/>
      <c r="K1504" s="4"/>
      <c r="L1504" s="4"/>
      <c r="N1504" s="14"/>
      <c r="R1504" s="11"/>
      <c r="S1504" s="11"/>
      <c r="T1504" s="8"/>
      <c r="U1504" s="28"/>
    </row>
    <row r="1505" spans="1:21" x14ac:dyDescent="0.2">
      <c r="A1505" s="15" t="s">
        <v>1560</v>
      </c>
      <c r="F1505" s="12" t="e">
        <f>+VLOOKUP(E1505,[1]Especifico!$A$2:$B$74,2,FALSE)</f>
        <v>#N/A</v>
      </c>
      <c r="J1505" s="18"/>
      <c r="K1505" s="4"/>
      <c r="L1505" s="4"/>
      <c r="N1505" s="14"/>
      <c r="R1505" s="11"/>
      <c r="S1505" s="11"/>
      <c r="T1505" s="8"/>
      <c r="U1505" s="28"/>
    </row>
    <row r="1506" spans="1:21" x14ac:dyDescent="0.2">
      <c r="A1506" s="15" t="s">
        <v>1561</v>
      </c>
      <c r="F1506" s="12" t="e">
        <f>+VLOOKUP(E1506,[1]Especifico!$A$2:$B$74,2,FALSE)</f>
        <v>#N/A</v>
      </c>
      <c r="J1506" s="18"/>
      <c r="K1506" s="4"/>
      <c r="L1506" s="4"/>
      <c r="N1506" s="14"/>
      <c r="R1506" s="11"/>
      <c r="S1506" s="11"/>
      <c r="T1506" s="8"/>
      <c r="U1506" s="28"/>
    </row>
    <row r="1507" spans="1:21" x14ac:dyDescent="0.2">
      <c r="A1507" s="15" t="s">
        <v>1562</v>
      </c>
      <c r="F1507" s="12" t="e">
        <f>+VLOOKUP(E1507,[1]Especifico!$A$2:$B$74,2,FALSE)</f>
        <v>#N/A</v>
      </c>
      <c r="J1507" s="18"/>
      <c r="K1507" s="4"/>
      <c r="L1507" s="4"/>
      <c r="N1507" s="14"/>
      <c r="R1507" s="11"/>
      <c r="S1507" s="11"/>
      <c r="T1507" s="8"/>
      <c r="U1507" s="28"/>
    </row>
    <row r="1508" spans="1:21" x14ac:dyDescent="0.2">
      <c r="A1508" s="15" t="s">
        <v>1563</v>
      </c>
      <c r="F1508" s="12" t="e">
        <f>+VLOOKUP(E1508,[1]Especifico!$A$2:$B$74,2,FALSE)</f>
        <v>#N/A</v>
      </c>
      <c r="J1508" s="18"/>
      <c r="K1508" s="4"/>
      <c r="L1508" s="4"/>
      <c r="N1508" s="14"/>
      <c r="R1508" s="11"/>
      <c r="S1508" s="11"/>
      <c r="T1508" s="8"/>
      <c r="U1508" s="28"/>
    </row>
    <row r="1509" spans="1:21" x14ac:dyDescent="0.2">
      <c r="A1509" s="15" t="s">
        <v>1564</v>
      </c>
      <c r="F1509" s="12" t="e">
        <f>+VLOOKUP(E1509,[1]Especifico!$A$2:$B$74,2,FALSE)</f>
        <v>#N/A</v>
      </c>
      <c r="J1509" s="18"/>
      <c r="K1509" s="4"/>
      <c r="L1509" s="4"/>
      <c r="R1509" s="11"/>
      <c r="S1509" s="11"/>
      <c r="T1509" s="8"/>
      <c r="U1509" s="28"/>
    </row>
    <row r="1510" spans="1:21" x14ac:dyDescent="0.2">
      <c r="A1510" s="15" t="s">
        <v>1565</v>
      </c>
      <c r="F1510" s="12" t="e">
        <f>+VLOOKUP(E1510,[1]Especifico!$A$2:$B$74,2,FALSE)</f>
        <v>#N/A</v>
      </c>
      <c r="J1510" s="18"/>
      <c r="K1510" s="4"/>
      <c r="L1510" s="4"/>
      <c r="R1510" s="11"/>
      <c r="S1510" s="11"/>
      <c r="T1510" s="8"/>
      <c r="U1510" s="28"/>
    </row>
    <row r="1511" spans="1:21" x14ac:dyDescent="0.2">
      <c r="A1511" s="15" t="s">
        <v>1566</v>
      </c>
      <c r="F1511" s="12" t="e">
        <f>+VLOOKUP(E1511,[1]Especifico!$A$2:$B$74,2,FALSE)</f>
        <v>#N/A</v>
      </c>
      <c r="J1511" s="18"/>
      <c r="K1511" s="4"/>
      <c r="L1511" s="4"/>
      <c r="R1511" s="11"/>
      <c r="S1511" s="11"/>
      <c r="T1511" s="8"/>
      <c r="U1511" s="28"/>
    </row>
    <row r="1512" spans="1:21" x14ac:dyDescent="0.2">
      <c r="A1512" s="15" t="s">
        <v>1567</v>
      </c>
      <c r="F1512" s="12" t="e">
        <f>+VLOOKUP(E1512,[1]Especifico!$A$2:$B$74,2,FALSE)</f>
        <v>#N/A</v>
      </c>
      <c r="J1512" s="18"/>
      <c r="K1512" s="4"/>
      <c r="L1512" s="4"/>
      <c r="R1512" s="11"/>
      <c r="S1512" s="11"/>
      <c r="T1512" s="8"/>
      <c r="U1512" s="28"/>
    </row>
    <row r="1513" spans="1:21" x14ac:dyDescent="0.2">
      <c r="A1513" s="15" t="s">
        <v>1568</v>
      </c>
      <c r="F1513" s="12" t="e">
        <f>+VLOOKUP(E1513,[1]Especifico!$A$2:$B$74,2,FALSE)</f>
        <v>#N/A</v>
      </c>
      <c r="J1513" s="18"/>
      <c r="K1513" s="4"/>
      <c r="L1513" s="4"/>
      <c r="R1513" s="11"/>
      <c r="S1513" s="11"/>
      <c r="T1513" s="8"/>
      <c r="U1513" s="28"/>
    </row>
    <row r="1514" spans="1:21" x14ac:dyDescent="0.2">
      <c r="A1514" s="15" t="s">
        <v>1569</v>
      </c>
      <c r="F1514" s="12" t="e">
        <f>+VLOOKUP(E1514,[1]Especifico!$A$2:$B$74,2,FALSE)</f>
        <v>#N/A</v>
      </c>
      <c r="J1514" s="18"/>
      <c r="K1514" s="4"/>
      <c r="L1514" s="4"/>
      <c r="R1514" s="11"/>
      <c r="S1514" s="11"/>
      <c r="T1514" s="8"/>
      <c r="U1514" s="28"/>
    </row>
    <row r="1515" spans="1:21" x14ac:dyDescent="0.2">
      <c r="A1515" s="15" t="s">
        <v>1570</v>
      </c>
      <c r="F1515" s="12" t="e">
        <f>+VLOOKUP(E1515,[1]Especifico!$A$2:$B$74,2,FALSE)</f>
        <v>#N/A</v>
      </c>
      <c r="J1515" s="18"/>
      <c r="K1515" s="4"/>
      <c r="L1515" s="4"/>
      <c r="R1515" s="11"/>
      <c r="S1515" s="11"/>
      <c r="T1515" s="8"/>
      <c r="U1515" s="28"/>
    </row>
    <row r="1516" spans="1:21" x14ac:dyDescent="0.2">
      <c r="A1516" s="15" t="s">
        <v>1571</v>
      </c>
      <c r="F1516" s="12" t="e">
        <f>+VLOOKUP(E1516,[1]Especifico!$A$2:$B$74,2,FALSE)</f>
        <v>#N/A</v>
      </c>
      <c r="J1516" s="18"/>
      <c r="K1516" s="4"/>
      <c r="L1516" s="4"/>
      <c r="R1516" s="11"/>
      <c r="S1516" s="11"/>
      <c r="T1516" s="8"/>
      <c r="U1516" s="28"/>
    </row>
    <row r="1517" spans="1:21" x14ac:dyDescent="0.2">
      <c r="A1517" s="15" t="s">
        <v>1572</v>
      </c>
      <c r="F1517" s="12" t="e">
        <f>+VLOOKUP(E1517,[1]Especifico!$A$2:$B$74,2,FALSE)</f>
        <v>#N/A</v>
      </c>
      <c r="J1517" s="18"/>
      <c r="K1517" s="4"/>
      <c r="L1517" s="4"/>
      <c r="R1517" s="11"/>
      <c r="S1517" s="11"/>
      <c r="T1517" s="8"/>
      <c r="U1517" s="28"/>
    </row>
    <row r="1518" spans="1:21" x14ac:dyDescent="0.2">
      <c r="A1518" s="15" t="s">
        <v>1573</v>
      </c>
      <c r="F1518" s="12" t="e">
        <f>+VLOOKUP(E1518,[1]Especifico!$A$2:$B$74,2,FALSE)</f>
        <v>#N/A</v>
      </c>
      <c r="J1518" s="18"/>
      <c r="K1518" s="4"/>
      <c r="L1518" s="4"/>
      <c r="R1518" s="11"/>
      <c r="S1518" s="11"/>
      <c r="T1518" s="8"/>
      <c r="U1518" s="28"/>
    </row>
    <row r="1519" spans="1:21" x14ac:dyDescent="0.2">
      <c r="A1519" s="15" t="s">
        <v>1574</v>
      </c>
      <c r="F1519" s="12" t="e">
        <f>+VLOOKUP(E1519,[1]Especifico!$A$2:$B$74,2,FALSE)</f>
        <v>#N/A</v>
      </c>
      <c r="J1519" s="18"/>
      <c r="K1519" s="4"/>
      <c r="L1519" s="4"/>
      <c r="R1519" s="11"/>
      <c r="S1519" s="11"/>
      <c r="T1519" s="8"/>
      <c r="U1519" s="28"/>
    </row>
    <row r="1520" spans="1:21" x14ac:dyDescent="0.2">
      <c r="A1520" s="15" t="s">
        <v>1575</v>
      </c>
      <c r="F1520" s="12" t="e">
        <f>+VLOOKUP(E1520,[1]Especifico!$A$2:$B$74,2,FALSE)</f>
        <v>#N/A</v>
      </c>
      <c r="J1520" s="18"/>
      <c r="K1520" s="4"/>
      <c r="L1520" s="4"/>
      <c r="R1520" s="11"/>
      <c r="S1520" s="11"/>
      <c r="T1520" s="8"/>
      <c r="U1520" s="28"/>
    </row>
    <row r="1521" spans="1:21" x14ac:dyDescent="0.2">
      <c r="A1521" s="15" t="s">
        <v>1576</v>
      </c>
      <c r="F1521" s="12" t="e">
        <f>+VLOOKUP(E1521,[1]Especifico!$A$2:$B$74,2,FALSE)</f>
        <v>#N/A</v>
      </c>
      <c r="J1521" s="18"/>
      <c r="K1521" s="4"/>
      <c r="L1521" s="4"/>
      <c r="R1521" s="11"/>
      <c r="S1521" s="11"/>
      <c r="T1521" s="8"/>
      <c r="U1521" s="28"/>
    </row>
    <row r="1522" spans="1:21" x14ac:dyDescent="0.2">
      <c r="A1522" s="15" t="s">
        <v>1577</v>
      </c>
      <c r="F1522" s="12" t="e">
        <f>+VLOOKUP(E1522,[1]Especifico!$A$2:$B$74,2,FALSE)</f>
        <v>#N/A</v>
      </c>
      <c r="J1522" s="18"/>
      <c r="K1522" s="4"/>
      <c r="L1522" s="4"/>
      <c r="R1522" s="11"/>
      <c r="S1522" s="11"/>
      <c r="T1522" s="8"/>
      <c r="U1522" s="28"/>
    </row>
    <row r="1523" spans="1:21" x14ac:dyDescent="0.2">
      <c r="A1523" s="15" t="s">
        <v>1578</v>
      </c>
      <c r="F1523" s="12" t="e">
        <f>+VLOOKUP(E1523,[1]Especifico!$A$2:$B$74,2,FALSE)</f>
        <v>#N/A</v>
      </c>
      <c r="J1523" s="18"/>
      <c r="K1523" s="4"/>
      <c r="L1523" s="4"/>
      <c r="R1523" s="11"/>
      <c r="S1523" s="11"/>
      <c r="T1523" s="8"/>
      <c r="U1523" s="28"/>
    </row>
    <row r="1524" spans="1:21" x14ac:dyDescent="0.2">
      <c r="A1524" s="15" t="s">
        <v>1579</v>
      </c>
      <c r="F1524" s="12" t="e">
        <f>+VLOOKUP(E1524,[1]Especifico!$A$2:$B$74,2,FALSE)</f>
        <v>#N/A</v>
      </c>
      <c r="J1524" s="18"/>
      <c r="K1524" s="4"/>
      <c r="L1524" s="4"/>
      <c r="R1524" s="11"/>
      <c r="S1524" s="11"/>
      <c r="T1524" s="8"/>
      <c r="U1524" s="28"/>
    </row>
    <row r="1525" spans="1:21" x14ac:dyDescent="0.2">
      <c r="A1525" s="15" t="s">
        <v>1580</v>
      </c>
      <c r="F1525" s="12" t="e">
        <f>+VLOOKUP(E1525,[1]Especifico!$A$2:$B$74,2,FALSE)</f>
        <v>#N/A</v>
      </c>
      <c r="J1525" s="18"/>
      <c r="K1525" s="4"/>
      <c r="L1525" s="4"/>
      <c r="R1525" s="11"/>
      <c r="S1525" s="11"/>
      <c r="T1525" s="8"/>
      <c r="U1525" s="28"/>
    </row>
    <row r="1526" spans="1:21" x14ac:dyDescent="0.2">
      <c r="A1526" s="15" t="s">
        <v>1581</v>
      </c>
      <c r="F1526" s="12" t="e">
        <f>+VLOOKUP(E1526,[1]Especifico!$A$2:$B$74,2,FALSE)</f>
        <v>#N/A</v>
      </c>
      <c r="J1526" s="18"/>
      <c r="K1526" s="4"/>
      <c r="L1526" s="4"/>
      <c r="R1526" s="11"/>
      <c r="S1526" s="11"/>
      <c r="T1526" s="8"/>
      <c r="U1526" s="28"/>
    </row>
    <row r="1527" spans="1:21" x14ac:dyDescent="0.2">
      <c r="A1527" s="15" t="s">
        <v>1582</v>
      </c>
      <c r="F1527" s="12" t="e">
        <f>+VLOOKUP(E1527,[1]Especifico!$A$2:$B$74,2,FALSE)</f>
        <v>#N/A</v>
      </c>
      <c r="J1527" s="18"/>
      <c r="K1527" s="4"/>
      <c r="L1527" s="4"/>
      <c r="R1527" s="11"/>
      <c r="S1527" s="11"/>
      <c r="T1527" s="8"/>
      <c r="U1527" s="28"/>
    </row>
    <row r="1528" spans="1:21" x14ac:dyDescent="0.2">
      <c r="A1528" s="15" t="s">
        <v>1583</v>
      </c>
      <c r="F1528" s="12" t="e">
        <f>+VLOOKUP(E1528,[1]Especifico!$A$2:$B$74,2,FALSE)</f>
        <v>#N/A</v>
      </c>
      <c r="J1528" s="18"/>
      <c r="K1528" s="4"/>
      <c r="L1528" s="4"/>
      <c r="R1528" s="11"/>
      <c r="S1528" s="11"/>
      <c r="T1528" s="8"/>
      <c r="U1528" s="28"/>
    </row>
    <row r="1529" spans="1:21" x14ac:dyDescent="0.2">
      <c r="A1529" s="15" t="s">
        <v>1584</v>
      </c>
      <c r="F1529" s="12" t="e">
        <f>+VLOOKUP(E1529,[1]Especifico!$A$2:$B$74,2,FALSE)</f>
        <v>#N/A</v>
      </c>
      <c r="J1529" s="18"/>
      <c r="K1529" s="4"/>
      <c r="L1529" s="4"/>
      <c r="R1529" s="11"/>
      <c r="S1529" s="11"/>
      <c r="T1529" s="8"/>
      <c r="U1529" s="28"/>
    </row>
    <row r="1530" spans="1:21" x14ac:dyDescent="0.2">
      <c r="A1530" s="15" t="s">
        <v>1585</v>
      </c>
      <c r="F1530" s="12" t="e">
        <f>+VLOOKUP(E1530,[1]Especifico!$A$2:$B$74,2,FALSE)</f>
        <v>#N/A</v>
      </c>
      <c r="J1530" s="18"/>
      <c r="K1530" s="4"/>
      <c r="L1530" s="4"/>
      <c r="R1530" s="11"/>
      <c r="S1530" s="11"/>
      <c r="T1530" s="8"/>
      <c r="U1530" s="28"/>
    </row>
    <row r="1531" spans="1:21" x14ac:dyDescent="0.2">
      <c r="A1531" s="15" t="s">
        <v>1586</v>
      </c>
      <c r="F1531" s="12" t="e">
        <f>+VLOOKUP(E1531,[1]Especifico!$A$2:$B$74,2,FALSE)</f>
        <v>#N/A</v>
      </c>
      <c r="J1531" s="18"/>
      <c r="K1531" s="4"/>
      <c r="L1531" s="4"/>
      <c r="R1531" s="11"/>
      <c r="S1531" s="11"/>
      <c r="T1531" s="8"/>
      <c r="U1531" s="28"/>
    </row>
    <row r="1532" spans="1:21" x14ac:dyDescent="0.2">
      <c r="A1532" s="15" t="s">
        <v>1587</v>
      </c>
      <c r="F1532" s="12" t="e">
        <f>+VLOOKUP(E1532,[1]Especifico!$A$2:$B$74,2,FALSE)</f>
        <v>#N/A</v>
      </c>
      <c r="J1532" s="18"/>
      <c r="K1532" s="4"/>
      <c r="L1532" s="4"/>
      <c r="R1532" s="11"/>
      <c r="S1532" s="11"/>
      <c r="T1532" s="8"/>
      <c r="U1532" s="28"/>
    </row>
    <row r="1533" spans="1:21" x14ac:dyDescent="0.2">
      <c r="A1533" s="15" t="s">
        <v>1588</v>
      </c>
      <c r="F1533" s="12" t="e">
        <f>+VLOOKUP(E1533,[1]Especifico!$A$2:$B$74,2,FALSE)</f>
        <v>#N/A</v>
      </c>
      <c r="J1533" s="18"/>
      <c r="K1533" s="4"/>
      <c r="L1533" s="4"/>
      <c r="R1533" s="11"/>
      <c r="S1533" s="11"/>
      <c r="T1533" s="8"/>
      <c r="U1533" s="28"/>
    </row>
    <row r="1534" spans="1:21" x14ac:dyDescent="0.2">
      <c r="A1534" s="15" t="s">
        <v>1589</v>
      </c>
      <c r="F1534" s="12" t="e">
        <f>+VLOOKUP(E1534,[1]Especifico!$A$2:$B$74,2,FALSE)</f>
        <v>#N/A</v>
      </c>
      <c r="J1534" s="18"/>
      <c r="K1534" s="4"/>
      <c r="L1534" s="4"/>
      <c r="R1534" s="11"/>
      <c r="S1534" s="11"/>
      <c r="T1534" s="8"/>
      <c r="U1534" s="28"/>
    </row>
    <row r="1535" spans="1:21" x14ac:dyDescent="0.2">
      <c r="A1535" s="15" t="s">
        <v>1590</v>
      </c>
      <c r="F1535" s="12" t="e">
        <f>+VLOOKUP(E1535,[1]Especifico!$A$2:$B$74,2,FALSE)</f>
        <v>#N/A</v>
      </c>
      <c r="J1535" s="18"/>
      <c r="K1535" s="4"/>
      <c r="L1535" s="4"/>
      <c r="R1535" s="11"/>
      <c r="S1535" s="11"/>
      <c r="T1535" s="8"/>
      <c r="U1535" s="28"/>
    </row>
    <row r="1536" spans="1:21" x14ac:dyDescent="0.2">
      <c r="A1536" s="15" t="s">
        <v>1591</v>
      </c>
      <c r="F1536" s="12" t="e">
        <f>+VLOOKUP(E1536,[1]Especifico!$A$2:$B$74,2,FALSE)</f>
        <v>#N/A</v>
      </c>
      <c r="J1536" s="18"/>
      <c r="K1536" s="4"/>
      <c r="L1536" s="4"/>
      <c r="R1536" s="11"/>
      <c r="S1536" s="11"/>
      <c r="T1536" s="8"/>
      <c r="U1536" s="28"/>
    </row>
    <row r="1537" spans="1:21" x14ac:dyDescent="0.2">
      <c r="A1537" s="15" t="s">
        <v>1592</v>
      </c>
      <c r="F1537" s="12" t="e">
        <f>+VLOOKUP(E1537,[1]Especifico!$A$2:$B$74,2,FALSE)</f>
        <v>#N/A</v>
      </c>
      <c r="J1537" s="18"/>
      <c r="K1537" s="4"/>
      <c r="L1537" s="4"/>
      <c r="R1537" s="11"/>
      <c r="S1537" s="11"/>
      <c r="T1537" s="8"/>
      <c r="U1537" s="28"/>
    </row>
    <row r="1538" spans="1:21" x14ac:dyDescent="0.2">
      <c r="A1538" s="15" t="s">
        <v>1593</v>
      </c>
      <c r="F1538" s="12" t="e">
        <f>+VLOOKUP(E1538,[1]Especifico!$A$2:$B$74,2,FALSE)</f>
        <v>#N/A</v>
      </c>
      <c r="J1538" s="18"/>
      <c r="K1538" s="4"/>
      <c r="L1538" s="4"/>
      <c r="R1538" s="11"/>
      <c r="S1538" s="11"/>
      <c r="T1538" s="8"/>
      <c r="U1538" s="28"/>
    </row>
    <row r="1539" spans="1:21" x14ac:dyDescent="0.2">
      <c r="A1539" s="15" t="s">
        <v>1594</v>
      </c>
      <c r="F1539" s="12" t="e">
        <f>+VLOOKUP(E1539,[1]Especifico!$A$2:$B$74,2,FALSE)</f>
        <v>#N/A</v>
      </c>
      <c r="J1539" s="18"/>
      <c r="K1539" s="4"/>
      <c r="L1539" s="4"/>
      <c r="R1539" s="11"/>
      <c r="S1539" s="11"/>
      <c r="T1539" s="8"/>
      <c r="U1539" s="28"/>
    </row>
    <row r="1540" spans="1:21" x14ac:dyDescent="0.2">
      <c r="A1540" s="15" t="s">
        <v>1595</v>
      </c>
      <c r="F1540" s="12" t="e">
        <f>+VLOOKUP(E1540,[1]Especifico!$A$2:$B$74,2,FALSE)</f>
        <v>#N/A</v>
      </c>
      <c r="J1540" s="18"/>
      <c r="K1540" s="4"/>
      <c r="L1540" s="4"/>
      <c r="R1540" s="11"/>
      <c r="S1540" s="11"/>
      <c r="T1540" s="8"/>
      <c r="U1540" s="28"/>
    </row>
    <row r="1541" spans="1:21" x14ac:dyDescent="0.2">
      <c r="A1541" s="15" t="s">
        <v>1596</v>
      </c>
      <c r="F1541" s="12" t="e">
        <f>+VLOOKUP(E1541,[1]Especifico!$A$2:$B$74,2,FALSE)</f>
        <v>#N/A</v>
      </c>
      <c r="J1541" s="18"/>
      <c r="K1541" s="4"/>
      <c r="L1541" s="4"/>
      <c r="R1541" s="11"/>
      <c r="S1541" s="11"/>
      <c r="T1541" s="8"/>
      <c r="U1541" s="28"/>
    </row>
    <row r="1542" spans="1:21" x14ac:dyDescent="0.2">
      <c r="A1542" s="15" t="s">
        <v>1597</v>
      </c>
      <c r="F1542" s="12" t="e">
        <f>+VLOOKUP(E1542,[1]Especifico!$A$2:$B$74,2,FALSE)</f>
        <v>#N/A</v>
      </c>
      <c r="J1542" s="18"/>
      <c r="K1542" s="4"/>
      <c r="L1542" s="4"/>
      <c r="R1542" s="11"/>
      <c r="S1542" s="11"/>
      <c r="T1542" s="8"/>
      <c r="U1542" s="28"/>
    </row>
    <row r="1543" spans="1:21" x14ac:dyDescent="0.2">
      <c r="A1543" s="15" t="s">
        <v>1598</v>
      </c>
      <c r="F1543" s="12" t="e">
        <f>+VLOOKUP(E1543,[1]Especifico!$A$2:$B$74,2,FALSE)</f>
        <v>#N/A</v>
      </c>
      <c r="J1543" s="18"/>
      <c r="K1543" s="4"/>
      <c r="L1543" s="4"/>
      <c r="R1543" s="11"/>
      <c r="S1543" s="11"/>
      <c r="T1543" s="8"/>
      <c r="U1543" s="28"/>
    </row>
    <row r="1544" spans="1:21" x14ac:dyDescent="0.2">
      <c r="A1544" s="15" t="s">
        <v>1599</v>
      </c>
      <c r="F1544" s="12" t="e">
        <f>+VLOOKUP(E1544,[1]Especifico!$A$2:$B$74,2,FALSE)</f>
        <v>#N/A</v>
      </c>
      <c r="J1544" s="18"/>
      <c r="K1544" s="4"/>
      <c r="L1544" s="4"/>
      <c r="R1544" s="11"/>
      <c r="S1544" s="11"/>
      <c r="T1544" s="8"/>
      <c r="U1544" s="28"/>
    </row>
    <row r="1545" spans="1:21" x14ac:dyDescent="0.2">
      <c r="A1545" s="15" t="s">
        <v>1600</v>
      </c>
      <c r="F1545" s="12" t="e">
        <f>+VLOOKUP(E1545,[1]Especifico!$A$2:$B$74,2,FALSE)</f>
        <v>#N/A</v>
      </c>
      <c r="J1545" s="18"/>
      <c r="K1545" s="4"/>
      <c r="L1545" s="4"/>
      <c r="R1545" s="11"/>
      <c r="S1545" s="11"/>
      <c r="T1545" s="8"/>
      <c r="U1545" s="28"/>
    </row>
    <row r="1546" spans="1:21" x14ac:dyDescent="0.2">
      <c r="A1546" s="15" t="s">
        <v>1601</v>
      </c>
      <c r="F1546" s="12" t="e">
        <f>+VLOOKUP(E1546,[1]Especifico!$A$2:$B$74,2,FALSE)</f>
        <v>#N/A</v>
      </c>
      <c r="J1546" s="18"/>
      <c r="K1546" s="4"/>
      <c r="L1546" s="4"/>
      <c r="R1546" s="11"/>
      <c r="S1546" s="11"/>
      <c r="T1546" s="8"/>
      <c r="U1546" s="28"/>
    </row>
    <row r="1547" spans="1:21" x14ac:dyDescent="0.2">
      <c r="A1547" s="15" t="s">
        <v>1602</v>
      </c>
      <c r="F1547" s="12" t="e">
        <f>+VLOOKUP(E1547,[1]Especifico!$A$2:$B$74,2,FALSE)</f>
        <v>#N/A</v>
      </c>
      <c r="J1547" s="18"/>
      <c r="K1547" s="4"/>
      <c r="L1547" s="4"/>
      <c r="R1547" s="11"/>
      <c r="S1547" s="11"/>
      <c r="T1547" s="8"/>
      <c r="U1547" s="28"/>
    </row>
    <row r="1548" spans="1:21" x14ac:dyDescent="0.2">
      <c r="A1548" s="15" t="s">
        <v>1603</v>
      </c>
      <c r="F1548" s="12" t="e">
        <f>+VLOOKUP(E1548,[1]Especifico!$A$2:$B$74,2,FALSE)</f>
        <v>#N/A</v>
      </c>
      <c r="J1548" s="18"/>
      <c r="K1548" s="4"/>
      <c r="L1548" s="4"/>
      <c r="R1548" s="11"/>
      <c r="S1548" s="11"/>
      <c r="T1548" s="8"/>
      <c r="U1548" s="28"/>
    </row>
    <row r="1549" spans="1:21" x14ac:dyDescent="0.2">
      <c r="A1549" s="15" t="s">
        <v>1604</v>
      </c>
      <c r="F1549" s="12" t="e">
        <f>+VLOOKUP(E1549,[1]Especifico!$A$2:$B$74,2,FALSE)</f>
        <v>#N/A</v>
      </c>
      <c r="J1549" s="18"/>
      <c r="K1549" s="4"/>
      <c r="L1549" s="4"/>
      <c r="R1549" s="11"/>
      <c r="S1549" s="11"/>
      <c r="T1549" s="8"/>
      <c r="U1549" s="28"/>
    </row>
    <row r="1550" spans="1:21" x14ac:dyDescent="0.2">
      <c r="A1550" s="15" t="s">
        <v>1605</v>
      </c>
      <c r="F1550" s="12" t="e">
        <f>+VLOOKUP(E1550,[1]Especifico!$A$2:$B$74,2,FALSE)</f>
        <v>#N/A</v>
      </c>
      <c r="J1550" s="18"/>
      <c r="K1550" s="4"/>
      <c r="L1550" s="4"/>
      <c r="R1550" s="11"/>
      <c r="S1550" s="11"/>
      <c r="T1550" s="8"/>
      <c r="U1550" s="28"/>
    </row>
    <row r="1551" spans="1:21" x14ac:dyDescent="0.2">
      <c r="A1551" s="15" t="s">
        <v>1606</v>
      </c>
      <c r="F1551" s="12" t="e">
        <f>+VLOOKUP(E1551,[1]Especifico!$A$2:$B$74,2,FALSE)</f>
        <v>#N/A</v>
      </c>
      <c r="J1551" s="18"/>
      <c r="K1551" s="4"/>
      <c r="L1551" s="4"/>
      <c r="R1551" s="11"/>
      <c r="S1551" s="11"/>
      <c r="T1551" s="8"/>
      <c r="U1551" s="28"/>
    </row>
    <row r="1552" spans="1:21" x14ac:dyDescent="0.2">
      <c r="A1552" s="15" t="s">
        <v>1607</v>
      </c>
      <c r="F1552" s="12" t="e">
        <f>+VLOOKUP(E1552,[1]Especifico!$A$2:$B$74,2,FALSE)</f>
        <v>#N/A</v>
      </c>
      <c r="J1552" s="18"/>
      <c r="K1552" s="4"/>
      <c r="L1552" s="4"/>
      <c r="R1552" s="11"/>
      <c r="S1552" s="11"/>
      <c r="T1552" s="8"/>
      <c r="U1552" s="28"/>
    </row>
    <row r="1553" spans="1:21" x14ac:dyDescent="0.2">
      <c r="A1553" s="15" t="s">
        <v>1608</v>
      </c>
      <c r="F1553" s="12" t="e">
        <f>+VLOOKUP(E1553,[1]Especifico!$A$2:$B$74,2,FALSE)</f>
        <v>#N/A</v>
      </c>
      <c r="J1553" s="18"/>
      <c r="K1553" s="4"/>
      <c r="L1553" s="4"/>
      <c r="R1553" s="11"/>
      <c r="S1553" s="11"/>
      <c r="T1553" s="8"/>
      <c r="U1553" s="28"/>
    </row>
    <row r="1554" spans="1:21" x14ac:dyDescent="0.2">
      <c r="A1554" s="15" t="s">
        <v>1609</v>
      </c>
      <c r="F1554" s="12" t="e">
        <f>+VLOOKUP(E1554,[1]Especifico!$A$2:$B$74,2,FALSE)</f>
        <v>#N/A</v>
      </c>
      <c r="J1554" s="18"/>
      <c r="K1554" s="4"/>
      <c r="L1554" s="4"/>
      <c r="R1554" s="11"/>
      <c r="S1554" s="11"/>
      <c r="T1554" s="8"/>
      <c r="U1554" s="28"/>
    </row>
    <row r="1555" spans="1:21" x14ac:dyDescent="0.2">
      <c r="A1555" s="15" t="s">
        <v>1610</v>
      </c>
      <c r="F1555" s="12" t="e">
        <f>+VLOOKUP(E1555,[1]Especifico!$A$2:$B$74,2,FALSE)</f>
        <v>#N/A</v>
      </c>
      <c r="J1555" s="18"/>
      <c r="K1555" s="4"/>
      <c r="L1555" s="4"/>
      <c r="R1555" s="11"/>
      <c r="S1555" s="11"/>
      <c r="T1555" s="8"/>
      <c r="U1555" s="28"/>
    </row>
    <row r="1556" spans="1:21" x14ac:dyDescent="0.2">
      <c r="A1556" s="15" t="s">
        <v>1611</v>
      </c>
      <c r="F1556" s="12" t="e">
        <f>+VLOOKUP(E1556,[1]Especifico!$A$2:$B$74,2,FALSE)</f>
        <v>#N/A</v>
      </c>
      <c r="J1556" s="18"/>
      <c r="K1556" s="4"/>
      <c r="L1556" s="4"/>
      <c r="R1556" s="11"/>
      <c r="S1556" s="11"/>
      <c r="T1556" s="8"/>
      <c r="U1556" s="28"/>
    </row>
    <row r="1557" spans="1:21" x14ac:dyDescent="0.2">
      <c r="A1557" s="15" t="s">
        <v>1612</v>
      </c>
      <c r="F1557" s="12" t="e">
        <f>+VLOOKUP(E1557,[1]Especifico!$A$2:$B$74,2,FALSE)</f>
        <v>#N/A</v>
      </c>
      <c r="J1557" s="18"/>
      <c r="K1557" s="4"/>
      <c r="L1557" s="4"/>
      <c r="R1557" s="11"/>
      <c r="S1557" s="11"/>
      <c r="T1557" s="8"/>
      <c r="U1557" s="28"/>
    </row>
    <row r="1558" spans="1:21" x14ac:dyDescent="0.2">
      <c r="A1558" s="15" t="s">
        <v>1613</v>
      </c>
      <c r="F1558" s="12" t="e">
        <f>+VLOOKUP(E1558,[1]Especifico!$A$2:$B$74,2,FALSE)</f>
        <v>#N/A</v>
      </c>
      <c r="J1558" s="18"/>
      <c r="K1558" s="4"/>
      <c r="L1558" s="4"/>
      <c r="R1558" s="11"/>
      <c r="S1558" s="11"/>
      <c r="T1558" s="8"/>
      <c r="U1558" s="28"/>
    </row>
    <row r="1559" spans="1:21" x14ac:dyDescent="0.2">
      <c r="A1559" s="15" t="s">
        <v>1614</v>
      </c>
      <c r="F1559" s="12" t="e">
        <f>+VLOOKUP(E1559,[1]Especifico!$A$2:$B$74,2,FALSE)</f>
        <v>#N/A</v>
      </c>
      <c r="J1559" s="18"/>
      <c r="K1559" s="4"/>
      <c r="L1559" s="4"/>
      <c r="R1559" s="11"/>
      <c r="S1559" s="11"/>
      <c r="T1559" s="8"/>
      <c r="U1559" s="28"/>
    </row>
    <row r="1560" spans="1:21" x14ac:dyDescent="0.2">
      <c r="A1560" s="15" t="s">
        <v>1615</v>
      </c>
      <c r="F1560" s="12" t="e">
        <f>+VLOOKUP(E1560,[1]Especifico!$A$2:$B$74,2,FALSE)</f>
        <v>#N/A</v>
      </c>
      <c r="J1560" s="18"/>
      <c r="K1560" s="4"/>
      <c r="L1560" s="4"/>
      <c r="R1560" s="11"/>
      <c r="S1560" s="11"/>
      <c r="T1560" s="8"/>
      <c r="U1560" s="28"/>
    </row>
    <row r="1561" spans="1:21" x14ac:dyDescent="0.2">
      <c r="A1561" s="15" t="s">
        <v>1616</v>
      </c>
      <c r="F1561" s="12" t="e">
        <f>+VLOOKUP(E1561,[1]Especifico!$A$2:$B$74,2,FALSE)</f>
        <v>#N/A</v>
      </c>
      <c r="J1561" s="18"/>
      <c r="K1561" s="4"/>
      <c r="L1561" s="4"/>
      <c r="R1561" s="11"/>
      <c r="S1561" s="11"/>
      <c r="T1561" s="8"/>
      <c r="U1561" s="28"/>
    </row>
    <row r="1562" spans="1:21" x14ac:dyDescent="0.2">
      <c r="A1562" s="15" t="s">
        <v>1617</v>
      </c>
      <c r="F1562" s="12" t="e">
        <f>+VLOOKUP(E1562,[1]Especifico!$A$2:$B$74,2,FALSE)</f>
        <v>#N/A</v>
      </c>
      <c r="J1562" s="18"/>
      <c r="K1562" s="4"/>
      <c r="L1562" s="4"/>
      <c r="R1562" s="11"/>
      <c r="S1562" s="11"/>
      <c r="T1562" s="8"/>
      <c r="U1562" s="28"/>
    </row>
    <row r="1563" spans="1:21" x14ac:dyDescent="0.2">
      <c r="A1563" s="15" t="s">
        <v>1618</v>
      </c>
      <c r="F1563" s="12" t="e">
        <f>+VLOOKUP(E1563,[1]Especifico!$A$2:$B$74,2,FALSE)</f>
        <v>#N/A</v>
      </c>
      <c r="J1563" s="18"/>
      <c r="K1563" s="4"/>
      <c r="L1563" s="4"/>
      <c r="R1563" s="11"/>
      <c r="S1563" s="11"/>
      <c r="T1563" s="8"/>
      <c r="U1563" s="28"/>
    </row>
    <row r="1564" spans="1:21" x14ac:dyDescent="0.2">
      <c r="A1564" s="15" t="s">
        <v>1619</v>
      </c>
      <c r="F1564" s="12" t="e">
        <f>+VLOOKUP(E1564,[1]Especifico!$A$2:$B$74,2,FALSE)</f>
        <v>#N/A</v>
      </c>
      <c r="J1564" s="18"/>
      <c r="K1564" s="4"/>
      <c r="L1564" s="4"/>
      <c r="R1564" s="11"/>
      <c r="S1564" s="11"/>
      <c r="T1564" s="8"/>
      <c r="U1564" s="28"/>
    </row>
    <row r="1565" spans="1:21" x14ac:dyDescent="0.2">
      <c r="A1565" s="15" t="s">
        <v>1620</v>
      </c>
      <c r="F1565" s="12" t="e">
        <f>+VLOOKUP(E1565,[1]Especifico!$A$2:$B$74,2,FALSE)</f>
        <v>#N/A</v>
      </c>
      <c r="J1565" s="18"/>
      <c r="K1565" s="4"/>
      <c r="L1565" s="4"/>
      <c r="R1565" s="11"/>
      <c r="S1565" s="11"/>
      <c r="T1565" s="8"/>
      <c r="U1565" s="28"/>
    </row>
    <row r="1566" spans="1:21" x14ac:dyDescent="0.2">
      <c r="A1566" s="15" t="s">
        <v>1621</v>
      </c>
      <c r="F1566" s="12" t="e">
        <f>+VLOOKUP(E1566,[1]Especifico!$A$2:$B$74,2,FALSE)</f>
        <v>#N/A</v>
      </c>
      <c r="J1566" s="18"/>
      <c r="K1566" s="4"/>
      <c r="L1566" s="4"/>
      <c r="R1566" s="11"/>
      <c r="S1566" s="11"/>
      <c r="T1566" s="8"/>
      <c r="U1566" s="28"/>
    </row>
    <row r="1567" spans="1:21" x14ac:dyDescent="0.2">
      <c r="A1567" s="15" t="s">
        <v>1622</v>
      </c>
      <c r="F1567" s="12" t="e">
        <f>+VLOOKUP(E1567,[1]Especifico!$A$2:$B$74,2,FALSE)</f>
        <v>#N/A</v>
      </c>
      <c r="J1567" s="18"/>
      <c r="K1567" s="4"/>
      <c r="L1567" s="4"/>
      <c r="R1567" s="11"/>
      <c r="S1567" s="11"/>
      <c r="T1567" s="8"/>
      <c r="U1567" s="28"/>
    </row>
    <row r="1568" spans="1:21" x14ac:dyDescent="0.2">
      <c r="A1568" s="15" t="s">
        <v>1623</v>
      </c>
      <c r="F1568" s="12" t="e">
        <f>+VLOOKUP(E1568,[1]Especifico!$A$2:$B$74,2,FALSE)</f>
        <v>#N/A</v>
      </c>
      <c r="J1568" s="18"/>
      <c r="K1568" s="4"/>
      <c r="L1568" s="4"/>
      <c r="R1568" s="11"/>
      <c r="S1568" s="11"/>
      <c r="T1568" s="8"/>
      <c r="U1568" s="28"/>
    </row>
    <row r="1569" spans="1:21" x14ac:dyDescent="0.2">
      <c r="A1569" s="15" t="s">
        <v>1624</v>
      </c>
      <c r="F1569" s="12" t="e">
        <f>+VLOOKUP(E1569,[1]Especifico!$A$2:$B$74,2,FALSE)</f>
        <v>#N/A</v>
      </c>
      <c r="J1569" s="18"/>
      <c r="K1569" s="4"/>
      <c r="L1569" s="4"/>
      <c r="R1569" s="11"/>
      <c r="S1569" s="11"/>
      <c r="T1569" s="8"/>
      <c r="U1569" s="28"/>
    </row>
    <row r="1570" spans="1:21" x14ac:dyDescent="0.2">
      <c r="A1570" s="15" t="s">
        <v>1625</v>
      </c>
      <c r="F1570" s="12" t="e">
        <f>+VLOOKUP(E1570,[1]Especifico!$A$2:$B$74,2,FALSE)</f>
        <v>#N/A</v>
      </c>
      <c r="J1570" s="18"/>
      <c r="K1570" s="4"/>
      <c r="L1570" s="4"/>
      <c r="R1570" s="11"/>
      <c r="S1570" s="11"/>
      <c r="T1570" s="8"/>
      <c r="U1570" s="28"/>
    </row>
    <row r="1571" spans="1:21" x14ac:dyDescent="0.2">
      <c r="A1571" s="15" t="s">
        <v>1626</v>
      </c>
      <c r="F1571" s="12" t="e">
        <f>+VLOOKUP(E1571,[1]Especifico!$A$2:$B$74,2,FALSE)</f>
        <v>#N/A</v>
      </c>
      <c r="J1571" s="18"/>
      <c r="K1571" s="4"/>
      <c r="L1571" s="4"/>
      <c r="R1571" s="11"/>
      <c r="S1571" s="11"/>
      <c r="T1571" s="8"/>
      <c r="U1571" s="28"/>
    </row>
    <row r="1572" spans="1:21" x14ac:dyDescent="0.2">
      <c r="A1572" s="15" t="s">
        <v>1627</v>
      </c>
      <c r="F1572" s="12" t="e">
        <f>+VLOOKUP(E1572,[1]Especifico!$A$2:$B$74,2,FALSE)</f>
        <v>#N/A</v>
      </c>
      <c r="J1572" s="18"/>
      <c r="K1572" s="4"/>
      <c r="L1572" s="4"/>
      <c r="R1572" s="11"/>
      <c r="S1572" s="11"/>
      <c r="T1572" s="8"/>
      <c r="U1572" s="28"/>
    </row>
    <row r="1573" spans="1:21" x14ac:dyDescent="0.2">
      <c r="A1573" s="15" t="s">
        <v>1628</v>
      </c>
      <c r="F1573" s="12" t="e">
        <f>+VLOOKUP(E1573,[1]Especifico!$A$2:$B$74,2,FALSE)</f>
        <v>#N/A</v>
      </c>
      <c r="J1573" s="18"/>
      <c r="K1573" s="4"/>
      <c r="L1573" s="4"/>
      <c r="R1573" s="11"/>
      <c r="S1573" s="11"/>
      <c r="T1573" s="8"/>
      <c r="U1573" s="28"/>
    </row>
    <row r="1574" spans="1:21" x14ac:dyDescent="0.2">
      <c r="A1574" s="15" t="s">
        <v>1629</v>
      </c>
      <c r="F1574" s="12" t="e">
        <f>+VLOOKUP(E1574,[1]Especifico!$A$2:$B$74,2,FALSE)</f>
        <v>#N/A</v>
      </c>
      <c r="J1574" s="18"/>
      <c r="K1574" s="4"/>
      <c r="L1574" s="4"/>
      <c r="R1574" s="11"/>
      <c r="S1574" s="11"/>
      <c r="T1574" s="8"/>
      <c r="U1574" s="28"/>
    </row>
    <row r="1575" spans="1:21" x14ac:dyDescent="0.2">
      <c r="A1575" s="15" t="s">
        <v>1630</v>
      </c>
      <c r="F1575" s="12" t="e">
        <f>+VLOOKUP(E1575,[1]Especifico!$A$2:$B$74,2,FALSE)</f>
        <v>#N/A</v>
      </c>
      <c r="J1575" s="18"/>
      <c r="K1575" s="4"/>
      <c r="L1575" s="4"/>
      <c r="R1575" s="11"/>
      <c r="S1575" s="11"/>
      <c r="T1575" s="8"/>
      <c r="U1575" s="28"/>
    </row>
    <row r="1576" spans="1:21" x14ac:dyDescent="0.2">
      <c r="A1576" s="15" t="s">
        <v>1631</v>
      </c>
      <c r="F1576" s="12" t="e">
        <f>+VLOOKUP(E1576,[1]Especifico!$A$2:$B$74,2,FALSE)</f>
        <v>#N/A</v>
      </c>
      <c r="J1576" s="18"/>
      <c r="K1576" s="4"/>
      <c r="L1576" s="4"/>
      <c r="R1576" s="11"/>
      <c r="S1576" s="11"/>
      <c r="T1576" s="8"/>
      <c r="U1576" s="28"/>
    </row>
    <row r="1577" spans="1:21" x14ac:dyDescent="0.2">
      <c r="A1577" s="15" t="s">
        <v>1632</v>
      </c>
      <c r="F1577" s="12" t="e">
        <f>+VLOOKUP(E1577,[1]Especifico!$A$2:$B$74,2,FALSE)</f>
        <v>#N/A</v>
      </c>
      <c r="J1577" s="18"/>
      <c r="K1577" s="4"/>
      <c r="L1577" s="4"/>
      <c r="R1577" s="11"/>
      <c r="S1577" s="11"/>
      <c r="T1577" s="8"/>
      <c r="U1577" s="28"/>
    </row>
    <row r="1578" spans="1:21" x14ac:dyDescent="0.2">
      <c r="A1578" s="15" t="s">
        <v>1633</v>
      </c>
      <c r="F1578" s="12" t="e">
        <f>+VLOOKUP(E1578,[1]Especifico!$A$2:$B$74,2,FALSE)</f>
        <v>#N/A</v>
      </c>
      <c r="J1578" s="18"/>
      <c r="K1578" s="4"/>
      <c r="L1578" s="4"/>
      <c r="R1578" s="11"/>
      <c r="S1578" s="11"/>
      <c r="T1578" s="8"/>
      <c r="U1578" s="28"/>
    </row>
    <row r="1579" spans="1:21" x14ac:dyDescent="0.2">
      <c r="A1579" s="15" t="s">
        <v>1634</v>
      </c>
      <c r="F1579" s="12" t="e">
        <f>+VLOOKUP(E1579,[1]Especifico!$A$2:$B$74,2,FALSE)</f>
        <v>#N/A</v>
      </c>
      <c r="J1579" s="18"/>
      <c r="K1579" s="4"/>
      <c r="L1579" s="4"/>
      <c r="R1579" s="11"/>
      <c r="S1579" s="11"/>
      <c r="T1579" s="8"/>
      <c r="U1579" s="28"/>
    </row>
    <row r="1580" spans="1:21" x14ac:dyDescent="0.2">
      <c r="A1580" s="15" t="s">
        <v>1635</v>
      </c>
      <c r="F1580" s="12" t="e">
        <f>+VLOOKUP(E1580,[1]Especifico!$A$2:$B$74,2,FALSE)</f>
        <v>#N/A</v>
      </c>
      <c r="J1580" s="18"/>
      <c r="K1580" s="4"/>
      <c r="L1580" s="4"/>
      <c r="R1580" s="11"/>
      <c r="S1580" s="11"/>
      <c r="T1580" s="8"/>
      <c r="U1580" s="28"/>
    </row>
    <row r="1581" spans="1:21" x14ac:dyDescent="0.2">
      <c r="A1581" s="15" t="s">
        <v>1636</v>
      </c>
      <c r="F1581" s="12" t="e">
        <f>+VLOOKUP(E1581,[1]Especifico!$A$2:$B$74,2,FALSE)</f>
        <v>#N/A</v>
      </c>
      <c r="J1581" s="18"/>
      <c r="K1581" s="4"/>
      <c r="L1581" s="4"/>
      <c r="R1581" s="11"/>
      <c r="S1581" s="11"/>
      <c r="T1581" s="8"/>
      <c r="U1581" s="28"/>
    </row>
    <row r="1582" spans="1:21" x14ac:dyDescent="0.2">
      <c r="A1582" s="15" t="s">
        <v>1637</v>
      </c>
      <c r="F1582" s="12" t="e">
        <f>+VLOOKUP(E1582,[1]Especifico!$A$2:$B$74,2,FALSE)</f>
        <v>#N/A</v>
      </c>
      <c r="J1582" s="18"/>
      <c r="K1582" s="4"/>
      <c r="L1582" s="4"/>
      <c r="R1582" s="11"/>
      <c r="S1582" s="11"/>
      <c r="T1582" s="8"/>
      <c r="U1582" s="28"/>
    </row>
    <row r="1583" spans="1:21" x14ac:dyDescent="0.2">
      <c r="A1583" s="15" t="s">
        <v>1638</v>
      </c>
      <c r="F1583" s="12" t="e">
        <f>+VLOOKUP(E1583,[1]Especifico!$A$2:$B$74,2,FALSE)</f>
        <v>#N/A</v>
      </c>
      <c r="J1583" s="18"/>
      <c r="K1583" s="4"/>
      <c r="L1583" s="4"/>
      <c r="R1583" s="11"/>
      <c r="S1583" s="11"/>
      <c r="T1583" s="8"/>
      <c r="U1583" s="28"/>
    </row>
    <row r="1584" spans="1:21" x14ac:dyDescent="0.2">
      <c r="A1584" s="15" t="s">
        <v>1639</v>
      </c>
      <c r="F1584" s="12" t="e">
        <f>+VLOOKUP(E1584,[1]Especifico!$A$2:$B$74,2,FALSE)</f>
        <v>#N/A</v>
      </c>
      <c r="J1584" s="18"/>
      <c r="K1584" s="4"/>
      <c r="L1584" s="4"/>
      <c r="R1584" s="11"/>
      <c r="S1584" s="11"/>
      <c r="T1584" s="8"/>
      <c r="U1584" s="28"/>
    </row>
    <row r="1585" spans="1:21" x14ac:dyDescent="0.2">
      <c r="A1585" s="15" t="s">
        <v>1640</v>
      </c>
      <c r="F1585" s="12" t="e">
        <f>+VLOOKUP(E1585,[1]Especifico!$A$2:$B$74,2,FALSE)</f>
        <v>#N/A</v>
      </c>
      <c r="J1585" s="18"/>
      <c r="K1585" s="4"/>
      <c r="L1585" s="4"/>
      <c r="R1585" s="11"/>
      <c r="S1585" s="11"/>
      <c r="T1585" s="8"/>
      <c r="U1585" s="28"/>
    </row>
    <row r="1586" spans="1:21" x14ac:dyDescent="0.2">
      <c r="A1586" s="15" t="s">
        <v>1641</v>
      </c>
      <c r="F1586" s="12" t="e">
        <f>+VLOOKUP(E1586,[1]Especifico!$A$2:$B$74,2,FALSE)</f>
        <v>#N/A</v>
      </c>
      <c r="J1586" s="18"/>
      <c r="K1586" s="4"/>
      <c r="L1586" s="4"/>
      <c r="R1586" s="11"/>
      <c r="S1586" s="11"/>
      <c r="T1586" s="8"/>
      <c r="U1586" s="28"/>
    </row>
    <row r="1587" spans="1:21" x14ac:dyDescent="0.2">
      <c r="A1587" s="15" t="s">
        <v>1642</v>
      </c>
      <c r="F1587" s="12" t="e">
        <f>+VLOOKUP(E1587,[1]Especifico!$A$2:$B$74,2,FALSE)</f>
        <v>#N/A</v>
      </c>
      <c r="J1587" s="18"/>
      <c r="K1587" s="4"/>
      <c r="L1587" s="4"/>
      <c r="R1587" s="11"/>
      <c r="S1587" s="11"/>
      <c r="T1587" s="8"/>
      <c r="U1587" s="28"/>
    </row>
    <row r="1588" spans="1:21" x14ac:dyDescent="0.2">
      <c r="A1588" s="15" t="s">
        <v>1643</v>
      </c>
      <c r="F1588" s="12" t="e">
        <f>+VLOOKUP(E1588,[1]Especifico!$A$2:$B$74,2,FALSE)</f>
        <v>#N/A</v>
      </c>
      <c r="J1588" s="18"/>
      <c r="K1588" s="4"/>
      <c r="L1588" s="4"/>
      <c r="R1588" s="11"/>
      <c r="S1588" s="11"/>
      <c r="T1588" s="8"/>
      <c r="U1588" s="28"/>
    </row>
    <row r="1589" spans="1:21" x14ac:dyDescent="0.2">
      <c r="A1589" s="15" t="s">
        <v>1644</v>
      </c>
      <c r="F1589" s="12" t="e">
        <f>+VLOOKUP(E1589,[1]Especifico!$A$2:$B$74,2,FALSE)</f>
        <v>#N/A</v>
      </c>
      <c r="J1589" s="18"/>
      <c r="K1589" s="4"/>
      <c r="L1589" s="4"/>
      <c r="R1589" s="11"/>
      <c r="S1589" s="11"/>
      <c r="T1589" s="8"/>
      <c r="U1589" s="28"/>
    </row>
    <row r="1590" spans="1:21" x14ac:dyDescent="0.2">
      <c r="A1590" s="15" t="s">
        <v>1645</v>
      </c>
      <c r="F1590" s="12" t="e">
        <f>+VLOOKUP(E1590,[1]Especifico!$A$2:$B$74,2,FALSE)</f>
        <v>#N/A</v>
      </c>
      <c r="J1590" s="18"/>
      <c r="K1590" s="4"/>
      <c r="L1590" s="4"/>
      <c r="R1590" s="11"/>
      <c r="S1590" s="11"/>
      <c r="T1590" s="8"/>
      <c r="U1590" s="28"/>
    </row>
    <row r="1591" spans="1:21" x14ac:dyDescent="0.2">
      <c r="A1591" s="15" t="s">
        <v>1646</v>
      </c>
      <c r="F1591" s="12" t="e">
        <f>+VLOOKUP(E1591,[1]Especifico!$A$2:$B$74,2,FALSE)</f>
        <v>#N/A</v>
      </c>
      <c r="J1591" s="18"/>
      <c r="K1591" s="4"/>
      <c r="L1591" s="4"/>
      <c r="R1591" s="11"/>
      <c r="S1591" s="11"/>
      <c r="T1591" s="8"/>
      <c r="U1591" s="28"/>
    </row>
    <row r="1592" spans="1:21" x14ac:dyDescent="0.2">
      <c r="A1592" s="15" t="s">
        <v>1647</v>
      </c>
      <c r="F1592" s="12" t="e">
        <f>+VLOOKUP(E1592,[1]Especifico!$A$2:$B$74,2,FALSE)</f>
        <v>#N/A</v>
      </c>
      <c r="J1592" s="18"/>
      <c r="K1592" s="4"/>
      <c r="L1592" s="4"/>
      <c r="R1592" s="11"/>
      <c r="S1592" s="11"/>
      <c r="T1592" s="8"/>
      <c r="U1592" s="28"/>
    </row>
    <row r="1593" spans="1:21" x14ac:dyDescent="0.2">
      <c r="A1593" s="15" t="s">
        <v>1648</v>
      </c>
      <c r="F1593" s="12" t="e">
        <f>+VLOOKUP(E1593,[1]Especifico!$A$2:$B$74,2,FALSE)</f>
        <v>#N/A</v>
      </c>
      <c r="J1593" s="18"/>
      <c r="K1593" s="4"/>
      <c r="L1593" s="4"/>
      <c r="R1593" s="11"/>
      <c r="S1593" s="11"/>
      <c r="T1593" s="8"/>
      <c r="U1593" s="28"/>
    </row>
    <row r="1594" spans="1:21" x14ac:dyDescent="0.2">
      <c r="A1594" s="15" t="s">
        <v>1649</v>
      </c>
      <c r="F1594" s="12" t="e">
        <f>+VLOOKUP(E1594,[1]Especifico!$A$2:$B$74,2,FALSE)</f>
        <v>#N/A</v>
      </c>
      <c r="J1594" s="18"/>
      <c r="K1594" s="4"/>
      <c r="L1594" s="4"/>
      <c r="R1594" s="11"/>
      <c r="S1594" s="11"/>
      <c r="T1594" s="8"/>
      <c r="U1594" s="28"/>
    </row>
    <row r="1595" spans="1:21" x14ac:dyDescent="0.2">
      <c r="A1595" s="15" t="s">
        <v>1650</v>
      </c>
      <c r="F1595" s="12" t="e">
        <f>+VLOOKUP(E1595,[1]Especifico!$A$2:$B$74,2,FALSE)</f>
        <v>#N/A</v>
      </c>
      <c r="J1595" s="18"/>
      <c r="K1595" s="4"/>
      <c r="L1595" s="4"/>
      <c r="R1595" s="11"/>
      <c r="S1595" s="11"/>
      <c r="T1595" s="8"/>
      <c r="U1595" s="28"/>
    </row>
    <row r="1596" spans="1:21" x14ac:dyDescent="0.2">
      <c r="A1596" s="15" t="s">
        <v>1651</v>
      </c>
      <c r="F1596" s="12" t="e">
        <f>+VLOOKUP(E1596,[1]Especifico!$A$2:$B$74,2,FALSE)</f>
        <v>#N/A</v>
      </c>
      <c r="J1596" s="18"/>
      <c r="K1596" s="4"/>
      <c r="L1596" s="4"/>
      <c r="R1596" s="11"/>
      <c r="S1596" s="11"/>
      <c r="T1596" s="8"/>
      <c r="U1596" s="28"/>
    </row>
    <row r="1597" spans="1:21" x14ac:dyDescent="0.2">
      <c r="A1597" s="15" t="s">
        <v>1652</v>
      </c>
      <c r="F1597" s="12" t="e">
        <f>+VLOOKUP(E1597,[1]Especifico!$A$2:$B$74,2,FALSE)</f>
        <v>#N/A</v>
      </c>
      <c r="J1597" s="18"/>
      <c r="K1597" s="4"/>
      <c r="L1597" s="4"/>
      <c r="R1597" s="11"/>
      <c r="S1597" s="11"/>
      <c r="T1597" s="8"/>
      <c r="U1597" s="28"/>
    </row>
    <row r="1598" spans="1:21" x14ac:dyDescent="0.2">
      <c r="A1598" s="15" t="s">
        <v>1653</v>
      </c>
      <c r="F1598" s="12" t="e">
        <f>+VLOOKUP(E1598,[1]Especifico!$A$2:$B$74,2,FALSE)</f>
        <v>#N/A</v>
      </c>
      <c r="J1598" s="18"/>
      <c r="K1598" s="4"/>
      <c r="L1598" s="4"/>
      <c r="R1598" s="11"/>
      <c r="S1598" s="11"/>
      <c r="T1598" s="8"/>
      <c r="U1598" s="28"/>
    </row>
    <row r="1599" spans="1:21" x14ac:dyDescent="0.2">
      <c r="A1599" s="15" t="s">
        <v>1654</v>
      </c>
      <c r="F1599" s="12" t="e">
        <f>+VLOOKUP(E1599,[1]Especifico!$A$2:$B$74,2,FALSE)</f>
        <v>#N/A</v>
      </c>
      <c r="J1599" s="18"/>
      <c r="K1599" s="4"/>
      <c r="L1599" s="4"/>
      <c r="R1599" s="11"/>
      <c r="S1599" s="11"/>
      <c r="T1599" s="8"/>
      <c r="U1599" s="28"/>
    </row>
    <row r="1600" spans="1:21" x14ac:dyDescent="0.2">
      <c r="A1600" s="15" t="s">
        <v>1655</v>
      </c>
      <c r="F1600" s="12" t="e">
        <f>+VLOOKUP(E1600,[1]Especifico!$A$2:$B$74,2,FALSE)</f>
        <v>#N/A</v>
      </c>
      <c r="J1600" s="18"/>
      <c r="K1600" s="4"/>
      <c r="L1600" s="4"/>
      <c r="R1600" s="11"/>
      <c r="S1600" s="11"/>
      <c r="T1600" s="8"/>
      <c r="U1600" s="28"/>
    </row>
    <row r="1601" spans="1:21" x14ac:dyDescent="0.2">
      <c r="A1601" s="15" t="s">
        <v>1656</v>
      </c>
      <c r="F1601" s="12" t="e">
        <f>+VLOOKUP(E1601,[1]Especifico!$A$2:$B$74,2,FALSE)</f>
        <v>#N/A</v>
      </c>
      <c r="J1601" s="18"/>
      <c r="K1601" s="4"/>
      <c r="L1601" s="4"/>
      <c r="R1601" s="11"/>
      <c r="S1601" s="11"/>
      <c r="T1601" s="8"/>
      <c r="U1601" s="28"/>
    </row>
    <row r="1602" spans="1:21" x14ac:dyDescent="0.2">
      <c r="A1602" s="15" t="s">
        <v>1657</v>
      </c>
      <c r="F1602" s="12" t="e">
        <f>+VLOOKUP(E1602,[1]Especifico!$A$2:$B$74,2,FALSE)</f>
        <v>#N/A</v>
      </c>
      <c r="J1602" s="18"/>
      <c r="K1602" s="4"/>
      <c r="L1602" s="4"/>
      <c r="R1602" s="11"/>
      <c r="S1602" s="11"/>
      <c r="T1602" s="8"/>
      <c r="U1602" s="28"/>
    </row>
    <row r="1603" spans="1:21" x14ac:dyDescent="0.2">
      <c r="A1603" s="15" t="s">
        <v>1658</v>
      </c>
      <c r="F1603" s="12" t="e">
        <f>+VLOOKUP(E1603,[1]Especifico!$A$2:$B$74,2,FALSE)</f>
        <v>#N/A</v>
      </c>
      <c r="J1603" s="18"/>
      <c r="K1603" s="4"/>
      <c r="L1603" s="4"/>
      <c r="R1603" s="11"/>
      <c r="S1603" s="11"/>
      <c r="T1603" s="8"/>
      <c r="U1603" s="28"/>
    </row>
    <row r="1604" spans="1:21" x14ac:dyDescent="0.2">
      <c r="A1604" s="15" t="s">
        <v>1659</v>
      </c>
      <c r="F1604" s="12" t="e">
        <f>+VLOOKUP(E1604,[1]Especifico!$A$2:$B$74,2,FALSE)</f>
        <v>#N/A</v>
      </c>
      <c r="J1604" s="18"/>
      <c r="K1604" s="4"/>
      <c r="L1604" s="4"/>
      <c r="R1604" s="11"/>
      <c r="S1604" s="11"/>
      <c r="T1604" s="8"/>
      <c r="U1604" s="28"/>
    </row>
    <row r="1605" spans="1:21" x14ac:dyDescent="0.2">
      <c r="A1605" s="15" t="s">
        <v>1660</v>
      </c>
      <c r="F1605" s="12" t="e">
        <f>+VLOOKUP(E1605,[1]Especifico!$A$2:$B$74,2,FALSE)</f>
        <v>#N/A</v>
      </c>
      <c r="J1605" s="18"/>
      <c r="K1605" s="4"/>
      <c r="L1605" s="4"/>
      <c r="R1605" s="11"/>
      <c r="S1605" s="11"/>
      <c r="T1605" s="8"/>
      <c r="U1605" s="28"/>
    </row>
    <row r="1606" spans="1:21" x14ac:dyDescent="0.2">
      <c r="A1606" s="15" t="s">
        <v>1661</v>
      </c>
      <c r="F1606" s="12" t="e">
        <f>+VLOOKUP(E1606,[1]Especifico!$A$2:$B$74,2,FALSE)</f>
        <v>#N/A</v>
      </c>
      <c r="J1606" s="18"/>
      <c r="K1606" s="4"/>
      <c r="L1606" s="4"/>
      <c r="R1606" s="11"/>
      <c r="S1606" s="11"/>
      <c r="T1606" s="8"/>
      <c r="U1606" s="28"/>
    </row>
    <row r="1607" spans="1:21" x14ac:dyDescent="0.2">
      <c r="A1607" s="15" t="s">
        <v>1662</v>
      </c>
      <c r="F1607" s="12" t="e">
        <f>+VLOOKUP(E1607,[1]Especifico!$A$2:$B$74,2,FALSE)</f>
        <v>#N/A</v>
      </c>
      <c r="J1607" s="18"/>
      <c r="K1607" s="4"/>
      <c r="L1607" s="4"/>
      <c r="R1607" s="11"/>
      <c r="S1607" s="11"/>
      <c r="T1607" s="8"/>
      <c r="U1607" s="28"/>
    </row>
    <row r="1608" spans="1:21" x14ac:dyDescent="0.2">
      <c r="A1608" s="15" t="s">
        <v>1663</v>
      </c>
      <c r="F1608" s="12" t="e">
        <f>+VLOOKUP(E1608,[1]Especifico!$A$2:$B$74,2,FALSE)</f>
        <v>#N/A</v>
      </c>
      <c r="J1608" s="18"/>
      <c r="K1608" s="4"/>
      <c r="L1608" s="4"/>
      <c r="R1608" s="11"/>
      <c r="S1608" s="11"/>
      <c r="T1608" s="8"/>
      <c r="U1608" s="28"/>
    </row>
    <row r="1609" spans="1:21" x14ac:dyDescent="0.2">
      <c r="A1609" s="15" t="s">
        <v>1664</v>
      </c>
      <c r="F1609" s="12" t="e">
        <f>+VLOOKUP(E1609,[1]Especifico!$A$2:$B$74,2,FALSE)</f>
        <v>#N/A</v>
      </c>
      <c r="J1609" s="18"/>
      <c r="K1609" s="4"/>
      <c r="L1609" s="4"/>
      <c r="R1609" s="11"/>
      <c r="S1609" s="11"/>
      <c r="T1609" s="8"/>
      <c r="U1609" s="28"/>
    </row>
    <row r="1610" spans="1:21" x14ac:dyDescent="0.2">
      <c r="A1610" s="15" t="s">
        <v>1665</v>
      </c>
      <c r="F1610" s="12" t="e">
        <f>+VLOOKUP(E1610,[1]Especifico!$A$2:$B$74,2,FALSE)</f>
        <v>#N/A</v>
      </c>
      <c r="J1610" s="18"/>
      <c r="K1610" s="4"/>
      <c r="L1610" s="4"/>
      <c r="R1610" s="11"/>
      <c r="S1610" s="11"/>
      <c r="T1610" s="8"/>
      <c r="U1610" s="28"/>
    </row>
    <row r="1611" spans="1:21" x14ac:dyDescent="0.2">
      <c r="A1611" s="15" t="s">
        <v>1666</v>
      </c>
      <c r="F1611" s="12" t="e">
        <f>+VLOOKUP(E1611,[1]Especifico!$A$2:$B$74,2,FALSE)</f>
        <v>#N/A</v>
      </c>
      <c r="J1611" s="18"/>
      <c r="K1611" s="4"/>
      <c r="L1611" s="4"/>
      <c r="R1611" s="11"/>
      <c r="S1611" s="11"/>
      <c r="T1611" s="8"/>
      <c r="U1611" s="28"/>
    </row>
    <row r="1612" spans="1:21" x14ac:dyDescent="0.2">
      <c r="A1612" s="15" t="s">
        <v>1667</v>
      </c>
      <c r="F1612" s="12" t="e">
        <f>+VLOOKUP(E1612,[1]Especifico!$A$2:$B$74,2,FALSE)</f>
        <v>#N/A</v>
      </c>
      <c r="J1612" s="18"/>
      <c r="K1612" s="4"/>
      <c r="L1612" s="4"/>
      <c r="R1612" s="11"/>
      <c r="S1612" s="11"/>
      <c r="T1612" s="8"/>
      <c r="U1612" s="28"/>
    </row>
    <row r="1613" spans="1:21" x14ac:dyDescent="0.2">
      <c r="A1613" s="15" t="s">
        <v>1668</v>
      </c>
      <c r="F1613" s="12" t="e">
        <f>+VLOOKUP(E1613,[1]Especifico!$A$2:$B$74,2,FALSE)</f>
        <v>#N/A</v>
      </c>
      <c r="J1613" s="18"/>
      <c r="K1613" s="4"/>
      <c r="L1613" s="4"/>
      <c r="R1613" s="11"/>
      <c r="S1613" s="11"/>
      <c r="T1613" s="8"/>
      <c r="U1613" s="28"/>
    </row>
    <row r="1614" spans="1:21" x14ac:dyDescent="0.2">
      <c r="A1614" s="15" t="s">
        <v>1669</v>
      </c>
      <c r="F1614" s="12" t="e">
        <f>+VLOOKUP(E1614,[1]Especifico!$A$2:$B$74,2,FALSE)</f>
        <v>#N/A</v>
      </c>
      <c r="J1614" s="18"/>
      <c r="K1614" s="4"/>
      <c r="L1614" s="4"/>
      <c r="R1614" s="11"/>
      <c r="S1614" s="11"/>
      <c r="T1614" s="8"/>
      <c r="U1614" s="28"/>
    </row>
    <row r="1615" spans="1:21" x14ac:dyDescent="0.2">
      <c r="A1615" s="15" t="s">
        <v>1670</v>
      </c>
      <c r="F1615" s="12" t="e">
        <f>+VLOOKUP(E1615,[1]Especifico!$A$2:$B$74,2,FALSE)</f>
        <v>#N/A</v>
      </c>
      <c r="J1615" s="18"/>
      <c r="K1615" s="4"/>
      <c r="L1615" s="4"/>
      <c r="R1615" s="11"/>
      <c r="S1615" s="11"/>
      <c r="T1615" s="8"/>
      <c r="U1615" s="28"/>
    </row>
    <row r="1616" spans="1:21" x14ac:dyDescent="0.2">
      <c r="A1616" s="15" t="s">
        <v>1671</v>
      </c>
      <c r="F1616" s="12" t="e">
        <f>+VLOOKUP(E1616,[1]Especifico!$A$2:$B$74,2,FALSE)</f>
        <v>#N/A</v>
      </c>
      <c r="J1616" s="18"/>
      <c r="K1616" s="4"/>
      <c r="L1616" s="4"/>
      <c r="R1616" s="11"/>
      <c r="S1616" s="11"/>
      <c r="T1616" s="8"/>
      <c r="U1616" s="28"/>
    </row>
    <row r="1617" spans="1:21" x14ac:dyDescent="0.2">
      <c r="A1617" s="15" t="s">
        <v>1672</v>
      </c>
      <c r="F1617" s="12" t="e">
        <f>+VLOOKUP(E1617,[1]Especifico!$A$2:$B$74,2,FALSE)</f>
        <v>#N/A</v>
      </c>
      <c r="J1617" s="18"/>
      <c r="K1617" s="4"/>
      <c r="L1617" s="4"/>
      <c r="R1617" s="11"/>
      <c r="S1617" s="11"/>
      <c r="T1617" s="8"/>
      <c r="U1617" s="28"/>
    </row>
    <row r="1618" spans="1:21" x14ac:dyDescent="0.2">
      <c r="A1618" s="15" t="s">
        <v>1673</v>
      </c>
      <c r="F1618" s="12" t="e">
        <f>+VLOOKUP(E1618,[1]Especifico!$A$2:$B$74,2,FALSE)</f>
        <v>#N/A</v>
      </c>
      <c r="J1618" s="18"/>
      <c r="R1618" s="11"/>
      <c r="S1618" s="11"/>
      <c r="T1618" s="8"/>
      <c r="U1618" s="28"/>
    </row>
    <row r="1619" spans="1:21" x14ac:dyDescent="0.2">
      <c r="A1619" s="15" t="s">
        <v>1674</v>
      </c>
      <c r="F1619" s="12" t="e">
        <f>+VLOOKUP(E1619,[1]Especifico!$A$2:$B$74,2,FALSE)</f>
        <v>#N/A</v>
      </c>
      <c r="J1619" s="18"/>
      <c r="R1619" s="11"/>
      <c r="S1619" s="11"/>
      <c r="T1619" s="8"/>
      <c r="U1619" s="28"/>
    </row>
    <row r="1620" spans="1:21" x14ac:dyDescent="0.2">
      <c r="A1620" s="15" t="s">
        <v>1675</v>
      </c>
      <c r="F1620" s="12" t="e">
        <f>+VLOOKUP(E1620,[1]Especifico!$A$2:$B$74,2,FALSE)</f>
        <v>#N/A</v>
      </c>
      <c r="J1620" s="18"/>
      <c r="R1620" s="11"/>
      <c r="S1620" s="11"/>
      <c r="T1620" s="8"/>
      <c r="U1620" s="28"/>
    </row>
    <row r="1621" spans="1:21" x14ac:dyDescent="0.2">
      <c r="A1621" s="15" t="s">
        <v>1676</v>
      </c>
      <c r="F1621" s="12" t="e">
        <f>+VLOOKUP(E1621,[1]Especifico!$A$2:$B$74,2,FALSE)</f>
        <v>#N/A</v>
      </c>
      <c r="J1621" s="18"/>
      <c r="R1621" s="11"/>
      <c r="S1621" s="11"/>
      <c r="T1621" s="8"/>
      <c r="U1621" s="28"/>
    </row>
    <row r="1622" spans="1:21" x14ac:dyDescent="0.2">
      <c r="A1622" s="15" t="s">
        <v>1677</v>
      </c>
      <c r="F1622" s="12" t="e">
        <f>+VLOOKUP(E1622,[1]Especifico!$A$2:$B$74,2,FALSE)</f>
        <v>#N/A</v>
      </c>
      <c r="J1622" s="18"/>
      <c r="R1622" s="11"/>
      <c r="S1622" s="11"/>
      <c r="T1622" s="8"/>
      <c r="U1622" s="28"/>
    </row>
    <row r="1623" spans="1:21" x14ac:dyDescent="0.2">
      <c r="A1623" s="15" t="s">
        <v>1678</v>
      </c>
      <c r="F1623" s="12" t="e">
        <f>+VLOOKUP(E1623,[1]Especifico!$A$2:$B$74,2,FALSE)</f>
        <v>#N/A</v>
      </c>
      <c r="J1623" s="18"/>
      <c r="R1623" s="11"/>
      <c r="S1623" s="11"/>
      <c r="T1623" s="8"/>
      <c r="U1623" s="28"/>
    </row>
    <row r="1624" spans="1:21" x14ac:dyDescent="0.2">
      <c r="A1624" s="15" t="s">
        <v>1679</v>
      </c>
      <c r="F1624" s="12" t="e">
        <f>+VLOOKUP(E1624,[1]Especifico!$A$2:$B$74,2,FALSE)</f>
        <v>#N/A</v>
      </c>
      <c r="J1624" s="18"/>
      <c r="R1624" s="11"/>
      <c r="S1624" s="11"/>
      <c r="T1624" s="8"/>
      <c r="U1624" s="28"/>
    </row>
    <row r="1625" spans="1:21" x14ac:dyDescent="0.2">
      <c r="A1625" s="15" t="s">
        <v>1680</v>
      </c>
      <c r="F1625" s="12" t="e">
        <f>+VLOOKUP(E1625,[1]Especifico!$A$2:$B$74,2,FALSE)</f>
        <v>#N/A</v>
      </c>
      <c r="J1625" s="18"/>
      <c r="R1625" s="11"/>
      <c r="S1625" s="11"/>
      <c r="T1625" s="8"/>
      <c r="U1625" s="28"/>
    </row>
    <row r="1626" spans="1:21" x14ac:dyDescent="0.2">
      <c r="A1626" s="15" t="s">
        <v>1681</v>
      </c>
      <c r="F1626" s="12" t="e">
        <f>+VLOOKUP(E1626,[1]Especifico!$A$2:$B$74,2,FALSE)</f>
        <v>#N/A</v>
      </c>
      <c r="J1626" s="18"/>
      <c r="R1626" s="11"/>
      <c r="S1626" s="11"/>
      <c r="T1626" s="8"/>
      <c r="U1626" s="28"/>
    </row>
    <row r="1627" spans="1:21" x14ac:dyDescent="0.2">
      <c r="A1627" s="15" t="s">
        <v>1682</v>
      </c>
      <c r="F1627" s="12" t="e">
        <f>+VLOOKUP(E1627,[1]Especifico!$A$2:$B$74,2,FALSE)</f>
        <v>#N/A</v>
      </c>
      <c r="J1627" s="18"/>
      <c r="R1627" s="11"/>
      <c r="S1627" s="11"/>
      <c r="T1627" s="8"/>
      <c r="U1627" s="28"/>
    </row>
    <row r="1628" spans="1:21" x14ac:dyDescent="0.2">
      <c r="A1628" s="15" t="s">
        <v>1683</v>
      </c>
      <c r="F1628" s="12" t="e">
        <f>+VLOOKUP(E1628,[1]Especifico!$A$2:$B$74,2,FALSE)</f>
        <v>#N/A</v>
      </c>
      <c r="J1628" s="18"/>
      <c r="R1628" s="11"/>
      <c r="S1628" s="11"/>
      <c r="T1628" s="8"/>
      <c r="U1628" s="28"/>
    </row>
    <row r="1629" spans="1:21" x14ac:dyDescent="0.2">
      <c r="A1629" s="15" t="s">
        <v>1684</v>
      </c>
      <c r="F1629" s="12" t="e">
        <f>+VLOOKUP(E1629,[1]Especifico!$A$2:$B$74,2,FALSE)</f>
        <v>#N/A</v>
      </c>
      <c r="J1629" s="18"/>
      <c r="R1629" s="11"/>
      <c r="S1629" s="11"/>
      <c r="T1629" s="8"/>
      <c r="U1629" s="28"/>
    </row>
    <row r="1630" spans="1:21" x14ac:dyDescent="0.2">
      <c r="A1630" s="15" t="s">
        <v>1685</v>
      </c>
      <c r="F1630" s="12" t="e">
        <f>+VLOOKUP(E1630,[1]Especifico!$A$2:$B$74,2,FALSE)</f>
        <v>#N/A</v>
      </c>
      <c r="J1630" s="18"/>
      <c r="R1630" s="11"/>
      <c r="S1630" s="11"/>
      <c r="T1630" s="8"/>
      <c r="U1630" s="28"/>
    </row>
    <row r="1631" spans="1:21" x14ac:dyDescent="0.2">
      <c r="A1631" s="15" t="s">
        <v>1686</v>
      </c>
      <c r="F1631" s="12" t="e">
        <f>+VLOOKUP(E1631,[1]Especifico!$A$2:$B$74,2,FALSE)</f>
        <v>#N/A</v>
      </c>
      <c r="J1631" s="18"/>
      <c r="R1631" s="11"/>
      <c r="S1631" s="11"/>
      <c r="T1631" s="8"/>
      <c r="U1631" s="28"/>
    </row>
    <row r="1632" spans="1:21" x14ac:dyDescent="0.2">
      <c r="A1632" s="15" t="s">
        <v>1687</v>
      </c>
      <c r="F1632" s="12" t="e">
        <f>+VLOOKUP(E1632,[1]Especifico!$A$2:$B$74,2,FALSE)</f>
        <v>#N/A</v>
      </c>
      <c r="J1632" s="18"/>
      <c r="R1632" s="11"/>
      <c r="S1632" s="11"/>
      <c r="T1632" s="8"/>
      <c r="U1632" s="28"/>
    </row>
    <row r="1633" spans="1:21" x14ac:dyDescent="0.2">
      <c r="A1633" s="15" t="s">
        <v>1688</v>
      </c>
      <c r="F1633" s="12" t="e">
        <f>+VLOOKUP(E1633,[1]Especifico!$A$2:$B$74,2,FALSE)</f>
        <v>#N/A</v>
      </c>
      <c r="J1633" s="18"/>
      <c r="R1633" s="11"/>
      <c r="S1633" s="11"/>
      <c r="T1633" s="8"/>
      <c r="U1633" s="28"/>
    </row>
    <row r="1634" spans="1:21" x14ac:dyDescent="0.2">
      <c r="A1634" s="15" t="s">
        <v>1689</v>
      </c>
      <c r="F1634" s="12" t="e">
        <f>+VLOOKUP(E1634,[1]Especifico!$A$2:$B$74,2,FALSE)</f>
        <v>#N/A</v>
      </c>
      <c r="J1634" s="18"/>
      <c r="R1634" s="11"/>
      <c r="S1634" s="11"/>
      <c r="T1634" s="8"/>
      <c r="U1634" s="28"/>
    </row>
    <row r="1635" spans="1:21" x14ac:dyDescent="0.2">
      <c r="A1635" s="15" t="s">
        <v>1690</v>
      </c>
      <c r="F1635" s="12" t="e">
        <f>+VLOOKUP(E1635,[1]Especifico!$A$2:$B$74,2,FALSE)</f>
        <v>#N/A</v>
      </c>
      <c r="J1635" s="18"/>
      <c r="R1635" s="11"/>
      <c r="S1635" s="11"/>
      <c r="T1635" s="8"/>
      <c r="U1635" s="28"/>
    </row>
    <row r="1636" spans="1:21" x14ac:dyDescent="0.2">
      <c r="A1636" s="15" t="s">
        <v>1691</v>
      </c>
      <c r="F1636" s="12" t="e">
        <f>+VLOOKUP(E1636,[1]Especifico!$A$2:$B$74,2,FALSE)</f>
        <v>#N/A</v>
      </c>
      <c r="J1636" s="18"/>
      <c r="R1636" s="11"/>
      <c r="S1636" s="11"/>
      <c r="T1636" s="8"/>
      <c r="U1636" s="28"/>
    </row>
    <row r="1637" spans="1:21" x14ac:dyDescent="0.2">
      <c r="A1637" s="15" t="s">
        <v>1692</v>
      </c>
      <c r="F1637" s="12" t="e">
        <f>+VLOOKUP(E1637,[1]Especifico!$A$2:$B$74,2,FALSE)</f>
        <v>#N/A</v>
      </c>
      <c r="J1637" s="18"/>
      <c r="R1637" s="11"/>
      <c r="S1637" s="11"/>
      <c r="T1637" s="8"/>
      <c r="U1637" s="28"/>
    </row>
    <row r="1638" spans="1:21" x14ac:dyDescent="0.2">
      <c r="A1638" s="15" t="s">
        <v>1693</v>
      </c>
      <c r="F1638" s="12" t="e">
        <f>+VLOOKUP(E1638,[1]Especifico!$A$2:$B$74,2,FALSE)</f>
        <v>#N/A</v>
      </c>
      <c r="J1638" s="18"/>
      <c r="R1638" s="11"/>
      <c r="S1638" s="11"/>
      <c r="T1638" s="8"/>
      <c r="U1638" s="28"/>
    </row>
    <row r="1639" spans="1:21" x14ac:dyDescent="0.2">
      <c r="A1639" s="15" t="s">
        <v>1694</v>
      </c>
      <c r="F1639" s="12" t="e">
        <f>+VLOOKUP(E1639,[1]Especifico!$A$2:$B$74,2,FALSE)</f>
        <v>#N/A</v>
      </c>
      <c r="J1639" s="18"/>
      <c r="R1639" s="11"/>
      <c r="S1639" s="11"/>
      <c r="T1639" s="8"/>
      <c r="U1639" s="28"/>
    </row>
    <row r="1640" spans="1:21" x14ac:dyDescent="0.2">
      <c r="A1640" s="15" t="s">
        <v>1695</v>
      </c>
      <c r="F1640" s="12" t="e">
        <f>+VLOOKUP(E1640,[1]Especifico!$A$2:$B$74,2,FALSE)</f>
        <v>#N/A</v>
      </c>
      <c r="J1640" s="18"/>
      <c r="R1640" s="11"/>
      <c r="S1640" s="11"/>
      <c r="T1640" s="8"/>
      <c r="U1640" s="28"/>
    </row>
    <row r="1641" spans="1:21" x14ac:dyDescent="0.2">
      <c r="A1641" s="15" t="s">
        <v>1696</v>
      </c>
      <c r="F1641" s="12" t="e">
        <f>+VLOOKUP(E1641,[1]Especifico!$A$2:$B$74,2,FALSE)</f>
        <v>#N/A</v>
      </c>
      <c r="J1641" s="18"/>
      <c r="R1641" s="11"/>
      <c r="S1641" s="11"/>
      <c r="T1641" s="8"/>
      <c r="U1641" s="28"/>
    </row>
    <row r="1642" spans="1:21" x14ac:dyDescent="0.2">
      <c r="A1642" s="15" t="s">
        <v>1697</v>
      </c>
      <c r="F1642" s="12" t="e">
        <f>+VLOOKUP(E1642,[1]Especifico!$A$2:$B$74,2,FALSE)</f>
        <v>#N/A</v>
      </c>
      <c r="J1642" s="18"/>
      <c r="R1642" s="11"/>
      <c r="S1642" s="11"/>
      <c r="T1642" s="8"/>
      <c r="U1642" s="28"/>
    </row>
    <row r="1643" spans="1:21" x14ac:dyDescent="0.2">
      <c r="A1643" s="15" t="s">
        <v>1698</v>
      </c>
      <c r="F1643" s="12" t="e">
        <f>+VLOOKUP(E1643,[1]Especifico!$A$2:$B$74,2,FALSE)</f>
        <v>#N/A</v>
      </c>
      <c r="J1643" s="18"/>
      <c r="R1643" s="11"/>
      <c r="S1643" s="11"/>
      <c r="T1643" s="8"/>
      <c r="U1643" s="28"/>
    </row>
    <row r="1644" spans="1:21" x14ac:dyDescent="0.2">
      <c r="A1644" s="15" t="s">
        <v>1699</v>
      </c>
      <c r="F1644" s="12" t="e">
        <f>+VLOOKUP(E1644,[1]Especifico!$A$2:$B$74,2,FALSE)</f>
        <v>#N/A</v>
      </c>
      <c r="J1644" s="18"/>
      <c r="R1644" s="11"/>
      <c r="S1644" s="11"/>
      <c r="T1644" s="8"/>
      <c r="U1644" s="28"/>
    </row>
    <row r="1645" spans="1:21" x14ac:dyDescent="0.2">
      <c r="A1645" s="15" t="s">
        <v>1700</v>
      </c>
      <c r="F1645" s="12" t="e">
        <f>+VLOOKUP(E1645,[1]Especifico!$A$2:$B$74,2,FALSE)</f>
        <v>#N/A</v>
      </c>
      <c r="J1645" s="18"/>
      <c r="R1645" s="11"/>
      <c r="S1645" s="11"/>
      <c r="T1645" s="8"/>
      <c r="U1645" s="28"/>
    </row>
    <row r="1646" spans="1:21" x14ac:dyDescent="0.2">
      <c r="A1646" s="15" t="s">
        <v>1701</v>
      </c>
      <c r="F1646" s="12" t="e">
        <f>+VLOOKUP(E1646,[1]Especifico!$A$2:$B$74,2,FALSE)</f>
        <v>#N/A</v>
      </c>
      <c r="J1646" s="18"/>
      <c r="R1646" s="11"/>
      <c r="S1646" s="11"/>
      <c r="T1646" s="8"/>
      <c r="U1646" s="28"/>
    </row>
    <row r="1647" spans="1:21" x14ac:dyDescent="0.2">
      <c r="A1647" s="15" t="s">
        <v>1702</v>
      </c>
      <c r="F1647" s="12" t="e">
        <f>+VLOOKUP(E1647,[1]Especifico!$A$2:$B$74,2,FALSE)</f>
        <v>#N/A</v>
      </c>
      <c r="J1647" s="18"/>
      <c r="R1647" s="11"/>
      <c r="S1647" s="11"/>
      <c r="T1647" s="8"/>
      <c r="U1647" s="28"/>
    </row>
    <row r="1648" spans="1:21" x14ac:dyDescent="0.2">
      <c r="A1648" s="15" t="s">
        <v>1703</v>
      </c>
      <c r="F1648" s="12" t="e">
        <f>+VLOOKUP(E1648,[1]Especifico!$A$2:$B$74,2,FALSE)</f>
        <v>#N/A</v>
      </c>
      <c r="J1648" s="18"/>
      <c r="R1648" s="11"/>
      <c r="S1648" s="11"/>
      <c r="T1648" s="8"/>
      <c r="U1648" s="28"/>
    </row>
    <row r="1649" spans="1:21" x14ac:dyDescent="0.2">
      <c r="A1649" s="15" t="s">
        <v>1704</v>
      </c>
      <c r="F1649" s="12" t="e">
        <f>+VLOOKUP(E1649,[1]Especifico!$A$2:$B$74,2,FALSE)</f>
        <v>#N/A</v>
      </c>
      <c r="J1649" s="18"/>
      <c r="R1649" s="11"/>
      <c r="S1649" s="11"/>
      <c r="T1649" s="8"/>
      <c r="U1649" s="28"/>
    </row>
    <row r="1650" spans="1:21" x14ac:dyDescent="0.2">
      <c r="A1650" s="15" t="s">
        <v>1705</v>
      </c>
      <c r="F1650" s="12" t="e">
        <f>+VLOOKUP(E1650,[1]Especifico!$A$2:$B$74,2,FALSE)</f>
        <v>#N/A</v>
      </c>
      <c r="J1650" s="18"/>
      <c r="R1650" s="11"/>
      <c r="S1650" s="11"/>
      <c r="T1650" s="8"/>
      <c r="U1650" s="28"/>
    </row>
    <row r="1651" spans="1:21" x14ac:dyDescent="0.2">
      <c r="A1651" s="15" t="s">
        <v>1706</v>
      </c>
      <c r="F1651" s="12" t="e">
        <f>+VLOOKUP(E1651,[1]Especifico!$A$2:$B$74,2,FALSE)</f>
        <v>#N/A</v>
      </c>
      <c r="J1651" s="18"/>
      <c r="R1651" s="11"/>
      <c r="S1651" s="11"/>
      <c r="T1651" s="8"/>
      <c r="U1651" s="28"/>
    </row>
    <row r="1652" spans="1:21" x14ac:dyDescent="0.2">
      <c r="A1652" s="15" t="s">
        <v>1707</v>
      </c>
      <c r="F1652" s="12" t="e">
        <f>+VLOOKUP(E1652,[1]Especifico!$A$2:$B$74,2,FALSE)</f>
        <v>#N/A</v>
      </c>
      <c r="J1652" s="18"/>
      <c r="R1652" s="11"/>
      <c r="S1652" s="11"/>
      <c r="T1652" s="8"/>
      <c r="U1652" s="28"/>
    </row>
    <row r="1653" spans="1:21" x14ac:dyDescent="0.2">
      <c r="A1653" s="15" t="s">
        <v>1708</v>
      </c>
      <c r="F1653" s="12" t="e">
        <f>+VLOOKUP(E1653,[1]Especifico!$A$2:$B$74,2,FALSE)</f>
        <v>#N/A</v>
      </c>
      <c r="J1653" s="18"/>
      <c r="R1653" s="11"/>
      <c r="S1653" s="11"/>
      <c r="T1653" s="8"/>
      <c r="U1653" s="28"/>
    </row>
    <row r="1654" spans="1:21" x14ac:dyDescent="0.2">
      <c r="A1654" s="15" t="s">
        <v>1709</v>
      </c>
      <c r="F1654" s="12" t="e">
        <f>+VLOOKUP(E1654,[1]Especifico!$A$2:$B$74,2,FALSE)</f>
        <v>#N/A</v>
      </c>
      <c r="J1654" s="18"/>
      <c r="R1654" s="11"/>
      <c r="S1654" s="11"/>
      <c r="T1654" s="8"/>
      <c r="U1654" s="28"/>
    </row>
    <row r="1655" spans="1:21" x14ac:dyDescent="0.2">
      <c r="A1655" s="15" t="s">
        <v>1710</v>
      </c>
      <c r="F1655" s="12" t="e">
        <f>+VLOOKUP(E1655,[1]Especifico!$A$2:$B$74,2,FALSE)</f>
        <v>#N/A</v>
      </c>
      <c r="J1655" s="18"/>
      <c r="R1655" s="11"/>
      <c r="S1655" s="11"/>
      <c r="T1655" s="8"/>
      <c r="U1655" s="28"/>
    </row>
    <row r="1656" spans="1:21" x14ac:dyDescent="0.2">
      <c r="A1656" s="15" t="s">
        <v>1711</v>
      </c>
      <c r="F1656" s="12" t="e">
        <f>+VLOOKUP(E1656,[1]Especifico!$A$2:$B$74,2,FALSE)</f>
        <v>#N/A</v>
      </c>
      <c r="J1656" s="18"/>
      <c r="R1656" s="11"/>
      <c r="S1656" s="11"/>
      <c r="T1656" s="8"/>
      <c r="U1656" s="28"/>
    </row>
    <row r="1657" spans="1:21" x14ac:dyDescent="0.2">
      <c r="A1657" s="15" t="s">
        <v>1712</v>
      </c>
      <c r="F1657" s="12" t="e">
        <f>+VLOOKUP(E1657,[1]Especifico!$A$2:$B$74,2,FALSE)</f>
        <v>#N/A</v>
      </c>
      <c r="J1657" s="18"/>
      <c r="R1657" s="11"/>
      <c r="S1657" s="11"/>
      <c r="T1657" s="8"/>
      <c r="U1657" s="28"/>
    </row>
    <row r="1658" spans="1:21" x14ac:dyDescent="0.2">
      <c r="A1658" s="15" t="s">
        <v>1713</v>
      </c>
      <c r="F1658" s="12" t="e">
        <f>+VLOOKUP(E1658,[1]Especifico!$A$2:$B$74,2,FALSE)</f>
        <v>#N/A</v>
      </c>
      <c r="J1658" s="18"/>
      <c r="R1658" s="11"/>
      <c r="S1658" s="11"/>
      <c r="T1658" s="8"/>
      <c r="U1658" s="28"/>
    </row>
    <row r="1659" spans="1:21" x14ac:dyDescent="0.2">
      <c r="A1659" s="15" t="s">
        <v>1714</v>
      </c>
      <c r="F1659" s="12" t="e">
        <f>+VLOOKUP(E1659,[1]Especifico!$A$2:$B$74,2,FALSE)</f>
        <v>#N/A</v>
      </c>
      <c r="J1659" s="18"/>
      <c r="R1659" s="11"/>
      <c r="S1659" s="11"/>
      <c r="T1659" s="8"/>
      <c r="U1659" s="28"/>
    </row>
    <row r="1660" spans="1:21" x14ac:dyDescent="0.2">
      <c r="A1660" s="15" t="s">
        <v>1715</v>
      </c>
      <c r="F1660" s="12" t="e">
        <f>+VLOOKUP(E1660,[1]Especifico!$A$2:$B$74,2,FALSE)</f>
        <v>#N/A</v>
      </c>
      <c r="J1660" s="18"/>
      <c r="R1660" s="11"/>
      <c r="S1660" s="11"/>
      <c r="T1660" s="8"/>
      <c r="U1660" s="28"/>
    </row>
    <row r="1661" spans="1:21" x14ac:dyDescent="0.2">
      <c r="A1661" s="15" t="s">
        <v>1716</v>
      </c>
      <c r="F1661" s="12" t="e">
        <f>+VLOOKUP(E1661,[1]Especifico!$A$2:$B$74,2,FALSE)</f>
        <v>#N/A</v>
      </c>
      <c r="J1661" s="18"/>
      <c r="R1661" s="11"/>
      <c r="S1661" s="11"/>
      <c r="T1661" s="8"/>
      <c r="U1661" s="28"/>
    </row>
    <row r="1662" spans="1:21" x14ac:dyDescent="0.2">
      <c r="A1662" s="15" t="s">
        <v>1717</v>
      </c>
      <c r="F1662" s="12" t="e">
        <f>+VLOOKUP(E1662,[1]Especifico!$A$2:$B$74,2,FALSE)</f>
        <v>#N/A</v>
      </c>
      <c r="J1662" s="18"/>
      <c r="R1662" s="11"/>
      <c r="S1662" s="11"/>
      <c r="T1662" s="8"/>
      <c r="U1662" s="28"/>
    </row>
    <row r="1663" spans="1:21" x14ac:dyDescent="0.2">
      <c r="A1663" s="15" t="s">
        <v>1718</v>
      </c>
      <c r="F1663" s="12" t="e">
        <f>+VLOOKUP(E1663,[1]Especifico!$A$2:$B$74,2,FALSE)</f>
        <v>#N/A</v>
      </c>
      <c r="J1663" s="18"/>
      <c r="R1663" s="11"/>
      <c r="S1663" s="11"/>
      <c r="T1663" s="8"/>
      <c r="U1663" s="28"/>
    </row>
    <row r="1664" spans="1:21" x14ac:dyDescent="0.2">
      <c r="A1664" s="15" t="s">
        <v>1719</v>
      </c>
      <c r="F1664" s="12" t="e">
        <f>+VLOOKUP(E1664,[1]Especifico!$A$2:$B$74,2,FALSE)</f>
        <v>#N/A</v>
      </c>
      <c r="J1664" s="18"/>
      <c r="R1664" s="11"/>
      <c r="S1664" s="11"/>
      <c r="T1664" s="8"/>
      <c r="U1664" s="28"/>
    </row>
    <row r="1665" spans="1:21" x14ac:dyDescent="0.2">
      <c r="A1665" s="15" t="s">
        <v>1720</v>
      </c>
      <c r="F1665" s="12" t="e">
        <f>+VLOOKUP(E1665,[1]Especifico!$A$2:$B$74,2,FALSE)</f>
        <v>#N/A</v>
      </c>
      <c r="J1665" s="18"/>
      <c r="R1665" s="11"/>
      <c r="S1665" s="11"/>
      <c r="T1665" s="8"/>
      <c r="U1665" s="28"/>
    </row>
    <row r="1666" spans="1:21" x14ac:dyDescent="0.2">
      <c r="A1666" s="15" t="s">
        <v>1721</v>
      </c>
      <c r="F1666" s="12" t="e">
        <f>+VLOOKUP(E1666,[1]Especifico!$A$2:$B$74,2,FALSE)</f>
        <v>#N/A</v>
      </c>
      <c r="J1666" s="18"/>
      <c r="R1666" s="11"/>
      <c r="S1666" s="11"/>
      <c r="T1666" s="8"/>
      <c r="U1666" s="28"/>
    </row>
    <row r="1667" spans="1:21" x14ac:dyDescent="0.2">
      <c r="A1667" s="15" t="s">
        <v>1722</v>
      </c>
      <c r="F1667" s="12" t="e">
        <f>+VLOOKUP(E1667,[1]Especifico!$A$2:$B$74,2,FALSE)</f>
        <v>#N/A</v>
      </c>
      <c r="J1667" s="18"/>
      <c r="R1667" s="11"/>
      <c r="S1667" s="11"/>
      <c r="T1667" s="8"/>
      <c r="U1667" s="28"/>
    </row>
    <row r="1668" spans="1:21" x14ac:dyDescent="0.2">
      <c r="A1668" s="15" t="s">
        <v>1723</v>
      </c>
      <c r="F1668" s="12" t="e">
        <f>+VLOOKUP(E1668,[1]Especifico!$A$2:$B$74,2,FALSE)</f>
        <v>#N/A</v>
      </c>
      <c r="J1668" s="18"/>
      <c r="R1668" s="11"/>
      <c r="S1668" s="11"/>
      <c r="T1668" s="8"/>
      <c r="U1668" s="28"/>
    </row>
    <row r="1669" spans="1:21" x14ac:dyDescent="0.2">
      <c r="A1669" s="15" t="s">
        <v>1724</v>
      </c>
      <c r="F1669" s="12" t="e">
        <f>+VLOOKUP(E1669,[1]Especifico!$A$2:$B$74,2,FALSE)</f>
        <v>#N/A</v>
      </c>
      <c r="J1669" s="18"/>
      <c r="R1669" s="11"/>
      <c r="S1669" s="11"/>
      <c r="T1669" s="8"/>
      <c r="U1669" s="28"/>
    </row>
    <row r="1670" spans="1:21" x14ac:dyDescent="0.2">
      <c r="A1670" s="15" t="s">
        <v>1725</v>
      </c>
      <c r="F1670" s="12" t="e">
        <f>+VLOOKUP(E1670,[1]Especifico!$A$2:$B$74,2,FALSE)</f>
        <v>#N/A</v>
      </c>
      <c r="J1670" s="18"/>
      <c r="R1670" s="11"/>
      <c r="S1670" s="11"/>
      <c r="T1670" s="8"/>
      <c r="U1670" s="28"/>
    </row>
    <row r="1671" spans="1:21" x14ac:dyDescent="0.2">
      <c r="A1671" s="15" t="s">
        <v>1726</v>
      </c>
      <c r="F1671" s="12" t="e">
        <f>+VLOOKUP(E1671,[1]Especifico!$A$2:$B$74,2,FALSE)</f>
        <v>#N/A</v>
      </c>
      <c r="J1671" s="18"/>
      <c r="R1671" s="11"/>
      <c r="S1671" s="11"/>
      <c r="T1671" s="8"/>
      <c r="U1671" s="28"/>
    </row>
    <row r="1672" spans="1:21" x14ac:dyDescent="0.2">
      <c r="A1672" s="15" t="s">
        <v>1727</v>
      </c>
      <c r="F1672" s="12" t="e">
        <f>+VLOOKUP(E1672,[1]Especifico!$A$2:$B$74,2,FALSE)</f>
        <v>#N/A</v>
      </c>
      <c r="J1672" s="18"/>
      <c r="R1672" s="11"/>
      <c r="S1672" s="11"/>
      <c r="T1672" s="8"/>
      <c r="U1672" s="28"/>
    </row>
    <row r="1673" spans="1:21" x14ac:dyDescent="0.2">
      <c r="A1673" s="15" t="s">
        <v>1728</v>
      </c>
      <c r="F1673" s="12" t="e">
        <f>+VLOOKUP(E1673,[1]Especifico!$A$2:$B$74,2,FALSE)</f>
        <v>#N/A</v>
      </c>
      <c r="J1673" s="18"/>
      <c r="R1673" s="11"/>
      <c r="S1673" s="11"/>
      <c r="T1673" s="8"/>
      <c r="U1673" s="28"/>
    </row>
    <row r="1674" spans="1:21" x14ac:dyDescent="0.2">
      <c r="A1674" s="15" t="s">
        <v>1729</v>
      </c>
      <c r="F1674" s="12" t="e">
        <f>+VLOOKUP(E1674,[1]Especifico!$A$2:$B$74,2,FALSE)</f>
        <v>#N/A</v>
      </c>
      <c r="J1674" s="18"/>
      <c r="R1674" s="11"/>
      <c r="S1674" s="11"/>
      <c r="T1674" s="8"/>
      <c r="U1674" s="28"/>
    </row>
    <row r="1675" spans="1:21" x14ac:dyDescent="0.2">
      <c r="A1675" s="15" t="s">
        <v>1730</v>
      </c>
      <c r="F1675" s="12" t="e">
        <f>+VLOOKUP(E1675,[1]Especifico!$A$2:$B$74,2,FALSE)</f>
        <v>#N/A</v>
      </c>
      <c r="J1675" s="18"/>
      <c r="R1675" s="11"/>
      <c r="S1675" s="11"/>
      <c r="T1675" s="8"/>
      <c r="U1675" s="28"/>
    </row>
    <row r="1676" spans="1:21" x14ac:dyDescent="0.2">
      <c r="A1676" s="15" t="s">
        <v>1731</v>
      </c>
      <c r="F1676" s="12" t="e">
        <f>+VLOOKUP(E1676,[1]Especifico!$A$2:$B$74,2,FALSE)</f>
        <v>#N/A</v>
      </c>
      <c r="J1676" s="18"/>
      <c r="R1676" s="11"/>
      <c r="S1676" s="11"/>
      <c r="T1676" s="8"/>
      <c r="U1676" s="28"/>
    </row>
    <row r="1677" spans="1:21" x14ac:dyDescent="0.2">
      <c r="A1677" s="15" t="s">
        <v>1732</v>
      </c>
      <c r="F1677" s="12" t="e">
        <f>+VLOOKUP(E1677,[1]Especifico!$A$2:$B$74,2,FALSE)</f>
        <v>#N/A</v>
      </c>
      <c r="J1677" s="18"/>
      <c r="R1677" s="11"/>
      <c r="S1677" s="11"/>
      <c r="T1677" s="8"/>
      <c r="U1677" s="28"/>
    </row>
    <row r="1678" spans="1:21" x14ac:dyDescent="0.2">
      <c r="A1678" s="15" t="s">
        <v>1733</v>
      </c>
      <c r="F1678" s="12" t="e">
        <f>+VLOOKUP(E1678,[1]Especifico!$A$2:$B$74,2,FALSE)</f>
        <v>#N/A</v>
      </c>
      <c r="J1678" s="18"/>
      <c r="R1678" s="11"/>
      <c r="S1678" s="11"/>
      <c r="T1678" s="8"/>
      <c r="U1678" s="28"/>
    </row>
    <row r="1679" spans="1:21" x14ac:dyDescent="0.2">
      <c r="A1679" s="15" t="s">
        <v>1734</v>
      </c>
      <c r="F1679" s="12" t="e">
        <f>+VLOOKUP(E1679,[1]Especifico!$A$2:$B$74,2,FALSE)</f>
        <v>#N/A</v>
      </c>
      <c r="J1679" s="18"/>
      <c r="R1679" s="11"/>
      <c r="S1679" s="11"/>
      <c r="T1679" s="8"/>
      <c r="U1679" s="28"/>
    </row>
    <row r="1680" spans="1:21" x14ac:dyDescent="0.2">
      <c r="A1680" s="15" t="s">
        <v>1735</v>
      </c>
      <c r="F1680" s="12" t="e">
        <f>+VLOOKUP(E1680,[1]Especifico!$A$2:$B$74,2,FALSE)</f>
        <v>#N/A</v>
      </c>
      <c r="J1680" s="18"/>
      <c r="R1680" s="11"/>
      <c r="S1680" s="11"/>
      <c r="T1680" s="8"/>
      <c r="U1680" s="28"/>
    </row>
    <row r="1681" spans="1:21" x14ac:dyDescent="0.2">
      <c r="A1681" s="15" t="s">
        <v>1736</v>
      </c>
      <c r="F1681" s="12" t="e">
        <f>+VLOOKUP(E1681,[1]Especifico!$A$2:$B$74,2,FALSE)</f>
        <v>#N/A</v>
      </c>
      <c r="J1681" s="18"/>
      <c r="R1681" s="11"/>
      <c r="S1681" s="11"/>
      <c r="T1681" s="8"/>
      <c r="U1681" s="28"/>
    </row>
    <row r="1682" spans="1:21" x14ac:dyDescent="0.2">
      <c r="A1682" s="15" t="s">
        <v>1737</v>
      </c>
      <c r="F1682" s="12" t="e">
        <f>+VLOOKUP(E1682,[1]Especifico!$A$2:$B$74,2,FALSE)</f>
        <v>#N/A</v>
      </c>
      <c r="J1682" s="18"/>
      <c r="R1682" s="11"/>
      <c r="S1682" s="11"/>
      <c r="T1682" s="8"/>
      <c r="U1682" s="28"/>
    </row>
    <row r="1683" spans="1:21" x14ac:dyDescent="0.2">
      <c r="A1683" s="15" t="s">
        <v>1738</v>
      </c>
      <c r="F1683" s="12" t="e">
        <f>+VLOOKUP(E1683,[1]Especifico!$A$2:$B$74,2,FALSE)</f>
        <v>#N/A</v>
      </c>
      <c r="J1683" s="18"/>
      <c r="R1683" s="11"/>
      <c r="S1683" s="11"/>
      <c r="T1683" s="8"/>
      <c r="U1683" s="28"/>
    </row>
    <row r="1684" spans="1:21" x14ac:dyDescent="0.2">
      <c r="A1684" s="15" t="s">
        <v>1739</v>
      </c>
      <c r="F1684" s="12" t="e">
        <f>+VLOOKUP(E1684,[1]Especifico!$A$2:$B$74,2,FALSE)</f>
        <v>#N/A</v>
      </c>
      <c r="J1684" s="18"/>
      <c r="R1684" s="11"/>
      <c r="S1684" s="11"/>
      <c r="T1684" s="8"/>
      <c r="U1684" s="28"/>
    </row>
    <row r="1685" spans="1:21" x14ac:dyDescent="0.2">
      <c r="A1685" s="15" t="s">
        <v>1740</v>
      </c>
      <c r="F1685" s="12" t="e">
        <f>+VLOOKUP(E1685,[1]Especifico!$A$2:$B$74,2,FALSE)</f>
        <v>#N/A</v>
      </c>
      <c r="J1685" s="18"/>
      <c r="R1685" s="11"/>
      <c r="S1685" s="11"/>
      <c r="T1685" s="8"/>
      <c r="U1685" s="28"/>
    </row>
    <row r="1686" spans="1:21" x14ac:dyDescent="0.2">
      <c r="A1686" s="15" t="s">
        <v>1741</v>
      </c>
      <c r="F1686" s="12" t="e">
        <f>+VLOOKUP(E1686,[1]Especifico!$A$2:$B$74,2,FALSE)</f>
        <v>#N/A</v>
      </c>
      <c r="J1686" s="18"/>
      <c r="R1686" s="11"/>
      <c r="S1686" s="11"/>
      <c r="T1686" s="8"/>
      <c r="U1686" s="28"/>
    </row>
    <row r="1687" spans="1:21" x14ac:dyDescent="0.2">
      <c r="A1687" s="15" t="s">
        <v>1742</v>
      </c>
      <c r="F1687" s="12" t="e">
        <f>+VLOOKUP(E1687,[1]Especifico!$A$2:$B$74,2,FALSE)</f>
        <v>#N/A</v>
      </c>
      <c r="J1687" s="18"/>
      <c r="R1687" s="11"/>
      <c r="S1687" s="11"/>
      <c r="T1687" s="8"/>
      <c r="U1687" s="28"/>
    </row>
    <row r="1688" spans="1:21" x14ac:dyDescent="0.2">
      <c r="A1688" s="15" t="s">
        <v>1743</v>
      </c>
      <c r="F1688" s="12" t="e">
        <f>+VLOOKUP(E1688,[1]Especifico!$A$2:$B$74,2,FALSE)</f>
        <v>#N/A</v>
      </c>
      <c r="J1688" s="18"/>
      <c r="R1688" s="11"/>
      <c r="S1688" s="11"/>
      <c r="T1688" s="8"/>
      <c r="U1688" s="28"/>
    </row>
    <row r="1689" spans="1:21" x14ac:dyDescent="0.2">
      <c r="A1689" s="15" t="s">
        <v>1744</v>
      </c>
      <c r="F1689" s="12" t="e">
        <f>+VLOOKUP(E1689,[1]Especifico!$A$2:$B$74,2,FALSE)</f>
        <v>#N/A</v>
      </c>
      <c r="J1689" s="18"/>
      <c r="R1689" s="11"/>
      <c r="S1689" s="11"/>
      <c r="T1689" s="8"/>
      <c r="U1689" s="28"/>
    </row>
    <row r="1690" spans="1:21" x14ac:dyDescent="0.2">
      <c r="A1690" s="15" t="s">
        <v>1745</v>
      </c>
      <c r="F1690" s="12" t="e">
        <f>+VLOOKUP(E1690,[1]Especifico!$A$2:$B$74,2,FALSE)</f>
        <v>#N/A</v>
      </c>
      <c r="J1690" s="18"/>
      <c r="R1690" s="11"/>
      <c r="S1690" s="11"/>
      <c r="T1690" s="8"/>
      <c r="U1690" s="28"/>
    </row>
    <row r="1691" spans="1:21" x14ac:dyDescent="0.2">
      <c r="A1691" s="15" t="s">
        <v>1746</v>
      </c>
      <c r="F1691" s="12" t="e">
        <f>+VLOOKUP(E1691,[1]Especifico!$A$2:$B$74,2,FALSE)</f>
        <v>#N/A</v>
      </c>
      <c r="J1691" s="18"/>
      <c r="R1691" s="11"/>
      <c r="S1691" s="11"/>
      <c r="T1691" s="8"/>
      <c r="U1691" s="28"/>
    </row>
    <row r="1692" spans="1:21" x14ac:dyDescent="0.2">
      <c r="A1692" s="15" t="s">
        <v>1747</v>
      </c>
      <c r="F1692" s="12" t="e">
        <f>+VLOOKUP(E1692,[1]Especifico!$A$2:$B$74,2,FALSE)</f>
        <v>#N/A</v>
      </c>
      <c r="J1692" s="18"/>
      <c r="R1692" s="11"/>
      <c r="S1692" s="11"/>
      <c r="T1692" s="8"/>
      <c r="U1692" s="28"/>
    </row>
    <row r="1693" spans="1:21" x14ac:dyDescent="0.2">
      <c r="A1693" s="15" t="s">
        <v>1748</v>
      </c>
      <c r="F1693" s="12" t="e">
        <f>+VLOOKUP(E1693,[1]Especifico!$A$2:$B$74,2,FALSE)</f>
        <v>#N/A</v>
      </c>
      <c r="J1693" s="18"/>
      <c r="R1693" s="11"/>
      <c r="S1693" s="11"/>
      <c r="T1693" s="8"/>
      <c r="U1693" s="28"/>
    </row>
    <row r="1694" spans="1:21" x14ac:dyDescent="0.2">
      <c r="A1694" s="15" t="s">
        <v>1749</v>
      </c>
      <c r="F1694" s="12" t="e">
        <f>+VLOOKUP(E1694,[1]Especifico!$A$2:$B$74,2,FALSE)</f>
        <v>#N/A</v>
      </c>
      <c r="J1694" s="18"/>
      <c r="R1694" s="11"/>
      <c r="S1694" s="11"/>
      <c r="T1694" s="8"/>
      <c r="U1694" s="28"/>
    </row>
    <row r="1695" spans="1:21" x14ac:dyDescent="0.2">
      <c r="A1695" s="15" t="s">
        <v>1750</v>
      </c>
      <c r="F1695" s="12" t="e">
        <f>+VLOOKUP(E1695,[1]Especifico!$A$2:$B$74,2,FALSE)</f>
        <v>#N/A</v>
      </c>
      <c r="J1695" s="18"/>
      <c r="R1695" s="11"/>
      <c r="S1695" s="11"/>
      <c r="T1695" s="8"/>
      <c r="U1695" s="28"/>
    </row>
    <row r="1696" spans="1:21" x14ac:dyDescent="0.2">
      <c r="A1696" s="15" t="s">
        <v>1751</v>
      </c>
      <c r="F1696" s="12" t="e">
        <f>+VLOOKUP(E1696,[1]Especifico!$A$2:$B$74,2,FALSE)</f>
        <v>#N/A</v>
      </c>
      <c r="J1696" s="18"/>
      <c r="R1696" s="11"/>
      <c r="S1696" s="11"/>
      <c r="T1696" s="8"/>
      <c r="U1696" s="28"/>
    </row>
    <row r="1697" spans="1:21" x14ac:dyDescent="0.2">
      <c r="A1697" s="15" t="s">
        <v>1752</v>
      </c>
      <c r="F1697" s="12" t="e">
        <f>+VLOOKUP(E1697,[1]Especifico!$A$2:$B$74,2,FALSE)</f>
        <v>#N/A</v>
      </c>
      <c r="J1697" s="18"/>
      <c r="R1697" s="11"/>
      <c r="S1697" s="11"/>
      <c r="T1697" s="8"/>
      <c r="U1697" s="28"/>
    </row>
    <row r="1698" spans="1:21" x14ac:dyDescent="0.2">
      <c r="A1698" s="15" t="s">
        <v>1753</v>
      </c>
      <c r="F1698" s="12" t="e">
        <f>+VLOOKUP(E1698,[1]Especifico!$A$2:$B$74,2,FALSE)</f>
        <v>#N/A</v>
      </c>
      <c r="J1698" s="18"/>
      <c r="R1698" s="11"/>
      <c r="S1698" s="11"/>
      <c r="T1698" s="8"/>
      <c r="U1698" s="28"/>
    </row>
    <row r="1699" spans="1:21" x14ac:dyDescent="0.2">
      <c r="A1699" s="15" t="s">
        <v>1754</v>
      </c>
      <c r="F1699" s="12" t="e">
        <f>+VLOOKUP(E1699,[1]Especifico!$A$2:$B$74,2,FALSE)</f>
        <v>#N/A</v>
      </c>
      <c r="J1699" s="18"/>
      <c r="R1699" s="11"/>
      <c r="S1699" s="11"/>
      <c r="T1699" s="8"/>
      <c r="U1699" s="28"/>
    </row>
    <row r="1700" spans="1:21" x14ac:dyDescent="0.2">
      <c r="A1700" s="15" t="s">
        <v>1755</v>
      </c>
      <c r="F1700" s="12" t="e">
        <f>+VLOOKUP(E1700,[1]Especifico!$A$2:$B$74,2,FALSE)</f>
        <v>#N/A</v>
      </c>
      <c r="J1700" s="18"/>
      <c r="R1700" s="11"/>
      <c r="S1700" s="11"/>
      <c r="T1700" s="8"/>
      <c r="U1700" s="28"/>
    </row>
    <row r="1701" spans="1:21" x14ac:dyDescent="0.2">
      <c r="A1701" s="15" t="s">
        <v>1756</v>
      </c>
      <c r="F1701" s="12" t="e">
        <f>+VLOOKUP(E1701,[1]Especifico!$A$2:$B$74,2,FALSE)</f>
        <v>#N/A</v>
      </c>
      <c r="J1701" s="18"/>
      <c r="R1701" s="11"/>
      <c r="S1701" s="11"/>
      <c r="T1701" s="8"/>
      <c r="U1701" s="28"/>
    </row>
    <row r="1702" spans="1:21" x14ac:dyDescent="0.2">
      <c r="A1702" s="15" t="s">
        <v>1757</v>
      </c>
      <c r="F1702" s="12" t="e">
        <f>+VLOOKUP(E1702,[1]Especifico!$A$2:$B$74,2,FALSE)</f>
        <v>#N/A</v>
      </c>
      <c r="J1702" s="18"/>
      <c r="R1702" s="11"/>
      <c r="S1702" s="11"/>
      <c r="T1702" s="8"/>
      <c r="U1702" s="28"/>
    </row>
    <row r="1703" spans="1:21" x14ac:dyDescent="0.2">
      <c r="A1703" s="15" t="s">
        <v>1758</v>
      </c>
      <c r="F1703" s="12" t="e">
        <f>+VLOOKUP(E1703,[1]Especifico!$A$2:$B$74,2,FALSE)</f>
        <v>#N/A</v>
      </c>
      <c r="J1703" s="18"/>
      <c r="R1703" s="11"/>
      <c r="S1703" s="11"/>
      <c r="T1703" s="8"/>
      <c r="U1703" s="28"/>
    </row>
    <row r="1704" spans="1:21" x14ac:dyDescent="0.2">
      <c r="A1704" s="15" t="s">
        <v>1759</v>
      </c>
      <c r="F1704" s="12" t="e">
        <f>+VLOOKUP(E1704,[1]Especifico!$A$2:$B$74,2,FALSE)</f>
        <v>#N/A</v>
      </c>
      <c r="J1704" s="18"/>
      <c r="R1704" s="11"/>
      <c r="S1704" s="11"/>
      <c r="T1704" s="8"/>
      <c r="U1704" s="28"/>
    </row>
    <row r="1705" spans="1:21" x14ac:dyDescent="0.2">
      <c r="A1705" s="15" t="s">
        <v>1760</v>
      </c>
      <c r="F1705" s="12" t="e">
        <f>+VLOOKUP(E1705,[1]Especifico!$A$2:$B$74,2,FALSE)</f>
        <v>#N/A</v>
      </c>
      <c r="J1705" s="18"/>
      <c r="R1705" s="11"/>
      <c r="S1705" s="11"/>
      <c r="T1705" s="8"/>
      <c r="U1705" s="28"/>
    </row>
    <row r="1706" spans="1:21" x14ac:dyDescent="0.2">
      <c r="A1706" s="15" t="s">
        <v>1761</v>
      </c>
      <c r="F1706" s="12" t="e">
        <f>+VLOOKUP(E1706,[1]Especifico!$A$2:$B$74,2,FALSE)</f>
        <v>#N/A</v>
      </c>
      <c r="J1706" s="18"/>
      <c r="R1706" s="11"/>
      <c r="S1706" s="11"/>
      <c r="T1706" s="8"/>
      <c r="U1706" s="28"/>
    </row>
    <row r="1707" spans="1:21" x14ac:dyDescent="0.2">
      <c r="A1707" s="15" t="s">
        <v>1762</v>
      </c>
      <c r="F1707" s="12" t="e">
        <f>+VLOOKUP(E1707,[1]Especifico!$A$2:$B$74,2,FALSE)</f>
        <v>#N/A</v>
      </c>
      <c r="J1707" s="18"/>
      <c r="R1707" s="11"/>
      <c r="S1707" s="11"/>
      <c r="T1707" s="8"/>
      <c r="U1707" s="28"/>
    </row>
    <row r="1708" spans="1:21" x14ac:dyDescent="0.2">
      <c r="A1708" s="15" t="s">
        <v>1763</v>
      </c>
      <c r="F1708" s="12" t="e">
        <f>+VLOOKUP(E1708,[1]Especifico!$A$2:$B$74,2,FALSE)</f>
        <v>#N/A</v>
      </c>
      <c r="J1708" s="18"/>
      <c r="R1708" s="11"/>
      <c r="S1708" s="11"/>
      <c r="T1708" s="8"/>
      <c r="U1708" s="28"/>
    </row>
    <row r="1709" spans="1:21" x14ac:dyDescent="0.2">
      <c r="A1709" s="15" t="s">
        <v>1764</v>
      </c>
      <c r="F1709" s="12" t="e">
        <f>+VLOOKUP(E1709,[1]Especifico!$A$2:$B$74,2,FALSE)</f>
        <v>#N/A</v>
      </c>
      <c r="J1709" s="18"/>
      <c r="R1709" s="11"/>
      <c r="S1709" s="11"/>
      <c r="T1709" s="8"/>
      <c r="U1709" s="28"/>
    </row>
    <row r="1710" spans="1:21" x14ac:dyDescent="0.2">
      <c r="A1710" s="15" t="s">
        <v>1765</v>
      </c>
      <c r="F1710" s="12" t="e">
        <f>+VLOOKUP(E1710,[1]Especifico!$A$2:$B$74,2,FALSE)</f>
        <v>#N/A</v>
      </c>
      <c r="J1710" s="18"/>
      <c r="R1710" s="11"/>
      <c r="S1710" s="11"/>
      <c r="T1710" s="8"/>
      <c r="U1710" s="28"/>
    </row>
    <row r="1711" spans="1:21" x14ac:dyDescent="0.2">
      <c r="A1711" s="15" t="s">
        <v>1766</v>
      </c>
      <c r="F1711" s="12" t="e">
        <f>+VLOOKUP(E1711,[1]Especifico!$A$2:$B$74,2,FALSE)</f>
        <v>#N/A</v>
      </c>
      <c r="J1711" s="18"/>
      <c r="R1711" s="11"/>
      <c r="S1711" s="11"/>
      <c r="T1711" s="8"/>
      <c r="U1711" s="28"/>
    </row>
    <row r="1712" spans="1:21" x14ac:dyDescent="0.2">
      <c r="A1712" s="15" t="s">
        <v>1767</v>
      </c>
      <c r="F1712" s="12" t="e">
        <f>+VLOOKUP(E1712,[1]Especifico!$A$2:$B$74,2,FALSE)</f>
        <v>#N/A</v>
      </c>
      <c r="J1712" s="18"/>
      <c r="R1712" s="11"/>
      <c r="S1712" s="11"/>
      <c r="T1712" s="8"/>
      <c r="U1712" s="28"/>
    </row>
    <row r="1713" spans="1:21" x14ac:dyDescent="0.2">
      <c r="A1713" s="15" t="s">
        <v>1768</v>
      </c>
      <c r="F1713" s="12" t="e">
        <f>+VLOOKUP(E1713,[1]Especifico!$A$2:$B$74,2,FALSE)</f>
        <v>#N/A</v>
      </c>
      <c r="J1713" s="18"/>
      <c r="R1713" s="11"/>
      <c r="S1713" s="11"/>
      <c r="T1713" s="8"/>
      <c r="U1713" s="28"/>
    </row>
    <row r="1714" spans="1:21" x14ac:dyDescent="0.2">
      <c r="A1714" s="15" t="s">
        <v>1769</v>
      </c>
      <c r="F1714" s="12" t="e">
        <f>+VLOOKUP(E1714,[1]Especifico!$A$2:$B$74,2,FALSE)</f>
        <v>#N/A</v>
      </c>
      <c r="J1714" s="18"/>
      <c r="R1714" s="11"/>
      <c r="S1714" s="11"/>
      <c r="T1714" s="8"/>
      <c r="U1714" s="28"/>
    </row>
    <row r="1715" spans="1:21" x14ac:dyDescent="0.2">
      <c r="A1715" s="15" t="s">
        <v>1770</v>
      </c>
      <c r="F1715" s="12" t="e">
        <f>+VLOOKUP(E1715,[1]Especifico!$A$2:$B$74,2,FALSE)</f>
        <v>#N/A</v>
      </c>
      <c r="J1715" s="18"/>
      <c r="R1715" s="11"/>
      <c r="S1715" s="11"/>
      <c r="T1715" s="8"/>
      <c r="U1715" s="28"/>
    </row>
    <row r="1716" spans="1:21" x14ac:dyDescent="0.2">
      <c r="A1716" s="15" t="s">
        <v>1771</v>
      </c>
      <c r="F1716" s="12" t="e">
        <f>+VLOOKUP(E1716,[1]Especifico!$A$2:$B$74,2,FALSE)</f>
        <v>#N/A</v>
      </c>
      <c r="J1716" s="18"/>
      <c r="R1716" s="11"/>
      <c r="S1716" s="11"/>
      <c r="T1716" s="8"/>
      <c r="U1716" s="28"/>
    </row>
    <row r="1717" spans="1:21" x14ac:dyDescent="0.2">
      <c r="A1717" s="15" t="s">
        <v>1772</v>
      </c>
      <c r="F1717" s="12" t="e">
        <f>+VLOOKUP(E1717,[1]Especifico!$A$2:$B$74,2,FALSE)</f>
        <v>#N/A</v>
      </c>
      <c r="J1717" s="18"/>
      <c r="R1717" s="11"/>
      <c r="S1717" s="11"/>
      <c r="T1717" s="8"/>
      <c r="U1717" s="28"/>
    </row>
    <row r="1718" spans="1:21" x14ac:dyDescent="0.2">
      <c r="A1718" s="15" t="s">
        <v>1773</v>
      </c>
      <c r="F1718" s="12" t="e">
        <f>+VLOOKUP(E1718,[1]Especifico!$A$2:$B$74,2,FALSE)</f>
        <v>#N/A</v>
      </c>
      <c r="J1718" s="18"/>
      <c r="R1718" s="11"/>
      <c r="S1718" s="11"/>
      <c r="T1718" s="8"/>
      <c r="U1718" s="28"/>
    </row>
    <row r="1719" spans="1:21" x14ac:dyDescent="0.2">
      <c r="A1719" s="15" t="s">
        <v>1774</v>
      </c>
      <c r="F1719" s="12" t="e">
        <f>+VLOOKUP(E1719,[1]Especifico!$A$2:$B$74,2,FALSE)</f>
        <v>#N/A</v>
      </c>
      <c r="J1719" s="18"/>
      <c r="R1719" s="11"/>
      <c r="S1719" s="11"/>
      <c r="T1719" s="8"/>
      <c r="U1719" s="28"/>
    </row>
    <row r="1720" spans="1:21" x14ac:dyDescent="0.2">
      <c r="A1720" s="15" t="s">
        <v>1775</v>
      </c>
      <c r="F1720" s="12" t="e">
        <f>+VLOOKUP(E1720,[1]Especifico!$A$2:$B$74,2,FALSE)</f>
        <v>#N/A</v>
      </c>
      <c r="J1720" s="18"/>
      <c r="R1720" s="11"/>
      <c r="S1720" s="11"/>
      <c r="T1720" s="8"/>
      <c r="U1720" s="28"/>
    </row>
    <row r="1721" spans="1:21" x14ac:dyDescent="0.2">
      <c r="A1721" s="15" t="s">
        <v>1776</v>
      </c>
      <c r="F1721" s="12" t="e">
        <f>+VLOOKUP(E1721,[1]Especifico!$A$2:$B$74,2,FALSE)</f>
        <v>#N/A</v>
      </c>
      <c r="J1721" s="18"/>
      <c r="R1721" s="11"/>
      <c r="S1721" s="11"/>
      <c r="T1721" s="8"/>
      <c r="U1721" s="28"/>
    </row>
    <row r="1722" spans="1:21" x14ac:dyDescent="0.2">
      <c r="A1722" s="15" t="s">
        <v>1777</v>
      </c>
      <c r="F1722" s="12" t="e">
        <f>+VLOOKUP(E1722,[1]Especifico!$A$2:$B$74,2,FALSE)</f>
        <v>#N/A</v>
      </c>
      <c r="J1722" s="18"/>
      <c r="R1722" s="11"/>
      <c r="S1722" s="11"/>
      <c r="T1722" s="8"/>
      <c r="U1722" s="28"/>
    </row>
    <row r="1723" spans="1:21" x14ac:dyDescent="0.2">
      <c r="A1723" s="15" t="s">
        <v>1778</v>
      </c>
      <c r="F1723" s="12" t="e">
        <f>+VLOOKUP(E1723,[1]Especifico!$A$2:$B$74,2,FALSE)</f>
        <v>#N/A</v>
      </c>
      <c r="J1723" s="18"/>
      <c r="R1723" s="11"/>
      <c r="S1723" s="11"/>
      <c r="T1723" s="8"/>
      <c r="U1723" s="28"/>
    </row>
    <row r="1724" spans="1:21" x14ac:dyDescent="0.2">
      <c r="A1724" s="15" t="s">
        <v>1779</v>
      </c>
      <c r="F1724" s="12" t="e">
        <f>+VLOOKUP(E1724,[1]Especifico!$A$2:$B$74,2,FALSE)</f>
        <v>#N/A</v>
      </c>
      <c r="J1724" s="18"/>
      <c r="R1724" s="11"/>
      <c r="S1724" s="11"/>
      <c r="T1724" s="8"/>
      <c r="U1724" s="28"/>
    </row>
    <row r="1725" spans="1:21" x14ac:dyDescent="0.2">
      <c r="A1725" s="15" t="s">
        <v>1780</v>
      </c>
      <c r="F1725" s="12" t="e">
        <f>+VLOOKUP(E1725,[1]Especifico!$A$2:$B$74,2,FALSE)</f>
        <v>#N/A</v>
      </c>
      <c r="J1725" s="18"/>
      <c r="R1725" s="11"/>
      <c r="S1725" s="11"/>
      <c r="T1725" s="8"/>
      <c r="U1725" s="28"/>
    </row>
    <row r="1726" spans="1:21" x14ac:dyDescent="0.2">
      <c r="A1726" s="15" t="s">
        <v>1781</v>
      </c>
      <c r="F1726" s="12" t="e">
        <f>+VLOOKUP(E1726,[1]Especifico!$A$2:$B$74,2,FALSE)</f>
        <v>#N/A</v>
      </c>
      <c r="J1726" s="18"/>
      <c r="R1726" s="11"/>
      <c r="S1726" s="11"/>
      <c r="T1726" s="8"/>
      <c r="U1726" s="28"/>
    </row>
    <row r="1727" spans="1:21" x14ac:dyDescent="0.2">
      <c r="A1727" s="15" t="s">
        <v>1782</v>
      </c>
      <c r="F1727" s="12" t="e">
        <f>+VLOOKUP(E1727,[1]Especifico!$A$2:$B$74,2,FALSE)</f>
        <v>#N/A</v>
      </c>
      <c r="J1727" s="18"/>
      <c r="R1727" s="11"/>
      <c r="S1727" s="11"/>
      <c r="T1727" s="8"/>
      <c r="U1727" s="28"/>
    </row>
    <row r="1728" spans="1:21" x14ac:dyDescent="0.2">
      <c r="A1728" s="15" t="s">
        <v>1783</v>
      </c>
      <c r="F1728" s="12" t="e">
        <f>+VLOOKUP(E1728,[1]Especifico!$A$2:$B$74,2,FALSE)</f>
        <v>#N/A</v>
      </c>
      <c r="J1728" s="18"/>
      <c r="R1728" s="11"/>
      <c r="S1728" s="11"/>
      <c r="T1728" s="8"/>
      <c r="U1728" s="28"/>
    </row>
    <row r="1729" spans="1:21" x14ac:dyDescent="0.2">
      <c r="A1729" s="15" t="s">
        <v>1784</v>
      </c>
      <c r="F1729" s="12" t="e">
        <f>+VLOOKUP(E1729,[1]Especifico!$A$2:$B$74,2,FALSE)</f>
        <v>#N/A</v>
      </c>
      <c r="J1729" s="18"/>
      <c r="R1729" s="11"/>
      <c r="S1729" s="11"/>
      <c r="T1729" s="8"/>
      <c r="U1729" s="28"/>
    </row>
    <row r="1730" spans="1:21" x14ac:dyDescent="0.2">
      <c r="A1730" s="15" t="s">
        <v>1785</v>
      </c>
      <c r="F1730" s="12" t="e">
        <f>+VLOOKUP(E1730,[1]Especifico!$A$2:$B$74,2,FALSE)</f>
        <v>#N/A</v>
      </c>
      <c r="J1730" s="18"/>
      <c r="R1730" s="11"/>
      <c r="S1730" s="11"/>
      <c r="T1730" s="8"/>
      <c r="U1730" s="28"/>
    </row>
    <row r="1731" spans="1:21" x14ac:dyDescent="0.2">
      <c r="A1731" s="15" t="s">
        <v>1786</v>
      </c>
      <c r="F1731" s="12" t="e">
        <f>+VLOOKUP(E1731,[1]Especifico!$A$2:$B$74,2,FALSE)</f>
        <v>#N/A</v>
      </c>
      <c r="J1731" s="18"/>
      <c r="R1731" s="11"/>
      <c r="S1731" s="11"/>
      <c r="T1731" s="8"/>
      <c r="U1731" s="28"/>
    </row>
    <row r="1732" spans="1:21" x14ac:dyDescent="0.2">
      <c r="A1732" s="15" t="s">
        <v>1787</v>
      </c>
      <c r="F1732" s="12" t="e">
        <f>+VLOOKUP(E1732,[1]Especifico!$A$2:$B$74,2,FALSE)</f>
        <v>#N/A</v>
      </c>
      <c r="J1732" s="18"/>
      <c r="R1732" s="11"/>
      <c r="S1732" s="11"/>
      <c r="T1732" s="8"/>
      <c r="U1732" s="28"/>
    </row>
    <row r="1733" spans="1:21" x14ac:dyDescent="0.2">
      <c r="A1733" s="15" t="s">
        <v>1788</v>
      </c>
      <c r="F1733" s="12" t="e">
        <f>+VLOOKUP(E1733,[1]Especifico!$A$2:$B$74,2,FALSE)</f>
        <v>#N/A</v>
      </c>
      <c r="J1733" s="18"/>
      <c r="R1733" s="11"/>
      <c r="S1733" s="11"/>
      <c r="T1733" s="8"/>
      <c r="U1733" s="28"/>
    </row>
    <row r="1734" spans="1:21" x14ac:dyDescent="0.2">
      <c r="A1734" s="15" t="s">
        <v>1789</v>
      </c>
      <c r="F1734" s="12" t="e">
        <f>+VLOOKUP(E1734,[1]Especifico!$A$2:$B$74,2,FALSE)</f>
        <v>#N/A</v>
      </c>
      <c r="J1734" s="18"/>
      <c r="R1734" s="11"/>
      <c r="S1734" s="11"/>
      <c r="T1734" s="8"/>
      <c r="U1734" s="28"/>
    </row>
    <row r="1735" spans="1:21" x14ac:dyDescent="0.2">
      <c r="A1735" s="15" t="s">
        <v>1790</v>
      </c>
      <c r="F1735" s="12" t="e">
        <f>+VLOOKUP(E1735,[1]Especifico!$A$2:$B$74,2,FALSE)</f>
        <v>#N/A</v>
      </c>
      <c r="J1735" s="18"/>
      <c r="R1735" s="11"/>
      <c r="S1735" s="11"/>
      <c r="T1735" s="8"/>
      <c r="U1735" s="28"/>
    </row>
    <row r="1736" spans="1:21" x14ac:dyDescent="0.2">
      <c r="A1736" s="15" t="s">
        <v>1791</v>
      </c>
      <c r="F1736" s="12" t="e">
        <f>+VLOOKUP(E1736,[1]Especifico!$A$2:$B$74,2,FALSE)</f>
        <v>#N/A</v>
      </c>
      <c r="J1736" s="18"/>
      <c r="R1736" s="11"/>
      <c r="S1736" s="11"/>
      <c r="T1736" s="8"/>
      <c r="U1736" s="28"/>
    </row>
    <row r="1737" spans="1:21" x14ac:dyDescent="0.2">
      <c r="A1737" s="15" t="s">
        <v>1792</v>
      </c>
      <c r="F1737" s="12" t="e">
        <f>+VLOOKUP(E1737,[1]Especifico!$A$2:$B$74,2,FALSE)</f>
        <v>#N/A</v>
      </c>
      <c r="J1737" s="18"/>
      <c r="R1737" s="11"/>
      <c r="S1737" s="11"/>
      <c r="T1737" s="8"/>
      <c r="U1737" s="28"/>
    </row>
    <row r="1738" spans="1:21" x14ac:dyDescent="0.2">
      <c r="A1738" s="15" t="s">
        <v>1793</v>
      </c>
      <c r="F1738" s="12" t="e">
        <f>+VLOOKUP(E1738,[1]Especifico!$A$2:$B$74,2,FALSE)</f>
        <v>#N/A</v>
      </c>
      <c r="J1738" s="18"/>
      <c r="R1738" s="11"/>
      <c r="S1738" s="11"/>
      <c r="T1738" s="8"/>
      <c r="U1738" s="28"/>
    </row>
    <row r="1739" spans="1:21" x14ac:dyDescent="0.2">
      <c r="A1739" s="15" t="s">
        <v>1794</v>
      </c>
      <c r="F1739" s="12" t="e">
        <f>+VLOOKUP(E1739,[1]Especifico!$A$2:$B$74,2,FALSE)</f>
        <v>#N/A</v>
      </c>
      <c r="J1739" s="18"/>
      <c r="R1739" s="11"/>
      <c r="S1739" s="11"/>
      <c r="T1739" s="8"/>
      <c r="U1739" s="28"/>
    </row>
    <row r="1740" spans="1:21" x14ac:dyDescent="0.2">
      <c r="A1740" s="15" t="s">
        <v>1795</v>
      </c>
      <c r="F1740" s="12" t="e">
        <f>+VLOOKUP(E1740,[1]Especifico!$A$2:$B$74,2,FALSE)</f>
        <v>#N/A</v>
      </c>
      <c r="J1740" s="18"/>
      <c r="R1740" s="11"/>
      <c r="S1740" s="11"/>
      <c r="T1740" s="8"/>
      <c r="U1740" s="28"/>
    </row>
    <row r="1741" spans="1:21" x14ac:dyDescent="0.2">
      <c r="A1741" s="15" t="s">
        <v>1796</v>
      </c>
      <c r="F1741" s="12" t="e">
        <f>+VLOOKUP(E1741,[1]Especifico!$A$2:$B$74,2,FALSE)</f>
        <v>#N/A</v>
      </c>
      <c r="J1741" s="18"/>
      <c r="R1741" s="11"/>
      <c r="S1741" s="11"/>
      <c r="T1741" s="8"/>
      <c r="U1741" s="28"/>
    </row>
    <row r="1742" spans="1:21" x14ac:dyDescent="0.2">
      <c r="A1742" s="15" t="s">
        <v>1797</v>
      </c>
      <c r="F1742" s="12" t="e">
        <f>+VLOOKUP(E1742,[1]Especifico!$A$2:$B$74,2,FALSE)</f>
        <v>#N/A</v>
      </c>
      <c r="J1742" s="18"/>
      <c r="R1742" s="11"/>
      <c r="S1742" s="11"/>
      <c r="T1742" s="8"/>
      <c r="U1742" s="28"/>
    </row>
    <row r="1743" spans="1:21" x14ac:dyDescent="0.2">
      <c r="A1743" s="15" t="s">
        <v>1798</v>
      </c>
      <c r="F1743" s="12" t="e">
        <f>+VLOOKUP(E1743,[1]Especifico!$A$2:$B$74,2,FALSE)</f>
        <v>#N/A</v>
      </c>
      <c r="J1743" s="18"/>
      <c r="R1743" s="11"/>
      <c r="S1743" s="11"/>
      <c r="T1743" s="8"/>
      <c r="U1743" s="28"/>
    </row>
    <row r="1744" spans="1:21" x14ac:dyDescent="0.2">
      <c r="A1744" s="15" t="s">
        <v>1799</v>
      </c>
      <c r="F1744" s="12" t="e">
        <f>+VLOOKUP(E1744,[1]Especifico!$A$2:$B$74,2,FALSE)</f>
        <v>#N/A</v>
      </c>
      <c r="J1744" s="18"/>
      <c r="R1744" s="11"/>
      <c r="S1744" s="11"/>
      <c r="T1744" s="8"/>
      <c r="U1744" s="28"/>
    </row>
    <row r="1745" spans="1:21" x14ac:dyDescent="0.2">
      <c r="A1745" s="15" t="s">
        <v>1800</v>
      </c>
      <c r="F1745" s="12" t="e">
        <f>+VLOOKUP(E1745,[1]Especifico!$A$2:$B$74,2,FALSE)</f>
        <v>#N/A</v>
      </c>
      <c r="J1745" s="18"/>
      <c r="R1745" s="11"/>
      <c r="S1745" s="11"/>
      <c r="T1745" s="8"/>
      <c r="U1745" s="28"/>
    </row>
    <row r="1746" spans="1:21" x14ac:dyDescent="0.2">
      <c r="A1746" s="15" t="s">
        <v>1801</v>
      </c>
      <c r="F1746" s="12" t="e">
        <f>+VLOOKUP(E1746,[1]Especifico!$A$2:$B$74,2,FALSE)</f>
        <v>#N/A</v>
      </c>
      <c r="J1746" s="18"/>
      <c r="R1746" s="11"/>
      <c r="S1746" s="11"/>
      <c r="T1746" s="8"/>
      <c r="U1746" s="28"/>
    </row>
    <row r="1747" spans="1:21" x14ac:dyDescent="0.2">
      <c r="A1747" s="15" t="s">
        <v>1802</v>
      </c>
      <c r="F1747" s="12" t="e">
        <f>+VLOOKUP(E1747,[1]Especifico!$A$2:$B$74,2,FALSE)</f>
        <v>#N/A</v>
      </c>
      <c r="J1747" s="18"/>
      <c r="R1747" s="11"/>
      <c r="S1747" s="11"/>
      <c r="T1747" s="8"/>
      <c r="U1747" s="28"/>
    </row>
    <row r="1748" spans="1:21" x14ac:dyDescent="0.2">
      <c r="A1748" s="15" t="s">
        <v>1803</v>
      </c>
      <c r="F1748" s="12" t="e">
        <f>+VLOOKUP(E1748,[1]Especifico!$A$2:$B$74,2,FALSE)</f>
        <v>#N/A</v>
      </c>
      <c r="J1748" s="18"/>
      <c r="R1748" s="11"/>
      <c r="S1748" s="11"/>
      <c r="T1748" s="8"/>
      <c r="U1748" s="28"/>
    </row>
    <row r="1749" spans="1:21" x14ac:dyDescent="0.2">
      <c r="A1749" s="15" t="s">
        <v>1804</v>
      </c>
      <c r="F1749" s="12" t="e">
        <f>+VLOOKUP(E1749,[1]Especifico!$A$2:$B$74,2,FALSE)</f>
        <v>#N/A</v>
      </c>
      <c r="J1749" s="18"/>
      <c r="R1749" s="11"/>
      <c r="S1749" s="11"/>
      <c r="T1749" s="8"/>
      <c r="U1749" s="28"/>
    </row>
    <row r="1750" spans="1:21" x14ac:dyDescent="0.2">
      <c r="A1750" s="15" t="s">
        <v>1805</v>
      </c>
      <c r="F1750" s="12" t="e">
        <f>+VLOOKUP(E1750,[1]Especifico!$A$2:$B$74,2,FALSE)</f>
        <v>#N/A</v>
      </c>
      <c r="J1750" s="18"/>
      <c r="R1750" s="11"/>
      <c r="S1750" s="11"/>
      <c r="T1750" s="8"/>
      <c r="U1750" s="28"/>
    </row>
    <row r="1751" spans="1:21" x14ac:dyDescent="0.2">
      <c r="A1751" s="15" t="s">
        <v>1806</v>
      </c>
      <c r="F1751" s="12" t="e">
        <f>+VLOOKUP(E1751,[1]Especifico!$A$2:$B$74,2,FALSE)</f>
        <v>#N/A</v>
      </c>
      <c r="J1751" s="18"/>
      <c r="R1751" s="11"/>
      <c r="S1751" s="11"/>
      <c r="T1751" s="8"/>
      <c r="U1751" s="28"/>
    </row>
    <row r="1752" spans="1:21" x14ac:dyDescent="0.2">
      <c r="A1752" s="15" t="s">
        <v>1807</v>
      </c>
      <c r="F1752" s="12" t="e">
        <f>+VLOOKUP(E1752,[1]Especifico!$A$2:$B$74,2,FALSE)</f>
        <v>#N/A</v>
      </c>
      <c r="J1752" s="18"/>
      <c r="R1752" s="11"/>
      <c r="S1752" s="11"/>
      <c r="T1752" s="8"/>
      <c r="U1752" s="28"/>
    </row>
    <row r="1753" spans="1:21" x14ac:dyDescent="0.2">
      <c r="A1753" s="15" t="s">
        <v>1808</v>
      </c>
      <c r="F1753" s="12" t="e">
        <f>+VLOOKUP(E1753,[1]Especifico!$A$2:$B$74,2,FALSE)</f>
        <v>#N/A</v>
      </c>
      <c r="J1753" s="18"/>
      <c r="R1753" s="11"/>
      <c r="S1753" s="11"/>
      <c r="T1753" s="8"/>
      <c r="U1753" s="28"/>
    </row>
    <row r="1754" spans="1:21" x14ac:dyDescent="0.2">
      <c r="A1754" s="15" t="s">
        <v>1809</v>
      </c>
      <c r="F1754" s="12" t="e">
        <f>+VLOOKUP(E1754,[1]Especifico!$A$2:$B$74,2,FALSE)</f>
        <v>#N/A</v>
      </c>
      <c r="J1754" s="18"/>
      <c r="R1754" s="11"/>
      <c r="S1754" s="11"/>
      <c r="T1754" s="8"/>
      <c r="U1754" s="28"/>
    </row>
    <row r="1755" spans="1:21" x14ac:dyDescent="0.2">
      <c r="A1755" s="15" t="s">
        <v>1810</v>
      </c>
      <c r="F1755" s="12" t="e">
        <f>+VLOOKUP(E1755,[1]Especifico!$A$2:$B$74,2,FALSE)</f>
        <v>#N/A</v>
      </c>
      <c r="J1755" s="18"/>
      <c r="R1755" s="11"/>
      <c r="S1755" s="11"/>
      <c r="T1755" s="8"/>
      <c r="U1755" s="28"/>
    </row>
    <row r="1756" spans="1:21" x14ac:dyDescent="0.2">
      <c r="A1756" s="15" t="s">
        <v>1811</v>
      </c>
      <c r="F1756" s="12" t="e">
        <f>+VLOOKUP(E1756,[1]Especifico!$A$2:$B$74,2,FALSE)</f>
        <v>#N/A</v>
      </c>
      <c r="J1756" s="18"/>
      <c r="R1756" s="11"/>
      <c r="S1756" s="11"/>
      <c r="T1756" s="8"/>
      <c r="U1756" s="28"/>
    </row>
    <row r="1757" spans="1:21" x14ac:dyDescent="0.2">
      <c r="A1757" s="15" t="s">
        <v>1812</v>
      </c>
      <c r="F1757" s="12" t="e">
        <f>+VLOOKUP(E1757,[1]Especifico!$A$2:$B$74,2,FALSE)</f>
        <v>#N/A</v>
      </c>
      <c r="J1757" s="18"/>
      <c r="R1757" s="11"/>
      <c r="S1757" s="11"/>
      <c r="T1757" s="8"/>
      <c r="U1757" s="28"/>
    </row>
    <row r="1758" spans="1:21" x14ac:dyDescent="0.2">
      <c r="A1758" s="15" t="s">
        <v>1813</v>
      </c>
      <c r="F1758" s="12" t="e">
        <f>+VLOOKUP(E1758,[1]Especifico!$A$2:$B$74,2,FALSE)</f>
        <v>#N/A</v>
      </c>
      <c r="J1758" s="18"/>
      <c r="R1758" s="11"/>
      <c r="S1758" s="11"/>
      <c r="T1758" s="8"/>
      <c r="U1758" s="28"/>
    </row>
    <row r="1759" spans="1:21" x14ac:dyDescent="0.2">
      <c r="A1759" s="15" t="s">
        <v>1814</v>
      </c>
      <c r="F1759" s="12" t="e">
        <f>+VLOOKUP(E1759,[1]Especifico!$A$2:$B$74,2,FALSE)</f>
        <v>#N/A</v>
      </c>
      <c r="J1759" s="18"/>
      <c r="R1759" s="11"/>
      <c r="S1759" s="11"/>
      <c r="T1759" s="8"/>
      <c r="U1759" s="28"/>
    </row>
    <row r="1760" spans="1:21" x14ac:dyDescent="0.2">
      <c r="A1760" s="15" t="s">
        <v>1815</v>
      </c>
      <c r="F1760" s="12" t="e">
        <f>+VLOOKUP(E1760,[1]Especifico!$A$2:$B$74,2,FALSE)</f>
        <v>#N/A</v>
      </c>
      <c r="J1760" s="18"/>
      <c r="R1760" s="11"/>
      <c r="S1760" s="11"/>
      <c r="T1760" s="8"/>
      <c r="U1760" s="28"/>
    </row>
    <row r="1761" spans="1:21" x14ac:dyDescent="0.2">
      <c r="A1761" s="15" t="s">
        <v>1816</v>
      </c>
      <c r="F1761" s="12" t="e">
        <f>+VLOOKUP(E1761,[1]Especifico!$A$2:$B$74,2,FALSE)</f>
        <v>#N/A</v>
      </c>
      <c r="J1761" s="18"/>
      <c r="R1761" s="11"/>
      <c r="S1761" s="11"/>
      <c r="T1761" s="8"/>
      <c r="U1761" s="28"/>
    </row>
    <row r="1762" spans="1:21" x14ac:dyDescent="0.2">
      <c r="A1762" s="15" t="s">
        <v>1817</v>
      </c>
      <c r="F1762" s="12" t="e">
        <f>+VLOOKUP(E1762,[1]Especifico!$A$2:$B$74,2,FALSE)</f>
        <v>#N/A</v>
      </c>
      <c r="J1762" s="18"/>
      <c r="R1762" s="11"/>
      <c r="S1762" s="11"/>
      <c r="T1762" s="8"/>
      <c r="U1762" s="28"/>
    </row>
    <row r="1763" spans="1:21" x14ac:dyDescent="0.2">
      <c r="A1763" s="15" t="s">
        <v>1818</v>
      </c>
      <c r="F1763" s="12" t="e">
        <f>+VLOOKUP(E1763,[1]Especifico!$A$2:$B$74,2,FALSE)</f>
        <v>#N/A</v>
      </c>
      <c r="J1763" s="18"/>
      <c r="R1763" s="11"/>
      <c r="S1763" s="11"/>
      <c r="T1763" s="8"/>
      <c r="U1763" s="28"/>
    </row>
    <row r="1764" spans="1:21" x14ac:dyDescent="0.2">
      <c r="A1764" s="15" t="s">
        <v>1819</v>
      </c>
      <c r="F1764" s="12" t="e">
        <f>+VLOOKUP(E1764,[1]Especifico!$A$2:$B$74,2,FALSE)</f>
        <v>#N/A</v>
      </c>
      <c r="J1764" s="18"/>
      <c r="R1764" s="11"/>
      <c r="S1764" s="11"/>
      <c r="T1764" s="8"/>
      <c r="U1764" s="28"/>
    </row>
    <row r="1765" spans="1:21" x14ac:dyDescent="0.2">
      <c r="A1765" s="15" t="s">
        <v>1820</v>
      </c>
      <c r="F1765" s="12" t="e">
        <f>+VLOOKUP(E1765,[1]Especifico!$A$2:$B$74,2,FALSE)</f>
        <v>#N/A</v>
      </c>
      <c r="J1765" s="18"/>
      <c r="R1765" s="11"/>
      <c r="S1765" s="11"/>
      <c r="T1765" s="8"/>
      <c r="U1765" s="28"/>
    </row>
    <row r="1766" spans="1:21" x14ac:dyDescent="0.2">
      <c r="A1766" s="15" t="s">
        <v>1821</v>
      </c>
      <c r="F1766" s="12" t="e">
        <f>+VLOOKUP(E1766,[1]Especifico!$A$2:$B$74,2,FALSE)</f>
        <v>#N/A</v>
      </c>
      <c r="J1766" s="18"/>
      <c r="R1766" s="11"/>
      <c r="S1766" s="11"/>
      <c r="T1766" s="8"/>
      <c r="U1766" s="28"/>
    </row>
    <row r="1767" spans="1:21" x14ac:dyDescent="0.2">
      <c r="A1767" s="15" t="s">
        <v>1822</v>
      </c>
      <c r="F1767" s="12" t="e">
        <f>+VLOOKUP(E1767,[1]Especifico!$A$2:$B$74,2,FALSE)</f>
        <v>#N/A</v>
      </c>
      <c r="J1767" s="18"/>
      <c r="R1767" s="11"/>
      <c r="S1767" s="11"/>
      <c r="T1767" s="8"/>
      <c r="U1767" s="28"/>
    </row>
    <row r="1768" spans="1:21" x14ac:dyDescent="0.2">
      <c r="A1768" s="15" t="s">
        <v>1823</v>
      </c>
      <c r="F1768" s="12" t="e">
        <f>+VLOOKUP(E1768,[1]Especifico!$A$2:$B$74,2,FALSE)</f>
        <v>#N/A</v>
      </c>
      <c r="J1768" s="18"/>
      <c r="R1768" s="11"/>
      <c r="S1768" s="11"/>
      <c r="T1768" s="8"/>
      <c r="U1768" s="28"/>
    </row>
    <row r="1769" spans="1:21" x14ac:dyDescent="0.2">
      <c r="A1769" s="15" t="s">
        <v>1824</v>
      </c>
      <c r="F1769" s="12" t="e">
        <f>+VLOOKUP(E1769,[1]Especifico!$A$2:$B$74,2,FALSE)</f>
        <v>#N/A</v>
      </c>
      <c r="J1769" s="18"/>
      <c r="R1769" s="11"/>
      <c r="S1769" s="11"/>
      <c r="T1769" s="8"/>
      <c r="U1769" s="28"/>
    </row>
    <row r="1770" spans="1:21" x14ac:dyDescent="0.2">
      <c r="A1770" s="15" t="s">
        <v>1825</v>
      </c>
      <c r="F1770" s="12" t="e">
        <f>+VLOOKUP(E1770,[1]Especifico!$A$2:$B$74,2,FALSE)</f>
        <v>#N/A</v>
      </c>
      <c r="J1770" s="18"/>
      <c r="R1770" s="11"/>
      <c r="S1770" s="11"/>
      <c r="T1770" s="8"/>
      <c r="U1770" s="28"/>
    </row>
    <row r="1771" spans="1:21" x14ac:dyDescent="0.2">
      <c r="A1771" s="15" t="s">
        <v>1826</v>
      </c>
      <c r="F1771" s="12" t="e">
        <f>+VLOOKUP(E1771,[1]Especifico!$A$2:$B$74,2,FALSE)</f>
        <v>#N/A</v>
      </c>
      <c r="J1771" s="18"/>
      <c r="R1771" s="11"/>
      <c r="S1771" s="11"/>
      <c r="T1771" s="8"/>
      <c r="U1771" s="28"/>
    </row>
    <row r="1772" spans="1:21" x14ac:dyDescent="0.2">
      <c r="A1772" s="15" t="s">
        <v>1827</v>
      </c>
      <c r="F1772" s="12" t="e">
        <f>+VLOOKUP(E1772,[1]Especifico!$A$2:$B$74,2,FALSE)</f>
        <v>#N/A</v>
      </c>
      <c r="J1772" s="18"/>
      <c r="R1772" s="11"/>
      <c r="S1772" s="11"/>
      <c r="T1772" s="8"/>
      <c r="U1772" s="28"/>
    </row>
    <row r="1773" spans="1:21" x14ac:dyDescent="0.2">
      <c r="A1773" s="15" t="s">
        <v>1828</v>
      </c>
      <c r="F1773" s="12" t="e">
        <f>+VLOOKUP(E1773,[1]Especifico!$A$2:$B$74,2,FALSE)</f>
        <v>#N/A</v>
      </c>
      <c r="J1773" s="18"/>
      <c r="R1773" s="11"/>
      <c r="S1773" s="11"/>
      <c r="T1773" s="8"/>
      <c r="U1773" s="28"/>
    </row>
    <row r="1774" spans="1:21" x14ac:dyDescent="0.2">
      <c r="A1774" s="15" t="s">
        <v>1829</v>
      </c>
      <c r="F1774" s="12" t="e">
        <f>+VLOOKUP(E1774,[1]Especifico!$A$2:$B$74,2,FALSE)</f>
        <v>#N/A</v>
      </c>
      <c r="J1774" s="18"/>
      <c r="R1774" s="11"/>
      <c r="S1774" s="11"/>
      <c r="T1774" s="8"/>
      <c r="U1774" s="28"/>
    </row>
    <row r="1775" spans="1:21" x14ac:dyDescent="0.2">
      <c r="A1775" s="15" t="s">
        <v>1830</v>
      </c>
      <c r="F1775" s="12" t="e">
        <f>+VLOOKUP(E1775,[1]Especifico!$A$2:$B$74,2,FALSE)</f>
        <v>#N/A</v>
      </c>
      <c r="J1775" s="18"/>
      <c r="R1775" s="11"/>
      <c r="S1775" s="11"/>
      <c r="T1775" s="8"/>
      <c r="U1775" s="28"/>
    </row>
    <row r="1776" spans="1:21" x14ac:dyDescent="0.2">
      <c r="A1776" s="15" t="s">
        <v>1831</v>
      </c>
      <c r="F1776" s="12" t="e">
        <f>+VLOOKUP(E1776,[1]Especifico!$A$2:$B$74,2,FALSE)</f>
        <v>#N/A</v>
      </c>
      <c r="J1776" s="18"/>
      <c r="R1776" s="11"/>
      <c r="S1776" s="11"/>
      <c r="T1776" s="8"/>
      <c r="U1776" s="28"/>
    </row>
    <row r="1777" spans="1:21" x14ac:dyDescent="0.2">
      <c r="A1777" s="15" t="s">
        <v>1832</v>
      </c>
      <c r="F1777" s="12" t="e">
        <f>+VLOOKUP(E1777,[1]Especifico!$A$2:$B$74,2,FALSE)</f>
        <v>#N/A</v>
      </c>
      <c r="J1777" s="18"/>
      <c r="R1777" s="11"/>
      <c r="S1777" s="11"/>
      <c r="T1777" s="8"/>
      <c r="U1777" s="28"/>
    </row>
    <row r="1778" spans="1:21" x14ac:dyDescent="0.2">
      <c r="A1778" s="15" t="s">
        <v>1833</v>
      </c>
      <c r="F1778" s="12" t="e">
        <f>+VLOOKUP(E1778,[1]Especifico!$A$2:$B$74,2,FALSE)</f>
        <v>#N/A</v>
      </c>
      <c r="J1778" s="18"/>
      <c r="R1778" s="11"/>
      <c r="S1778" s="11"/>
      <c r="T1778" s="8"/>
      <c r="U1778" s="28"/>
    </row>
    <row r="1779" spans="1:21" x14ac:dyDescent="0.2">
      <c r="A1779" s="15" t="s">
        <v>1834</v>
      </c>
      <c r="F1779" s="12" t="e">
        <f>+VLOOKUP(E1779,[1]Especifico!$A$2:$B$74,2,FALSE)</f>
        <v>#N/A</v>
      </c>
      <c r="J1779" s="18"/>
      <c r="R1779" s="11"/>
      <c r="S1779" s="11"/>
      <c r="T1779" s="8"/>
      <c r="U1779" s="28"/>
    </row>
    <row r="1780" spans="1:21" x14ac:dyDescent="0.2">
      <c r="A1780" s="15" t="s">
        <v>1835</v>
      </c>
      <c r="F1780" s="12" t="e">
        <f>+VLOOKUP(E1780,[1]Especifico!$A$2:$B$74,2,FALSE)</f>
        <v>#N/A</v>
      </c>
      <c r="J1780" s="18"/>
      <c r="R1780" s="11"/>
      <c r="S1780" s="11"/>
      <c r="T1780" s="8"/>
      <c r="U1780" s="28"/>
    </row>
    <row r="1781" spans="1:21" x14ac:dyDescent="0.2">
      <c r="A1781" s="15" t="s">
        <v>1836</v>
      </c>
      <c r="F1781" s="12" t="e">
        <f>+VLOOKUP(E1781,[1]Especifico!$A$2:$B$74,2,FALSE)</f>
        <v>#N/A</v>
      </c>
      <c r="J1781" s="18"/>
      <c r="R1781" s="11"/>
      <c r="S1781" s="11"/>
      <c r="T1781" s="8"/>
      <c r="U1781" s="28"/>
    </row>
    <row r="1782" spans="1:21" x14ac:dyDescent="0.2">
      <c r="A1782" s="15" t="s">
        <v>1837</v>
      </c>
      <c r="F1782" s="12" t="e">
        <f>+VLOOKUP(E1782,[1]Especifico!$A$2:$B$74,2,FALSE)</f>
        <v>#N/A</v>
      </c>
      <c r="J1782" s="18"/>
      <c r="R1782" s="11"/>
      <c r="S1782" s="11"/>
      <c r="T1782" s="8"/>
      <c r="U1782" s="28"/>
    </row>
    <row r="1783" spans="1:21" x14ac:dyDescent="0.2">
      <c r="A1783" s="15" t="s">
        <v>1838</v>
      </c>
      <c r="F1783" s="12" t="e">
        <f>+VLOOKUP(E1783,[1]Especifico!$A$2:$B$74,2,FALSE)</f>
        <v>#N/A</v>
      </c>
      <c r="J1783" s="18"/>
      <c r="R1783" s="11"/>
      <c r="S1783" s="11"/>
      <c r="T1783" s="8"/>
      <c r="U1783" s="28"/>
    </row>
    <row r="1784" spans="1:21" x14ac:dyDescent="0.2">
      <c r="A1784" s="15" t="s">
        <v>1839</v>
      </c>
      <c r="F1784" s="12" t="e">
        <f>+VLOOKUP(E1784,[1]Especifico!$A$2:$B$74,2,FALSE)</f>
        <v>#N/A</v>
      </c>
      <c r="J1784" s="18"/>
      <c r="R1784" s="11"/>
      <c r="S1784" s="11"/>
      <c r="T1784" s="8"/>
      <c r="U1784" s="28"/>
    </row>
    <row r="1785" spans="1:21" x14ac:dyDescent="0.2">
      <c r="A1785" s="15" t="s">
        <v>1840</v>
      </c>
      <c r="F1785" s="12" t="e">
        <f>+VLOOKUP(E1785,[1]Especifico!$A$2:$B$74,2,FALSE)</f>
        <v>#N/A</v>
      </c>
      <c r="J1785" s="18"/>
      <c r="R1785" s="11"/>
      <c r="S1785" s="11"/>
      <c r="T1785" s="8"/>
      <c r="U1785" s="28"/>
    </row>
    <row r="1786" spans="1:21" x14ac:dyDescent="0.2">
      <c r="A1786" s="15" t="s">
        <v>1841</v>
      </c>
      <c r="F1786" s="12" t="e">
        <f>+VLOOKUP(E1786,[1]Especifico!$A$2:$B$74,2,FALSE)</f>
        <v>#N/A</v>
      </c>
      <c r="J1786" s="18"/>
      <c r="R1786" s="11"/>
      <c r="S1786" s="11"/>
      <c r="T1786" s="8"/>
      <c r="U1786" s="28"/>
    </row>
    <row r="1787" spans="1:21" x14ac:dyDescent="0.2">
      <c r="A1787" s="15" t="s">
        <v>1842</v>
      </c>
      <c r="F1787" s="12" t="e">
        <f>+VLOOKUP(E1787,[1]Especifico!$A$2:$B$74,2,FALSE)</f>
        <v>#N/A</v>
      </c>
      <c r="J1787" s="18"/>
      <c r="R1787" s="11"/>
      <c r="S1787" s="11"/>
      <c r="T1787" s="8"/>
      <c r="U1787" s="28"/>
    </row>
    <row r="1788" spans="1:21" x14ac:dyDescent="0.2">
      <c r="A1788" s="15" t="s">
        <v>1843</v>
      </c>
      <c r="F1788" s="12" t="e">
        <f>+VLOOKUP(E1788,[1]Especifico!$A$2:$B$74,2,FALSE)</f>
        <v>#N/A</v>
      </c>
      <c r="J1788" s="18"/>
      <c r="R1788" s="11"/>
      <c r="S1788" s="11"/>
      <c r="T1788" s="8"/>
      <c r="U1788" s="28"/>
    </row>
    <row r="1789" spans="1:21" x14ac:dyDescent="0.2">
      <c r="A1789" s="15" t="s">
        <v>1844</v>
      </c>
      <c r="F1789" s="12" t="e">
        <f>+VLOOKUP(E1789,[1]Especifico!$A$2:$B$74,2,FALSE)</f>
        <v>#N/A</v>
      </c>
      <c r="J1789" s="18"/>
      <c r="R1789" s="11"/>
      <c r="S1789" s="11"/>
      <c r="T1789" s="8"/>
      <c r="U1789" s="28"/>
    </row>
    <row r="1790" spans="1:21" x14ac:dyDescent="0.2">
      <c r="A1790" s="15" t="s">
        <v>1845</v>
      </c>
      <c r="F1790" s="12" t="e">
        <f>+VLOOKUP(E1790,[1]Especifico!$A$2:$B$74,2,FALSE)</f>
        <v>#N/A</v>
      </c>
      <c r="J1790" s="18"/>
      <c r="R1790" s="11"/>
      <c r="S1790" s="11"/>
      <c r="T1790" s="8"/>
      <c r="U1790" s="28"/>
    </row>
    <row r="1791" spans="1:21" x14ac:dyDescent="0.2">
      <c r="A1791" s="15" t="s">
        <v>1846</v>
      </c>
      <c r="F1791" s="12" t="e">
        <f>+VLOOKUP(E1791,[1]Especifico!$A$2:$B$74,2,FALSE)</f>
        <v>#N/A</v>
      </c>
      <c r="J1791" s="18"/>
      <c r="R1791" s="11"/>
      <c r="S1791" s="11"/>
      <c r="T1791" s="8"/>
      <c r="U1791" s="28"/>
    </row>
    <row r="1792" spans="1:21" x14ac:dyDescent="0.2">
      <c r="A1792" s="15" t="s">
        <v>1847</v>
      </c>
      <c r="F1792" s="12" t="e">
        <f>+VLOOKUP(E1792,[1]Especifico!$A$2:$B$74,2,FALSE)</f>
        <v>#N/A</v>
      </c>
      <c r="J1792" s="18"/>
      <c r="R1792" s="11"/>
      <c r="S1792" s="11"/>
      <c r="T1792" s="8"/>
      <c r="U1792" s="28"/>
    </row>
    <row r="1793" spans="1:21" x14ac:dyDescent="0.2">
      <c r="A1793" s="15" t="s">
        <v>1848</v>
      </c>
      <c r="F1793" s="12" t="e">
        <f>+VLOOKUP(E1793,[1]Especifico!$A$2:$B$74,2,FALSE)</f>
        <v>#N/A</v>
      </c>
      <c r="J1793" s="18"/>
      <c r="R1793" s="11"/>
      <c r="S1793" s="11"/>
      <c r="T1793" s="8"/>
      <c r="U1793" s="28"/>
    </row>
    <row r="1794" spans="1:21" x14ac:dyDescent="0.2">
      <c r="A1794" s="15" t="s">
        <v>1849</v>
      </c>
      <c r="F1794" s="12" t="e">
        <f>+VLOOKUP(E1794,[1]Especifico!$A$2:$B$74,2,FALSE)</f>
        <v>#N/A</v>
      </c>
      <c r="J1794" s="18"/>
      <c r="R1794" s="11"/>
      <c r="S1794" s="11"/>
      <c r="T1794" s="8"/>
      <c r="U1794" s="28"/>
    </row>
    <row r="1795" spans="1:21" x14ac:dyDescent="0.2">
      <c r="A1795" s="15" t="s">
        <v>1850</v>
      </c>
      <c r="F1795" s="12" t="e">
        <f>+VLOOKUP(E1795,[1]Especifico!$A$2:$B$74,2,FALSE)</f>
        <v>#N/A</v>
      </c>
      <c r="J1795" s="18"/>
      <c r="R1795" s="11"/>
      <c r="S1795" s="11"/>
      <c r="T1795" s="8"/>
      <c r="U1795" s="28"/>
    </row>
    <row r="1796" spans="1:21" x14ac:dyDescent="0.2">
      <c r="A1796" s="15" t="s">
        <v>1851</v>
      </c>
      <c r="F1796" s="12" t="e">
        <f>+VLOOKUP(E1796,[1]Especifico!$A$2:$B$74,2,FALSE)</f>
        <v>#N/A</v>
      </c>
      <c r="J1796" s="18"/>
      <c r="R1796" s="11"/>
      <c r="S1796" s="11"/>
      <c r="T1796" s="8"/>
      <c r="U1796" s="28"/>
    </row>
    <row r="1797" spans="1:21" x14ac:dyDescent="0.2">
      <c r="A1797" s="15" t="s">
        <v>1852</v>
      </c>
      <c r="F1797" s="12" t="e">
        <f>+VLOOKUP(E1797,[1]Especifico!$A$2:$B$74,2,FALSE)</f>
        <v>#N/A</v>
      </c>
      <c r="J1797" s="18"/>
      <c r="R1797" s="11"/>
      <c r="S1797" s="11"/>
      <c r="T1797" s="8"/>
      <c r="U1797" s="28"/>
    </row>
    <row r="1798" spans="1:21" x14ac:dyDescent="0.2">
      <c r="A1798" s="15" t="s">
        <v>1853</v>
      </c>
      <c r="F1798" s="12" t="e">
        <f>+VLOOKUP(E1798,[1]Especifico!$A$2:$B$74,2,FALSE)</f>
        <v>#N/A</v>
      </c>
      <c r="J1798" s="18"/>
      <c r="R1798" s="11"/>
      <c r="S1798" s="11"/>
      <c r="T1798" s="8"/>
      <c r="U1798" s="28"/>
    </row>
    <row r="1799" spans="1:21" x14ac:dyDescent="0.2">
      <c r="A1799" s="15" t="s">
        <v>1854</v>
      </c>
      <c r="F1799" s="12" t="e">
        <f>+VLOOKUP(E1799,[1]Especifico!$A$2:$B$74,2,FALSE)</f>
        <v>#N/A</v>
      </c>
      <c r="J1799" s="18"/>
      <c r="R1799" s="11"/>
      <c r="S1799" s="11"/>
      <c r="T1799" s="8"/>
      <c r="U1799" s="28"/>
    </row>
    <row r="1800" spans="1:21" x14ac:dyDescent="0.2">
      <c r="A1800" s="15" t="s">
        <v>1855</v>
      </c>
      <c r="F1800" s="12" t="e">
        <f>+VLOOKUP(E1800,[1]Especifico!$A$2:$B$74,2,FALSE)</f>
        <v>#N/A</v>
      </c>
      <c r="J1800" s="18"/>
      <c r="R1800" s="11"/>
      <c r="S1800" s="11"/>
      <c r="T1800" s="8"/>
      <c r="U1800" s="28"/>
    </row>
    <row r="1801" spans="1:21" x14ac:dyDescent="0.2">
      <c r="A1801" s="15" t="s">
        <v>1856</v>
      </c>
      <c r="F1801" s="12" t="e">
        <f>+VLOOKUP(E1801,[1]Especifico!$A$2:$B$74,2,FALSE)</f>
        <v>#N/A</v>
      </c>
      <c r="J1801" s="18"/>
      <c r="R1801" s="11"/>
      <c r="S1801" s="11"/>
      <c r="T1801" s="8"/>
      <c r="U1801" s="28"/>
    </row>
    <row r="1802" spans="1:21" x14ac:dyDescent="0.2">
      <c r="A1802" s="15" t="s">
        <v>1857</v>
      </c>
      <c r="F1802" s="12" t="e">
        <f>+VLOOKUP(E1802,[1]Especifico!$A$2:$B$74,2,FALSE)</f>
        <v>#N/A</v>
      </c>
      <c r="J1802" s="18"/>
      <c r="R1802" s="11"/>
      <c r="S1802" s="11"/>
      <c r="T1802" s="8"/>
      <c r="U1802" s="28"/>
    </row>
    <row r="1803" spans="1:21" x14ac:dyDescent="0.2">
      <c r="A1803" s="15" t="s">
        <v>1858</v>
      </c>
      <c r="F1803" s="12" t="e">
        <f>+VLOOKUP(E1803,[1]Especifico!$A$2:$B$74,2,FALSE)</f>
        <v>#N/A</v>
      </c>
      <c r="J1803" s="18"/>
      <c r="R1803" s="11"/>
      <c r="S1803" s="11"/>
      <c r="T1803" s="8"/>
      <c r="U1803" s="28"/>
    </row>
    <row r="1804" spans="1:21" x14ac:dyDescent="0.2">
      <c r="A1804" s="15" t="s">
        <v>1859</v>
      </c>
      <c r="F1804" s="12" t="e">
        <f>+VLOOKUP(E1804,[1]Especifico!$A$2:$B$74,2,FALSE)</f>
        <v>#N/A</v>
      </c>
      <c r="J1804" s="18"/>
      <c r="R1804" s="11"/>
      <c r="S1804" s="11"/>
      <c r="T1804" s="8"/>
      <c r="U1804" s="28"/>
    </row>
    <row r="1805" spans="1:21" x14ac:dyDescent="0.2">
      <c r="A1805" s="15" t="s">
        <v>1860</v>
      </c>
      <c r="F1805" s="12" t="e">
        <f>+VLOOKUP(E1805,[1]Especifico!$A$2:$B$74,2,FALSE)</f>
        <v>#N/A</v>
      </c>
      <c r="J1805" s="18"/>
      <c r="R1805" s="11"/>
      <c r="S1805" s="11"/>
      <c r="T1805" s="8"/>
      <c r="U1805" s="28"/>
    </row>
    <row r="1806" spans="1:21" x14ac:dyDescent="0.2">
      <c r="A1806" s="15" t="s">
        <v>1861</v>
      </c>
      <c r="F1806" s="12" t="e">
        <f>+VLOOKUP(E1806,[1]Especifico!$A$2:$B$74,2,FALSE)</f>
        <v>#N/A</v>
      </c>
      <c r="J1806" s="18"/>
      <c r="R1806" s="11"/>
      <c r="S1806" s="11"/>
      <c r="T1806" s="8"/>
      <c r="U1806" s="28"/>
    </row>
    <row r="1807" spans="1:21" x14ac:dyDescent="0.2">
      <c r="A1807" s="15" t="s">
        <v>1862</v>
      </c>
      <c r="F1807" s="12" t="e">
        <f>+VLOOKUP(E1807,[1]Especifico!$A$2:$B$74,2,FALSE)</f>
        <v>#N/A</v>
      </c>
      <c r="J1807" s="18"/>
      <c r="R1807" s="11"/>
      <c r="S1807" s="11"/>
      <c r="T1807" s="8"/>
      <c r="U1807" s="28"/>
    </row>
    <row r="1808" spans="1:21" x14ac:dyDescent="0.2">
      <c r="A1808" s="15" t="s">
        <v>1863</v>
      </c>
      <c r="F1808" s="12" t="e">
        <f>+VLOOKUP(E1808,[1]Especifico!$A$2:$B$74,2,FALSE)</f>
        <v>#N/A</v>
      </c>
      <c r="J1808" s="18"/>
      <c r="R1808" s="11"/>
      <c r="S1808" s="11"/>
      <c r="T1808" s="8"/>
      <c r="U1808" s="28"/>
    </row>
    <row r="1809" spans="1:21" x14ac:dyDescent="0.2">
      <c r="A1809" s="15" t="s">
        <v>1864</v>
      </c>
      <c r="F1809" s="12" t="e">
        <f>+VLOOKUP(E1809,[1]Especifico!$A$2:$B$74,2,FALSE)</f>
        <v>#N/A</v>
      </c>
      <c r="J1809" s="18"/>
      <c r="R1809" s="11"/>
      <c r="S1809" s="11"/>
      <c r="T1809" s="8"/>
      <c r="U1809" s="28"/>
    </row>
    <row r="1810" spans="1:21" x14ac:dyDescent="0.2">
      <c r="A1810" s="15" t="s">
        <v>1865</v>
      </c>
      <c r="F1810" s="12" t="e">
        <f>+VLOOKUP(E1810,[1]Especifico!$A$2:$B$74,2,FALSE)</f>
        <v>#N/A</v>
      </c>
      <c r="J1810" s="18"/>
      <c r="R1810" s="11"/>
      <c r="S1810" s="11"/>
      <c r="T1810" s="8"/>
      <c r="U1810" s="28"/>
    </row>
    <row r="1811" spans="1:21" x14ac:dyDescent="0.2">
      <c r="A1811" s="15" t="s">
        <v>1866</v>
      </c>
      <c r="F1811" s="12" t="e">
        <f>+VLOOKUP(E1811,[1]Especifico!$A$2:$B$74,2,FALSE)</f>
        <v>#N/A</v>
      </c>
      <c r="J1811" s="18"/>
      <c r="R1811" s="11"/>
      <c r="S1811" s="11"/>
      <c r="T1811" s="8"/>
      <c r="U1811" s="28"/>
    </row>
    <row r="1812" spans="1:21" x14ac:dyDescent="0.2">
      <c r="A1812" s="15" t="s">
        <v>1867</v>
      </c>
      <c r="F1812" s="12" t="e">
        <f>+VLOOKUP(E1812,[1]Especifico!$A$2:$B$74,2,FALSE)</f>
        <v>#N/A</v>
      </c>
      <c r="J1812" s="18"/>
      <c r="R1812" s="11"/>
      <c r="S1812" s="11"/>
      <c r="T1812" s="8"/>
      <c r="U1812" s="28"/>
    </row>
    <row r="1813" spans="1:21" x14ac:dyDescent="0.2">
      <c r="A1813" s="15" t="s">
        <v>1868</v>
      </c>
      <c r="F1813" s="12" t="e">
        <f>+VLOOKUP(E1813,[1]Especifico!$A$2:$B$74,2,FALSE)</f>
        <v>#N/A</v>
      </c>
      <c r="J1813" s="18"/>
      <c r="R1813" s="11"/>
      <c r="S1813" s="11"/>
      <c r="T1813" s="8"/>
      <c r="U1813" s="28"/>
    </row>
    <row r="1814" spans="1:21" x14ac:dyDescent="0.2">
      <c r="A1814" s="15" t="s">
        <v>1869</v>
      </c>
      <c r="F1814" s="12" t="e">
        <f>+VLOOKUP(E1814,[1]Especifico!$A$2:$B$74,2,FALSE)</f>
        <v>#N/A</v>
      </c>
      <c r="J1814" s="18"/>
      <c r="R1814" s="11"/>
      <c r="S1814" s="11"/>
      <c r="T1814" s="8"/>
      <c r="U1814" s="28"/>
    </row>
    <row r="1815" spans="1:21" x14ac:dyDescent="0.2">
      <c r="A1815" s="15" t="s">
        <v>1870</v>
      </c>
      <c r="F1815" s="12" t="e">
        <f>+VLOOKUP(E1815,[1]Especifico!$A$2:$B$74,2,FALSE)</f>
        <v>#N/A</v>
      </c>
      <c r="J1815" s="18"/>
      <c r="R1815" s="11"/>
      <c r="S1815" s="11"/>
      <c r="T1815" s="8"/>
      <c r="U1815" s="28"/>
    </row>
    <row r="1816" spans="1:21" x14ac:dyDescent="0.2">
      <c r="A1816" s="15" t="s">
        <v>1871</v>
      </c>
      <c r="F1816" s="12" t="e">
        <f>+VLOOKUP(E1816,[1]Especifico!$A$2:$B$74,2,FALSE)</f>
        <v>#N/A</v>
      </c>
      <c r="J1816" s="18"/>
      <c r="R1816" s="11"/>
      <c r="S1816" s="11"/>
      <c r="T1816" s="8"/>
      <c r="U1816" s="28"/>
    </row>
    <row r="1817" spans="1:21" x14ac:dyDescent="0.2">
      <c r="A1817" s="15" t="s">
        <v>1872</v>
      </c>
      <c r="F1817" s="12" t="e">
        <f>+VLOOKUP(E1817,[1]Especifico!$A$2:$B$74,2,FALSE)</f>
        <v>#N/A</v>
      </c>
      <c r="J1817" s="18"/>
      <c r="R1817" s="11"/>
      <c r="S1817" s="11"/>
      <c r="T1817" s="8"/>
      <c r="U1817" s="28"/>
    </row>
    <row r="1818" spans="1:21" x14ac:dyDescent="0.2">
      <c r="A1818" s="15" t="s">
        <v>1873</v>
      </c>
      <c r="F1818" s="12" t="e">
        <f>+VLOOKUP(E1818,[1]Especifico!$A$2:$B$74,2,FALSE)</f>
        <v>#N/A</v>
      </c>
      <c r="J1818" s="18"/>
      <c r="R1818" s="11"/>
      <c r="S1818" s="11"/>
      <c r="T1818" s="8"/>
      <c r="U1818" s="28"/>
    </row>
    <row r="1819" spans="1:21" x14ac:dyDescent="0.2">
      <c r="A1819" s="15" t="s">
        <v>1874</v>
      </c>
      <c r="F1819" s="12" t="e">
        <f>+VLOOKUP(E1819,[1]Especifico!$A$2:$B$74,2,FALSE)</f>
        <v>#N/A</v>
      </c>
      <c r="J1819" s="18"/>
      <c r="R1819" s="11"/>
      <c r="S1819" s="11"/>
      <c r="T1819" s="8"/>
      <c r="U1819" s="28"/>
    </row>
    <row r="1820" spans="1:21" x14ac:dyDescent="0.2">
      <c r="A1820" s="15" t="s">
        <v>1875</v>
      </c>
      <c r="F1820" s="12" t="e">
        <f>+VLOOKUP(E1820,[1]Especifico!$A$2:$B$74,2,FALSE)</f>
        <v>#N/A</v>
      </c>
      <c r="J1820" s="18"/>
      <c r="R1820" s="11"/>
      <c r="S1820" s="11"/>
      <c r="T1820" s="8"/>
      <c r="U1820" s="28"/>
    </row>
    <row r="1821" spans="1:21" x14ac:dyDescent="0.2">
      <c r="A1821" s="15" t="s">
        <v>1876</v>
      </c>
      <c r="F1821" s="12" t="e">
        <f>+VLOOKUP(E1821,[1]Especifico!$A$2:$B$74,2,FALSE)</f>
        <v>#N/A</v>
      </c>
      <c r="J1821" s="18"/>
      <c r="R1821" s="11"/>
      <c r="S1821" s="11"/>
      <c r="T1821" s="8"/>
      <c r="U1821" s="28"/>
    </row>
    <row r="1822" spans="1:21" x14ac:dyDescent="0.2">
      <c r="A1822" s="15" t="s">
        <v>1877</v>
      </c>
      <c r="F1822" s="12" t="e">
        <f>+VLOOKUP(E1822,[1]Especifico!$A$2:$B$74,2,FALSE)</f>
        <v>#N/A</v>
      </c>
      <c r="J1822" s="18"/>
      <c r="R1822" s="11"/>
      <c r="S1822" s="11"/>
      <c r="T1822" s="8"/>
      <c r="U1822" s="28"/>
    </row>
    <row r="1823" spans="1:21" x14ac:dyDescent="0.2">
      <c r="A1823" s="15" t="s">
        <v>1878</v>
      </c>
      <c r="F1823" s="12" t="e">
        <f>+VLOOKUP(E1823,[1]Especifico!$A$2:$B$74,2,FALSE)</f>
        <v>#N/A</v>
      </c>
      <c r="J1823" s="18"/>
      <c r="R1823" s="11"/>
      <c r="S1823" s="11"/>
      <c r="T1823" s="8"/>
      <c r="U1823" s="28"/>
    </row>
    <row r="1824" spans="1:21" x14ac:dyDescent="0.2">
      <c r="A1824" s="15" t="s">
        <v>1879</v>
      </c>
      <c r="F1824" s="12" t="e">
        <f>+VLOOKUP(E1824,[1]Especifico!$A$2:$B$74,2,FALSE)</f>
        <v>#N/A</v>
      </c>
      <c r="J1824" s="18"/>
      <c r="R1824" s="11"/>
      <c r="S1824" s="11"/>
      <c r="T1824" s="8"/>
      <c r="U1824" s="28"/>
    </row>
    <row r="1825" spans="1:21" x14ac:dyDescent="0.2">
      <c r="A1825" s="15" t="s">
        <v>1880</v>
      </c>
      <c r="F1825" s="12" t="e">
        <f>+VLOOKUP(E1825,[1]Especifico!$A$2:$B$74,2,FALSE)</f>
        <v>#N/A</v>
      </c>
      <c r="J1825" s="18"/>
      <c r="R1825" s="11"/>
      <c r="S1825" s="11"/>
      <c r="T1825" s="8"/>
      <c r="U1825" s="28"/>
    </row>
    <row r="1826" spans="1:21" x14ac:dyDescent="0.2">
      <c r="A1826" s="15" t="s">
        <v>1881</v>
      </c>
      <c r="F1826" s="12" t="e">
        <f>+VLOOKUP(E1826,[1]Especifico!$A$2:$B$74,2,FALSE)</f>
        <v>#N/A</v>
      </c>
      <c r="J1826" s="18"/>
      <c r="R1826" s="11"/>
      <c r="S1826" s="11"/>
      <c r="T1826" s="8"/>
      <c r="U1826" s="28"/>
    </row>
    <row r="1827" spans="1:21" x14ac:dyDescent="0.2">
      <c r="A1827" s="15" t="s">
        <v>1882</v>
      </c>
      <c r="F1827" s="12" t="e">
        <f>+VLOOKUP(E1827,[1]Especifico!$A$2:$B$74,2,FALSE)</f>
        <v>#N/A</v>
      </c>
      <c r="J1827" s="18"/>
      <c r="R1827" s="11"/>
      <c r="S1827" s="11"/>
      <c r="T1827" s="8"/>
      <c r="U1827" s="28"/>
    </row>
    <row r="1828" spans="1:21" x14ac:dyDescent="0.2">
      <c r="A1828" s="15" t="s">
        <v>1883</v>
      </c>
      <c r="F1828" s="12" t="e">
        <f>+VLOOKUP(E1828,[1]Especifico!$A$2:$B$74,2,FALSE)</f>
        <v>#N/A</v>
      </c>
      <c r="J1828" s="18"/>
      <c r="R1828" s="11"/>
      <c r="S1828" s="11"/>
      <c r="T1828" s="8"/>
      <c r="U1828" s="28"/>
    </row>
    <row r="1829" spans="1:21" x14ac:dyDescent="0.2">
      <c r="A1829" s="15" t="s">
        <v>1884</v>
      </c>
      <c r="F1829" s="12" t="e">
        <f>+VLOOKUP(E1829,[1]Especifico!$A$2:$B$74,2,FALSE)</f>
        <v>#N/A</v>
      </c>
      <c r="J1829" s="18"/>
      <c r="R1829" s="11"/>
      <c r="S1829" s="11"/>
      <c r="T1829" s="8"/>
      <c r="U1829" s="28"/>
    </row>
    <row r="1830" spans="1:21" x14ac:dyDescent="0.2">
      <c r="A1830" s="15" t="s">
        <v>1885</v>
      </c>
      <c r="F1830" s="12" t="e">
        <f>+VLOOKUP(E1830,[1]Especifico!$A$2:$B$74,2,FALSE)</f>
        <v>#N/A</v>
      </c>
      <c r="J1830" s="18"/>
      <c r="R1830" s="11"/>
      <c r="S1830" s="11"/>
      <c r="T1830" s="8"/>
      <c r="U1830" s="28"/>
    </row>
    <row r="1831" spans="1:21" x14ac:dyDescent="0.2">
      <c r="A1831" s="15" t="s">
        <v>1886</v>
      </c>
      <c r="F1831" s="12" t="e">
        <f>+VLOOKUP(E1831,[1]Especifico!$A$2:$B$74,2,FALSE)</f>
        <v>#N/A</v>
      </c>
      <c r="J1831" s="18"/>
      <c r="R1831" s="11"/>
      <c r="S1831" s="11"/>
      <c r="T1831" s="8"/>
      <c r="U1831" s="28"/>
    </row>
    <row r="1832" spans="1:21" x14ac:dyDescent="0.2">
      <c r="A1832" s="15" t="s">
        <v>1887</v>
      </c>
      <c r="F1832" s="12" t="e">
        <f>+VLOOKUP(E1832,[1]Especifico!$A$2:$B$74,2,FALSE)</f>
        <v>#N/A</v>
      </c>
      <c r="J1832" s="18"/>
      <c r="R1832" s="11"/>
      <c r="S1832" s="11"/>
      <c r="T1832" s="8"/>
      <c r="U1832" s="28"/>
    </row>
    <row r="1833" spans="1:21" x14ac:dyDescent="0.2">
      <c r="A1833" s="15" t="s">
        <v>1888</v>
      </c>
      <c r="F1833" s="12" t="e">
        <f>+VLOOKUP(E1833,[1]Especifico!$A$2:$B$74,2,FALSE)</f>
        <v>#N/A</v>
      </c>
      <c r="J1833" s="18"/>
      <c r="R1833" s="11"/>
      <c r="S1833" s="11"/>
      <c r="T1833" s="8"/>
      <c r="U1833" s="28"/>
    </row>
    <row r="1834" spans="1:21" x14ac:dyDescent="0.2">
      <c r="A1834" s="15" t="s">
        <v>1889</v>
      </c>
      <c r="F1834" s="12" t="e">
        <f>+VLOOKUP(E1834,[1]Especifico!$A$2:$B$74,2,FALSE)</f>
        <v>#N/A</v>
      </c>
      <c r="J1834" s="18"/>
      <c r="R1834" s="11"/>
      <c r="S1834" s="11"/>
      <c r="T1834" s="8"/>
      <c r="U1834" s="28"/>
    </row>
    <row r="1835" spans="1:21" x14ac:dyDescent="0.2">
      <c r="A1835" s="15" t="s">
        <v>1890</v>
      </c>
      <c r="F1835" s="12" t="e">
        <f>+VLOOKUP(E1835,[1]Especifico!$A$2:$B$74,2,FALSE)</f>
        <v>#N/A</v>
      </c>
      <c r="J1835" s="18"/>
      <c r="R1835" s="11"/>
      <c r="S1835" s="11"/>
      <c r="T1835" s="8"/>
      <c r="U1835" s="28"/>
    </row>
    <row r="1836" spans="1:21" x14ac:dyDescent="0.2">
      <c r="A1836" s="15" t="s">
        <v>1891</v>
      </c>
      <c r="F1836" s="12" t="e">
        <f>+VLOOKUP(E1836,[1]Especifico!$A$2:$B$74,2,FALSE)</f>
        <v>#N/A</v>
      </c>
      <c r="J1836" s="18"/>
      <c r="R1836" s="11"/>
      <c r="S1836" s="11"/>
      <c r="T1836" s="8"/>
      <c r="U1836" s="28"/>
    </row>
    <row r="1837" spans="1:21" x14ac:dyDescent="0.2">
      <c r="A1837" s="15" t="s">
        <v>1892</v>
      </c>
      <c r="F1837" s="12" t="e">
        <f>+VLOOKUP(E1837,[1]Especifico!$A$2:$B$74,2,FALSE)</f>
        <v>#N/A</v>
      </c>
      <c r="J1837" s="18"/>
      <c r="R1837" s="11"/>
      <c r="S1837" s="11"/>
      <c r="T1837" s="8"/>
      <c r="U1837" s="28"/>
    </row>
    <row r="1838" spans="1:21" x14ac:dyDescent="0.2">
      <c r="A1838" s="15" t="s">
        <v>1893</v>
      </c>
      <c r="F1838" s="12" t="e">
        <f>+VLOOKUP(E1838,[1]Especifico!$A$2:$B$74,2,FALSE)</f>
        <v>#N/A</v>
      </c>
      <c r="J1838" s="18"/>
      <c r="R1838" s="11"/>
      <c r="S1838" s="11"/>
      <c r="T1838" s="8"/>
      <c r="U1838" s="28"/>
    </row>
    <row r="1839" spans="1:21" x14ac:dyDescent="0.2">
      <c r="A1839" s="15" t="s">
        <v>1894</v>
      </c>
      <c r="F1839" s="12" t="e">
        <f>+VLOOKUP(E1839,[1]Especifico!$A$2:$B$74,2,FALSE)</f>
        <v>#N/A</v>
      </c>
      <c r="J1839" s="18"/>
      <c r="R1839" s="11"/>
      <c r="S1839" s="11"/>
      <c r="T1839" s="8"/>
      <c r="U1839" s="28"/>
    </row>
    <row r="1840" spans="1:21" x14ac:dyDescent="0.2">
      <c r="A1840" s="15" t="s">
        <v>1895</v>
      </c>
      <c r="F1840" s="12" t="e">
        <f>+VLOOKUP(E1840,[1]Especifico!$A$2:$B$74,2,FALSE)</f>
        <v>#N/A</v>
      </c>
      <c r="J1840" s="18"/>
      <c r="R1840" s="11"/>
      <c r="S1840" s="11"/>
      <c r="T1840" s="8"/>
      <c r="U1840" s="28"/>
    </row>
    <row r="1841" spans="1:21" x14ac:dyDescent="0.2">
      <c r="A1841" s="15" t="s">
        <v>1896</v>
      </c>
      <c r="F1841" s="12" t="e">
        <f>+VLOOKUP(E1841,[1]Especifico!$A$2:$B$74,2,FALSE)</f>
        <v>#N/A</v>
      </c>
      <c r="J1841" s="18"/>
      <c r="R1841" s="11"/>
      <c r="S1841" s="11"/>
      <c r="T1841" s="8"/>
      <c r="U1841" s="28"/>
    </row>
    <row r="1842" spans="1:21" x14ac:dyDescent="0.2">
      <c r="A1842" s="15" t="s">
        <v>1897</v>
      </c>
      <c r="F1842" s="12" t="e">
        <f>+VLOOKUP(E1842,[1]Especifico!$A$2:$B$74,2,FALSE)</f>
        <v>#N/A</v>
      </c>
      <c r="J1842" s="18"/>
      <c r="R1842" s="11"/>
      <c r="S1842" s="11"/>
      <c r="T1842" s="8"/>
      <c r="U1842" s="28"/>
    </row>
    <row r="1843" spans="1:21" x14ac:dyDescent="0.2">
      <c r="A1843" s="15" t="s">
        <v>1898</v>
      </c>
      <c r="F1843" s="12" t="e">
        <f>+VLOOKUP(E1843,[1]Especifico!$A$2:$B$74,2,FALSE)</f>
        <v>#N/A</v>
      </c>
      <c r="J1843" s="18"/>
      <c r="R1843" s="11"/>
      <c r="S1843" s="11"/>
      <c r="T1843" s="8"/>
      <c r="U1843" s="28"/>
    </row>
    <row r="1844" spans="1:21" x14ac:dyDescent="0.2">
      <c r="A1844" s="15" t="s">
        <v>1899</v>
      </c>
      <c r="F1844" s="12" t="e">
        <f>+VLOOKUP(E1844,[1]Especifico!$A$2:$B$74,2,FALSE)</f>
        <v>#N/A</v>
      </c>
      <c r="J1844" s="18"/>
      <c r="R1844" s="11"/>
      <c r="S1844" s="11"/>
      <c r="T1844" s="8"/>
      <c r="U1844" s="28"/>
    </row>
    <row r="1845" spans="1:21" x14ac:dyDescent="0.2">
      <c r="A1845" s="15" t="s">
        <v>1900</v>
      </c>
      <c r="F1845" s="12" t="e">
        <f>+VLOOKUP(E1845,[1]Especifico!$A$2:$B$74,2,FALSE)</f>
        <v>#N/A</v>
      </c>
      <c r="J1845" s="18"/>
      <c r="R1845" s="11"/>
      <c r="S1845" s="11"/>
      <c r="T1845" s="8"/>
      <c r="U1845" s="28"/>
    </row>
    <row r="1846" spans="1:21" x14ac:dyDescent="0.2">
      <c r="A1846" s="15" t="s">
        <v>1901</v>
      </c>
      <c r="F1846" s="12" t="e">
        <f>+VLOOKUP(E1846,[1]Especifico!$A$2:$B$74,2,FALSE)</f>
        <v>#N/A</v>
      </c>
      <c r="J1846" s="18"/>
      <c r="R1846" s="11"/>
      <c r="S1846" s="11"/>
      <c r="T1846" s="8"/>
      <c r="U1846" s="28"/>
    </row>
    <row r="1847" spans="1:21" x14ac:dyDescent="0.2">
      <c r="A1847" s="15" t="s">
        <v>1902</v>
      </c>
      <c r="F1847" s="12" t="e">
        <f>+VLOOKUP(E1847,[1]Especifico!$A$2:$B$74,2,FALSE)</f>
        <v>#N/A</v>
      </c>
      <c r="J1847" s="18"/>
      <c r="R1847" s="11"/>
      <c r="S1847" s="11"/>
      <c r="T1847" s="8"/>
      <c r="U1847" s="28"/>
    </row>
    <row r="1848" spans="1:21" x14ac:dyDescent="0.2">
      <c r="A1848" s="15" t="s">
        <v>1903</v>
      </c>
      <c r="F1848" s="12" t="e">
        <f>+VLOOKUP(E1848,[1]Especifico!$A$2:$B$74,2,FALSE)</f>
        <v>#N/A</v>
      </c>
      <c r="J1848" s="18"/>
      <c r="R1848" s="11"/>
      <c r="S1848" s="11"/>
      <c r="T1848" s="8"/>
      <c r="U1848" s="28"/>
    </row>
    <row r="1849" spans="1:21" x14ac:dyDescent="0.2">
      <c r="A1849" s="15" t="s">
        <v>1904</v>
      </c>
      <c r="F1849" s="12" t="e">
        <f>+VLOOKUP(E1849,[1]Especifico!$A$2:$B$74,2,FALSE)</f>
        <v>#N/A</v>
      </c>
      <c r="J1849" s="18"/>
      <c r="R1849" s="11"/>
      <c r="S1849" s="11"/>
      <c r="T1849" s="8"/>
      <c r="U1849" s="28"/>
    </row>
    <row r="1850" spans="1:21" x14ac:dyDescent="0.2">
      <c r="A1850" s="15" t="s">
        <v>1905</v>
      </c>
      <c r="F1850" s="12" t="e">
        <f>+VLOOKUP(E1850,[1]Especifico!$A$2:$B$74,2,FALSE)</f>
        <v>#N/A</v>
      </c>
      <c r="J1850" s="18"/>
      <c r="R1850" s="11"/>
      <c r="S1850" s="11"/>
      <c r="T1850" s="8"/>
      <c r="U1850" s="28"/>
    </row>
    <row r="1851" spans="1:21" x14ac:dyDescent="0.2">
      <c r="A1851" s="15" t="s">
        <v>1906</v>
      </c>
      <c r="F1851" s="12" t="e">
        <f>+VLOOKUP(E1851,[1]Especifico!$A$2:$B$74,2,FALSE)</f>
        <v>#N/A</v>
      </c>
      <c r="J1851" s="18"/>
      <c r="R1851" s="11"/>
      <c r="S1851" s="11"/>
      <c r="T1851" s="8"/>
      <c r="U1851" s="28"/>
    </row>
    <row r="1852" spans="1:21" x14ac:dyDescent="0.2">
      <c r="A1852" s="15" t="s">
        <v>1907</v>
      </c>
      <c r="F1852" s="12" t="e">
        <f>+VLOOKUP(E1852,[1]Especifico!$A$2:$B$74,2,FALSE)</f>
        <v>#N/A</v>
      </c>
      <c r="J1852" s="18"/>
      <c r="R1852" s="11"/>
      <c r="S1852" s="11"/>
      <c r="T1852" s="8"/>
      <c r="U1852" s="28"/>
    </row>
    <row r="1853" spans="1:21" x14ac:dyDescent="0.2">
      <c r="A1853" s="15" t="s">
        <v>1908</v>
      </c>
      <c r="F1853" s="12" t="e">
        <f>+VLOOKUP(E1853,[1]Especifico!$A$2:$B$74,2,FALSE)</f>
        <v>#N/A</v>
      </c>
      <c r="J1853" s="18"/>
      <c r="R1853" s="11"/>
      <c r="S1853" s="11"/>
      <c r="T1853" s="8"/>
      <c r="U1853" s="28"/>
    </row>
    <row r="1854" spans="1:21" x14ac:dyDescent="0.2">
      <c r="A1854" s="15" t="s">
        <v>1909</v>
      </c>
      <c r="F1854" s="12" t="e">
        <f>+VLOOKUP(E1854,[1]Especifico!$A$2:$B$74,2,FALSE)</f>
        <v>#N/A</v>
      </c>
      <c r="J1854" s="18"/>
      <c r="R1854" s="11"/>
      <c r="S1854" s="11"/>
      <c r="T1854" s="8"/>
      <c r="U1854" s="28"/>
    </row>
    <row r="1855" spans="1:21" x14ac:dyDescent="0.2">
      <c r="A1855" s="15" t="s">
        <v>1910</v>
      </c>
      <c r="F1855" s="12" t="e">
        <f>+VLOOKUP(E1855,[1]Especifico!$A$2:$B$74,2,FALSE)</f>
        <v>#N/A</v>
      </c>
      <c r="J1855" s="18"/>
      <c r="R1855" s="11"/>
      <c r="S1855" s="11"/>
      <c r="T1855" s="8"/>
      <c r="U1855" s="28"/>
    </row>
    <row r="1856" spans="1:21" x14ac:dyDescent="0.2">
      <c r="A1856" s="15" t="s">
        <v>1911</v>
      </c>
      <c r="F1856" s="12" t="e">
        <f>+VLOOKUP(E1856,[1]Especifico!$A$2:$B$74,2,FALSE)</f>
        <v>#N/A</v>
      </c>
      <c r="J1856" s="18"/>
      <c r="R1856" s="11"/>
      <c r="S1856" s="11"/>
      <c r="T1856" s="8"/>
      <c r="U1856" s="28"/>
    </row>
    <row r="1857" spans="1:21" x14ac:dyDescent="0.2">
      <c r="A1857" s="15" t="s">
        <v>1912</v>
      </c>
      <c r="F1857" s="12" t="e">
        <f>+VLOOKUP(E1857,[1]Especifico!$A$2:$B$74,2,FALSE)</f>
        <v>#N/A</v>
      </c>
      <c r="J1857" s="18"/>
      <c r="R1857" s="11"/>
      <c r="S1857" s="11"/>
      <c r="T1857" s="8"/>
      <c r="U1857" s="28"/>
    </row>
    <row r="1858" spans="1:21" x14ac:dyDescent="0.2">
      <c r="A1858" s="15" t="s">
        <v>1913</v>
      </c>
      <c r="F1858" s="12" t="e">
        <f>+VLOOKUP(E1858,[1]Especifico!$A$2:$B$74,2,FALSE)</f>
        <v>#N/A</v>
      </c>
      <c r="J1858" s="18"/>
      <c r="R1858" s="11"/>
      <c r="S1858" s="11"/>
      <c r="T1858" s="8"/>
      <c r="U1858" s="28"/>
    </row>
    <row r="1859" spans="1:21" x14ac:dyDescent="0.2">
      <c r="A1859" s="15" t="s">
        <v>1914</v>
      </c>
      <c r="F1859" s="12" t="e">
        <f>+VLOOKUP(E1859,[1]Especifico!$A$2:$B$74,2,FALSE)</f>
        <v>#N/A</v>
      </c>
      <c r="J1859" s="18"/>
      <c r="R1859" s="11"/>
      <c r="S1859" s="11"/>
      <c r="T1859" s="8"/>
      <c r="U1859" s="28"/>
    </row>
    <row r="1860" spans="1:21" x14ac:dyDescent="0.2">
      <c r="A1860" s="15" t="s">
        <v>1915</v>
      </c>
      <c r="F1860" s="12" t="e">
        <f>+VLOOKUP(E1860,[1]Especifico!$A$2:$B$74,2,FALSE)</f>
        <v>#N/A</v>
      </c>
      <c r="J1860" s="18"/>
      <c r="R1860" s="11"/>
      <c r="S1860" s="11"/>
      <c r="T1860" s="8"/>
      <c r="U1860" s="28"/>
    </row>
    <row r="1861" spans="1:21" x14ac:dyDescent="0.2">
      <c r="A1861" s="15" t="s">
        <v>1916</v>
      </c>
      <c r="F1861" s="12" t="e">
        <f>+VLOOKUP(E1861,[1]Especifico!$A$2:$B$74,2,FALSE)</f>
        <v>#N/A</v>
      </c>
      <c r="J1861" s="18"/>
      <c r="R1861" s="11"/>
      <c r="S1861" s="11"/>
      <c r="T1861" s="8"/>
      <c r="U1861" s="28"/>
    </row>
    <row r="1862" spans="1:21" x14ac:dyDescent="0.2">
      <c r="A1862" s="15" t="s">
        <v>1917</v>
      </c>
      <c r="F1862" s="12" t="e">
        <f>+VLOOKUP(E1862,[1]Especifico!$A$2:$B$74,2,FALSE)</f>
        <v>#N/A</v>
      </c>
      <c r="J1862" s="18"/>
      <c r="R1862" s="11"/>
      <c r="S1862" s="11"/>
      <c r="T1862" s="8"/>
      <c r="U1862" s="28"/>
    </row>
    <row r="1863" spans="1:21" x14ac:dyDescent="0.2">
      <c r="A1863" s="15" t="s">
        <v>1918</v>
      </c>
      <c r="F1863" s="12" t="e">
        <f>+VLOOKUP(E1863,[1]Especifico!$A$2:$B$74,2,FALSE)</f>
        <v>#N/A</v>
      </c>
      <c r="J1863" s="18"/>
      <c r="R1863" s="11"/>
      <c r="S1863" s="11"/>
      <c r="T1863" s="8"/>
      <c r="U1863" s="28"/>
    </row>
    <row r="1864" spans="1:21" x14ac:dyDescent="0.2">
      <c r="A1864" s="15" t="s">
        <v>1919</v>
      </c>
      <c r="F1864" s="12" t="e">
        <f>+VLOOKUP(E1864,[1]Especifico!$A$2:$B$74,2,FALSE)</f>
        <v>#N/A</v>
      </c>
      <c r="J1864" s="18"/>
      <c r="R1864" s="11"/>
      <c r="S1864" s="11"/>
      <c r="T1864" s="8"/>
      <c r="U1864" s="28"/>
    </row>
    <row r="1865" spans="1:21" x14ac:dyDescent="0.2">
      <c r="A1865" s="15" t="s">
        <v>1920</v>
      </c>
      <c r="F1865" s="12" t="e">
        <f>+VLOOKUP(E1865,[1]Especifico!$A$2:$B$74,2,FALSE)</f>
        <v>#N/A</v>
      </c>
      <c r="J1865" s="18"/>
      <c r="R1865" s="11"/>
      <c r="S1865" s="11"/>
      <c r="T1865" s="8"/>
      <c r="U1865" s="28"/>
    </row>
    <row r="1866" spans="1:21" x14ac:dyDescent="0.2">
      <c r="A1866" s="15" t="s">
        <v>1921</v>
      </c>
      <c r="F1866" s="12" t="e">
        <f>+VLOOKUP(E1866,[1]Especifico!$A$2:$B$74,2,FALSE)</f>
        <v>#N/A</v>
      </c>
      <c r="J1866" s="18"/>
      <c r="R1866" s="11"/>
      <c r="S1866" s="11"/>
      <c r="T1866" s="8"/>
      <c r="U1866" s="28"/>
    </row>
    <row r="1867" spans="1:21" x14ac:dyDescent="0.2">
      <c r="A1867" s="15" t="s">
        <v>1922</v>
      </c>
      <c r="F1867" s="12" t="e">
        <f>+VLOOKUP(E1867,[1]Especifico!$A$2:$B$74,2,FALSE)</f>
        <v>#N/A</v>
      </c>
      <c r="J1867" s="18"/>
      <c r="R1867" s="11"/>
      <c r="S1867" s="11"/>
      <c r="T1867" s="8"/>
      <c r="U1867" s="28"/>
    </row>
    <row r="1868" spans="1:21" x14ac:dyDescent="0.2">
      <c r="A1868" s="15" t="s">
        <v>1923</v>
      </c>
      <c r="F1868" s="12" t="e">
        <f>+VLOOKUP(E1868,[1]Especifico!$A$2:$B$74,2,FALSE)</f>
        <v>#N/A</v>
      </c>
      <c r="J1868" s="18"/>
      <c r="R1868" s="11"/>
      <c r="S1868" s="11"/>
      <c r="T1868" s="8"/>
      <c r="U1868" s="28"/>
    </row>
    <row r="1869" spans="1:21" x14ac:dyDescent="0.2">
      <c r="A1869" s="15" t="s">
        <v>1924</v>
      </c>
      <c r="F1869" s="12" t="e">
        <f>+VLOOKUP(E1869,[1]Especifico!$A$2:$B$74,2,FALSE)</f>
        <v>#N/A</v>
      </c>
      <c r="J1869" s="18"/>
      <c r="R1869" s="11"/>
      <c r="S1869" s="11"/>
      <c r="T1869" s="8"/>
      <c r="U1869" s="28"/>
    </row>
    <row r="1870" spans="1:21" x14ac:dyDescent="0.2">
      <c r="A1870" s="15" t="s">
        <v>1925</v>
      </c>
      <c r="F1870" s="12" t="e">
        <f>+VLOOKUP(E1870,[1]Especifico!$A$2:$B$74,2,FALSE)</f>
        <v>#N/A</v>
      </c>
      <c r="J1870" s="18"/>
      <c r="R1870" s="11"/>
      <c r="S1870" s="11"/>
      <c r="T1870" s="8"/>
      <c r="U1870" s="28"/>
    </row>
    <row r="1871" spans="1:21" x14ac:dyDescent="0.2">
      <c r="A1871" s="15" t="s">
        <v>1926</v>
      </c>
      <c r="F1871" s="12" t="e">
        <f>+VLOOKUP(E1871,[1]Especifico!$A$2:$B$74,2,FALSE)</f>
        <v>#N/A</v>
      </c>
      <c r="J1871" s="18"/>
      <c r="R1871" s="11"/>
      <c r="S1871" s="11"/>
      <c r="T1871" s="8"/>
      <c r="U1871" s="28"/>
    </row>
    <row r="1872" spans="1:21" x14ac:dyDescent="0.2">
      <c r="A1872" s="15" t="s">
        <v>1927</v>
      </c>
      <c r="F1872" s="12" t="e">
        <f>+VLOOKUP(E1872,[1]Especifico!$A$2:$B$74,2,FALSE)</f>
        <v>#N/A</v>
      </c>
      <c r="J1872" s="18"/>
      <c r="R1872" s="11"/>
      <c r="S1872" s="11"/>
      <c r="T1872" s="8"/>
      <c r="U1872" s="28"/>
    </row>
    <row r="1873" spans="1:21" x14ac:dyDescent="0.2">
      <c r="A1873" s="15" t="s">
        <v>1928</v>
      </c>
      <c r="F1873" s="12" t="e">
        <f>+VLOOKUP(E1873,[1]Especifico!$A$2:$B$74,2,FALSE)</f>
        <v>#N/A</v>
      </c>
      <c r="J1873" s="18"/>
      <c r="R1873" s="11"/>
      <c r="S1873" s="11"/>
      <c r="T1873" s="8"/>
      <c r="U1873" s="28"/>
    </row>
    <row r="1874" spans="1:21" x14ac:dyDescent="0.2">
      <c r="A1874" s="15" t="s">
        <v>1929</v>
      </c>
      <c r="F1874" s="12" t="e">
        <f>+VLOOKUP(E1874,[1]Especifico!$A$2:$B$74,2,FALSE)</f>
        <v>#N/A</v>
      </c>
      <c r="J1874" s="18"/>
      <c r="R1874" s="11"/>
      <c r="S1874" s="11"/>
      <c r="T1874" s="8"/>
      <c r="U1874" s="28"/>
    </row>
    <row r="1875" spans="1:21" x14ac:dyDescent="0.2">
      <c r="A1875" s="15" t="s">
        <v>1930</v>
      </c>
      <c r="F1875" s="12" t="e">
        <f>+VLOOKUP(E1875,[1]Especifico!$A$2:$B$74,2,FALSE)</f>
        <v>#N/A</v>
      </c>
      <c r="J1875" s="18"/>
      <c r="R1875" s="11"/>
      <c r="S1875" s="11"/>
      <c r="T1875" s="8"/>
      <c r="U1875" s="28"/>
    </row>
    <row r="1876" spans="1:21" x14ac:dyDescent="0.2">
      <c r="A1876" s="15" t="s">
        <v>1931</v>
      </c>
      <c r="F1876" s="12" t="e">
        <f>+VLOOKUP(E1876,[1]Especifico!$A$2:$B$74,2,FALSE)</f>
        <v>#N/A</v>
      </c>
      <c r="J1876" s="18"/>
      <c r="R1876" s="11"/>
      <c r="S1876" s="11"/>
      <c r="T1876" s="8"/>
      <c r="U1876" s="28"/>
    </row>
    <row r="1877" spans="1:21" x14ac:dyDescent="0.2">
      <c r="A1877" s="15" t="s">
        <v>1932</v>
      </c>
      <c r="F1877" s="12" t="e">
        <f>+VLOOKUP(E1877,[1]Especifico!$A$2:$B$74,2,FALSE)</f>
        <v>#N/A</v>
      </c>
      <c r="J1877" s="18"/>
      <c r="R1877" s="11"/>
      <c r="S1877" s="11"/>
      <c r="T1877" s="8"/>
      <c r="U1877" s="28"/>
    </row>
    <row r="1878" spans="1:21" x14ac:dyDescent="0.2">
      <c r="A1878" s="15" t="s">
        <v>1933</v>
      </c>
      <c r="F1878" s="12" t="e">
        <f>+VLOOKUP(E1878,[1]Especifico!$A$2:$B$74,2,FALSE)</f>
        <v>#N/A</v>
      </c>
      <c r="J1878" s="18"/>
      <c r="R1878" s="11"/>
      <c r="S1878" s="11"/>
      <c r="T1878" s="8"/>
      <c r="U1878" s="28"/>
    </row>
    <row r="1879" spans="1:21" x14ac:dyDescent="0.2">
      <c r="A1879" s="15" t="s">
        <v>1934</v>
      </c>
      <c r="F1879" s="12" t="e">
        <f>+VLOOKUP(E1879,[1]Especifico!$A$2:$B$74,2,FALSE)</f>
        <v>#N/A</v>
      </c>
      <c r="J1879" s="18"/>
      <c r="R1879" s="11"/>
      <c r="S1879" s="11"/>
      <c r="T1879" s="8"/>
      <c r="U1879" s="28"/>
    </row>
    <row r="1880" spans="1:21" x14ac:dyDescent="0.2">
      <c r="A1880" s="15" t="s">
        <v>1935</v>
      </c>
      <c r="F1880" s="12" t="e">
        <f>+VLOOKUP(E1880,[1]Especifico!$A$2:$B$74,2,FALSE)</f>
        <v>#N/A</v>
      </c>
      <c r="J1880" s="18"/>
      <c r="R1880" s="11"/>
      <c r="S1880" s="11"/>
      <c r="T1880" s="8"/>
      <c r="U1880" s="28"/>
    </row>
    <row r="1881" spans="1:21" x14ac:dyDescent="0.2">
      <c r="A1881" s="15" t="s">
        <v>1936</v>
      </c>
      <c r="F1881" s="12" t="e">
        <f>+VLOOKUP(E1881,[1]Especifico!$A$2:$B$74,2,FALSE)</f>
        <v>#N/A</v>
      </c>
      <c r="J1881" s="18"/>
      <c r="R1881" s="11"/>
      <c r="S1881" s="11"/>
      <c r="T1881" s="8"/>
      <c r="U1881" s="28"/>
    </row>
    <row r="1882" spans="1:21" x14ac:dyDescent="0.2">
      <c r="A1882" s="15" t="s">
        <v>1937</v>
      </c>
      <c r="F1882" s="12" t="e">
        <f>+VLOOKUP(E1882,[1]Especifico!$A$2:$B$74,2,FALSE)</f>
        <v>#N/A</v>
      </c>
      <c r="J1882" s="18"/>
      <c r="R1882" s="11"/>
      <c r="S1882" s="11"/>
      <c r="T1882" s="8"/>
      <c r="U1882" s="28"/>
    </row>
    <row r="1883" spans="1:21" x14ac:dyDescent="0.2">
      <c r="A1883" s="15" t="s">
        <v>1938</v>
      </c>
      <c r="F1883" s="12" t="e">
        <f>+VLOOKUP(E1883,[1]Especifico!$A$2:$B$74,2,FALSE)</f>
        <v>#N/A</v>
      </c>
      <c r="J1883" s="18"/>
      <c r="R1883" s="11"/>
      <c r="S1883" s="11"/>
      <c r="T1883" s="8"/>
      <c r="U1883" s="28"/>
    </row>
    <row r="1884" spans="1:21" x14ac:dyDescent="0.2">
      <c r="A1884" s="15" t="s">
        <v>1939</v>
      </c>
      <c r="F1884" s="12" t="e">
        <f>+VLOOKUP(E1884,[1]Especifico!$A$2:$B$74,2,FALSE)</f>
        <v>#N/A</v>
      </c>
      <c r="J1884" s="18"/>
      <c r="R1884" s="11"/>
      <c r="S1884" s="11"/>
      <c r="T1884" s="8"/>
      <c r="U1884" s="28"/>
    </row>
    <row r="1885" spans="1:21" x14ac:dyDescent="0.2">
      <c r="A1885" s="15" t="s">
        <v>1940</v>
      </c>
      <c r="F1885" s="12" t="e">
        <f>+VLOOKUP(E1885,[1]Especifico!$A$2:$B$74,2,FALSE)</f>
        <v>#N/A</v>
      </c>
      <c r="J1885" s="18"/>
      <c r="R1885" s="11"/>
      <c r="S1885" s="11"/>
      <c r="T1885" s="8"/>
      <c r="U1885" s="28"/>
    </row>
    <row r="1886" spans="1:21" x14ac:dyDescent="0.2">
      <c r="A1886" s="15" t="s">
        <v>1941</v>
      </c>
      <c r="F1886" s="12" t="e">
        <f>+VLOOKUP(E1886,[1]Especifico!$A$2:$B$74,2,FALSE)</f>
        <v>#N/A</v>
      </c>
      <c r="J1886" s="18"/>
      <c r="R1886" s="11"/>
      <c r="S1886" s="11"/>
      <c r="T1886" s="8"/>
      <c r="U1886" s="28"/>
    </row>
    <row r="1887" spans="1:21" x14ac:dyDescent="0.2">
      <c r="A1887" s="15" t="s">
        <v>1942</v>
      </c>
      <c r="F1887" s="12" t="e">
        <f>+VLOOKUP(E1887,[1]Especifico!$A$2:$B$74,2,FALSE)</f>
        <v>#N/A</v>
      </c>
      <c r="J1887" s="18"/>
      <c r="R1887" s="11"/>
      <c r="S1887" s="11"/>
      <c r="T1887" s="8"/>
      <c r="U1887" s="28"/>
    </row>
    <row r="1888" spans="1:21" x14ac:dyDescent="0.2">
      <c r="A1888" s="15" t="s">
        <v>1943</v>
      </c>
      <c r="F1888" s="12" t="e">
        <f>+VLOOKUP(E1888,[1]Especifico!$A$2:$B$74,2,FALSE)</f>
        <v>#N/A</v>
      </c>
      <c r="J1888" s="18"/>
      <c r="R1888" s="11"/>
      <c r="S1888" s="11"/>
      <c r="T1888" s="8"/>
      <c r="U1888" s="28"/>
    </row>
    <row r="1889" spans="1:21" x14ac:dyDescent="0.2">
      <c r="A1889" s="15" t="s">
        <v>1944</v>
      </c>
      <c r="F1889" s="12" t="e">
        <f>+VLOOKUP(E1889,[1]Especifico!$A$2:$B$74,2,FALSE)</f>
        <v>#N/A</v>
      </c>
      <c r="J1889" s="18"/>
      <c r="R1889" s="11"/>
      <c r="S1889" s="11"/>
      <c r="T1889" s="8"/>
      <c r="U1889" s="28"/>
    </row>
    <row r="1890" spans="1:21" x14ac:dyDescent="0.2">
      <c r="A1890" s="15" t="s">
        <v>1945</v>
      </c>
      <c r="F1890" s="12" t="e">
        <f>+VLOOKUP(E1890,[1]Especifico!$A$2:$B$74,2,FALSE)</f>
        <v>#N/A</v>
      </c>
      <c r="J1890" s="18"/>
      <c r="R1890" s="11"/>
      <c r="S1890" s="11"/>
      <c r="T1890" s="8"/>
      <c r="U1890" s="28"/>
    </row>
    <row r="1891" spans="1:21" x14ac:dyDescent="0.2">
      <c r="A1891" s="15" t="s">
        <v>1946</v>
      </c>
      <c r="F1891" s="12" t="e">
        <f>+VLOOKUP(E1891,[1]Especifico!$A$2:$B$74,2,FALSE)</f>
        <v>#N/A</v>
      </c>
      <c r="J1891" s="18"/>
      <c r="R1891" s="11"/>
      <c r="S1891" s="11"/>
      <c r="T1891" s="8"/>
      <c r="U1891" s="28"/>
    </row>
    <row r="1892" spans="1:21" x14ac:dyDescent="0.2">
      <c r="A1892" s="15" t="s">
        <v>1947</v>
      </c>
      <c r="F1892" s="12" t="e">
        <f>+VLOOKUP(E1892,[1]Especifico!$A$2:$B$74,2,FALSE)</f>
        <v>#N/A</v>
      </c>
      <c r="J1892" s="18"/>
      <c r="R1892" s="11"/>
      <c r="S1892" s="11"/>
      <c r="T1892" s="8"/>
      <c r="U1892" s="28"/>
    </row>
    <row r="1893" spans="1:21" x14ac:dyDescent="0.2">
      <c r="A1893" s="15" t="s">
        <v>1948</v>
      </c>
      <c r="F1893" s="12" t="e">
        <f>+VLOOKUP(E1893,[1]Especifico!$A$2:$B$74,2,FALSE)</f>
        <v>#N/A</v>
      </c>
      <c r="J1893" s="18"/>
      <c r="R1893" s="11"/>
      <c r="S1893" s="11"/>
      <c r="T1893" s="8"/>
      <c r="U1893" s="28"/>
    </row>
    <row r="1894" spans="1:21" x14ac:dyDescent="0.2">
      <c r="A1894" s="15" t="s">
        <v>1949</v>
      </c>
      <c r="F1894" s="12" t="e">
        <f>+VLOOKUP(E1894,[1]Especifico!$A$2:$B$74,2,FALSE)</f>
        <v>#N/A</v>
      </c>
      <c r="J1894" s="18"/>
      <c r="R1894" s="11"/>
      <c r="S1894" s="11"/>
      <c r="T1894" s="8"/>
      <c r="U1894" s="28"/>
    </row>
    <row r="1895" spans="1:21" x14ac:dyDescent="0.2">
      <c r="A1895" s="15" t="s">
        <v>1950</v>
      </c>
      <c r="F1895" s="12" t="e">
        <f>+VLOOKUP(E1895,[1]Especifico!$A$2:$B$74,2,FALSE)</f>
        <v>#N/A</v>
      </c>
      <c r="J1895" s="18"/>
      <c r="R1895" s="11"/>
      <c r="S1895" s="11"/>
      <c r="T1895" s="8"/>
      <c r="U1895" s="28"/>
    </row>
    <row r="1896" spans="1:21" x14ac:dyDescent="0.2">
      <c r="A1896" s="15" t="s">
        <v>1951</v>
      </c>
      <c r="F1896" s="12" t="e">
        <f>+VLOOKUP(E1896,[1]Especifico!$A$2:$B$74,2,FALSE)</f>
        <v>#N/A</v>
      </c>
      <c r="J1896" s="18"/>
      <c r="R1896" s="11"/>
      <c r="S1896" s="11"/>
      <c r="T1896" s="8"/>
      <c r="U1896" s="28"/>
    </row>
    <row r="1897" spans="1:21" x14ac:dyDescent="0.2">
      <c r="A1897" s="15" t="s">
        <v>1952</v>
      </c>
      <c r="F1897" s="12" t="e">
        <f>+VLOOKUP(E1897,[1]Especifico!$A$2:$B$74,2,FALSE)</f>
        <v>#N/A</v>
      </c>
      <c r="J1897" s="18"/>
      <c r="R1897" s="11"/>
      <c r="S1897" s="11"/>
      <c r="T1897" s="8"/>
      <c r="U1897" s="28"/>
    </row>
    <row r="1898" spans="1:21" x14ac:dyDescent="0.2">
      <c r="A1898" s="15" t="s">
        <v>1953</v>
      </c>
      <c r="F1898" s="12" t="e">
        <f>+VLOOKUP(E1898,[1]Especifico!$A$2:$B$74,2,FALSE)</f>
        <v>#N/A</v>
      </c>
      <c r="J1898" s="18"/>
      <c r="R1898" s="11"/>
      <c r="S1898" s="11"/>
      <c r="T1898" s="8"/>
      <c r="U1898" s="28"/>
    </row>
    <row r="1899" spans="1:21" x14ac:dyDescent="0.2">
      <c r="A1899" s="15" t="s">
        <v>1954</v>
      </c>
      <c r="F1899" s="12" t="e">
        <f>+VLOOKUP(E1899,[1]Especifico!$A$2:$B$74,2,FALSE)</f>
        <v>#N/A</v>
      </c>
      <c r="J1899" s="18"/>
      <c r="R1899" s="11"/>
      <c r="S1899" s="11"/>
      <c r="T1899" s="8"/>
      <c r="U1899" s="28"/>
    </row>
    <row r="1900" spans="1:21" x14ac:dyDescent="0.2">
      <c r="A1900" s="15" t="s">
        <v>1955</v>
      </c>
      <c r="F1900" s="12" t="e">
        <f>+VLOOKUP(E1900,[1]Especifico!$A$2:$B$74,2,FALSE)</f>
        <v>#N/A</v>
      </c>
      <c r="J1900" s="18"/>
      <c r="R1900" s="11"/>
      <c r="S1900" s="11"/>
      <c r="T1900" s="8"/>
      <c r="U1900" s="28"/>
    </row>
    <row r="1901" spans="1:21" x14ac:dyDescent="0.2">
      <c r="A1901" s="15" t="s">
        <v>1956</v>
      </c>
      <c r="F1901" s="12" t="e">
        <f>+VLOOKUP(E1901,[1]Especifico!$A$2:$B$74,2,FALSE)</f>
        <v>#N/A</v>
      </c>
      <c r="J1901" s="18"/>
      <c r="R1901" s="11"/>
      <c r="S1901" s="11"/>
      <c r="T1901" s="8"/>
      <c r="U1901" s="28"/>
    </row>
    <row r="1902" spans="1:21" x14ac:dyDescent="0.2">
      <c r="A1902" s="15" t="s">
        <v>1957</v>
      </c>
      <c r="F1902" s="12" t="e">
        <f>+VLOOKUP(E1902,[1]Especifico!$A$2:$B$74,2,FALSE)</f>
        <v>#N/A</v>
      </c>
      <c r="J1902" s="18"/>
      <c r="R1902" s="11"/>
      <c r="S1902" s="11"/>
      <c r="T1902" s="8"/>
      <c r="U1902" s="28"/>
    </row>
    <row r="1903" spans="1:21" x14ac:dyDescent="0.2">
      <c r="A1903" s="15" t="s">
        <v>1958</v>
      </c>
      <c r="F1903" s="12" t="e">
        <f>+VLOOKUP(E1903,[1]Especifico!$A$2:$B$74,2,FALSE)</f>
        <v>#N/A</v>
      </c>
      <c r="J1903" s="18"/>
      <c r="R1903" s="11"/>
      <c r="S1903" s="11"/>
      <c r="T1903" s="8"/>
      <c r="U1903" s="28"/>
    </row>
    <row r="1904" spans="1:21" x14ac:dyDescent="0.2">
      <c r="A1904" s="15" t="s">
        <v>1959</v>
      </c>
      <c r="F1904" s="12" t="e">
        <f>+VLOOKUP(E1904,[1]Especifico!$A$2:$B$74,2,FALSE)</f>
        <v>#N/A</v>
      </c>
      <c r="J1904" s="18"/>
      <c r="R1904" s="11"/>
      <c r="S1904" s="11"/>
      <c r="T1904" s="8"/>
      <c r="U1904" s="28"/>
    </row>
    <row r="1905" spans="1:21" x14ac:dyDescent="0.2">
      <c r="A1905" s="15" t="s">
        <v>1960</v>
      </c>
      <c r="F1905" s="12" t="e">
        <f>+VLOOKUP(E1905,[1]Especifico!$A$2:$B$74,2,FALSE)</f>
        <v>#N/A</v>
      </c>
      <c r="J1905" s="18"/>
      <c r="R1905" s="11"/>
      <c r="S1905" s="11"/>
      <c r="T1905" s="8"/>
      <c r="U1905" s="28"/>
    </row>
    <row r="1906" spans="1:21" x14ac:dyDescent="0.2">
      <c r="A1906" s="15" t="s">
        <v>1961</v>
      </c>
      <c r="F1906" s="12" t="e">
        <f>+VLOOKUP(E1906,[1]Especifico!$A$2:$B$74,2,FALSE)</f>
        <v>#N/A</v>
      </c>
      <c r="J1906" s="18"/>
      <c r="R1906" s="11"/>
      <c r="S1906" s="11"/>
      <c r="T1906" s="8"/>
      <c r="U1906" s="28"/>
    </row>
    <row r="1907" spans="1:21" x14ac:dyDescent="0.2">
      <c r="A1907" s="15" t="s">
        <v>1962</v>
      </c>
      <c r="F1907" s="12" t="e">
        <f>+VLOOKUP(E1907,[1]Especifico!$A$2:$B$74,2,FALSE)</f>
        <v>#N/A</v>
      </c>
      <c r="J1907" s="18"/>
      <c r="R1907" s="11"/>
      <c r="S1907" s="11"/>
      <c r="T1907" s="8"/>
      <c r="U1907" s="28"/>
    </row>
    <row r="1908" spans="1:21" x14ac:dyDescent="0.2">
      <c r="A1908" s="15" t="s">
        <v>1963</v>
      </c>
      <c r="F1908" s="12" t="e">
        <f>+VLOOKUP(E1908,[1]Especifico!$A$2:$B$74,2,FALSE)</f>
        <v>#N/A</v>
      </c>
      <c r="J1908" s="18"/>
      <c r="R1908" s="11"/>
      <c r="S1908" s="11"/>
      <c r="T1908" s="8"/>
      <c r="U1908" s="28"/>
    </row>
    <row r="1909" spans="1:21" x14ac:dyDescent="0.2">
      <c r="A1909" s="15" t="s">
        <v>1964</v>
      </c>
      <c r="F1909" s="12" t="e">
        <f>+VLOOKUP(E1909,[1]Especifico!$A$2:$B$74,2,FALSE)</f>
        <v>#N/A</v>
      </c>
      <c r="J1909" s="18"/>
      <c r="R1909" s="11"/>
      <c r="S1909" s="11"/>
      <c r="T1909" s="8"/>
      <c r="U1909" s="28"/>
    </row>
    <row r="1910" spans="1:21" x14ac:dyDescent="0.2">
      <c r="A1910" s="15" t="s">
        <v>1965</v>
      </c>
      <c r="F1910" s="12" t="e">
        <f>+VLOOKUP(E1910,[1]Especifico!$A$2:$B$74,2,FALSE)</f>
        <v>#N/A</v>
      </c>
      <c r="J1910" s="18"/>
      <c r="R1910" s="11"/>
      <c r="S1910" s="11"/>
      <c r="T1910" s="8"/>
      <c r="U1910" s="28"/>
    </row>
    <row r="1911" spans="1:21" x14ac:dyDescent="0.2">
      <c r="A1911" s="15" t="s">
        <v>1966</v>
      </c>
      <c r="F1911" s="12" t="e">
        <f>+VLOOKUP(E1911,[1]Especifico!$A$2:$B$74,2,FALSE)</f>
        <v>#N/A</v>
      </c>
      <c r="J1911" s="18"/>
      <c r="R1911" s="11"/>
      <c r="S1911" s="11"/>
      <c r="T1911" s="8"/>
      <c r="U1911" s="28"/>
    </row>
    <row r="1912" spans="1:21" x14ac:dyDescent="0.2">
      <c r="A1912" s="15" t="s">
        <v>1967</v>
      </c>
      <c r="F1912" s="12" t="e">
        <f>+VLOOKUP(E1912,[1]Especifico!$A$2:$B$74,2,FALSE)</f>
        <v>#N/A</v>
      </c>
      <c r="J1912" s="18"/>
      <c r="R1912" s="11"/>
      <c r="S1912" s="11"/>
      <c r="T1912" s="8"/>
      <c r="U1912" s="28"/>
    </row>
    <row r="1913" spans="1:21" x14ac:dyDescent="0.2">
      <c r="A1913" s="15" t="s">
        <v>1968</v>
      </c>
      <c r="F1913" s="12" t="e">
        <f>+VLOOKUP(E1913,[1]Especifico!$A$2:$B$74,2,FALSE)</f>
        <v>#N/A</v>
      </c>
      <c r="J1913" s="18"/>
      <c r="R1913" s="11"/>
      <c r="S1913" s="11"/>
      <c r="T1913" s="8"/>
      <c r="U1913" s="28"/>
    </row>
    <row r="1914" spans="1:21" x14ac:dyDescent="0.2">
      <c r="A1914" s="15" t="s">
        <v>1969</v>
      </c>
      <c r="F1914" s="12" t="e">
        <f>+VLOOKUP(E1914,[1]Especifico!$A$2:$B$74,2,FALSE)</f>
        <v>#N/A</v>
      </c>
      <c r="J1914" s="18"/>
      <c r="R1914" s="11"/>
      <c r="S1914" s="11"/>
      <c r="T1914" s="8"/>
      <c r="U1914" s="28"/>
    </row>
    <row r="1915" spans="1:21" x14ac:dyDescent="0.2">
      <c r="A1915" s="15" t="s">
        <v>1970</v>
      </c>
      <c r="F1915" s="12" t="e">
        <f>+VLOOKUP(E1915,[1]Especifico!$A$2:$B$74,2,FALSE)</f>
        <v>#N/A</v>
      </c>
      <c r="J1915" s="18"/>
      <c r="R1915" s="11"/>
      <c r="S1915" s="11"/>
      <c r="T1915" s="8"/>
      <c r="U1915" s="28"/>
    </row>
    <row r="1916" spans="1:21" x14ac:dyDescent="0.2">
      <c r="A1916" s="15" t="s">
        <v>1971</v>
      </c>
      <c r="F1916" s="12" t="e">
        <f>+VLOOKUP(E1916,[1]Especifico!$A$2:$B$74,2,FALSE)</f>
        <v>#N/A</v>
      </c>
      <c r="J1916" s="18"/>
      <c r="R1916" s="11"/>
      <c r="S1916" s="11"/>
      <c r="T1916" s="8"/>
      <c r="U1916" s="28"/>
    </row>
    <row r="1917" spans="1:21" x14ac:dyDescent="0.2">
      <c r="A1917" s="15" t="s">
        <v>1972</v>
      </c>
      <c r="F1917" s="12" t="e">
        <f>+VLOOKUP(E1917,[1]Especifico!$A$2:$B$74,2,FALSE)</f>
        <v>#N/A</v>
      </c>
      <c r="J1917" s="18"/>
      <c r="R1917" s="11"/>
      <c r="S1917" s="11"/>
      <c r="T1917" s="8"/>
      <c r="U1917" s="28"/>
    </row>
    <row r="1918" spans="1:21" x14ac:dyDescent="0.2">
      <c r="A1918" s="15" t="s">
        <v>1973</v>
      </c>
      <c r="F1918" s="12" t="e">
        <f>+VLOOKUP(E1918,[1]Especifico!$A$2:$B$74,2,FALSE)</f>
        <v>#N/A</v>
      </c>
      <c r="J1918" s="18"/>
      <c r="R1918" s="11"/>
      <c r="S1918" s="11"/>
      <c r="T1918" s="8"/>
      <c r="U1918" s="28"/>
    </row>
    <row r="1919" spans="1:21" x14ac:dyDescent="0.2">
      <c r="A1919" s="15" t="s">
        <v>1974</v>
      </c>
      <c r="F1919" s="12" t="e">
        <f>+VLOOKUP(E1919,[1]Especifico!$A$2:$B$74,2,FALSE)</f>
        <v>#N/A</v>
      </c>
      <c r="J1919" s="18"/>
      <c r="R1919" s="11"/>
      <c r="S1919" s="11"/>
      <c r="T1919" s="8"/>
      <c r="U1919" s="28"/>
    </row>
    <row r="1920" spans="1:21" x14ac:dyDescent="0.2">
      <c r="A1920" s="15" t="s">
        <v>1975</v>
      </c>
      <c r="F1920" s="12" t="e">
        <f>+VLOOKUP(E1920,[1]Especifico!$A$2:$B$74,2,FALSE)</f>
        <v>#N/A</v>
      </c>
      <c r="J1920" s="18"/>
      <c r="R1920" s="11"/>
      <c r="S1920" s="11"/>
      <c r="T1920" s="8"/>
      <c r="U1920" s="28"/>
    </row>
    <row r="1921" spans="1:21" x14ac:dyDescent="0.2">
      <c r="A1921" s="15" t="s">
        <v>1976</v>
      </c>
      <c r="F1921" s="12" t="e">
        <f>+VLOOKUP(E1921,[1]Especifico!$A$2:$B$74,2,FALSE)</f>
        <v>#N/A</v>
      </c>
      <c r="J1921" s="18"/>
      <c r="R1921" s="11"/>
      <c r="S1921" s="11"/>
      <c r="T1921" s="8"/>
      <c r="U1921" s="28"/>
    </row>
    <row r="1922" spans="1:21" x14ac:dyDescent="0.2">
      <c r="A1922" s="15" t="s">
        <v>1977</v>
      </c>
      <c r="F1922" s="12" t="e">
        <f>+VLOOKUP(E1922,[1]Especifico!$A$2:$B$74,2,FALSE)</f>
        <v>#N/A</v>
      </c>
      <c r="J1922" s="18"/>
      <c r="R1922" s="11"/>
      <c r="S1922" s="11"/>
      <c r="T1922" s="8"/>
      <c r="U1922" s="28"/>
    </row>
    <row r="1923" spans="1:21" x14ac:dyDescent="0.2">
      <c r="A1923" s="15" t="s">
        <v>1978</v>
      </c>
      <c r="F1923" s="12" t="e">
        <f>+VLOOKUP(E1923,[1]Especifico!$A$2:$B$74,2,FALSE)</f>
        <v>#N/A</v>
      </c>
      <c r="J1923" s="18"/>
      <c r="R1923" s="11"/>
      <c r="S1923" s="11"/>
      <c r="T1923" s="8"/>
      <c r="U1923" s="28"/>
    </row>
    <row r="1924" spans="1:21" x14ac:dyDescent="0.2">
      <c r="A1924" s="15" t="s">
        <v>1979</v>
      </c>
      <c r="F1924" s="12" t="e">
        <f>+VLOOKUP(E1924,[1]Especifico!$A$2:$B$74,2,FALSE)</f>
        <v>#N/A</v>
      </c>
      <c r="J1924" s="18"/>
      <c r="R1924" s="11"/>
      <c r="S1924" s="11"/>
      <c r="T1924" s="8"/>
      <c r="U1924" s="28"/>
    </row>
    <row r="1925" spans="1:21" x14ac:dyDescent="0.2">
      <c r="A1925" s="15" t="s">
        <v>1980</v>
      </c>
      <c r="F1925" s="12" t="e">
        <f>+VLOOKUP(E1925,[1]Especifico!$A$2:$B$74,2,FALSE)</f>
        <v>#N/A</v>
      </c>
      <c r="J1925" s="18"/>
      <c r="R1925" s="11"/>
      <c r="S1925" s="11"/>
      <c r="T1925" s="8"/>
      <c r="U1925" s="28"/>
    </row>
    <row r="1926" spans="1:21" x14ac:dyDescent="0.2">
      <c r="A1926" s="15" t="s">
        <v>1981</v>
      </c>
      <c r="F1926" s="12" t="e">
        <f>+VLOOKUP(E1926,[1]Especifico!$A$2:$B$74,2,FALSE)</f>
        <v>#N/A</v>
      </c>
      <c r="J1926" s="18"/>
      <c r="R1926" s="11"/>
      <c r="S1926" s="11"/>
      <c r="T1926" s="8"/>
      <c r="U1926" s="28"/>
    </row>
    <row r="1927" spans="1:21" x14ac:dyDescent="0.2">
      <c r="A1927" s="15" t="s">
        <v>1982</v>
      </c>
      <c r="F1927" s="12" t="e">
        <f>+VLOOKUP(E1927,[1]Especifico!$A$2:$B$74,2,FALSE)</f>
        <v>#N/A</v>
      </c>
      <c r="J1927" s="18"/>
      <c r="R1927" s="11"/>
      <c r="S1927" s="11"/>
      <c r="T1927" s="8"/>
      <c r="U1927" s="28"/>
    </row>
    <row r="1928" spans="1:21" x14ac:dyDescent="0.2">
      <c r="A1928" s="15" t="s">
        <v>1983</v>
      </c>
      <c r="F1928" s="12" t="e">
        <f>+VLOOKUP(E1928,[1]Especifico!$A$2:$B$74,2,FALSE)</f>
        <v>#N/A</v>
      </c>
      <c r="J1928" s="18"/>
      <c r="R1928" s="11"/>
      <c r="S1928" s="11"/>
      <c r="T1928" s="8"/>
      <c r="U1928" s="28"/>
    </row>
    <row r="1929" spans="1:21" x14ac:dyDescent="0.2">
      <c r="A1929" s="15" t="s">
        <v>1984</v>
      </c>
      <c r="F1929" s="12" t="e">
        <f>+VLOOKUP(E1929,[1]Especifico!$A$2:$B$74,2,FALSE)</f>
        <v>#N/A</v>
      </c>
      <c r="J1929" s="18"/>
      <c r="R1929" s="11"/>
      <c r="S1929" s="11"/>
      <c r="T1929" s="8"/>
      <c r="U1929" s="28"/>
    </row>
    <row r="1930" spans="1:21" x14ac:dyDescent="0.2">
      <c r="A1930" s="15" t="s">
        <v>1985</v>
      </c>
      <c r="F1930" s="12" t="e">
        <f>+VLOOKUP(E1930,[1]Especifico!$A$2:$B$74,2,FALSE)</f>
        <v>#N/A</v>
      </c>
      <c r="J1930" s="18"/>
      <c r="R1930" s="11"/>
      <c r="S1930" s="11"/>
      <c r="T1930" s="8"/>
      <c r="U1930" s="28"/>
    </row>
    <row r="1931" spans="1:21" x14ac:dyDescent="0.2">
      <c r="A1931" s="15" t="s">
        <v>1986</v>
      </c>
      <c r="F1931" s="12" t="e">
        <f>+VLOOKUP(E1931,[1]Especifico!$A$2:$B$74,2,FALSE)</f>
        <v>#N/A</v>
      </c>
      <c r="J1931" s="18"/>
      <c r="R1931" s="11"/>
      <c r="S1931" s="11"/>
      <c r="T1931" s="8"/>
      <c r="U1931" s="28"/>
    </row>
    <row r="1932" spans="1:21" x14ac:dyDescent="0.2">
      <c r="A1932" s="15" t="s">
        <v>1987</v>
      </c>
      <c r="F1932" s="12" t="e">
        <f>+VLOOKUP(E1932,[1]Especifico!$A$2:$B$74,2,FALSE)</f>
        <v>#N/A</v>
      </c>
      <c r="J1932" s="18"/>
      <c r="R1932" s="11"/>
      <c r="S1932" s="11"/>
      <c r="T1932" s="8"/>
      <c r="U1932" s="28"/>
    </row>
    <row r="1933" spans="1:21" x14ac:dyDescent="0.2">
      <c r="A1933" s="15" t="s">
        <v>1988</v>
      </c>
      <c r="F1933" s="12" t="e">
        <f>+VLOOKUP(E1933,[1]Especifico!$A$2:$B$74,2,FALSE)</f>
        <v>#N/A</v>
      </c>
      <c r="J1933" s="18"/>
      <c r="R1933" s="11"/>
      <c r="S1933" s="11"/>
      <c r="T1933" s="8"/>
      <c r="U1933" s="28"/>
    </row>
    <row r="1934" spans="1:21" x14ac:dyDescent="0.2">
      <c r="A1934" s="15" t="s">
        <v>1989</v>
      </c>
      <c r="F1934" s="12" t="e">
        <f>+VLOOKUP(E1934,[1]Especifico!$A$2:$B$74,2,FALSE)</f>
        <v>#N/A</v>
      </c>
      <c r="J1934" s="18"/>
      <c r="R1934" s="11"/>
      <c r="S1934" s="11"/>
      <c r="T1934" s="8"/>
      <c r="U1934" s="28"/>
    </row>
    <row r="1935" spans="1:21" x14ac:dyDescent="0.2">
      <c r="A1935" s="15" t="s">
        <v>1990</v>
      </c>
      <c r="F1935" s="12" t="e">
        <f>+VLOOKUP(E1935,[1]Especifico!$A$2:$B$74,2,FALSE)</f>
        <v>#N/A</v>
      </c>
      <c r="J1935" s="18"/>
      <c r="R1935" s="11"/>
      <c r="S1935" s="11"/>
      <c r="T1935" s="8"/>
      <c r="U1935" s="28"/>
    </row>
    <row r="1936" spans="1:21" x14ac:dyDescent="0.2">
      <c r="A1936" s="15" t="s">
        <v>1991</v>
      </c>
      <c r="F1936" s="12" t="e">
        <f>+VLOOKUP(E1936,[1]Especifico!$A$2:$B$74,2,FALSE)</f>
        <v>#N/A</v>
      </c>
      <c r="J1936" s="18"/>
      <c r="R1936" s="11"/>
      <c r="S1936" s="11"/>
      <c r="T1936" s="8"/>
      <c r="U1936" s="28"/>
    </row>
    <row r="1937" spans="1:21" x14ac:dyDescent="0.2">
      <c r="A1937" s="15" t="s">
        <v>1992</v>
      </c>
      <c r="F1937" s="12" t="e">
        <f>+VLOOKUP(E1937,[1]Especifico!$A$2:$B$74,2,FALSE)</f>
        <v>#N/A</v>
      </c>
      <c r="J1937" s="18"/>
      <c r="R1937" s="11"/>
      <c r="S1937" s="11"/>
      <c r="T1937" s="8"/>
      <c r="U1937" s="28"/>
    </row>
    <row r="1938" spans="1:21" x14ac:dyDescent="0.2">
      <c r="A1938" s="15" t="s">
        <v>1993</v>
      </c>
      <c r="F1938" s="12" t="e">
        <f>+VLOOKUP(E1938,[1]Especifico!$A$2:$B$74,2,FALSE)</f>
        <v>#N/A</v>
      </c>
      <c r="J1938" s="18"/>
      <c r="R1938" s="11"/>
      <c r="S1938" s="11"/>
      <c r="T1938" s="8"/>
      <c r="U1938" s="28"/>
    </row>
    <row r="1939" spans="1:21" x14ac:dyDescent="0.2">
      <c r="A1939" s="15" t="s">
        <v>1994</v>
      </c>
      <c r="F1939" s="12" t="e">
        <f>+VLOOKUP(E1939,[1]Especifico!$A$2:$B$74,2,FALSE)</f>
        <v>#N/A</v>
      </c>
      <c r="J1939" s="18"/>
      <c r="R1939" s="11"/>
      <c r="S1939" s="11"/>
      <c r="T1939" s="8"/>
      <c r="U1939" s="28"/>
    </row>
    <row r="1940" spans="1:21" x14ac:dyDescent="0.2">
      <c r="A1940" s="15" t="s">
        <v>1995</v>
      </c>
      <c r="F1940" s="12" t="e">
        <f>+VLOOKUP(E1940,[1]Especifico!$A$2:$B$74,2,FALSE)</f>
        <v>#N/A</v>
      </c>
      <c r="J1940" s="18"/>
      <c r="R1940" s="11"/>
      <c r="S1940" s="11"/>
      <c r="T1940" s="8"/>
      <c r="U1940" s="28"/>
    </row>
    <row r="1941" spans="1:21" x14ac:dyDescent="0.2">
      <c r="A1941" s="15" t="s">
        <v>1996</v>
      </c>
      <c r="F1941" s="12" t="e">
        <f>+VLOOKUP(E1941,[1]Especifico!$A$2:$B$74,2,FALSE)</f>
        <v>#N/A</v>
      </c>
      <c r="J1941" s="18"/>
      <c r="R1941" s="11"/>
      <c r="S1941" s="11"/>
      <c r="T1941" s="8"/>
      <c r="U1941" s="28"/>
    </row>
    <row r="1942" spans="1:21" x14ac:dyDescent="0.2">
      <c r="A1942" s="15" t="s">
        <v>1997</v>
      </c>
      <c r="F1942" s="12" t="e">
        <f>+VLOOKUP(E1942,[1]Especifico!$A$2:$B$74,2,FALSE)</f>
        <v>#N/A</v>
      </c>
      <c r="J1942" s="18"/>
      <c r="R1942" s="11"/>
      <c r="S1942" s="11"/>
      <c r="T1942" s="8"/>
      <c r="U1942" s="28"/>
    </row>
    <row r="1943" spans="1:21" x14ac:dyDescent="0.2">
      <c r="A1943" s="15" t="s">
        <v>1998</v>
      </c>
      <c r="F1943" s="12" t="e">
        <f>+VLOOKUP(E1943,[1]Especifico!$A$2:$B$74,2,FALSE)</f>
        <v>#N/A</v>
      </c>
      <c r="J1943" s="18"/>
      <c r="R1943" s="11"/>
      <c r="S1943" s="11"/>
      <c r="T1943" s="8"/>
      <c r="U1943" s="28"/>
    </row>
    <row r="1944" spans="1:21" x14ac:dyDescent="0.2">
      <c r="A1944" s="15" t="s">
        <v>1999</v>
      </c>
      <c r="F1944" s="12" t="e">
        <f>+VLOOKUP(E1944,[1]Especifico!$A$2:$B$74,2,FALSE)</f>
        <v>#N/A</v>
      </c>
      <c r="J1944" s="18"/>
      <c r="R1944" s="11"/>
      <c r="S1944" s="11"/>
      <c r="T1944" s="8"/>
      <c r="U1944" s="28"/>
    </row>
    <row r="1945" spans="1:21" x14ac:dyDescent="0.2">
      <c r="A1945" s="15" t="s">
        <v>2000</v>
      </c>
      <c r="F1945" s="12" t="e">
        <f>+VLOOKUP(E1945,[1]Especifico!$A$2:$B$74,2,FALSE)</f>
        <v>#N/A</v>
      </c>
      <c r="J1945" s="18"/>
      <c r="R1945" s="11"/>
      <c r="S1945" s="11"/>
      <c r="T1945" s="8"/>
      <c r="U1945" s="28"/>
    </row>
    <row r="1946" spans="1:21" x14ac:dyDescent="0.2">
      <c r="A1946" s="15" t="s">
        <v>2001</v>
      </c>
      <c r="F1946" s="12" t="e">
        <f>+VLOOKUP(E1946,[1]Especifico!$A$2:$B$74,2,FALSE)</f>
        <v>#N/A</v>
      </c>
      <c r="J1946" s="18"/>
      <c r="R1946" s="11"/>
      <c r="S1946" s="11"/>
      <c r="T1946" s="8"/>
      <c r="U1946" s="28"/>
    </row>
    <row r="1947" spans="1:21" x14ac:dyDescent="0.2">
      <c r="A1947" s="15" t="s">
        <v>2002</v>
      </c>
      <c r="F1947" s="12" t="e">
        <f>+VLOOKUP(E1947,[1]Especifico!$A$2:$B$74,2,FALSE)</f>
        <v>#N/A</v>
      </c>
      <c r="J1947" s="18"/>
      <c r="R1947" s="11"/>
      <c r="S1947" s="11"/>
      <c r="T1947" s="8"/>
      <c r="U1947" s="28"/>
    </row>
    <row r="1948" spans="1:21" x14ac:dyDescent="0.2">
      <c r="A1948" s="15" t="s">
        <v>2003</v>
      </c>
      <c r="F1948" s="12" t="e">
        <f>+VLOOKUP(E1948,[1]Especifico!$A$2:$B$74,2,FALSE)</f>
        <v>#N/A</v>
      </c>
      <c r="J1948" s="18"/>
      <c r="R1948" s="11"/>
      <c r="S1948" s="11"/>
      <c r="T1948" s="8"/>
      <c r="U1948" s="28"/>
    </row>
    <row r="1949" spans="1:21" x14ac:dyDescent="0.2">
      <c r="A1949" s="15" t="s">
        <v>2004</v>
      </c>
      <c r="F1949" s="12" t="e">
        <f>+VLOOKUP(E1949,[1]Especifico!$A$2:$B$74,2,FALSE)</f>
        <v>#N/A</v>
      </c>
      <c r="J1949" s="18"/>
      <c r="R1949" s="11"/>
      <c r="S1949" s="11"/>
      <c r="T1949" s="8"/>
      <c r="U1949" s="28"/>
    </row>
    <row r="1950" spans="1:21" x14ac:dyDescent="0.2">
      <c r="A1950" s="15" t="s">
        <v>2005</v>
      </c>
      <c r="F1950" s="12" t="e">
        <f>+VLOOKUP(E1950,[1]Especifico!$A$2:$B$74,2,FALSE)</f>
        <v>#N/A</v>
      </c>
      <c r="J1950" s="18"/>
      <c r="R1950" s="11"/>
      <c r="S1950" s="11"/>
      <c r="T1950" s="8"/>
      <c r="U1950" s="28"/>
    </row>
    <row r="1951" spans="1:21" x14ac:dyDescent="0.2">
      <c r="A1951" s="15" t="s">
        <v>2006</v>
      </c>
      <c r="F1951" s="12" t="e">
        <f>+VLOOKUP(E1951,[1]Especifico!$A$2:$B$74,2,FALSE)</f>
        <v>#N/A</v>
      </c>
      <c r="J1951" s="18"/>
      <c r="R1951" s="11"/>
      <c r="S1951" s="11"/>
      <c r="T1951" s="8"/>
      <c r="U1951" s="28"/>
    </row>
    <row r="1952" spans="1:21" x14ac:dyDescent="0.2">
      <c r="A1952" s="15" t="s">
        <v>2007</v>
      </c>
      <c r="F1952" s="12" t="e">
        <f>+VLOOKUP(E1952,[1]Especifico!$A$2:$B$74,2,FALSE)</f>
        <v>#N/A</v>
      </c>
      <c r="J1952" s="18"/>
      <c r="R1952" s="11"/>
      <c r="S1952" s="11"/>
      <c r="T1952" s="8"/>
      <c r="U1952" s="28"/>
    </row>
    <row r="1953" spans="1:21" x14ac:dyDescent="0.2">
      <c r="A1953" s="15" t="s">
        <v>2008</v>
      </c>
      <c r="F1953" s="12" t="e">
        <f>+VLOOKUP(E1953,[1]Especifico!$A$2:$B$74,2,FALSE)</f>
        <v>#N/A</v>
      </c>
      <c r="J1953" s="18"/>
      <c r="R1953" s="11"/>
      <c r="S1953" s="11"/>
      <c r="T1953" s="8"/>
      <c r="U1953" s="28"/>
    </row>
    <row r="1954" spans="1:21" x14ac:dyDescent="0.2">
      <c r="A1954" s="15" t="s">
        <v>2009</v>
      </c>
      <c r="F1954" s="12" t="e">
        <f>+VLOOKUP(E1954,[1]Especifico!$A$2:$B$74,2,FALSE)</f>
        <v>#N/A</v>
      </c>
      <c r="J1954" s="18"/>
      <c r="R1954" s="11"/>
      <c r="S1954" s="11"/>
      <c r="T1954" s="8"/>
      <c r="U1954" s="28"/>
    </row>
    <row r="1955" spans="1:21" x14ac:dyDescent="0.2">
      <c r="A1955" s="15" t="s">
        <v>2010</v>
      </c>
      <c r="F1955" s="12" t="e">
        <f>+VLOOKUP(E1955,[1]Especifico!$A$2:$B$74,2,FALSE)</f>
        <v>#N/A</v>
      </c>
      <c r="J1955" s="18"/>
      <c r="R1955" s="11"/>
      <c r="S1955" s="11"/>
      <c r="T1955" s="8"/>
      <c r="U1955" s="28"/>
    </row>
    <row r="1956" spans="1:21" x14ac:dyDescent="0.2">
      <c r="A1956" s="15" t="s">
        <v>2011</v>
      </c>
      <c r="F1956" s="12" t="e">
        <f>+VLOOKUP(E1956,[1]Especifico!$A$2:$B$74,2,FALSE)</f>
        <v>#N/A</v>
      </c>
      <c r="J1956" s="18"/>
      <c r="R1956" s="11"/>
      <c r="S1956" s="11"/>
      <c r="T1956" s="8"/>
      <c r="U1956" s="28"/>
    </row>
    <row r="1957" spans="1:21" x14ac:dyDescent="0.2">
      <c r="A1957" s="15" t="s">
        <v>2012</v>
      </c>
      <c r="F1957" s="12" t="e">
        <f>+VLOOKUP(E1957,[1]Especifico!$A$2:$B$74,2,FALSE)</f>
        <v>#N/A</v>
      </c>
      <c r="J1957" s="18"/>
      <c r="R1957" s="11"/>
      <c r="S1957" s="11"/>
      <c r="T1957" s="8"/>
      <c r="U1957" s="28"/>
    </row>
    <row r="1958" spans="1:21" x14ac:dyDescent="0.2">
      <c r="A1958" s="15" t="s">
        <v>2013</v>
      </c>
      <c r="F1958" s="12" t="e">
        <f>+VLOOKUP(E1958,[1]Especifico!$A$2:$B$74,2,FALSE)</f>
        <v>#N/A</v>
      </c>
      <c r="J1958" s="18"/>
      <c r="R1958" s="11"/>
      <c r="S1958" s="11"/>
      <c r="T1958" s="8"/>
      <c r="U1958" s="28"/>
    </row>
    <row r="1959" spans="1:21" x14ac:dyDescent="0.2">
      <c r="A1959" s="15" t="s">
        <v>2014</v>
      </c>
      <c r="F1959" s="12" t="e">
        <f>+VLOOKUP(E1959,[1]Especifico!$A$2:$B$74,2,FALSE)</f>
        <v>#N/A</v>
      </c>
      <c r="J1959" s="18"/>
      <c r="R1959" s="11"/>
      <c r="S1959" s="11"/>
      <c r="T1959" s="8"/>
      <c r="U1959" s="28"/>
    </row>
    <row r="1960" spans="1:21" x14ac:dyDescent="0.2">
      <c r="A1960" s="15" t="s">
        <v>2015</v>
      </c>
      <c r="F1960" s="12" t="e">
        <f>+VLOOKUP(E1960,[1]Especifico!$A$2:$B$74,2,FALSE)</f>
        <v>#N/A</v>
      </c>
      <c r="J1960" s="18"/>
      <c r="R1960" s="11"/>
      <c r="S1960" s="11"/>
      <c r="T1960" s="8"/>
      <c r="U1960" s="28"/>
    </row>
    <row r="1961" spans="1:21" x14ac:dyDescent="0.2">
      <c r="A1961" s="15" t="s">
        <v>2016</v>
      </c>
      <c r="F1961" s="12" t="e">
        <f>+VLOOKUP(E1961,[1]Especifico!$A$2:$B$74,2,FALSE)</f>
        <v>#N/A</v>
      </c>
      <c r="J1961" s="18"/>
      <c r="R1961" s="11"/>
      <c r="S1961" s="11"/>
      <c r="T1961" s="8"/>
      <c r="U1961" s="28"/>
    </row>
    <row r="1962" spans="1:21" x14ac:dyDescent="0.2">
      <c r="A1962" s="15" t="s">
        <v>2017</v>
      </c>
      <c r="F1962" s="12" t="e">
        <f>+VLOOKUP(E1962,[1]Especifico!$A$2:$B$74,2,FALSE)</f>
        <v>#N/A</v>
      </c>
      <c r="J1962" s="18"/>
      <c r="R1962" s="11"/>
      <c r="S1962" s="11"/>
      <c r="T1962" s="8"/>
      <c r="U1962" s="28"/>
    </row>
    <row r="1963" spans="1:21" x14ac:dyDescent="0.2">
      <c r="A1963" s="15" t="s">
        <v>2018</v>
      </c>
      <c r="F1963" s="12" t="e">
        <f>+VLOOKUP(E1963,[1]Especifico!$A$2:$B$74,2,FALSE)</f>
        <v>#N/A</v>
      </c>
      <c r="J1963" s="18"/>
      <c r="R1963" s="11"/>
      <c r="S1963" s="11"/>
      <c r="T1963" s="8"/>
      <c r="U1963" s="28"/>
    </row>
    <row r="1964" spans="1:21" x14ac:dyDescent="0.2">
      <c r="A1964" s="15" t="s">
        <v>2019</v>
      </c>
      <c r="F1964" s="12" t="e">
        <f>+VLOOKUP(E1964,[1]Especifico!$A$2:$B$74,2,FALSE)</f>
        <v>#N/A</v>
      </c>
      <c r="J1964" s="18"/>
      <c r="R1964" s="11"/>
      <c r="S1964" s="11"/>
      <c r="T1964" s="8"/>
      <c r="U1964" s="28"/>
    </row>
    <row r="1965" spans="1:21" x14ac:dyDescent="0.2">
      <c r="A1965" s="15" t="s">
        <v>2020</v>
      </c>
      <c r="F1965" s="12" t="e">
        <f>+VLOOKUP(E1965,[1]Especifico!$A$2:$B$74,2,FALSE)</f>
        <v>#N/A</v>
      </c>
      <c r="J1965" s="18"/>
      <c r="R1965" s="11"/>
      <c r="S1965" s="11"/>
      <c r="T1965" s="8"/>
      <c r="U1965" s="28"/>
    </row>
    <row r="1966" spans="1:21" x14ac:dyDescent="0.2">
      <c r="A1966" s="15" t="s">
        <v>2021</v>
      </c>
      <c r="F1966" s="12" t="e">
        <f>+VLOOKUP(E1966,[1]Especifico!$A$2:$B$74,2,FALSE)</f>
        <v>#N/A</v>
      </c>
      <c r="J1966" s="18"/>
      <c r="R1966" s="11"/>
      <c r="S1966" s="11"/>
      <c r="T1966" s="8"/>
      <c r="U1966" s="28"/>
    </row>
    <row r="1967" spans="1:21" x14ac:dyDescent="0.2">
      <c r="A1967" s="15" t="s">
        <v>2022</v>
      </c>
      <c r="F1967" s="12" t="e">
        <f>+VLOOKUP(E1967,[1]Especifico!$A$2:$B$74,2,FALSE)</f>
        <v>#N/A</v>
      </c>
      <c r="J1967" s="18"/>
      <c r="R1967" s="11"/>
      <c r="S1967" s="11"/>
      <c r="T1967" s="8"/>
      <c r="U1967" s="28"/>
    </row>
    <row r="1968" spans="1:21" x14ac:dyDescent="0.2">
      <c r="A1968" s="15" t="s">
        <v>2023</v>
      </c>
      <c r="F1968" s="12" t="e">
        <f>+VLOOKUP(E1968,[1]Especifico!$A$2:$B$74,2,FALSE)</f>
        <v>#N/A</v>
      </c>
      <c r="J1968" s="18"/>
      <c r="R1968" s="11"/>
      <c r="S1968" s="11"/>
      <c r="T1968" s="8"/>
      <c r="U1968" s="28"/>
    </row>
    <row r="1969" spans="1:21" x14ac:dyDescent="0.2">
      <c r="A1969" s="15" t="s">
        <v>2024</v>
      </c>
      <c r="F1969" s="12" t="e">
        <f>+VLOOKUP(E1969,[1]Especifico!$A$2:$B$74,2,FALSE)</f>
        <v>#N/A</v>
      </c>
      <c r="J1969" s="18"/>
      <c r="R1969" s="11"/>
      <c r="S1969" s="11"/>
      <c r="T1969" s="8"/>
      <c r="U1969" s="28"/>
    </row>
    <row r="1970" spans="1:21" x14ac:dyDescent="0.2">
      <c r="A1970" s="15" t="s">
        <v>2025</v>
      </c>
      <c r="F1970" s="12" t="e">
        <f>+VLOOKUP(E1970,[1]Especifico!$A$2:$B$74,2,FALSE)</f>
        <v>#N/A</v>
      </c>
      <c r="J1970" s="18"/>
      <c r="R1970" s="11"/>
      <c r="S1970" s="11"/>
      <c r="T1970" s="8"/>
      <c r="U1970" s="28"/>
    </row>
    <row r="1971" spans="1:21" x14ac:dyDescent="0.2">
      <c r="A1971" s="15" t="s">
        <v>2026</v>
      </c>
      <c r="F1971" s="12" t="e">
        <f>+VLOOKUP(E1971,[1]Especifico!$A$2:$B$74,2,FALSE)</f>
        <v>#N/A</v>
      </c>
      <c r="J1971" s="18"/>
      <c r="R1971" s="11"/>
      <c r="S1971" s="11"/>
      <c r="T1971" s="8"/>
      <c r="U1971" s="28"/>
    </row>
    <row r="1972" spans="1:21" x14ac:dyDescent="0.2">
      <c r="A1972" s="15" t="s">
        <v>2027</v>
      </c>
      <c r="F1972" s="12" t="e">
        <f>+VLOOKUP(E1972,[1]Especifico!$A$2:$B$74,2,FALSE)</f>
        <v>#N/A</v>
      </c>
      <c r="J1972" s="18"/>
      <c r="R1972" s="11"/>
      <c r="S1972" s="11"/>
      <c r="T1972" s="8"/>
      <c r="U1972" s="28"/>
    </row>
    <row r="1973" spans="1:21" x14ac:dyDescent="0.2">
      <c r="A1973" s="15" t="s">
        <v>2028</v>
      </c>
      <c r="F1973" s="12" t="e">
        <f>+VLOOKUP(E1973,[1]Especifico!$A$2:$B$74,2,FALSE)</f>
        <v>#N/A</v>
      </c>
      <c r="J1973" s="18"/>
      <c r="R1973" s="11"/>
      <c r="S1973" s="11"/>
      <c r="T1973" s="8"/>
      <c r="U1973" s="28"/>
    </row>
    <row r="1974" spans="1:21" x14ac:dyDescent="0.2">
      <c r="A1974" s="15" t="s">
        <v>2029</v>
      </c>
      <c r="F1974" s="12" t="e">
        <f>+VLOOKUP(E1974,[1]Especifico!$A$2:$B$74,2,FALSE)</f>
        <v>#N/A</v>
      </c>
      <c r="J1974" s="18"/>
      <c r="R1974" s="11"/>
      <c r="S1974" s="11"/>
      <c r="T1974" s="8"/>
      <c r="U1974" s="28"/>
    </row>
    <row r="1975" spans="1:21" x14ac:dyDescent="0.2">
      <c r="A1975" s="15" t="s">
        <v>2030</v>
      </c>
      <c r="F1975" s="12" t="e">
        <f>+VLOOKUP(E1975,[1]Especifico!$A$2:$B$74,2,FALSE)</f>
        <v>#N/A</v>
      </c>
      <c r="J1975" s="18"/>
      <c r="R1975" s="11"/>
      <c r="S1975" s="11"/>
      <c r="T1975" s="8"/>
      <c r="U1975" s="28"/>
    </row>
    <row r="1976" spans="1:21" x14ac:dyDescent="0.2">
      <c r="A1976" s="15" t="s">
        <v>2031</v>
      </c>
      <c r="F1976" s="12" t="e">
        <f>+VLOOKUP(E1976,[1]Especifico!$A$2:$B$74,2,FALSE)</f>
        <v>#N/A</v>
      </c>
      <c r="J1976" s="18"/>
      <c r="R1976" s="11"/>
      <c r="S1976" s="11"/>
      <c r="T1976" s="8"/>
      <c r="U1976" s="28"/>
    </row>
    <row r="1977" spans="1:21" x14ac:dyDescent="0.2">
      <c r="A1977" s="15" t="s">
        <v>2032</v>
      </c>
      <c r="F1977" s="12" t="e">
        <f>+VLOOKUP(E1977,[1]Especifico!$A$2:$B$74,2,FALSE)</f>
        <v>#N/A</v>
      </c>
      <c r="J1977" s="18"/>
      <c r="R1977" s="11"/>
      <c r="S1977" s="11"/>
      <c r="T1977" s="8"/>
      <c r="U1977" s="28"/>
    </row>
    <row r="1978" spans="1:21" x14ac:dyDescent="0.2">
      <c r="A1978" s="15" t="s">
        <v>2033</v>
      </c>
      <c r="F1978" s="12" t="e">
        <f>+VLOOKUP(E1978,[1]Especifico!$A$2:$B$74,2,FALSE)</f>
        <v>#N/A</v>
      </c>
      <c r="J1978" s="18"/>
      <c r="R1978" s="11"/>
      <c r="S1978" s="11"/>
      <c r="T1978" s="8"/>
      <c r="U1978" s="28"/>
    </row>
    <row r="1979" spans="1:21" x14ac:dyDescent="0.2">
      <c r="A1979" s="15" t="s">
        <v>2034</v>
      </c>
      <c r="F1979" s="12" t="e">
        <f>+VLOOKUP(E1979,[1]Especifico!$A$2:$B$74,2,FALSE)</f>
        <v>#N/A</v>
      </c>
      <c r="J1979" s="18"/>
      <c r="R1979" s="11"/>
      <c r="S1979" s="11"/>
      <c r="T1979" s="8"/>
      <c r="U1979" s="28"/>
    </row>
    <row r="1980" spans="1:21" x14ac:dyDescent="0.2">
      <c r="A1980" s="15" t="s">
        <v>2035</v>
      </c>
      <c r="F1980" s="12" t="e">
        <f>+VLOOKUP(E1980,[1]Especifico!$A$2:$B$74,2,FALSE)</f>
        <v>#N/A</v>
      </c>
      <c r="J1980" s="18"/>
      <c r="R1980" s="11"/>
      <c r="S1980" s="11"/>
      <c r="T1980" s="8"/>
      <c r="U1980" s="28"/>
    </row>
    <row r="1981" spans="1:21" x14ac:dyDescent="0.2">
      <c r="A1981" s="15" t="s">
        <v>2036</v>
      </c>
      <c r="F1981" s="12" t="e">
        <f>+VLOOKUP(E1981,[1]Especifico!$A$2:$B$74,2,FALSE)</f>
        <v>#N/A</v>
      </c>
      <c r="J1981" s="18"/>
      <c r="R1981" s="11"/>
      <c r="S1981" s="11"/>
      <c r="T1981" s="8"/>
      <c r="U1981" s="28"/>
    </row>
    <row r="1982" spans="1:21" x14ac:dyDescent="0.2">
      <c r="A1982" s="15" t="s">
        <v>2037</v>
      </c>
      <c r="F1982" s="12" t="e">
        <f>+VLOOKUP(E1982,[1]Especifico!$A$2:$B$74,2,FALSE)</f>
        <v>#N/A</v>
      </c>
      <c r="J1982" s="18"/>
      <c r="R1982" s="11"/>
      <c r="S1982" s="11"/>
      <c r="T1982" s="8"/>
      <c r="U1982" s="28"/>
    </row>
    <row r="1983" spans="1:21" x14ac:dyDescent="0.2">
      <c r="A1983" s="15" t="s">
        <v>2038</v>
      </c>
      <c r="F1983" s="12" t="e">
        <f>+VLOOKUP(E1983,[1]Especifico!$A$2:$B$74,2,FALSE)</f>
        <v>#N/A</v>
      </c>
      <c r="J1983" s="18"/>
      <c r="R1983" s="11"/>
      <c r="S1983" s="11"/>
      <c r="T1983" s="8"/>
      <c r="U1983" s="28"/>
    </row>
    <row r="1984" spans="1:21" x14ac:dyDescent="0.2">
      <c r="A1984" s="15" t="s">
        <v>2039</v>
      </c>
      <c r="F1984" s="12" t="e">
        <f>+VLOOKUP(E1984,[1]Especifico!$A$2:$B$74,2,FALSE)</f>
        <v>#N/A</v>
      </c>
      <c r="J1984" s="18"/>
      <c r="R1984" s="11"/>
      <c r="S1984" s="11"/>
      <c r="T1984" s="8"/>
      <c r="U1984" s="28"/>
    </row>
    <row r="1985" spans="1:21" x14ac:dyDescent="0.2">
      <c r="A1985" s="15" t="s">
        <v>2040</v>
      </c>
      <c r="F1985" s="12" t="e">
        <f>+VLOOKUP(E1985,[1]Especifico!$A$2:$B$74,2,FALSE)</f>
        <v>#N/A</v>
      </c>
      <c r="J1985" s="18"/>
      <c r="R1985" s="11"/>
      <c r="S1985" s="11"/>
      <c r="T1985" s="8"/>
      <c r="U1985" s="28"/>
    </row>
    <row r="1986" spans="1:21" x14ac:dyDescent="0.2">
      <c r="A1986" s="15" t="s">
        <v>2041</v>
      </c>
      <c r="F1986" s="12" t="e">
        <f>+VLOOKUP(E1986,[1]Especifico!$A$2:$B$74,2,FALSE)</f>
        <v>#N/A</v>
      </c>
      <c r="J1986" s="18"/>
      <c r="R1986" s="11"/>
      <c r="S1986" s="11"/>
      <c r="T1986" s="8"/>
      <c r="U1986" s="28"/>
    </row>
    <row r="1987" spans="1:21" x14ac:dyDescent="0.2">
      <c r="A1987" s="15" t="s">
        <v>2042</v>
      </c>
      <c r="F1987" s="12" t="e">
        <f>+VLOOKUP(E1987,[1]Especifico!$A$2:$B$74,2,FALSE)</f>
        <v>#N/A</v>
      </c>
      <c r="J1987" s="18"/>
      <c r="R1987" s="11"/>
      <c r="S1987" s="11"/>
      <c r="T1987" s="8"/>
      <c r="U1987" s="28"/>
    </row>
    <row r="1988" spans="1:21" x14ac:dyDescent="0.2">
      <c r="A1988" s="15" t="s">
        <v>2043</v>
      </c>
      <c r="F1988" s="12" t="e">
        <f>+VLOOKUP(E1988,[1]Especifico!$A$2:$B$74,2,FALSE)</f>
        <v>#N/A</v>
      </c>
      <c r="J1988" s="18"/>
      <c r="R1988" s="11"/>
      <c r="S1988" s="11"/>
      <c r="T1988" s="8"/>
      <c r="U1988" s="28"/>
    </row>
    <row r="1989" spans="1:21" x14ac:dyDescent="0.2">
      <c r="A1989" s="15" t="s">
        <v>2044</v>
      </c>
      <c r="F1989" s="12" t="e">
        <f>+VLOOKUP(E1989,[1]Especifico!$A$2:$B$74,2,FALSE)</f>
        <v>#N/A</v>
      </c>
      <c r="J1989" s="18"/>
      <c r="R1989" s="11"/>
      <c r="S1989" s="11"/>
      <c r="T1989" s="8"/>
      <c r="U1989" s="28"/>
    </row>
    <row r="1990" spans="1:21" x14ac:dyDescent="0.2">
      <c r="A1990" s="15" t="s">
        <v>2045</v>
      </c>
      <c r="F1990" s="12" t="e">
        <f>+VLOOKUP(E1990,[1]Especifico!$A$2:$B$74,2,FALSE)</f>
        <v>#N/A</v>
      </c>
      <c r="J1990" s="18"/>
      <c r="R1990" s="11"/>
      <c r="S1990" s="11"/>
      <c r="T1990" s="8"/>
      <c r="U1990" s="28"/>
    </row>
    <row r="1991" spans="1:21" x14ac:dyDescent="0.2">
      <c r="A1991" s="15" t="s">
        <v>2046</v>
      </c>
      <c r="F1991" s="12" t="e">
        <f>+VLOOKUP(E1991,[1]Especifico!$A$2:$B$74,2,FALSE)</f>
        <v>#N/A</v>
      </c>
      <c r="J1991" s="18"/>
      <c r="R1991" s="11"/>
      <c r="S1991" s="11"/>
      <c r="T1991" s="8"/>
      <c r="U1991" s="28"/>
    </row>
    <row r="1992" spans="1:21" x14ac:dyDescent="0.2">
      <c r="A1992" s="15" t="s">
        <v>2047</v>
      </c>
      <c r="F1992" s="12" t="e">
        <f>+VLOOKUP(E1992,[1]Especifico!$A$2:$B$74,2,FALSE)</f>
        <v>#N/A</v>
      </c>
      <c r="J1992" s="18"/>
      <c r="R1992" s="11"/>
      <c r="S1992" s="11"/>
      <c r="T1992" s="8"/>
      <c r="U1992" s="28"/>
    </row>
    <row r="1993" spans="1:21" x14ac:dyDescent="0.2">
      <c r="A1993" s="15" t="s">
        <v>2048</v>
      </c>
      <c r="F1993" s="12" t="e">
        <f>+VLOOKUP(E1993,[1]Especifico!$A$2:$B$74,2,FALSE)</f>
        <v>#N/A</v>
      </c>
      <c r="J1993" s="18"/>
      <c r="R1993" s="11"/>
      <c r="S1993" s="11"/>
      <c r="T1993" s="8"/>
      <c r="U1993" s="28"/>
    </row>
    <row r="1994" spans="1:21" x14ac:dyDescent="0.2">
      <c r="A1994" s="15" t="s">
        <v>2049</v>
      </c>
      <c r="F1994" s="12" t="e">
        <f>+VLOOKUP(E1994,[1]Especifico!$A$2:$B$74,2,FALSE)</f>
        <v>#N/A</v>
      </c>
      <c r="J1994" s="18"/>
      <c r="R1994" s="11"/>
      <c r="S1994" s="11"/>
      <c r="T1994" s="8"/>
      <c r="U1994" s="28"/>
    </row>
    <row r="1995" spans="1:21" x14ac:dyDescent="0.2">
      <c r="A1995" s="15" t="s">
        <v>2050</v>
      </c>
      <c r="F1995" s="12" t="e">
        <f>+VLOOKUP(E1995,[1]Especifico!$A$2:$B$74,2,FALSE)</f>
        <v>#N/A</v>
      </c>
      <c r="J1995" s="18"/>
      <c r="R1995" s="11"/>
      <c r="S1995" s="11"/>
      <c r="T1995" s="8"/>
      <c r="U1995" s="28"/>
    </row>
    <row r="1996" spans="1:21" x14ac:dyDescent="0.2">
      <c r="A1996" s="15" t="s">
        <v>2051</v>
      </c>
      <c r="F1996" s="12" t="e">
        <f>+VLOOKUP(E1996,[1]Especifico!$A$2:$B$74,2,FALSE)</f>
        <v>#N/A</v>
      </c>
      <c r="J1996" s="18"/>
      <c r="R1996" s="11"/>
      <c r="S1996" s="11"/>
      <c r="T1996" s="8"/>
      <c r="U1996" s="28"/>
    </row>
    <row r="1997" spans="1:21" x14ac:dyDescent="0.2">
      <c r="A1997" s="15" t="s">
        <v>2052</v>
      </c>
      <c r="F1997" s="12" t="e">
        <f>+VLOOKUP(E1997,[1]Especifico!$A$2:$B$74,2,FALSE)</f>
        <v>#N/A</v>
      </c>
      <c r="J1997" s="18"/>
      <c r="R1997" s="11"/>
      <c r="S1997" s="11"/>
      <c r="T1997" s="8"/>
      <c r="U1997" s="28"/>
    </row>
    <row r="1998" spans="1:21" x14ac:dyDescent="0.2">
      <c r="A1998" s="15" t="s">
        <v>2053</v>
      </c>
      <c r="F1998" s="12" t="e">
        <f>+VLOOKUP(E1998,[1]Especifico!$A$2:$B$74,2,FALSE)</f>
        <v>#N/A</v>
      </c>
      <c r="J1998" s="18"/>
      <c r="R1998" s="11"/>
      <c r="S1998" s="11"/>
      <c r="T1998" s="8"/>
      <c r="U1998" s="28"/>
    </row>
    <row r="1999" spans="1:21" x14ac:dyDescent="0.2">
      <c r="A1999" s="15" t="s">
        <v>2054</v>
      </c>
      <c r="F1999" s="12" t="e">
        <f>+VLOOKUP(E1999,[1]Especifico!$A$2:$B$74,2,FALSE)</f>
        <v>#N/A</v>
      </c>
      <c r="J1999" s="18"/>
      <c r="R1999" s="11"/>
      <c r="S1999" s="11"/>
      <c r="T1999" s="8"/>
      <c r="U1999" s="28"/>
    </row>
    <row r="2000" spans="1:21" x14ac:dyDescent="0.2">
      <c r="A2000" s="15" t="s">
        <v>2055</v>
      </c>
      <c r="F2000" s="12" t="e">
        <f>+VLOOKUP(E2000,[1]Especifico!$A$2:$B$74,2,FALSE)</f>
        <v>#N/A</v>
      </c>
      <c r="J2000" s="18"/>
      <c r="R2000" s="11"/>
      <c r="S2000" s="11"/>
      <c r="T2000" s="8"/>
      <c r="U2000" s="28"/>
    </row>
    <row r="2001" spans="1:21" x14ac:dyDescent="0.2">
      <c r="A2001" s="15" t="s">
        <v>2056</v>
      </c>
      <c r="F2001" s="12" t="e">
        <f>+VLOOKUP(E2001,[1]Especifico!$A$2:$B$74,2,FALSE)</f>
        <v>#N/A</v>
      </c>
      <c r="J2001" s="18"/>
      <c r="R2001" s="11"/>
      <c r="S2001" s="11"/>
      <c r="T2001" s="8"/>
      <c r="U2001" s="28"/>
    </row>
    <row r="2002" spans="1:21" x14ac:dyDescent="0.2">
      <c r="A2002" s="15" t="s">
        <v>2057</v>
      </c>
      <c r="F2002" s="12" t="e">
        <f>+VLOOKUP(E2002,[1]Especifico!$A$2:$B$74,2,FALSE)</f>
        <v>#N/A</v>
      </c>
      <c r="J2002" s="18"/>
      <c r="R2002" s="11"/>
      <c r="S2002" s="11"/>
      <c r="T2002" s="8"/>
      <c r="U2002" s="28"/>
    </row>
    <row r="2003" spans="1:21" x14ac:dyDescent="0.2">
      <c r="A2003" s="15" t="s">
        <v>2058</v>
      </c>
      <c r="F2003" s="12" t="e">
        <f>+VLOOKUP(E2003,[1]Especifico!$A$2:$B$74,2,FALSE)</f>
        <v>#N/A</v>
      </c>
      <c r="J2003" s="18"/>
      <c r="R2003" s="11"/>
      <c r="S2003" s="11"/>
      <c r="T2003" s="8"/>
      <c r="U2003" s="28"/>
    </row>
    <row r="2004" spans="1:21" x14ac:dyDescent="0.2">
      <c r="A2004" s="15" t="s">
        <v>2059</v>
      </c>
      <c r="F2004" s="12" t="e">
        <f>+VLOOKUP(E2004,[1]Especifico!$A$2:$B$74,2,FALSE)</f>
        <v>#N/A</v>
      </c>
      <c r="J2004" s="18"/>
      <c r="R2004" s="11"/>
      <c r="S2004" s="11"/>
      <c r="T2004" s="8"/>
      <c r="U2004" s="28"/>
    </row>
    <row r="2005" spans="1:21" x14ac:dyDescent="0.2">
      <c r="A2005" s="15" t="s">
        <v>2060</v>
      </c>
      <c r="F2005" s="12" t="e">
        <f>+VLOOKUP(E2005,[1]Especifico!$A$2:$B$74,2,FALSE)</f>
        <v>#N/A</v>
      </c>
      <c r="J2005" s="18"/>
      <c r="R2005" s="11"/>
      <c r="S2005" s="11"/>
      <c r="T2005" s="8"/>
      <c r="U2005" s="28"/>
    </row>
    <row r="2006" spans="1:21" x14ac:dyDescent="0.2">
      <c r="A2006" s="15" t="s">
        <v>2061</v>
      </c>
      <c r="F2006" s="12" t="e">
        <f>+VLOOKUP(E2006,[1]Especifico!$A$2:$B$74,2,FALSE)</f>
        <v>#N/A</v>
      </c>
      <c r="J2006" s="18"/>
      <c r="R2006" s="11"/>
      <c r="S2006" s="11"/>
      <c r="T2006" s="8"/>
      <c r="U2006" s="28"/>
    </row>
    <row r="2007" spans="1:21" x14ac:dyDescent="0.2">
      <c r="A2007" s="15" t="s">
        <v>2062</v>
      </c>
      <c r="F2007" s="12" t="e">
        <f>+VLOOKUP(E2007,[1]Especifico!$A$2:$B$74,2,FALSE)</f>
        <v>#N/A</v>
      </c>
      <c r="J2007" s="18"/>
      <c r="R2007" s="11"/>
      <c r="S2007" s="11"/>
      <c r="T2007" s="8"/>
      <c r="U2007" s="28"/>
    </row>
    <row r="2008" spans="1:21" x14ac:dyDescent="0.2">
      <c r="A2008" s="15" t="s">
        <v>2063</v>
      </c>
      <c r="F2008" s="12" t="e">
        <f>+VLOOKUP(E2008,[1]Especifico!$A$2:$B$74,2,FALSE)</f>
        <v>#N/A</v>
      </c>
      <c r="J2008" s="18"/>
      <c r="R2008" s="11"/>
      <c r="S2008" s="11"/>
      <c r="T2008" s="8"/>
      <c r="U2008" s="28"/>
    </row>
    <row r="2009" spans="1:21" x14ac:dyDescent="0.2">
      <c r="A2009" s="15" t="s">
        <v>2064</v>
      </c>
      <c r="F2009" s="12" t="e">
        <f>+VLOOKUP(E2009,[1]Especifico!$A$2:$B$74,2,FALSE)</f>
        <v>#N/A</v>
      </c>
      <c r="J2009" s="18"/>
      <c r="R2009" s="11"/>
      <c r="S2009" s="11"/>
      <c r="T2009" s="8"/>
      <c r="U2009" s="28"/>
    </row>
    <row r="2010" spans="1:21" x14ac:dyDescent="0.2">
      <c r="A2010" s="15" t="s">
        <v>2065</v>
      </c>
      <c r="F2010" s="12" t="e">
        <f>+VLOOKUP(E2010,[1]Especifico!$A$2:$B$74,2,FALSE)</f>
        <v>#N/A</v>
      </c>
      <c r="J2010" s="18"/>
      <c r="R2010" s="11"/>
      <c r="S2010" s="11"/>
      <c r="T2010" s="8"/>
      <c r="U2010" s="28"/>
    </row>
    <row r="2011" spans="1:21" x14ac:dyDescent="0.2">
      <c r="A2011" s="15" t="s">
        <v>2066</v>
      </c>
      <c r="F2011" s="12" t="e">
        <f>+VLOOKUP(E2011,[1]Especifico!$A$2:$B$74,2,FALSE)</f>
        <v>#N/A</v>
      </c>
      <c r="J2011" s="18"/>
      <c r="R2011" s="11"/>
      <c r="S2011" s="11"/>
      <c r="T2011" s="8"/>
      <c r="U2011" s="28"/>
    </row>
    <row r="2012" spans="1:21" x14ac:dyDescent="0.2">
      <c r="A2012" s="15" t="s">
        <v>2067</v>
      </c>
      <c r="F2012" s="12" t="e">
        <f>+VLOOKUP(E2012,[1]Especifico!$A$2:$B$74,2,FALSE)</f>
        <v>#N/A</v>
      </c>
      <c r="J2012" s="18"/>
      <c r="R2012" s="11"/>
      <c r="S2012" s="11"/>
      <c r="T2012" s="8"/>
      <c r="U2012" s="28"/>
    </row>
    <row r="2013" spans="1:21" x14ac:dyDescent="0.2">
      <c r="A2013" s="15" t="s">
        <v>2068</v>
      </c>
      <c r="F2013" s="12" t="e">
        <f>+VLOOKUP(E2013,[1]Especifico!$A$2:$B$74,2,FALSE)</f>
        <v>#N/A</v>
      </c>
      <c r="J2013" s="18"/>
      <c r="R2013" s="11"/>
      <c r="S2013" s="11"/>
      <c r="T2013" s="8"/>
      <c r="U2013" s="28"/>
    </row>
    <row r="2014" spans="1:21" x14ac:dyDescent="0.2">
      <c r="A2014" s="15" t="s">
        <v>2069</v>
      </c>
      <c r="F2014" s="12" t="e">
        <f>+VLOOKUP(E2014,[1]Especifico!$A$2:$B$74,2,FALSE)</f>
        <v>#N/A</v>
      </c>
      <c r="J2014" s="18"/>
      <c r="R2014" s="11"/>
      <c r="S2014" s="11"/>
      <c r="T2014" s="8"/>
      <c r="U2014" s="28"/>
    </row>
    <row r="2015" spans="1:21" x14ac:dyDescent="0.2">
      <c r="A2015" s="15" t="s">
        <v>2070</v>
      </c>
      <c r="F2015" s="12" t="e">
        <f>+VLOOKUP(E2015,[1]Especifico!$A$2:$B$74,2,FALSE)</f>
        <v>#N/A</v>
      </c>
      <c r="J2015" s="18"/>
      <c r="R2015" s="11"/>
      <c r="S2015" s="11"/>
      <c r="T2015" s="8"/>
      <c r="U2015" s="28"/>
    </row>
    <row r="2016" spans="1:21" x14ac:dyDescent="0.2">
      <c r="A2016" s="15" t="s">
        <v>2071</v>
      </c>
      <c r="F2016" s="12" t="e">
        <f>+VLOOKUP(E2016,[1]Especifico!$A$2:$B$74,2,FALSE)</f>
        <v>#N/A</v>
      </c>
      <c r="J2016" s="18"/>
      <c r="R2016" s="11"/>
      <c r="S2016" s="11"/>
      <c r="T2016" s="8"/>
      <c r="U2016" s="28"/>
    </row>
    <row r="2017" spans="1:21" x14ac:dyDescent="0.2">
      <c r="A2017" s="15" t="s">
        <v>2072</v>
      </c>
      <c r="F2017" s="12" t="e">
        <f>+VLOOKUP(E2017,[1]Especifico!$A$2:$B$74,2,FALSE)</f>
        <v>#N/A</v>
      </c>
      <c r="J2017" s="18"/>
      <c r="R2017" s="11"/>
      <c r="S2017" s="11"/>
      <c r="T2017" s="8"/>
      <c r="U2017" s="28"/>
    </row>
    <row r="2018" spans="1:21" x14ac:dyDescent="0.2">
      <c r="A2018" s="15" t="s">
        <v>2073</v>
      </c>
      <c r="F2018" s="12" t="e">
        <f>+VLOOKUP(E2018,[1]Especifico!$A$2:$B$74,2,FALSE)</f>
        <v>#N/A</v>
      </c>
      <c r="J2018" s="18"/>
      <c r="R2018" s="11"/>
      <c r="S2018" s="11"/>
      <c r="T2018" s="8"/>
      <c r="U2018" s="28"/>
    </row>
    <row r="2019" spans="1:21" x14ac:dyDescent="0.2">
      <c r="A2019" s="15" t="s">
        <v>2074</v>
      </c>
      <c r="F2019" s="12" t="e">
        <f>+VLOOKUP(E2019,[1]Especifico!$A$2:$B$74,2,FALSE)</f>
        <v>#N/A</v>
      </c>
      <c r="J2019" s="18"/>
      <c r="R2019" s="11"/>
      <c r="S2019" s="11"/>
      <c r="T2019" s="8"/>
      <c r="U2019" s="28"/>
    </row>
    <row r="2020" spans="1:21" x14ac:dyDescent="0.2">
      <c r="A2020" s="15" t="s">
        <v>2075</v>
      </c>
      <c r="F2020" s="12" t="e">
        <f>+VLOOKUP(E2020,[1]Especifico!$A$2:$B$74,2,FALSE)</f>
        <v>#N/A</v>
      </c>
      <c r="J2020" s="18"/>
      <c r="R2020" s="11"/>
      <c r="S2020" s="11"/>
      <c r="T2020" s="8"/>
      <c r="U2020" s="28"/>
    </row>
    <row r="2021" spans="1:21" x14ac:dyDescent="0.2">
      <c r="A2021" s="15" t="s">
        <v>2076</v>
      </c>
      <c r="F2021" s="12" t="e">
        <f>+VLOOKUP(E2021,[1]Especifico!$A$2:$B$74,2,FALSE)</f>
        <v>#N/A</v>
      </c>
      <c r="J2021" s="18"/>
      <c r="R2021" s="11"/>
      <c r="S2021" s="11"/>
      <c r="T2021" s="8"/>
      <c r="U2021" s="28"/>
    </row>
    <row r="2022" spans="1:21" x14ac:dyDescent="0.2">
      <c r="A2022" s="15" t="s">
        <v>2077</v>
      </c>
      <c r="F2022" s="12" t="e">
        <f>+VLOOKUP(E2022,[1]Especifico!$A$2:$B$74,2,FALSE)</f>
        <v>#N/A</v>
      </c>
      <c r="J2022" s="18"/>
      <c r="R2022" s="11"/>
      <c r="S2022" s="11"/>
      <c r="T2022" s="8"/>
      <c r="U2022" s="28"/>
    </row>
    <row r="2023" spans="1:21" x14ac:dyDescent="0.2">
      <c r="A2023" s="15" t="s">
        <v>2078</v>
      </c>
      <c r="F2023" s="12" t="e">
        <f>+VLOOKUP(E2023,[1]Especifico!$A$2:$B$74,2,FALSE)</f>
        <v>#N/A</v>
      </c>
      <c r="J2023" s="18"/>
      <c r="R2023" s="11"/>
      <c r="S2023" s="11"/>
      <c r="T2023" s="8"/>
      <c r="U2023" s="28"/>
    </row>
    <row r="2024" spans="1:21" x14ac:dyDescent="0.2">
      <c r="A2024" s="15" t="s">
        <v>2079</v>
      </c>
      <c r="F2024" s="12" t="e">
        <f>+VLOOKUP(E2024,[1]Especifico!$A$2:$B$74,2,FALSE)</f>
        <v>#N/A</v>
      </c>
      <c r="J2024" s="18"/>
      <c r="R2024" s="11"/>
      <c r="S2024" s="11"/>
      <c r="T2024" s="8"/>
      <c r="U2024" s="28"/>
    </row>
    <row r="2025" spans="1:21" x14ac:dyDescent="0.2">
      <c r="A2025" s="15" t="s">
        <v>2080</v>
      </c>
      <c r="F2025" s="12" t="e">
        <f>+VLOOKUP(E2025,[1]Especifico!$A$2:$B$74,2,FALSE)</f>
        <v>#N/A</v>
      </c>
      <c r="J2025" s="18"/>
      <c r="R2025" s="11"/>
      <c r="S2025" s="11"/>
      <c r="T2025" s="8"/>
      <c r="U2025" s="28"/>
    </row>
    <row r="2026" spans="1:21" x14ac:dyDescent="0.2">
      <c r="A2026" s="15" t="s">
        <v>2081</v>
      </c>
      <c r="F2026" s="12" t="e">
        <f>+VLOOKUP(E2026,[1]Especifico!$A$2:$B$74,2,FALSE)</f>
        <v>#N/A</v>
      </c>
      <c r="J2026" s="18"/>
      <c r="R2026" s="11"/>
      <c r="S2026" s="11"/>
      <c r="T2026" s="8"/>
      <c r="U2026" s="28"/>
    </row>
    <row r="2027" spans="1:21" x14ac:dyDescent="0.2">
      <c r="A2027" s="15" t="s">
        <v>2082</v>
      </c>
      <c r="F2027" s="12" t="e">
        <f>+VLOOKUP(E2027,[1]Especifico!$A$2:$B$74,2,FALSE)</f>
        <v>#N/A</v>
      </c>
      <c r="J2027" s="18"/>
      <c r="R2027" s="11"/>
      <c r="S2027" s="11"/>
      <c r="T2027" s="8"/>
      <c r="U2027" s="28"/>
    </row>
    <row r="2028" spans="1:21" x14ac:dyDescent="0.2">
      <c r="A2028" s="15" t="s">
        <v>2083</v>
      </c>
      <c r="F2028" s="12" t="e">
        <f>+VLOOKUP(E2028,[1]Especifico!$A$2:$B$74,2,FALSE)</f>
        <v>#N/A</v>
      </c>
      <c r="J2028" s="18"/>
      <c r="R2028" s="11"/>
      <c r="S2028" s="11"/>
      <c r="T2028" s="8"/>
      <c r="U2028" s="28"/>
    </row>
    <row r="2029" spans="1:21" x14ac:dyDescent="0.2">
      <c r="A2029" s="15" t="s">
        <v>2084</v>
      </c>
      <c r="F2029" s="12" t="e">
        <f>+VLOOKUP(E2029,[1]Especifico!$A$2:$B$74,2,FALSE)</f>
        <v>#N/A</v>
      </c>
      <c r="J2029" s="18"/>
      <c r="R2029" s="11"/>
      <c r="S2029" s="11"/>
      <c r="T2029" s="8"/>
      <c r="U2029" s="28"/>
    </row>
    <row r="2030" spans="1:21" x14ac:dyDescent="0.2">
      <c r="A2030" s="15" t="s">
        <v>2085</v>
      </c>
      <c r="F2030" s="12" t="e">
        <f>+VLOOKUP(E2030,[1]Especifico!$A$2:$B$74,2,FALSE)</f>
        <v>#N/A</v>
      </c>
      <c r="J2030" s="18"/>
      <c r="R2030" s="11"/>
      <c r="S2030" s="11"/>
      <c r="T2030" s="8"/>
      <c r="U2030" s="28"/>
    </row>
    <row r="2031" spans="1:21" x14ac:dyDescent="0.2">
      <c r="A2031" s="15" t="s">
        <v>2086</v>
      </c>
      <c r="F2031" s="12" t="e">
        <f>+VLOOKUP(E2031,[1]Especifico!$A$2:$B$74,2,FALSE)</f>
        <v>#N/A</v>
      </c>
      <c r="J2031" s="18"/>
      <c r="R2031" s="11"/>
      <c r="S2031" s="11"/>
      <c r="T2031" s="8"/>
      <c r="U2031" s="28"/>
    </row>
    <row r="2032" spans="1:21" x14ac:dyDescent="0.2">
      <c r="A2032" s="15" t="s">
        <v>2087</v>
      </c>
      <c r="F2032" s="12" t="e">
        <f>+VLOOKUP(E2032,[1]Especifico!$A$2:$B$74,2,FALSE)</f>
        <v>#N/A</v>
      </c>
      <c r="J2032" s="18"/>
      <c r="R2032" s="11"/>
      <c r="S2032" s="11"/>
      <c r="T2032" s="8"/>
      <c r="U2032" s="28"/>
    </row>
    <row r="2033" spans="1:21" x14ac:dyDescent="0.2">
      <c r="A2033" s="15" t="s">
        <v>2088</v>
      </c>
      <c r="F2033" s="12" t="e">
        <f>+VLOOKUP(E2033,[1]Especifico!$A$2:$B$74,2,FALSE)</f>
        <v>#N/A</v>
      </c>
      <c r="J2033" s="18"/>
      <c r="R2033" s="11"/>
      <c r="S2033" s="11"/>
      <c r="T2033" s="8"/>
      <c r="U2033" s="28"/>
    </row>
    <row r="2034" spans="1:21" x14ac:dyDescent="0.2">
      <c r="A2034" s="15" t="s">
        <v>2089</v>
      </c>
      <c r="F2034" s="12" t="e">
        <f>+VLOOKUP(E2034,[1]Especifico!$A$2:$B$74,2,FALSE)</f>
        <v>#N/A</v>
      </c>
      <c r="J2034" s="18"/>
      <c r="R2034" s="11"/>
      <c r="S2034" s="11"/>
      <c r="T2034" s="8"/>
      <c r="U2034" s="28"/>
    </row>
    <row r="2035" spans="1:21" x14ac:dyDescent="0.2">
      <c r="A2035" s="15" t="s">
        <v>2090</v>
      </c>
      <c r="F2035" s="12" t="e">
        <f>+VLOOKUP(E2035,[1]Especifico!$A$2:$B$74,2,FALSE)</f>
        <v>#N/A</v>
      </c>
      <c r="J2035" s="18"/>
      <c r="R2035" s="11"/>
      <c r="S2035" s="11"/>
      <c r="T2035" s="8"/>
      <c r="U2035" s="28"/>
    </row>
    <row r="2036" spans="1:21" x14ac:dyDescent="0.2">
      <c r="A2036" s="15" t="s">
        <v>2091</v>
      </c>
      <c r="F2036" s="12" t="e">
        <f>+VLOOKUP(E2036,[1]Especifico!$A$2:$B$74,2,FALSE)</f>
        <v>#N/A</v>
      </c>
      <c r="J2036" s="18"/>
      <c r="R2036" s="11"/>
      <c r="S2036" s="11"/>
      <c r="T2036" s="8"/>
      <c r="U2036" s="28"/>
    </row>
    <row r="2037" spans="1:21" x14ac:dyDescent="0.2">
      <c r="A2037" s="15" t="s">
        <v>2092</v>
      </c>
      <c r="F2037" s="12" t="e">
        <f>+VLOOKUP(E2037,[1]Especifico!$A$2:$B$74,2,FALSE)</f>
        <v>#N/A</v>
      </c>
      <c r="J2037" s="18"/>
      <c r="R2037" s="11"/>
      <c r="S2037" s="11"/>
      <c r="T2037" s="8"/>
      <c r="U2037" s="28"/>
    </row>
    <row r="2038" spans="1:21" x14ac:dyDescent="0.2">
      <c r="A2038" s="15" t="s">
        <v>2093</v>
      </c>
      <c r="F2038" s="12" t="e">
        <f>+VLOOKUP(E2038,[1]Especifico!$A$2:$B$74,2,FALSE)</f>
        <v>#N/A</v>
      </c>
      <c r="J2038" s="18"/>
      <c r="R2038" s="11"/>
      <c r="S2038" s="11"/>
      <c r="T2038" s="8"/>
      <c r="U2038" s="28"/>
    </row>
    <row r="2039" spans="1:21" x14ac:dyDescent="0.2">
      <c r="A2039" s="15" t="s">
        <v>2094</v>
      </c>
      <c r="F2039" s="12" t="e">
        <f>+VLOOKUP(E2039,[1]Especifico!$A$2:$B$74,2,FALSE)</f>
        <v>#N/A</v>
      </c>
      <c r="J2039" s="18"/>
      <c r="R2039" s="11"/>
      <c r="S2039" s="11"/>
      <c r="T2039" s="8"/>
      <c r="U2039" s="28"/>
    </row>
    <row r="2040" spans="1:21" x14ac:dyDescent="0.2">
      <c r="A2040" s="15" t="s">
        <v>2095</v>
      </c>
      <c r="F2040" s="12" t="e">
        <f>+VLOOKUP(E2040,[1]Especifico!$A$2:$B$74,2,FALSE)</f>
        <v>#N/A</v>
      </c>
      <c r="J2040" s="18"/>
      <c r="R2040" s="11"/>
      <c r="S2040" s="11"/>
      <c r="T2040" s="8"/>
      <c r="U2040" s="28"/>
    </row>
    <row r="2041" spans="1:21" x14ac:dyDescent="0.2">
      <c r="A2041" s="15" t="s">
        <v>2096</v>
      </c>
      <c r="F2041" s="12" t="e">
        <f>+VLOOKUP(E2041,[1]Especifico!$A$2:$B$74,2,FALSE)</f>
        <v>#N/A</v>
      </c>
      <c r="J2041" s="18"/>
      <c r="R2041" s="11"/>
      <c r="S2041" s="11"/>
      <c r="T2041" s="8"/>
      <c r="U2041" s="28"/>
    </row>
    <row r="2042" spans="1:21" x14ac:dyDescent="0.2">
      <c r="A2042" s="15" t="s">
        <v>2097</v>
      </c>
      <c r="F2042" s="12" t="e">
        <f>+VLOOKUP(E2042,[1]Especifico!$A$2:$B$74,2,FALSE)</f>
        <v>#N/A</v>
      </c>
      <c r="J2042" s="18"/>
      <c r="R2042" s="11"/>
      <c r="S2042" s="11"/>
      <c r="T2042" s="8"/>
      <c r="U2042" s="28"/>
    </row>
    <row r="2043" spans="1:21" x14ac:dyDescent="0.2">
      <c r="A2043" s="15" t="s">
        <v>2098</v>
      </c>
      <c r="F2043" s="12" t="e">
        <f>+VLOOKUP(E2043,[1]Especifico!$A$2:$B$74,2,FALSE)</f>
        <v>#N/A</v>
      </c>
      <c r="J2043" s="18"/>
      <c r="R2043" s="11"/>
      <c r="S2043" s="11"/>
      <c r="T2043" s="8"/>
      <c r="U2043" s="28"/>
    </row>
    <row r="2044" spans="1:21" x14ac:dyDescent="0.2">
      <c r="A2044" s="15" t="s">
        <v>2099</v>
      </c>
      <c r="F2044" s="12" t="e">
        <f>+VLOOKUP(E2044,[1]Especifico!$A$2:$B$74,2,FALSE)</f>
        <v>#N/A</v>
      </c>
      <c r="J2044" s="18"/>
      <c r="R2044" s="11"/>
      <c r="S2044" s="11"/>
      <c r="T2044" s="8"/>
      <c r="U2044" s="28"/>
    </row>
    <row r="2045" spans="1:21" x14ac:dyDescent="0.2">
      <c r="A2045" s="15" t="s">
        <v>2100</v>
      </c>
      <c r="F2045" s="12" t="e">
        <f>+VLOOKUP(E2045,[1]Especifico!$A$2:$B$74,2,FALSE)</f>
        <v>#N/A</v>
      </c>
      <c r="J2045" s="18"/>
      <c r="R2045" s="11"/>
      <c r="S2045" s="11"/>
      <c r="T2045" s="8"/>
      <c r="U2045" s="28"/>
    </row>
    <row r="2046" spans="1:21" x14ac:dyDescent="0.2">
      <c r="A2046" s="15" t="s">
        <v>2101</v>
      </c>
      <c r="F2046" s="12" t="e">
        <f>+VLOOKUP(E2046,[1]Especifico!$A$2:$B$74,2,FALSE)</f>
        <v>#N/A</v>
      </c>
      <c r="J2046" s="18"/>
      <c r="R2046" s="11"/>
      <c r="S2046" s="11"/>
      <c r="T2046" s="8"/>
      <c r="U2046" s="28"/>
    </row>
    <row r="2047" spans="1:21" x14ac:dyDescent="0.2">
      <c r="A2047" s="15" t="s">
        <v>2102</v>
      </c>
      <c r="F2047" s="12" t="e">
        <f>+VLOOKUP(E2047,[1]Especifico!$A$2:$B$74,2,FALSE)</f>
        <v>#N/A</v>
      </c>
      <c r="J2047" s="18"/>
      <c r="R2047" s="11"/>
      <c r="S2047" s="11"/>
      <c r="T2047" s="8"/>
      <c r="U2047" s="28"/>
    </row>
    <row r="2048" spans="1:21" x14ac:dyDescent="0.2">
      <c r="A2048" s="15" t="s">
        <v>2103</v>
      </c>
      <c r="F2048" s="12" t="e">
        <f>+VLOOKUP(E2048,[1]Especifico!$A$2:$B$74,2,FALSE)</f>
        <v>#N/A</v>
      </c>
      <c r="J2048" s="18"/>
      <c r="R2048" s="11"/>
      <c r="S2048" s="11"/>
      <c r="T2048" s="8"/>
      <c r="U2048" s="28"/>
    </row>
    <row r="2049" spans="1:21" x14ac:dyDescent="0.2">
      <c r="A2049" s="15" t="s">
        <v>2104</v>
      </c>
      <c r="F2049" s="12" t="e">
        <f>+VLOOKUP(E2049,[1]Especifico!$A$2:$B$74,2,FALSE)</f>
        <v>#N/A</v>
      </c>
      <c r="J2049" s="18"/>
      <c r="R2049" s="11"/>
      <c r="S2049" s="11"/>
      <c r="T2049" s="8"/>
      <c r="U2049" s="28"/>
    </row>
    <row r="2050" spans="1:21" x14ac:dyDescent="0.2">
      <c r="A2050" s="15" t="s">
        <v>2105</v>
      </c>
      <c r="F2050" s="12" t="e">
        <f>+VLOOKUP(E2050,[1]Especifico!$A$2:$B$74,2,FALSE)</f>
        <v>#N/A</v>
      </c>
      <c r="J2050" s="18"/>
      <c r="R2050" s="11"/>
      <c r="S2050" s="11"/>
      <c r="T2050" s="8"/>
      <c r="U2050" s="28"/>
    </row>
    <row r="2051" spans="1:21" x14ac:dyDescent="0.2">
      <c r="A2051" s="15" t="s">
        <v>2106</v>
      </c>
      <c r="F2051" s="12" t="e">
        <f>+VLOOKUP(E2051,[1]Especifico!$A$2:$B$74,2,FALSE)</f>
        <v>#N/A</v>
      </c>
      <c r="J2051" s="18"/>
      <c r="R2051" s="11"/>
      <c r="S2051" s="11"/>
      <c r="T2051" s="8"/>
      <c r="U2051" s="28"/>
    </row>
    <row r="2052" spans="1:21" x14ac:dyDescent="0.2">
      <c r="A2052" s="15" t="s">
        <v>2107</v>
      </c>
      <c r="F2052" s="12" t="e">
        <f>+VLOOKUP(E2052,[1]Especifico!$A$2:$B$74,2,FALSE)</f>
        <v>#N/A</v>
      </c>
      <c r="J2052" s="18"/>
      <c r="R2052" s="11"/>
      <c r="S2052" s="11"/>
      <c r="T2052" s="8"/>
      <c r="U2052" s="28"/>
    </row>
    <row r="2053" spans="1:21" x14ac:dyDescent="0.2">
      <c r="A2053" s="15" t="s">
        <v>2108</v>
      </c>
      <c r="F2053" s="12" t="e">
        <f>+VLOOKUP(E2053,[1]Especifico!$A$2:$B$74,2,FALSE)</f>
        <v>#N/A</v>
      </c>
      <c r="J2053" s="18"/>
      <c r="R2053" s="11"/>
      <c r="S2053" s="11"/>
      <c r="T2053" s="8"/>
      <c r="U2053" s="28"/>
    </row>
    <row r="2054" spans="1:21" x14ac:dyDescent="0.2">
      <c r="A2054" s="15" t="s">
        <v>2109</v>
      </c>
      <c r="F2054" s="12" t="e">
        <f>+VLOOKUP(E2054,[1]Especifico!$A$2:$B$74,2,FALSE)</f>
        <v>#N/A</v>
      </c>
      <c r="J2054" s="18"/>
      <c r="R2054" s="11"/>
      <c r="S2054" s="11"/>
      <c r="T2054" s="8"/>
      <c r="U2054" s="28"/>
    </row>
    <row r="2055" spans="1:21" x14ac:dyDescent="0.2">
      <c r="A2055" s="15" t="s">
        <v>2110</v>
      </c>
      <c r="F2055" s="12" t="e">
        <f>+VLOOKUP(E2055,[1]Especifico!$A$2:$B$74,2,FALSE)</f>
        <v>#N/A</v>
      </c>
      <c r="J2055" s="18"/>
      <c r="R2055" s="11"/>
      <c r="S2055" s="11"/>
      <c r="T2055" s="8"/>
      <c r="U2055" s="28"/>
    </row>
    <row r="2056" spans="1:21" x14ac:dyDescent="0.2">
      <c r="A2056" s="15" t="s">
        <v>2111</v>
      </c>
      <c r="F2056" s="12" t="e">
        <f>+VLOOKUP(E2056,[1]Especifico!$A$2:$B$74,2,FALSE)</f>
        <v>#N/A</v>
      </c>
      <c r="J2056" s="18"/>
      <c r="R2056" s="11"/>
      <c r="S2056" s="11"/>
      <c r="T2056" s="8"/>
      <c r="U2056" s="28"/>
    </row>
    <row r="2057" spans="1:21" x14ac:dyDescent="0.2">
      <c r="A2057" s="15" t="s">
        <v>2112</v>
      </c>
      <c r="F2057" s="12" t="e">
        <f>+VLOOKUP(E2057,[1]Especifico!$A$2:$B$74,2,FALSE)</f>
        <v>#N/A</v>
      </c>
      <c r="J2057" s="18"/>
      <c r="R2057" s="11"/>
      <c r="S2057" s="11"/>
      <c r="T2057" s="8"/>
      <c r="U2057" s="28"/>
    </row>
    <row r="2058" spans="1:21" x14ac:dyDescent="0.2">
      <c r="A2058" s="15" t="s">
        <v>2113</v>
      </c>
      <c r="F2058" s="12" t="e">
        <f>+VLOOKUP(E2058,[1]Especifico!$A$2:$B$74,2,FALSE)</f>
        <v>#N/A</v>
      </c>
      <c r="J2058" s="18"/>
      <c r="R2058" s="11"/>
      <c r="S2058" s="11"/>
      <c r="T2058" s="8"/>
      <c r="U2058" s="28"/>
    </row>
    <row r="2059" spans="1:21" x14ac:dyDescent="0.2">
      <c r="A2059" s="15" t="s">
        <v>2114</v>
      </c>
      <c r="F2059" s="12" t="e">
        <f>+VLOOKUP(E2059,[1]Especifico!$A$2:$B$74,2,FALSE)</f>
        <v>#N/A</v>
      </c>
      <c r="J2059" s="18"/>
      <c r="R2059" s="11"/>
      <c r="S2059" s="11"/>
      <c r="T2059" s="8"/>
      <c r="U2059" s="28"/>
    </row>
    <row r="2060" spans="1:21" x14ac:dyDescent="0.2">
      <c r="A2060" s="15" t="s">
        <v>2115</v>
      </c>
      <c r="F2060" s="12" t="e">
        <f>+VLOOKUP(E2060,[1]Especifico!$A$2:$B$74,2,FALSE)</f>
        <v>#N/A</v>
      </c>
      <c r="J2060" s="18"/>
      <c r="R2060" s="11"/>
      <c r="S2060" s="11"/>
      <c r="T2060" s="8"/>
      <c r="U2060" s="28"/>
    </row>
    <row r="2061" spans="1:21" x14ac:dyDescent="0.2">
      <c r="A2061" s="15" t="s">
        <v>2116</v>
      </c>
      <c r="F2061" s="12" t="e">
        <f>+VLOOKUP(E2061,[1]Especifico!$A$2:$B$74,2,FALSE)</f>
        <v>#N/A</v>
      </c>
      <c r="J2061" s="18"/>
      <c r="R2061" s="11"/>
      <c r="S2061" s="11"/>
      <c r="T2061" s="8"/>
      <c r="U2061" s="28"/>
    </row>
    <row r="2062" spans="1:21" x14ac:dyDescent="0.2">
      <c r="A2062" s="15" t="s">
        <v>2117</v>
      </c>
      <c r="F2062" s="12" t="e">
        <f>+VLOOKUP(E2062,[1]Especifico!$A$2:$B$74,2,FALSE)</f>
        <v>#N/A</v>
      </c>
      <c r="J2062" s="18"/>
      <c r="R2062" s="11"/>
      <c r="S2062" s="11"/>
      <c r="T2062" s="8"/>
      <c r="U2062" s="28"/>
    </row>
    <row r="2063" spans="1:21" x14ac:dyDescent="0.2">
      <c r="A2063" s="15" t="s">
        <v>2118</v>
      </c>
      <c r="F2063" s="12" t="e">
        <f>+VLOOKUP(E2063,[1]Especifico!$A$2:$B$74,2,FALSE)</f>
        <v>#N/A</v>
      </c>
      <c r="J2063" s="18"/>
      <c r="R2063" s="11"/>
      <c r="S2063" s="11"/>
      <c r="T2063" s="8"/>
      <c r="U2063" s="28"/>
    </row>
    <row r="2064" spans="1:21" x14ac:dyDescent="0.2">
      <c r="A2064" s="15" t="s">
        <v>2119</v>
      </c>
      <c r="F2064" s="12" t="e">
        <f>+VLOOKUP(E2064,[1]Especifico!$A$2:$B$74,2,FALSE)</f>
        <v>#N/A</v>
      </c>
      <c r="J2064" s="18"/>
      <c r="R2064" s="11"/>
      <c r="S2064" s="11"/>
      <c r="T2064" s="8"/>
      <c r="U2064" s="28"/>
    </row>
    <row r="2065" spans="1:21" x14ac:dyDescent="0.2">
      <c r="A2065" s="15" t="s">
        <v>2120</v>
      </c>
      <c r="F2065" s="12" t="e">
        <f>+VLOOKUP(E2065,[1]Especifico!$A$2:$B$74,2,FALSE)</f>
        <v>#N/A</v>
      </c>
      <c r="J2065" s="18"/>
      <c r="R2065" s="11"/>
      <c r="S2065" s="11"/>
      <c r="T2065" s="8"/>
      <c r="U2065" s="28"/>
    </row>
    <row r="2066" spans="1:21" x14ac:dyDescent="0.2">
      <c r="A2066" s="15" t="s">
        <v>2121</v>
      </c>
      <c r="F2066" s="12" t="e">
        <f>+VLOOKUP(E2066,[1]Especifico!$A$2:$B$74,2,FALSE)</f>
        <v>#N/A</v>
      </c>
      <c r="J2066" s="18"/>
      <c r="R2066" s="11"/>
      <c r="S2066" s="11"/>
      <c r="T2066" s="8"/>
      <c r="U2066" s="28"/>
    </row>
    <row r="2067" spans="1:21" x14ac:dyDescent="0.2">
      <c r="A2067" s="15" t="s">
        <v>2122</v>
      </c>
      <c r="F2067" s="12" t="e">
        <f>+VLOOKUP(E2067,[1]Especifico!$A$2:$B$74,2,FALSE)</f>
        <v>#N/A</v>
      </c>
      <c r="J2067" s="18"/>
      <c r="R2067" s="11"/>
      <c r="S2067" s="11"/>
      <c r="T2067" s="8"/>
      <c r="U2067" s="28"/>
    </row>
    <row r="2068" spans="1:21" x14ac:dyDescent="0.2">
      <c r="A2068" s="15" t="s">
        <v>2123</v>
      </c>
      <c r="F2068" s="12" t="e">
        <f>+VLOOKUP(E2068,[1]Especifico!$A$2:$B$74,2,FALSE)</f>
        <v>#N/A</v>
      </c>
      <c r="J2068" s="18"/>
      <c r="R2068" s="11"/>
      <c r="S2068" s="11"/>
      <c r="T2068" s="8"/>
      <c r="U2068" s="28"/>
    </row>
    <row r="2069" spans="1:21" x14ac:dyDescent="0.2">
      <c r="A2069" s="15" t="s">
        <v>2124</v>
      </c>
      <c r="F2069" s="12" t="e">
        <f>+VLOOKUP(E2069,[1]Especifico!$A$2:$B$74,2,FALSE)</f>
        <v>#N/A</v>
      </c>
      <c r="J2069" s="18"/>
      <c r="R2069" s="11"/>
      <c r="S2069" s="11"/>
      <c r="T2069" s="8"/>
      <c r="U2069" s="28"/>
    </row>
    <row r="2070" spans="1:21" x14ac:dyDescent="0.2">
      <c r="A2070" s="15" t="s">
        <v>2125</v>
      </c>
      <c r="F2070" s="12" t="e">
        <f>+VLOOKUP(E2070,[1]Especifico!$A$2:$B$74,2,FALSE)</f>
        <v>#N/A</v>
      </c>
      <c r="J2070" s="18"/>
      <c r="R2070" s="11"/>
      <c r="S2070" s="11"/>
      <c r="T2070" s="8"/>
      <c r="U2070" s="28"/>
    </row>
    <row r="2071" spans="1:21" x14ac:dyDescent="0.2">
      <c r="A2071" s="15" t="s">
        <v>2126</v>
      </c>
      <c r="F2071" s="12" t="e">
        <f>+VLOOKUP(E2071,[1]Especifico!$A$2:$B$74,2,FALSE)</f>
        <v>#N/A</v>
      </c>
      <c r="J2071" s="18"/>
      <c r="R2071" s="11"/>
      <c r="S2071" s="11"/>
      <c r="T2071" s="8"/>
      <c r="U2071" s="28"/>
    </row>
    <row r="2072" spans="1:21" x14ac:dyDescent="0.2">
      <c r="A2072" s="15" t="s">
        <v>2127</v>
      </c>
      <c r="F2072" s="12" t="e">
        <f>+VLOOKUP(E2072,[1]Especifico!$A$2:$B$74,2,FALSE)</f>
        <v>#N/A</v>
      </c>
      <c r="J2072" s="18"/>
      <c r="R2072" s="11"/>
      <c r="S2072" s="11"/>
      <c r="T2072" s="8"/>
      <c r="U2072" s="28"/>
    </row>
    <row r="2073" spans="1:21" x14ac:dyDescent="0.2">
      <c r="A2073" s="15" t="s">
        <v>2128</v>
      </c>
      <c r="F2073" s="12" t="e">
        <f>+VLOOKUP(E2073,[1]Especifico!$A$2:$B$74,2,FALSE)</f>
        <v>#N/A</v>
      </c>
      <c r="J2073" s="18"/>
      <c r="R2073" s="11"/>
      <c r="S2073" s="11"/>
      <c r="T2073" s="8"/>
      <c r="U2073" s="28"/>
    </row>
    <row r="2074" spans="1:21" x14ac:dyDescent="0.2">
      <c r="A2074" s="15" t="s">
        <v>2129</v>
      </c>
      <c r="F2074" s="12" t="e">
        <f>+VLOOKUP(E2074,[1]Especifico!$A$2:$B$74,2,FALSE)</f>
        <v>#N/A</v>
      </c>
      <c r="J2074" s="18"/>
      <c r="R2074" s="11"/>
      <c r="S2074" s="11"/>
      <c r="T2074" s="8"/>
      <c r="U2074" s="28"/>
    </row>
    <row r="2075" spans="1:21" x14ac:dyDescent="0.2">
      <c r="A2075" s="15" t="s">
        <v>2130</v>
      </c>
      <c r="F2075" s="12" t="e">
        <f>+VLOOKUP(E2075,[1]Especifico!$A$2:$B$74,2,FALSE)</f>
        <v>#N/A</v>
      </c>
      <c r="J2075" s="18"/>
      <c r="R2075" s="11"/>
      <c r="S2075" s="11"/>
      <c r="T2075" s="8"/>
      <c r="U2075" s="28"/>
    </row>
    <row r="2076" spans="1:21" x14ac:dyDescent="0.2">
      <c r="A2076" s="15" t="s">
        <v>2131</v>
      </c>
      <c r="F2076" s="12" t="e">
        <f>+VLOOKUP(E2076,[1]Especifico!$A$2:$B$74,2,FALSE)</f>
        <v>#N/A</v>
      </c>
      <c r="J2076" s="18"/>
      <c r="R2076" s="11"/>
      <c r="S2076" s="11"/>
      <c r="T2076" s="8"/>
      <c r="U2076" s="28"/>
    </row>
    <row r="2077" spans="1:21" x14ac:dyDescent="0.2">
      <c r="A2077" s="15" t="s">
        <v>2132</v>
      </c>
      <c r="F2077" s="12" t="e">
        <f>+VLOOKUP(E2077,[1]Especifico!$A$2:$B$74,2,FALSE)</f>
        <v>#N/A</v>
      </c>
      <c r="J2077" s="18"/>
      <c r="R2077" s="11"/>
      <c r="S2077" s="11"/>
      <c r="T2077" s="8"/>
      <c r="U2077" s="28"/>
    </row>
    <row r="2078" spans="1:21" x14ac:dyDescent="0.2">
      <c r="A2078" s="15" t="s">
        <v>2133</v>
      </c>
      <c r="F2078" s="12" t="e">
        <f>+VLOOKUP(E2078,[1]Especifico!$A$2:$B$74,2,FALSE)</f>
        <v>#N/A</v>
      </c>
      <c r="J2078" s="18"/>
      <c r="R2078" s="11"/>
      <c r="S2078" s="11"/>
      <c r="T2078" s="8"/>
      <c r="U2078" s="28"/>
    </row>
    <row r="2079" spans="1:21" x14ac:dyDescent="0.2">
      <c r="A2079" s="15" t="s">
        <v>2134</v>
      </c>
      <c r="F2079" s="12" t="e">
        <f>+VLOOKUP(E2079,[1]Especifico!$A$2:$B$74,2,FALSE)</f>
        <v>#N/A</v>
      </c>
      <c r="J2079" s="18"/>
      <c r="R2079" s="11"/>
      <c r="S2079" s="11"/>
      <c r="T2079" s="8"/>
      <c r="U2079" s="28"/>
    </row>
    <row r="2080" spans="1:21" x14ac:dyDescent="0.2">
      <c r="A2080" s="15" t="s">
        <v>2135</v>
      </c>
      <c r="F2080" s="12" t="e">
        <f>+VLOOKUP(E2080,[1]Especifico!$A$2:$B$74,2,FALSE)</f>
        <v>#N/A</v>
      </c>
      <c r="J2080" s="18"/>
      <c r="R2080" s="11"/>
      <c r="S2080" s="11"/>
      <c r="T2080" s="8"/>
      <c r="U2080" s="28"/>
    </row>
    <row r="2081" spans="1:21" x14ac:dyDescent="0.2">
      <c r="A2081" s="15" t="s">
        <v>2136</v>
      </c>
      <c r="F2081" s="12" t="e">
        <f>+VLOOKUP(E2081,[1]Especifico!$A$2:$B$74,2,FALSE)</f>
        <v>#N/A</v>
      </c>
      <c r="J2081" s="18"/>
      <c r="R2081" s="11"/>
      <c r="S2081" s="11"/>
      <c r="T2081" s="8"/>
      <c r="U2081" s="28"/>
    </row>
    <row r="2082" spans="1:21" x14ac:dyDescent="0.2">
      <c r="A2082" s="15" t="s">
        <v>2137</v>
      </c>
      <c r="F2082" s="12" t="e">
        <f>+VLOOKUP(E2082,[1]Especifico!$A$2:$B$74,2,FALSE)</f>
        <v>#N/A</v>
      </c>
      <c r="J2082" s="18"/>
      <c r="R2082" s="11"/>
      <c r="S2082" s="11"/>
      <c r="T2082" s="8"/>
      <c r="U2082" s="28"/>
    </row>
    <row r="2083" spans="1:21" x14ac:dyDescent="0.2">
      <c r="A2083" s="15" t="s">
        <v>2138</v>
      </c>
      <c r="F2083" s="12" t="e">
        <f>+VLOOKUP(E2083,[1]Especifico!$A$2:$B$74,2,FALSE)</f>
        <v>#N/A</v>
      </c>
      <c r="J2083" s="18"/>
      <c r="R2083" s="11"/>
      <c r="S2083" s="11"/>
      <c r="T2083" s="8"/>
      <c r="U2083" s="28"/>
    </row>
    <row r="2084" spans="1:21" x14ac:dyDescent="0.2">
      <c r="A2084" s="15" t="s">
        <v>2139</v>
      </c>
      <c r="F2084" s="12" t="e">
        <f>+VLOOKUP(E2084,[1]Especifico!$A$2:$B$74,2,FALSE)</f>
        <v>#N/A</v>
      </c>
      <c r="J2084" s="18"/>
      <c r="R2084" s="11"/>
      <c r="S2084" s="11"/>
      <c r="T2084" s="8"/>
      <c r="U2084" s="28"/>
    </row>
    <row r="2085" spans="1:21" x14ac:dyDescent="0.2">
      <c r="A2085" s="15" t="s">
        <v>2140</v>
      </c>
      <c r="F2085" s="12" t="e">
        <f>+VLOOKUP(E2085,[1]Especifico!$A$2:$B$74,2,FALSE)</f>
        <v>#N/A</v>
      </c>
      <c r="J2085" s="18"/>
      <c r="R2085" s="11"/>
      <c r="S2085" s="11"/>
      <c r="T2085" s="8"/>
      <c r="U2085" s="28"/>
    </row>
    <row r="2086" spans="1:21" x14ac:dyDescent="0.2">
      <c r="A2086" s="15" t="s">
        <v>2141</v>
      </c>
      <c r="F2086" s="12" t="e">
        <f>+VLOOKUP(E2086,[1]Especifico!$A$2:$B$74,2,FALSE)</f>
        <v>#N/A</v>
      </c>
      <c r="J2086" s="18"/>
      <c r="R2086" s="11"/>
      <c r="S2086" s="11"/>
      <c r="T2086" s="8"/>
      <c r="U2086" s="28"/>
    </row>
    <row r="2087" spans="1:21" x14ac:dyDescent="0.2">
      <c r="A2087" s="15" t="s">
        <v>2142</v>
      </c>
      <c r="F2087" s="12" t="e">
        <f>+VLOOKUP(E2087,[1]Especifico!$A$2:$B$74,2,FALSE)</f>
        <v>#N/A</v>
      </c>
      <c r="J2087" s="18"/>
      <c r="R2087" s="11"/>
      <c r="S2087" s="11"/>
      <c r="T2087" s="8"/>
      <c r="U2087" s="28"/>
    </row>
    <row r="2088" spans="1:21" x14ac:dyDescent="0.2">
      <c r="A2088" s="15" t="s">
        <v>2143</v>
      </c>
      <c r="F2088" s="12" t="e">
        <f>+VLOOKUP(E2088,[1]Especifico!$A$2:$B$74,2,FALSE)</f>
        <v>#N/A</v>
      </c>
      <c r="J2088" s="18"/>
      <c r="R2088" s="11"/>
      <c r="S2088" s="11"/>
      <c r="T2088" s="8"/>
      <c r="U2088" s="28"/>
    </row>
    <row r="2089" spans="1:21" x14ac:dyDescent="0.2">
      <c r="A2089" s="15" t="s">
        <v>2144</v>
      </c>
      <c r="F2089" s="12" t="e">
        <f>+VLOOKUP(E2089,[1]Especifico!$A$2:$B$74,2,FALSE)</f>
        <v>#N/A</v>
      </c>
      <c r="J2089" s="18"/>
      <c r="R2089" s="11"/>
      <c r="S2089" s="11"/>
      <c r="T2089" s="8"/>
      <c r="U2089" s="28"/>
    </row>
    <row r="2090" spans="1:21" x14ac:dyDescent="0.2">
      <c r="A2090" s="15" t="s">
        <v>2145</v>
      </c>
      <c r="F2090" s="12" t="e">
        <f>+VLOOKUP(E2090,[1]Especifico!$A$2:$B$74,2,FALSE)</f>
        <v>#N/A</v>
      </c>
      <c r="J2090" s="18"/>
      <c r="R2090" s="11"/>
      <c r="S2090" s="11"/>
      <c r="T2090" s="8"/>
      <c r="U2090" s="28"/>
    </row>
    <row r="2091" spans="1:21" x14ac:dyDescent="0.2">
      <c r="A2091" s="15" t="s">
        <v>2146</v>
      </c>
      <c r="F2091" s="12" t="e">
        <f>+VLOOKUP(E2091,[1]Especifico!$A$2:$B$74,2,FALSE)</f>
        <v>#N/A</v>
      </c>
      <c r="J2091" s="18"/>
      <c r="R2091" s="11"/>
      <c r="S2091" s="11"/>
      <c r="T2091" s="8"/>
      <c r="U2091" s="28"/>
    </row>
    <row r="2092" spans="1:21" x14ac:dyDescent="0.2">
      <c r="A2092" s="15" t="s">
        <v>2147</v>
      </c>
      <c r="F2092" s="12" t="e">
        <f>+VLOOKUP(E2092,[1]Especifico!$A$2:$B$74,2,FALSE)</f>
        <v>#N/A</v>
      </c>
      <c r="J2092" s="18"/>
      <c r="R2092" s="11"/>
      <c r="S2092" s="11"/>
      <c r="T2092" s="8"/>
      <c r="U2092" s="28"/>
    </row>
    <row r="2093" spans="1:21" x14ac:dyDescent="0.2">
      <c r="A2093" s="15" t="s">
        <v>2148</v>
      </c>
      <c r="F2093" s="12" t="e">
        <f>+VLOOKUP(E2093,[1]Especifico!$A$2:$B$74,2,FALSE)</f>
        <v>#N/A</v>
      </c>
      <c r="J2093" s="18"/>
      <c r="R2093" s="11"/>
      <c r="S2093" s="11"/>
      <c r="T2093" s="8"/>
      <c r="U2093" s="28"/>
    </row>
    <row r="2094" spans="1:21" x14ac:dyDescent="0.2">
      <c r="A2094" s="15" t="s">
        <v>2149</v>
      </c>
      <c r="F2094" s="12" t="e">
        <f>+VLOOKUP(E2094,[1]Especifico!$A$2:$B$74,2,FALSE)</f>
        <v>#N/A</v>
      </c>
      <c r="J2094" s="18"/>
      <c r="R2094" s="11"/>
      <c r="S2094" s="11"/>
      <c r="T2094" s="8"/>
      <c r="U2094" s="28"/>
    </row>
    <row r="2095" spans="1:21" x14ac:dyDescent="0.2">
      <c r="A2095" s="15" t="s">
        <v>2150</v>
      </c>
      <c r="F2095" s="12" t="e">
        <f>+VLOOKUP(E2095,[1]Especifico!$A$2:$B$74,2,FALSE)</f>
        <v>#N/A</v>
      </c>
      <c r="J2095" s="18"/>
      <c r="R2095" s="11"/>
      <c r="S2095" s="11"/>
      <c r="T2095" s="8"/>
      <c r="U2095" s="28"/>
    </row>
    <row r="2096" spans="1:21" x14ac:dyDescent="0.2">
      <c r="A2096" s="15" t="s">
        <v>2151</v>
      </c>
      <c r="F2096" s="12" t="e">
        <f>+VLOOKUP(E2096,[1]Especifico!$A$2:$B$74,2,FALSE)</f>
        <v>#N/A</v>
      </c>
      <c r="J2096" s="18"/>
      <c r="R2096" s="11"/>
      <c r="S2096" s="11"/>
      <c r="T2096" s="8"/>
      <c r="U2096" s="28"/>
    </row>
    <row r="2097" spans="1:21" x14ac:dyDescent="0.2">
      <c r="A2097" s="15" t="s">
        <v>2152</v>
      </c>
      <c r="F2097" s="12" t="e">
        <f>+VLOOKUP(E2097,[1]Especifico!$A$2:$B$74,2,FALSE)</f>
        <v>#N/A</v>
      </c>
      <c r="J2097" s="18"/>
      <c r="R2097" s="11"/>
      <c r="S2097" s="11"/>
      <c r="T2097" s="8"/>
      <c r="U2097" s="28"/>
    </row>
    <row r="2098" spans="1:21" x14ac:dyDescent="0.2">
      <c r="A2098" s="15" t="s">
        <v>2153</v>
      </c>
      <c r="F2098" s="12" t="e">
        <f>+VLOOKUP(E2098,[1]Especifico!$A$2:$B$74,2,FALSE)</f>
        <v>#N/A</v>
      </c>
      <c r="J2098" s="18"/>
      <c r="R2098" s="11"/>
      <c r="S2098" s="11"/>
      <c r="T2098" s="8"/>
      <c r="U2098" s="28"/>
    </row>
    <row r="2099" spans="1:21" x14ac:dyDescent="0.2">
      <c r="A2099" s="15" t="s">
        <v>2154</v>
      </c>
      <c r="F2099" s="12" t="e">
        <f>+VLOOKUP(E2099,[1]Especifico!$A$2:$B$74,2,FALSE)</f>
        <v>#N/A</v>
      </c>
      <c r="J2099" s="18"/>
      <c r="R2099" s="11"/>
      <c r="S2099" s="11"/>
      <c r="T2099" s="8"/>
      <c r="U2099" s="28"/>
    </row>
    <row r="2100" spans="1:21" x14ac:dyDescent="0.2">
      <c r="A2100" s="15" t="s">
        <v>2155</v>
      </c>
      <c r="F2100" s="12" t="e">
        <f>+VLOOKUP(E2100,[1]Especifico!$A$2:$B$74,2,FALSE)</f>
        <v>#N/A</v>
      </c>
      <c r="J2100" s="18"/>
      <c r="R2100" s="11"/>
      <c r="S2100" s="11"/>
      <c r="T2100" s="8"/>
      <c r="U2100" s="28"/>
    </row>
    <row r="2101" spans="1:21" x14ac:dyDescent="0.2">
      <c r="A2101" s="15" t="s">
        <v>2156</v>
      </c>
      <c r="F2101" s="12" t="e">
        <f>+VLOOKUP(E2101,[1]Especifico!$A$2:$B$74,2,FALSE)</f>
        <v>#N/A</v>
      </c>
      <c r="J2101" s="18"/>
      <c r="R2101" s="11"/>
      <c r="S2101" s="11"/>
      <c r="T2101" s="8"/>
      <c r="U2101" s="28"/>
    </row>
    <row r="2102" spans="1:21" x14ac:dyDescent="0.2">
      <c r="A2102" s="15" t="s">
        <v>2157</v>
      </c>
      <c r="F2102" s="12" t="e">
        <f>+VLOOKUP(E2102,[1]Especifico!$A$2:$B$74,2,FALSE)</f>
        <v>#N/A</v>
      </c>
      <c r="J2102" s="18"/>
      <c r="R2102" s="11"/>
      <c r="S2102" s="11"/>
      <c r="T2102" s="8"/>
      <c r="U2102" s="28"/>
    </row>
    <row r="2103" spans="1:21" x14ac:dyDescent="0.2">
      <c r="A2103" s="15" t="s">
        <v>2158</v>
      </c>
      <c r="F2103" s="12" t="e">
        <f>+VLOOKUP(E2103,[1]Especifico!$A$2:$B$74,2,FALSE)</f>
        <v>#N/A</v>
      </c>
      <c r="J2103" s="18"/>
      <c r="R2103" s="11"/>
      <c r="S2103" s="11"/>
      <c r="T2103" s="8"/>
      <c r="U2103" s="28"/>
    </row>
    <row r="2104" spans="1:21" x14ac:dyDescent="0.2">
      <c r="A2104" s="15" t="s">
        <v>2159</v>
      </c>
      <c r="F2104" s="12" t="e">
        <f>+VLOOKUP(E2104,[1]Especifico!$A$2:$B$74,2,FALSE)</f>
        <v>#N/A</v>
      </c>
      <c r="J2104" s="18"/>
      <c r="R2104" s="11"/>
      <c r="S2104" s="11"/>
      <c r="T2104" s="8"/>
      <c r="U2104" s="28"/>
    </row>
    <row r="2105" spans="1:21" x14ac:dyDescent="0.2">
      <c r="A2105" s="15" t="s">
        <v>2160</v>
      </c>
      <c r="F2105" s="12" t="e">
        <f>+VLOOKUP(E2105,[1]Especifico!$A$2:$B$74,2,FALSE)</f>
        <v>#N/A</v>
      </c>
      <c r="J2105" s="18"/>
      <c r="R2105" s="11"/>
      <c r="S2105" s="11"/>
      <c r="T2105" s="8"/>
      <c r="U2105" s="28"/>
    </row>
    <row r="2106" spans="1:21" x14ac:dyDescent="0.2">
      <c r="A2106" s="15" t="s">
        <v>2161</v>
      </c>
      <c r="F2106" s="12" t="e">
        <f>+VLOOKUP(E2106,[1]Especifico!$A$2:$B$74,2,FALSE)</f>
        <v>#N/A</v>
      </c>
      <c r="J2106" s="18"/>
      <c r="R2106" s="11"/>
      <c r="S2106" s="11"/>
      <c r="T2106" s="8"/>
      <c r="U2106" s="28"/>
    </row>
    <row r="2107" spans="1:21" x14ac:dyDescent="0.2">
      <c r="A2107" s="15" t="s">
        <v>2162</v>
      </c>
      <c r="F2107" s="12" t="e">
        <f>+VLOOKUP(E2107,[1]Especifico!$A$2:$B$74,2,FALSE)</f>
        <v>#N/A</v>
      </c>
      <c r="J2107" s="18"/>
      <c r="R2107" s="11"/>
      <c r="S2107" s="11"/>
      <c r="T2107" s="8"/>
      <c r="U2107" s="28"/>
    </row>
    <row r="2108" spans="1:21" x14ac:dyDescent="0.2">
      <c r="A2108" s="15" t="s">
        <v>2163</v>
      </c>
      <c r="F2108" s="12" t="e">
        <f>+VLOOKUP(E2108,[1]Especifico!$A$2:$B$74,2,FALSE)</f>
        <v>#N/A</v>
      </c>
      <c r="J2108" s="18"/>
      <c r="R2108" s="11"/>
      <c r="S2108" s="11"/>
      <c r="T2108" s="8"/>
      <c r="U2108" s="28"/>
    </row>
    <row r="2109" spans="1:21" x14ac:dyDescent="0.2">
      <c r="A2109" s="15" t="s">
        <v>2164</v>
      </c>
      <c r="F2109" s="12" t="e">
        <f>+VLOOKUP(E2109,[1]Especifico!$A$2:$B$74,2,FALSE)</f>
        <v>#N/A</v>
      </c>
      <c r="J2109" s="18"/>
      <c r="R2109" s="11"/>
      <c r="S2109" s="11"/>
      <c r="T2109" s="8"/>
      <c r="U2109" s="28"/>
    </row>
    <row r="2110" spans="1:21" x14ac:dyDescent="0.2">
      <c r="A2110" s="15" t="s">
        <v>2165</v>
      </c>
      <c r="F2110" s="12" t="e">
        <f>+VLOOKUP(E2110,[1]Especifico!$A$2:$B$74,2,FALSE)</f>
        <v>#N/A</v>
      </c>
      <c r="J2110" s="18"/>
      <c r="R2110" s="11"/>
      <c r="S2110" s="11"/>
      <c r="T2110" s="8"/>
      <c r="U2110" s="28"/>
    </row>
    <row r="2111" spans="1:21" x14ac:dyDescent="0.2">
      <c r="A2111" s="15" t="s">
        <v>2166</v>
      </c>
      <c r="F2111" s="12" t="e">
        <f>+VLOOKUP(E2111,[1]Especifico!$A$2:$B$74,2,FALSE)</f>
        <v>#N/A</v>
      </c>
      <c r="J2111" s="18"/>
      <c r="R2111" s="11"/>
      <c r="S2111" s="11"/>
      <c r="T2111" s="8"/>
      <c r="U2111" s="28"/>
    </row>
    <row r="2112" spans="1:21" x14ac:dyDescent="0.2">
      <c r="A2112" s="15" t="s">
        <v>2167</v>
      </c>
      <c r="F2112" s="12" t="e">
        <f>+VLOOKUP(E2112,[1]Especifico!$A$2:$B$74,2,FALSE)</f>
        <v>#N/A</v>
      </c>
      <c r="J2112" s="18"/>
      <c r="R2112" s="11"/>
      <c r="S2112" s="11"/>
      <c r="T2112" s="8"/>
      <c r="U2112" s="28"/>
    </row>
    <row r="2113" spans="1:21" x14ac:dyDescent="0.2">
      <c r="A2113" s="15" t="s">
        <v>2168</v>
      </c>
      <c r="F2113" s="12" t="e">
        <f>+VLOOKUP(E2113,[1]Especifico!$A$2:$B$74,2,FALSE)</f>
        <v>#N/A</v>
      </c>
      <c r="J2113" s="18"/>
      <c r="R2113" s="11"/>
      <c r="S2113" s="11"/>
      <c r="T2113" s="8"/>
      <c r="U2113" s="28"/>
    </row>
    <row r="2114" spans="1:21" x14ac:dyDescent="0.2">
      <c r="A2114" s="15" t="s">
        <v>2169</v>
      </c>
      <c r="F2114" s="12" t="e">
        <f>+VLOOKUP(E2114,[1]Especifico!$A$2:$B$74,2,FALSE)</f>
        <v>#N/A</v>
      </c>
      <c r="J2114" s="18"/>
      <c r="R2114" s="11"/>
      <c r="S2114" s="11"/>
      <c r="T2114" s="8"/>
      <c r="U2114" s="28"/>
    </row>
    <row r="2115" spans="1:21" x14ac:dyDescent="0.2">
      <c r="A2115" s="15" t="s">
        <v>2170</v>
      </c>
      <c r="F2115" s="12" t="e">
        <f>+VLOOKUP(E2115,[1]Especifico!$A$2:$B$74,2,FALSE)</f>
        <v>#N/A</v>
      </c>
      <c r="J2115" s="18"/>
      <c r="R2115" s="11"/>
      <c r="S2115" s="11"/>
      <c r="T2115" s="8"/>
      <c r="U2115" s="28"/>
    </row>
    <row r="2116" spans="1:21" x14ac:dyDescent="0.2">
      <c r="A2116" s="15" t="s">
        <v>2171</v>
      </c>
      <c r="F2116" s="12" t="e">
        <f>+VLOOKUP(E2116,[1]Especifico!$A$2:$B$74,2,FALSE)</f>
        <v>#N/A</v>
      </c>
      <c r="J2116" s="18"/>
      <c r="R2116" s="11"/>
      <c r="S2116" s="11"/>
      <c r="T2116" s="8"/>
      <c r="U2116" s="28"/>
    </row>
    <row r="2117" spans="1:21" x14ac:dyDescent="0.2">
      <c r="A2117" s="15" t="s">
        <v>2172</v>
      </c>
      <c r="F2117" s="12" t="e">
        <f>+VLOOKUP(E2117,[1]Especifico!$A$2:$B$74,2,FALSE)</f>
        <v>#N/A</v>
      </c>
      <c r="J2117" s="18"/>
      <c r="R2117" s="11"/>
      <c r="S2117" s="11"/>
      <c r="T2117" s="8"/>
      <c r="U2117" s="28"/>
    </row>
    <row r="2118" spans="1:21" x14ac:dyDescent="0.2">
      <c r="A2118" s="15" t="s">
        <v>2173</v>
      </c>
      <c r="F2118" s="12" t="e">
        <f>+VLOOKUP(E2118,[1]Especifico!$A$2:$B$74,2,FALSE)</f>
        <v>#N/A</v>
      </c>
      <c r="J2118" s="18"/>
      <c r="R2118" s="11"/>
      <c r="S2118" s="11"/>
      <c r="T2118" s="8"/>
      <c r="U2118" s="28"/>
    </row>
    <row r="2119" spans="1:21" x14ac:dyDescent="0.2">
      <c r="A2119" s="15" t="s">
        <v>2174</v>
      </c>
      <c r="F2119" s="12" t="e">
        <f>+VLOOKUP(E2119,[1]Especifico!$A$2:$B$74,2,FALSE)</f>
        <v>#N/A</v>
      </c>
      <c r="J2119" s="18"/>
      <c r="R2119" s="11"/>
      <c r="S2119" s="11"/>
      <c r="T2119" s="8"/>
      <c r="U2119" s="28"/>
    </row>
    <row r="2120" spans="1:21" x14ac:dyDescent="0.2">
      <c r="A2120" s="15" t="s">
        <v>2175</v>
      </c>
      <c r="F2120" s="12" t="e">
        <f>+VLOOKUP(E2120,[1]Especifico!$A$2:$B$74,2,FALSE)</f>
        <v>#N/A</v>
      </c>
      <c r="J2120" s="18"/>
      <c r="R2120" s="11"/>
      <c r="S2120" s="11"/>
      <c r="T2120" s="8"/>
      <c r="U2120" s="28"/>
    </row>
    <row r="2121" spans="1:21" x14ac:dyDescent="0.2">
      <c r="A2121" s="15" t="s">
        <v>2176</v>
      </c>
      <c r="F2121" s="12" t="e">
        <f>+VLOOKUP(E2121,[1]Especifico!$A$2:$B$74,2,FALSE)</f>
        <v>#N/A</v>
      </c>
      <c r="J2121" s="18"/>
      <c r="R2121" s="11"/>
      <c r="S2121" s="11"/>
      <c r="T2121" s="8"/>
      <c r="U2121" s="28"/>
    </row>
    <row r="2122" spans="1:21" x14ac:dyDescent="0.2">
      <c r="A2122" s="15" t="s">
        <v>2177</v>
      </c>
      <c r="F2122" s="12" t="e">
        <f>+VLOOKUP(E2122,[1]Especifico!$A$2:$B$74,2,FALSE)</f>
        <v>#N/A</v>
      </c>
      <c r="J2122" s="18"/>
      <c r="R2122" s="11"/>
      <c r="S2122" s="11"/>
      <c r="T2122" s="8"/>
      <c r="U2122" s="28"/>
    </row>
    <row r="2123" spans="1:21" x14ac:dyDescent="0.2">
      <c r="A2123" s="15" t="s">
        <v>2178</v>
      </c>
      <c r="F2123" s="12" t="e">
        <f>+VLOOKUP(E2123,[1]Especifico!$A$2:$B$74,2,FALSE)</f>
        <v>#N/A</v>
      </c>
      <c r="J2123" s="18"/>
      <c r="R2123" s="11"/>
      <c r="S2123" s="11"/>
      <c r="T2123" s="8"/>
      <c r="U2123" s="28"/>
    </row>
    <row r="2124" spans="1:21" x14ac:dyDescent="0.2">
      <c r="A2124" s="15" t="s">
        <v>2179</v>
      </c>
      <c r="F2124" s="12" t="e">
        <f>+VLOOKUP(E2124,[1]Especifico!$A$2:$B$74,2,FALSE)</f>
        <v>#N/A</v>
      </c>
      <c r="J2124" s="18"/>
      <c r="R2124" s="11"/>
      <c r="S2124" s="11"/>
      <c r="T2124" s="8"/>
      <c r="U2124" s="28"/>
    </row>
    <row r="2125" spans="1:21" x14ac:dyDescent="0.2">
      <c r="A2125" s="15" t="s">
        <v>2180</v>
      </c>
      <c r="F2125" s="12" t="e">
        <f>+VLOOKUP(E2125,[1]Especifico!$A$2:$B$74,2,FALSE)</f>
        <v>#N/A</v>
      </c>
      <c r="J2125" s="18"/>
      <c r="R2125" s="11"/>
      <c r="S2125" s="11"/>
      <c r="T2125" s="8"/>
      <c r="U2125" s="28"/>
    </row>
    <row r="2126" spans="1:21" x14ac:dyDescent="0.2">
      <c r="A2126" s="15" t="s">
        <v>2181</v>
      </c>
      <c r="F2126" s="12" t="e">
        <f>+VLOOKUP(E2126,[1]Especifico!$A$2:$B$74,2,FALSE)</f>
        <v>#N/A</v>
      </c>
      <c r="J2126" s="18"/>
      <c r="R2126" s="11"/>
      <c r="S2126" s="11"/>
      <c r="T2126" s="8"/>
      <c r="U2126" s="28"/>
    </row>
    <row r="2127" spans="1:21" x14ac:dyDescent="0.2">
      <c r="A2127" s="15" t="s">
        <v>2182</v>
      </c>
      <c r="F2127" s="12" t="e">
        <f>+VLOOKUP(E2127,[1]Especifico!$A$2:$B$74,2,FALSE)</f>
        <v>#N/A</v>
      </c>
      <c r="J2127" s="18"/>
      <c r="R2127" s="11"/>
      <c r="S2127" s="11"/>
      <c r="T2127" s="8"/>
      <c r="U2127" s="28"/>
    </row>
    <row r="2128" spans="1:21" x14ac:dyDescent="0.2">
      <c r="A2128" s="15" t="s">
        <v>2183</v>
      </c>
      <c r="F2128" s="12" t="e">
        <f>+VLOOKUP(E2128,[1]Especifico!$A$2:$B$74,2,FALSE)</f>
        <v>#N/A</v>
      </c>
      <c r="J2128" s="18"/>
      <c r="R2128" s="11"/>
      <c r="S2128" s="11"/>
      <c r="T2128" s="8"/>
      <c r="U2128" s="28"/>
    </row>
    <row r="2129" spans="1:21" x14ac:dyDescent="0.2">
      <c r="A2129" s="15" t="s">
        <v>2184</v>
      </c>
      <c r="F2129" s="12" t="e">
        <f>+VLOOKUP(E2129,[1]Especifico!$A$2:$B$74,2,FALSE)</f>
        <v>#N/A</v>
      </c>
      <c r="J2129" s="18"/>
      <c r="R2129" s="11"/>
      <c r="S2129" s="11"/>
      <c r="T2129" s="8"/>
      <c r="U2129" s="28"/>
    </row>
    <row r="2130" spans="1:21" x14ac:dyDescent="0.2">
      <c r="A2130" s="15" t="s">
        <v>2185</v>
      </c>
      <c r="F2130" s="12" t="e">
        <f>+VLOOKUP(E2130,[1]Especifico!$A$2:$B$74,2,FALSE)</f>
        <v>#N/A</v>
      </c>
      <c r="J2130" s="18"/>
      <c r="R2130" s="11"/>
      <c r="S2130" s="11"/>
      <c r="T2130" s="8"/>
      <c r="U2130" s="28"/>
    </row>
    <row r="2131" spans="1:21" x14ac:dyDescent="0.2">
      <c r="A2131" s="15" t="s">
        <v>2186</v>
      </c>
      <c r="F2131" s="12" t="e">
        <f>+VLOOKUP(E2131,[1]Especifico!$A$2:$B$74,2,FALSE)</f>
        <v>#N/A</v>
      </c>
      <c r="J2131" s="18"/>
      <c r="R2131" s="11"/>
      <c r="S2131" s="11"/>
      <c r="T2131" s="8"/>
      <c r="U2131" s="28"/>
    </row>
    <row r="2132" spans="1:21" x14ac:dyDescent="0.2">
      <c r="A2132" s="15" t="s">
        <v>2187</v>
      </c>
      <c r="F2132" s="12" t="e">
        <f>+VLOOKUP(E2132,[1]Especifico!$A$2:$B$74,2,FALSE)</f>
        <v>#N/A</v>
      </c>
      <c r="J2132" s="18"/>
      <c r="R2132" s="11"/>
      <c r="S2132" s="11"/>
      <c r="T2132" s="8"/>
      <c r="U2132" s="28"/>
    </row>
    <row r="2133" spans="1:21" x14ac:dyDescent="0.2">
      <c r="A2133" s="15" t="s">
        <v>2188</v>
      </c>
      <c r="F2133" s="12" t="e">
        <f>+VLOOKUP(E2133,[1]Especifico!$A$2:$B$74,2,FALSE)</f>
        <v>#N/A</v>
      </c>
      <c r="J2133" s="18"/>
      <c r="R2133" s="11"/>
      <c r="S2133" s="11"/>
      <c r="T2133" s="8"/>
      <c r="U2133" s="28"/>
    </row>
    <row r="2134" spans="1:21" x14ac:dyDescent="0.2">
      <c r="A2134" s="15" t="s">
        <v>2189</v>
      </c>
      <c r="F2134" s="12" t="e">
        <f>+VLOOKUP(E2134,[1]Especifico!$A$2:$B$74,2,FALSE)</f>
        <v>#N/A</v>
      </c>
      <c r="J2134" s="18"/>
      <c r="R2134" s="11"/>
      <c r="S2134" s="11"/>
      <c r="T2134" s="8"/>
      <c r="U2134" s="28"/>
    </row>
    <row r="2135" spans="1:21" x14ac:dyDescent="0.2">
      <c r="A2135" s="15" t="s">
        <v>2190</v>
      </c>
      <c r="F2135" s="12" t="e">
        <f>+VLOOKUP(E2135,[1]Especifico!$A$2:$B$74,2,FALSE)</f>
        <v>#N/A</v>
      </c>
      <c r="J2135" s="18"/>
      <c r="R2135" s="11"/>
      <c r="S2135" s="11"/>
      <c r="T2135" s="8"/>
      <c r="U2135" s="28"/>
    </row>
    <row r="2136" spans="1:21" x14ac:dyDescent="0.2">
      <c r="A2136" s="15" t="s">
        <v>2191</v>
      </c>
      <c r="F2136" s="12" t="e">
        <f>+VLOOKUP(E2136,[1]Especifico!$A$2:$B$74,2,FALSE)</f>
        <v>#N/A</v>
      </c>
      <c r="J2136" s="18"/>
      <c r="R2136" s="11"/>
      <c r="S2136" s="11"/>
      <c r="T2136" s="8"/>
      <c r="U2136" s="28"/>
    </row>
    <row r="2137" spans="1:21" x14ac:dyDescent="0.2">
      <c r="A2137" s="15" t="s">
        <v>2192</v>
      </c>
      <c r="F2137" s="12" t="e">
        <f>+VLOOKUP(E2137,[1]Especifico!$A$2:$B$74,2,FALSE)</f>
        <v>#N/A</v>
      </c>
      <c r="J2137" s="18"/>
      <c r="R2137" s="11"/>
      <c r="S2137" s="11"/>
      <c r="T2137" s="8"/>
      <c r="U2137" s="28"/>
    </row>
    <row r="2138" spans="1:21" x14ac:dyDescent="0.2">
      <c r="A2138" s="15" t="s">
        <v>2193</v>
      </c>
      <c r="F2138" s="12" t="e">
        <f>+VLOOKUP(E2138,[1]Especifico!$A$2:$B$74,2,FALSE)</f>
        <v>#N/A</v>
      </c>
      <c r="J2138" s="18"/>
      <c r="R2138" s="11"/>
      <c r="S2138" s="11"/>
      <c r="T2138" s="8"/>
      <c r="U2138" s="28"/>
    </row>
    <row r="2139" spans="1:21" x14ac:dyDescent="0.2">
      <c r="A2139" s="15" t="s">
        <v>2194</v>
      </c>
      <c r="F2139" s="12" t="e">
        <f>+VLOOKUP(E2139,[1]Especifico!$A$2:$B$74,2,FALSE)</f>
        <v>#N/A</v>
      </c>
      <c r="J2139" s="18"/>
      <c r="R2139" s="11"/>
      <c r="S2139" s="11"/>
      <c r="T2139" s="8"/>
      <c r="U2139" s="28"/>
    </row>
    <row r="2140" spans="1:21" x14ac:dyDescent="0.2">
      <c r="A2140" s="15" t="s">
        <v>2195</v>
      </c>
      <c r="F2140" s="12" t="e">
        <f>+VLOOKUP(E2140,[1]Especifico!$A$2:$B$74,2,FALSE)</f>
        <v>#N/A</v>
      </c>
      <c r="J2140" s="18"/>
      <c r="R2140" s="11"/>
      <c r="S2140" s="11"/>
      <c r="T2140" s="8"/>
      <c r="U2140" s="28"/>
    </row>
    <row r="2141" spans="1:21" x14ac:dyDescent="0.2">
      <c r="A2141" s="15" t="s">
        <v>2196</v>
      </c>
      <c r="F2141" s="12" t="e">
        <f>+VLOOKUP(E2141,[1]Especifico!$A$2:$B$74,2,FALSE)</f>
        <v>#N/A</v>
      </c>
      <c r="J2141" s="18"/>
      <c r="R2141" s="11"/>
      <c r="S2141" s="11"/>
      <c r="T2141" s="8"/>
      <c r="U2141" s="28"/>
    </row>
    <row r="2142" spans="1:21" x14ac:dyDescent="0.2">
      <c r="A2142" s="15" t="s">
        <v>2197</v>
      </c>
      <c r="F2142" s="12" t="e">
        <f>+VLOOKUP(E2142,[1]Especifico!$A$2:$B$74,2,FALSE)</f>
        <v>#N/A</v>
      </c>
      <c r="J2142" s="18"/>
      <c r="R2142" s="11"/>
      <c r="S2142" s="11"/>
      <c r="T2142" s="8"/>
      <c r="U2142" s="28"/>
    </row>
    <row r="2143" spans="1:21" x14ac:dyDescent="0.2">
      <c r="A2143" s="15" t="s">
        <v>2198</v>
      </c>
      <c r="F2143" s="12" t="e">
        <f>+VLOOKUP(E2143,[1]Especifico!$A$2:$B$74,2,FALSE)</f>
        <v>#N/A</v>
      </c>
      <c r="J2143" s="18"/>
      <c r="R2143" s="11"/>
      <c r="S2143" s="11"/>
      <c r="T2143" s="8"/>
      <c r="U2143" s="28"/>
    </row>
    <row r="2144" spans="1:21" x14ac:dyDescent="0.2">
      <c r="A2144" s="15" t="s">
        <v>2199</v>
      </c>
      <c r="F2144" s="12" t="e">
        <f>+VLOOKUP(E2144,[1]Especifico!$A$2:$B$74,2,FALSE)</f>
        <v>#N/A</v>
      </c>
      <c r="J2144" s="18"/>
      <c r="R2144" s="11"/>
      <c r="S2144" s="11"/>
      <c r="T2144" s="8"/>
      <c r="U2144" s="28"/>
    </row>
    <row r="2145" spans="1:21" x14ac:dyDescent="0.2">
      <c r="A2145" s="15" t="s">
        <v>2200</v>
      </c>
      <c r="F2145" s="12" t="e">
        <f>+VLOOKUP(E2145,[1]Especifico!$A$2:$B$74,2,FALSE)</f>
        <v>#N/A</v>
      </c>
      <c r="J2145" s="18"/>
      <c r="R2145" s="11"/>
      <c r="S2145" s="11"/>
      <c r="T2145" s="8"/>
      <c r="U2145" s="28"/>
    </row>
    <row r="2146" spans="1:21" x14ac:dyDescent="0.2">
      <c r="A2146" s="15" t="s">
        <v>2201</v>
      </c>
      <c r="F2146" s="12" t="e">
        <f>+VLOOKUP(E2146,[1]Especifico!$A$2:$B$74,2,FALSE)</f>
        <v>#N/A</v>
      </c>
      <c r="J2146" s="18"/>
      <c r="R2146" s="11"/>
      <c r="S2146" s="11"/>
      <c r="T2146" s="8"/>
      <c r="U2146" s="28"/>
    </row>
    <row r="2147" spans="1:21" x14ac:dyDescent="0.2">
      <c r="A2147" s="15" t="s">
        <v>2202</v>
      </c>
      <c r="F2147" s="12" t="e">
        <f>+VLOOKUP(E2147,[1]Especifico!$A$2:$B$74,2,FALSE)</f>
        <v>#N/A</v>
      </c>
      <c r="J2147" s="18"/>
      <c r="R2147" s="11"/>
      <c r="S2147" s="11"/>
      <c r="T2147" s="8"/>
      <c r="U2147" s="28"/>
    </row>
    <row r="2148" spans="1:21" x14ac:dyDescent="0.2">
      <c r="A2148" s="15" t="s">
        <v>2203</v>
      </c>
      <c r="F2148" s="12" t="e">
        <f>+VLOOKUP(E2148,[1]Especifico!$A$2:$B$74,2,FALSE)</f>
        <v>#N/A</v>
      </c>
      <c r="J2148" s="18"/>
      <c r="R2148" s="11"/>
      <c r="S2148" s="11"/>
      <c r="T2148" s="8"/>
      <c r="U2148" s="28"/>
    </row>
    <row r="2149" spans="1:21" x14ac:dyDescent="0.2">
      <c r="A2149" s="15" t="s">
        <v>2204</v>
      </c>
      <c r="F2149" s="12" t="e">
        <f>+VLOOKUP(E2149,[1]Especifico!$A$2:$B$74,2,FALSE)</f>
        <v>#N/A</v>
      </c>
      <c r="J2149" s="18"/>
      <c r="R2149" s="11"/>
      <c r="S2149" s="11"/>
      <c r="T2149" s="8"/>
      <c r="U2149" s="28"/>
    </row>
    <row r="2150" spans="1:21" x14ac:dyDescent="0.2">
      <c r="A2150" s="15" t="s">
        <v>2205</v>
      </c>
      <c r="F2150" s="12" t="e">
        <f>+VLOOKUP(E2150,[1]Especifico!$A$2:$B$74,2,FALSE)</f>
        <v>#N/A</v>
      </c>
      <c r="J2150" s="18"/>
      <c r="R2150" s="11"/>
      <c r="S2150" s="11"/>
      <c r="T2150" s="8"/>
      <c r="U2150" s="28"/>
    </row>
    <row r="2151" spans="1:21" x14ac:dyDescent="0.2">
      <c r="A2151" s="15" t="s">
        <v>2206</v>
      </c>
      <c r="F2151" s="12" t="e">
        <f>+VLOOKUP(E2151,[1]Especifico!$A$2:$B$74,2,FALSE)</f>
        <v>#N/A</v>
      </c>
      <c r="J2151" s="18"/>
      <c r="R2151" s="11"/>
      <c r="S2151" s="11"/>
      <c r="T2151" s="8"/>
      <c r="U2151" s="28"/>
    </row>
    <row r="2152" spans="1:21" x14ac:dyDescent="0.2">
      <c r="A2152" s="15" t="s">
        <v>2207</v>
      </c>
      <c r="F2152" s="12" t="e">
        <f>+VLOOKUP(E2152,[1]Especifico!$A$2:$B$74,2,FALSE)</f>
        <v>#N/A</v>
      </c>
      <c r="J2152" s="18"/>
      <c r="R2152" s="11"/>
      <c r="S2152" s="11"/>
      <c r="T2152" s="8"/>
      <c r="U2152" s="28"/>
    </row>
    <row r="2153" spans="1:21" x14ac:dyDescent="0.2">
      <c r="A2153" s="15" t="s">
        <v>2208</v>
      </c>
      <c r="F2153" s="12" t="e">
        <f>+VLOOKUP(E2153,[1]Especifico!$A$2:$B$74,2,FALSE)</f>
        <v>#N/A</v>
      </c>
      <c r="J2153" s="18"/>
      <c r="R2153" s="11"/>
      <c r="S2153" s="11"/>
      <c r="T2153" s="8"/>
      <c r="U2153" s="28"/>
    </row>
    <row r="2154" spans="1:21" x14ac:dyDescent="0.2">
      <c r="A2154" s="15" t="s">
        <v>2209</v>
      </c>
      <c r="F2154" s="12" t="e">
        <f>+VLOOKUP(E2154,[1]Especifico!$A$2:$B$74,2,FALSE)</f>
        <v>#N/A</v>
      </c>
      <c r="J2154" s="18"/>
      <c r="R2154" s="11"/>
      <c r="S2154" s="11"/>
      <c r="T2154" s="8"/>
      <c r="U2154" s="28"/>
    </row>
    <row r="2155" spans="1:21" x14ac:dyDescent="0.2">
      <c r="A2155" s="15" t="s">
        <v>2210</v>
      </c>
      <c r="F2155" s="12" t="e">
        <f>+VLOOKUP(E2155,[1]Especifico!$A$2:$B$74,2,FALSE)</f>
        <v>#N/A</v>
      </c>
      <c r="J2155" s="18"/>
      <c r="R2155" s="11"/>
      <c r="S2155" s="11"/>
      <c r="T2155" s="8"/>
      <c r="U2155" s="28"/>
    </row>
    <row r="2156" spans="1:21" x14ac:dyDescent="0.2">
      <c r="A2156" s="15" t="s">
        <v>2211</v>
      </c>
      <c r="F2156" s="12" t="e">
        <f>+VLOOKUP(E2156,[1]Especifico!$A$2:$B$74,2,FALSE)</f>
        <v>#N/A</v>
      </c>
      <c r="J2156" s="18"/>
      <c r="R2156" s="11"/>
      <c r="S2156" s="11"/>
      <c r="T2156" s="8"/>
      <c r="U2156" s="28"/>
    </row>
    <row r="2157" spans="1:21" x14ac:dyDescent="0.2">
      <c r="A2157" s="15" t="s">
        <v>2212</v>
      </c>
      <c r="F2157" s="12" t="e">
        <f>+VLOOKUP(E2157,[1]Especifico!$A$2:$B$74,2,FALSE)</f>
        <v>#N/A</v>
      </c>
      <c r="J2157" s="18"/>
      <c r="R2157" s="11"/>
      <c r="S2157" s="11"/>
      <c r="T2157" s="8"/>
      <c r="U2157" s="28"/>
    </row>
    <row r="2158" spans="1:21" x14ac:dyDescent="0.2">
      <c r="A2158" s="15" t="s">
        <v>2213</v>
      </c>
      <c r="F2158" s="12" t="e">
        <f>+VLOOKUP(E2158,[1]Especifico!$A$2:$B$74,2,FALSE)</f>
        <v>#N/A</v>
      </c>
      <c r="J2158" s="18"/>
      <c r="R2158" s="11"/>
      <c r="S2158" s="11"/>
      <c r="T2158" s="8"/>
      <c r="U2158" s="28"/>
    </row>
    <row r="2159" spans="1:21" x14ac:dyDescent="0.2">
      <c r="A2159" s="15" t="s">
        <v>2214</v>
      </c>
      <c r="F2159" s="12" t="e">
        <f>+VLOOKUP(E2159,[1]Especifico!$A$2:$B$74,2,FALSE)</f>
        <v>#N/A</v>
      </c>
      <c r="J2159" s="18"/>
      <c r="R2159" s="11"/>
      <c r="S2159" s="11"/>
      <c r="T2159" s="8"/>
      <c r="U2159" s="28"/>
    </row>
    <row r="2160" spans="1:21" x14ac:dyDescent="0.2">
      <c r="A2160" s="15" t="s">
        <v>2215</v>
      </c>
      <c r="F2160" s="12" t="e">
        <f>+VLOOKUP(E2160,[1]Especifico!$A$2:$B$74,2,FALSE)</f>
        <v>#N/A</v>
      </c>
      <c r="J2160" s="18"/>
      <c r="R2160" s="11"/>
      <c r="S2160" s="11"/>
      <c r="T2160" s="8"/>
      <c r="U2160" s="28"/>
    </row>
    <row r="2161" spans="1:21" x14ac:dyDescent="0.2">
      <c r="A2161" s="15" t="s">
        <v>2216</v>
      </c>
      <c r="F2161" s="12" t="e">
        <f>+VLOOKUP(E2161,[1]Especifico!$A$2:$B$74,2,FALSE)</f>
        <v>#N/A</v>
      </c>
      <c r="J2161" s="18"/>
      <c r="R2161" s="11"/>
      <c r="S2161" s="11"/>
      <c r="T2161" s="8"/>
      <c r="U2161" s="28"/>
    </row>
    <row r="2162" spans="1:21" x14ac:dyDescent="0.2">
      <c r="A2162" s="15" t="s">
        <v>2217</v>
      </c>
      <c r="F2162" s="12" t="e">
        <f>+VLOOKUP(E2162,[1]Especifico!$A$2:$B$74,2,FALSE)</f>
        <v>#N/A</v>
      </c>
      <c r="J2162" s="18"/>
      <c r="R2162" s="11"/>
      <c r="S2162" s="11"/>
      <c r="T2162" s="8"/>
      <c r="U2162" s="28"/>
    </row>
    <row r="2163" spans="1:21" x14ac:dyDescent="0.2">
      <c r="A2163" s="15" t="s">
        <v>2218</v>
      </c>
      <c r="F2163" s="12" t="e">
        <f>+VLOOKUP(E2163,[1]Especifico!$A$2:$B$74,2,FALSE)</f>
        <v>#N/A</v>
      </c>
      <c r="J2163" s="18"/>
      <c r="R2163" s="11"/>
      <c r="S2163" s="11"/>
      <c r="T2163" s="8"/>
      <c r="U2163" s="28"/>
    </row>
    <row r="2164" spans="1:21" x14ac:dyDescent="0.2">
      <c r="A2164" s="15" t="s">
        <v>2219</v>
      </c>
      <c r="F2164" s="12" t="e">
        <f>+VLOOKUP(E2164,[1]Especifico!$A$2:$B$74,2,FALSE)</f>
        <v>#N/A</v>
      </c>
      <c r="J2164" s="18"/>
      <c r="R2164" s="11"/>
      <c r="S2164" s="11"/>
      <c r="T2164" s="8"/>
      <c r="U2164" s="28"/>
    </row>
    <row r="2165" spans="1:21" x14ac:dyDescent="0.2">
      <c r="A2165" s="15" t="s">
        <v>2220</v>
      </c>
      <c r="F2165" s="12" t="e">
        <f>+VLOOKUP(E2165,[1]Especifico!$A$2:$B$74,2,FALSE)</f>
        <v>#N/A</v>
      </c>
      <c r="J2165" s="18"/>
      <c r="R2165" s="11"/>
      <c r="S2165" s="11"/>
      <c r="T2165" s="8"/>
      <c r="U2165" s="28"/>
    </row>
    <row r="2166" spans="1:21" x14ac:dyDescent="0.2">
      <c r="A2166" s="15" t="s">
        <v>2221</v>
      </c>
      <c r="F2166" s="12" t="e">
        <f>+VLOOKUP(E2166,[1]Especifico!$A$2:$B$74,2,FALSE)</f>
        <v>#N/A</v>
      </c>
      <c r="J2166" s="18"/>
      <c r="R2166" s="11"/>
      <c r="S2166" s="11"/>
      <c r="T2166" s="8"/>
      <c r="U2166" s="28"/>
    </row>
    <row r="2167" spans="1:21" x14ac:dyDescent="0.2">
      <c r="A2167" s="15" t="s">
        <v>2222</v>
      </c>
      <c r="F2167" s="12" t="e">
        <f>+VLOOKUP(E2167,[1]Especifico!$A$2:$B$74,2,FALSE)</f>
        <v>#N/A</v>
      </c>
      <c r="J2167" s="18"/>
      <c r="R2167" s="11"/>
      <c r="S2167" s="11"/>
      <c r="T2167" s="8"/>
      <c r="U2167" s="28"/>
    </row>
    <row r="2168" spans="1:21" x14ac:dyDescent="0.2">
      <c r="A2168" s="15" t="s">
        <v>2223</v>
      </c>
      <c r="F2168" s="12" t="e">
        <f>+VLOOKUP(E2168,[1]Especifico!$A$2:$B$74,2,FALSE)</f>
        <v>#N/A</v>
      </c>
      <c r="J2168" s="18"/>
      <c r="R2168" s="11"/>
      <c r="S2168" s="11"/>
      <c r="T2168" s="8"/>
      <c r="U2168" s="28"/>
    </row>
    <row r="2169" spans="1:21" x14ac:dyDescent="0.2">
      <c r="A2169" s="15" t="s">
        <v>2224</v>
      </c>
      <c r="F2169" s="12" t="e">
        <f>+VLOOKUP(E2169,[1]Especifico!$A$2:$B$74,2,FALSE)</f>
        <v>#N/A</v>
      </c>
      <c r="J2169" s="18"/>
      <c r="R2169" s="11"/>
      <c r="S2169" s="11"/>
      <c r="T2169" s="8"/>
      <c r="U2169" s="28"/>
    </row>
    <row r="2170" spans="1:21" x14ac:dyDescent="0.2">
      <c r="A2170" s="15" t="s">
        <v>2225</v>
      </c>
      <c r="F2170" s="12" t="e">
        <f>+VLOOKUP(E2170,[1]Especifico!$A$2:$B$74,2,FALSE)</f>
        <v>#N/A</v>
      </c>
      <c r="J2170" s="18"/>
      <c r="R2170" s="11"/>
      <c r="S2170" s="11"/>
      <c r="T2170" s="8"/>
      <c r="U2170" s="28"/>
    </row>
    <row r="2171" spans="1:21" x14ac:dyDescent="0.2">
      <c r="A2171" s="15" t="s">
        <v>2226</v>
      </c>
      <c r="F2171" s="12" t="e">
        <f>+VLOOKUP(E2171,[1]Especifico!$A$2:$B$74,2,FALSE)</f>
        <v>#N/A</v>
      </c>
      <c r="J2171" s="18"/>
      <c r="R2171" s="11"/>
      <c r="S2171" s="11"/>
      <c r="T2171" s="8"/>
      <c r="U2171" s="28"/>
    </row>
    <row r="2172" spans="1:21" x14ac:dyDescent="0.2">
      <c r="A2172" s="15" t="s">
        <v>2227</v>
      </c>
      <c r="F2172" s="12" t="e">
        <f>+VLOOKUP(E2172,[1]Especifico!$A$2:$B$74,2,FALSE)</f>
        <v>#N/A</v>
      </c>
      <c r="J2172" s="18"/>
      <c r="R2172" s="11"/>
      <c r="S2172" s="11"/>
      <c r="T2172" s="8"/>
      <c r="U2172" s="28"/>
    </row>
    <row r="2173" spans="1:21" x14ac:dyDescent="0.2">
      <c r="A2173" s="15" t="s">
        <v>2228</v>
      </c>
      <c r="F2173" s="12" t="e">
        <f>+VLOOKUP(E2173,[1]Especifico!$A$2:$B$74,2,FALSE)</f>
        <v>#N/A</v>
      </c>
      <c r="J2173" s="18"/>
      <c r="R2173" s="11"/>
      <c r="S2173" s="11"/>
      <c r="T2173" s="8"/>
      <c r="U2173" s="28"/>
    </row>
    <row r="2174" spans="1:21" x14ac:dyDescent="0.2">
      <c r="A2174" s="15" t="s">
        <v>2229</v>
      </c>
      <c r="F2174" s="12" t="e">
        <f>+VLOOKUP(E2174,[1]Especifico!$A$2:$B$74,2,FALSE)</f>
        <v>#N/A</v>
      </c>
      <c r="J2174" s="18"/>
      <c r="R2174" s="11"/>
      <c r="S2174" s="11"/>
      <c r="T2174" s="8"/>
      <c r="U2174" s="28"/>
    </row>
    <row r="2175" spans="1:21" x14ac:dyDescent="0.2">
      <c r="A2175" s="15" t="s">
        <v>2230</v>
      </c>
      <c r="F2175" s="12" t="e">
        <f>+VLOOKUP(E2175,[1]Especifico!$A$2:$B$74,2,FALSE)</f>
        <v>#N/A</v>
      </c>
      <c r="J2175" s="18"/>
      <c r="R2175" s="11"/>
      <c r="S2175" s="11"/>
      <c r="T2175" s="8"/>
      <c r="U2175" s="28"/>
    </row>
    <row r="2176" spans="1:21" x14ac:dyDescent="0.2">
      <c r="A2176" s="15" t="s">
        <v>2231</v>
      </c>
      <c r="F2176" s="12" t="e">
        <f>+VLOOKUP(E2176,[1]Especifico!$A$2:$B$74,2,FALSE)</f>
        <v>#N/A</v>
      </c>
      <c r="J2176" s="18"/>
      <c r="R2176" s="11"/>
      <c r="S2176" s="11"/>
      <c r="T2176" s="8"/>
      <c r="U2176" s="28"/>
    </row>
    <row r="2177" spans="1:21" x14ac:dyDescent="0.2">
      <c r="A2177" s="15" t="s">
        <v>2232</v>
      </c>
      <c r="F2177" s="12" t="e">
        <f>+VLOOKUP(E2177,[1]Especifico!$A$2:$B$74,2,FALSE)</f>
        <v>#N/A</v>
      </c>
      <c r="J2177" s="18"/>
      <c r="R2177" s="11"/>
      <c r="S2177" s="11"/>
      <c r="T2177" s="8"/>
      <c r="U2177" s="28"/>
    </row>
    <row r="2178" spans="1:21" x14ac:dyDescent="0.2">
      <c r="A2178" s="15" t="s">
        <v>2233</v>
      </c>
      <c r="F2178" s="12" t="e">
        <f>+VLOOKUP(E2178,[1]Especifico!$A$2:$B$74,2,FALSE)</f>
        <v>#N/A</v>
      </c>
      <c r="J2178" s="18"/>
      <c r="R2178" s="11"/>
      <c r="S2178" s="11"/>
      <c r="T2178" s="8"/>
      <c r="U2178" s="28"/>
    </row>
    <row r="2179" spans="1:21" x14ac:dyDescent="0.2">
      <c r="A2179" s="15" t="s">
        <v>2234</v>
      </c>
      <c r="F2179" s="12" t="e">
        <f>+VLOOKUP(E2179,[1]Especifico!$A$2:$B$74,2,FALSE)</f>
        <v>#N/A</v>
      </c>
      <c r="J2179" s="18"/>
      <c r="R2179" s="11"/>
      <c r="S2179" s="11"/>
      <c r="T2179" s="8"/>
      <c r="U2179" s="28"/>
    </row>
    <row r="2180" spans="1:21" x14ac:dyDescent="0.2">
      <c r="A2180" s="15" t="s">
        <v>2235</v>
      </c>
      <c r="F2180" s="12" t="e">
        <f>+VLOOKUP(E2180,[1]Especifico!$A$2:$B$74,2,FALSE)</f>
        <v>#N/A</v>
      </c>
      <c r="J2180" s="18"/>
      <c r="R2180" s="11"/>
      <c r="S2180" s="11"/>
      <c r="T2180" s="8"/>
      <c r="U2180" s="28"/>
    </row>
    <row r="2181" spans="1:21" x14ac:dyDescent="0.2">
      <c r="A2181" s="15" t="s">
        <v>2236</v>
      </c>
      <c r="F2181" s="12" t="e">
        <f>+VLOOKUP(E2181,[1]Especifico!$A$2:$B$74,2,FALSE)</f>
        <v>#N/A</v>
      </c>
      <c r="J2181" s="18"/>
      <c r="R2181" s="11"/>
      <c r="S2181" s="11"/>
      <c r="T2181" s="8"/>
      <c r="U2181" s="28"/>
    </row>
    <row r="2182" spans="1:21" x14ac:dyDescent="0.2">
      <c r="A2182" s="15" t="s">
        <v>2237</v>
      </c>
      <c r="F2182" s="12" t="e">
        <f>+VLOOKUP(E2182,[1]Especifico!$A$2:$B$74,2,FALSE)</f>
        <v>#N/A</v>
      </c>
      <c r="J2182" s="18"/>
      <c r="R2182" s="11"/>
      <c r="S2182" s="11"/>
      <c r="T2182" s="8"/>
      <c r="U2182" s="28"/>
    </row>
    <row r="2183" spans="1:21" x14ac:dyDescent="0.2">
      <c r="A2183" s="15" t="s">
        <v>2238</v>
      </c>
      <c r="F2183" s="12" t="e">
        <f>+VLOOKUP(E2183,[1]Especifico!$A$2:$B$74,2,FALSE)</f>
        <v>#N/A</v>
      </c>
      <c r="J2183" s="18"/>
      <c r="R2183" s="11"/>
      <c r="S2183" s="11"/>
      <c r="T2183" s="8"/>
      <c r="U2183" s="28"/>
    </row>
    <row r="2184" spans="1:21" x14ac:dyDescent="0.2">
      <c r="A2184" s="15" t="s">
        <v>2239</v>
      </c>
      <c r="F2184" s="12" t="e">
        <f>+VLOOKUP(E2184,[1]Especifico!$A$2:$B$74,2,FALSE)</f>
        <v>#N/A</v>
      </c>
      <c r="J2184" s="18"/>
      <c r="R2184" s="11"/>
      <c r="S2184" s="11"/>
      <c r="T2184" s="8"/>
      <c r="U2184" s="28"/>
    </row>
    <row r="2185" spans="1:21" x14ac:dyDescent="0.2">
      <c r="A2185" s="15" t="s">
        <v>2240</v>
      </c>
      <c r="F2185" s="12" t="e">
        <f>+VLOOKUP(E2185,[1]Especifico!$A$2:$B$74,2,FALSE)</f>
        <v>#N/A</v>
      </c>
      <c r="J2185" s="18"/>
      <c r="R2185" s="11"/>
      <c r="S2185" s="11"/>
      <c r="T2185" s="8"/>
      <c r="U2185" s="28"/>
    </row>
    <row r="2186" spans="1:21" x14ac:dyDescent="0.2">
      <c r="A2186" s="15" t="s">
        <v>2241</v>
      </c>
      <c r="F2186" s="12" t="e">
        <f>+VLOOKUP(E2186,[1]Especifico!$A$2:$B$74,2,FALSE)</f>
        <v>#N/A</v>
      </c>
      <c r="J2186" s="18"/>
      <c r="R2186" s="11"/>
      <c r="S2186" s="11"/>
      <c r="T2186" s="8"/>
      <c r="U2186" s="28"/>
    </row>
    <row r="2187" spans="1:21" x14ac:dyDescent="0.2">
      <c r="A2187" s="15" t="s">
        <v>2242</v>
      </c>
      <c r="F2187" s="12" t="e">
        <f>+VLOOKUP(E2187,[1]Especifico!$A$2:$B$74,2,FALSE)</f>
        <v>#N/A</v>
      </c>
      <c r="J2187" s="18"/>
      <c r="R2187" s="11"/>
      <c r="S2187" s="11"/>
      <c r="T2187" s="8"/>
      <c r="U2187" s="28"/>
    </row>
    <row r="2188" spans="1:21" x14ac:dyDescent="0.2">
      <c r="A2188" s="15" t="s">
        <v>2243</v>
      </c>
      <c r="F2188" s="12" t="e">
        <f>+VLOOKUP(E2188,[1]Especifico!$A$2:$B$74,2,FALSE)</f>
        <v>#N/A</v>
      </c>
      <c r="J2188" s="18"/>
      <c r="R2188" s="11"/>
      <c r="S2188" s="11"/>
      <c r="T2188" s="8"/>
      <c r="U2188" s="28"/>
    </row>
    <row r="2189" spans="1:21" x14ac:dyDescent="0.2">
      <c r="A2189" s="15" t="s">
        <v>2244</v>
      </c>
      <c r="F2189" s="12" t="e">
        <f>+VLOOKUP(E2189,[1]Especifico!$A$2:$B$74,2,FALSE)</f>
        <v>#N/A</v>
      </c>
      <c r="J2189" s="18"/>
      <c r="R2189" s="11"/>
      <c r="S2189" s="11"/>
      <c r="T2189" s="8"/>
      <c r="U2189" s="28"/>
    </row>
    <row r="2190" spans="1:21" x14ac:dyDescent="0.2">
      <c r="A2190" s="15" t="s">
        <v>2245</v>
      </c>
      <c r="F2190" s="12" t="e">
        <f>+VLOOKUP(E2190,[1]Especifico!$A$2:$B$74,2,FALSE)</f>
        <v>#N/A</v>
      </c>
      <c r="J2190" s="18"/>
      <c r="R2190" s="11"/>
      <c r="S2190" s="11"/>
      <c r="T2190" s="8"/>
      <c r="U2190" s="28"/>
    </row>
    <row r="2191" spans="1:21" x14ac:dyDescent="0.2">
      <c r="A2191" s="15" t="s">
        <v>2246</v>
      </c>
      <c r="F2191" s="12" t="e">
        <f>+VLOOKUP(E2191,[1]Especifico!$A$2:$B$74,2,FALSE)</f>
        <v>#N/A</v>
      </c>
      <c r="J2191" s="18"/>
      <c r="R2191" s="11"/>
      <c r="S2191" s="11"/>
      <c r="T2191" s="8"/>
      <c r="U2191" s="28"/>
    </row>
    <row r="2192" spans="1:21" x14ac:dyDescent="0.2">
      <c r="A2192" s="15" t="s">
        <v>2247</v>
      </c>
      <c r="F2192" s="12" t="e">
        <f>+VLOOKUP(E2192,[1]Especifico!$A$2:$B$74,2,FALSE)</f>
        <v>#N/A</v>
      </c>
      <c r="J2192" s="18"/>
      <c r="R2192" s="11"/>
      <c r="S2192" s="11"/>
      <c r="T2192" s="8"/>
      <c r="U2192" s="28"/>
    </row>
    <row r="2193" spans="1:21" x14ac:dyDescent="0.2">
      <c r="A2193" s="15" t="s">
        <v>2248</v>
      </c>
      <c r="F2193" s="12" t="e">
        <f>+VLOOKUP(E2193,[1]Especifico!$A$2:$B$74,2,FALSE)</f>
        <v>#N/A</v>
      </c>
      <c r="J2193" s="18"/>
      <c r="R2193" s="11"/>
      <c r="S2193" s="11"/>
      <c r="T2193" s="8"/>
      <c r="U2193" s="28"/>
    </row>
    <row r="2194" spans="1:21" x14ac:dyDescent="0.2">
      <c r="A2194" s="15" t="s">
        <v>2249</v>
      </c>
      <c r="F2194" s="12" t="e">
        <f>+VLOOKUP(E2194,[1]Especifico!$A$2:$B$74,2,FALSE)</f>
        <v>#N/A</v>
      </c>
      <c r="J2194" s="18"/>
      <c r="R2194" s="11"/>
      <c r="S2194" s="11"/>
      <c r="T2194" s="8"/>
      <c r="U2194" s="28"/>
    </row>
    <row r="2195" spans="1:21" x14ac:dyDescent="0.2">
      <c r="A2195" s="15" t="s">
        <v>2250</v>
      </c>
      <c r="F2195" s="12" t="e">
        <f>+VLOOKUP(E2195,[1]Especifico!$A$2:$B$74,2,FALSE)</f>
        <v>#N/A</v>
      </c>
      <c r="J2195" s="18"/>
      <c r="R2195" s="11"/>
      <c r="S2195" s="11"/>
      <c r="T2195" s="8"/>
      <c r="U2195" s="28"/>
    </row>
    <row r="2196" spans="1:21" x14ac:dyDescent="0.2">
      <c r="A2196" s="15" t="s">
        <v>2251</v>
      </c>
      <c r="F2196" s="12" t="e">
        <f>+VLOOKUP(E2196,[1]Especifico!$A$2:$B$74,2,FALSE)</f>
        <v>#N/A</v>
      </c>
      <c r="J2196" s="18"/>
      <c r="R2196" s="11"/>
      <c r="S2196" s="11"/>
      <c r="T2196" s="8"/>
      <c r="U2196" s="28"/>
    </row>
    <row r="2197" spans="1:21" x14ac:dyDescent="0.2">
      <c r="A2197" s="15" t="s">
        <v>2252</v>
      </c>
      <c r="F2197" s="12" t="e">
        <f>+VLOOKUP(E2197,[1]Especifico!$A$2:$B$74,2,FALSE)</f>
        <v>#N/A</v>
      </c>
      <c r="J2197" s="18"/>
      <c r="R2197" s="11"/>
      <c r="S2197" s="11"/>
      <c r="T2197" s="8"/>
      <c r="U2197" s="28"/>
    </row>
    <row r="2198" spans="1:21" x14ac:dyDescent="0.2">
      <c r="A2198" s="15" t="s">
        <v>2253</v>
      </c>
      <c r="F2198" s="12" t="e">
        <f>+VLOOKUP(E2198,[1]Especifico!$A$2:$B$74,2,FALSE)</f>
        <v>#N/A</v>
      </c>
      <c r="J2198" s="18"/>
      <c r="R2198" s="11"/>
      <c r="S2198" s="11"/>
      <c r="T2198" s="8"/>
      <c r="U2198" s="28"/>
    </row>
    <row r="2199" spans="1:21" x14ac:dyDescent="0.2">
      <c r="A2199" s="15" t="s">
        <v>2254</v>
      </c>
      <c r="F2199" s="12" t="e">
        <f>+VLOOKUP(E2199,[1]Especifico!$A$2:$B$74,2,FALSE)</f>
        <v>#N/A</v>
      </c>
      <c r="J2199" s="18"/>
      <c r="R2199" s="11"/>
      <c r="S2199" s="11"/>
      <c r="T2199" s="8"/>
      <c r="U2199" s="28"/>
    </row>
    <row r="2200" spans="1:21" x14ac:dyDescent="0.2">
      <c r="A2200" s="15" t="s">
        <v>2255</v>
      </c>
      <c r="F2200" s="12" t="e">
        <f>+VLOOKUP(E2200,[1]Especifico!$A$2:$B$74,2,FALSE)</f>
        <v>#N/A</v>
      </c>
      <c r="J2200" s="18"/>
      <c r="R2200" s="11"/>
      <c r="S2200" s="11"/>
      <c r="T2200" s="8"/>
      <c r="U2200" s="28"/>
    </row>
    <row r="2201" spans="1:21" x14ac:dyDescent="0.2">
      <c r="A2201" s="15" t="s">
        <v>2256</v>
      </c>
      <c r="F2201" s="12" t="e">
        <f>+VLOOKUP(E2201,[1]Especifico!$A$2:$B$74,2,FALSE)</f>
        <v>#N/A</v>
      </c>
      <c r="J2201" s="18"/>
      <c r="R2201" s="11"/>
      <c r="S2201" s="11"/>
      <c r="T2201" s="8"/>
      <c r="U2201" s="28"/>
    </row>
    <row r="2202" spans="1:21" x14ac:dyDescent="0.2">
      <c r="A2202" s="15" t="s">
        <v>2257</v>
      </c>
      <c r="F2202" s="12" t="e">
        <f>+VLOOKUP(E2202,[1]Especifico!$A$2:$B$74,2,FALSE)</f>
        <v>#N/A</v>
      </c>
      <c r="J2202" s="18"/>
      <c r="R2202" s="11"/>
      <c r="S2202" s="11"/>
      <c r="T2202" s="8"/>
      <c r="U2202" s="28"/>
    </row>
    <row r="2203" spans="1:21" x14ac:dyDescent="0.2">
      <c r="A2203" s="15" t="s">
        <v>2258</v>
      </c>
      <c r="F2203" s="12" t="e">
        <f>+VLOOKUP(E2203,[1]Especifico!$A$2:$B$74,2,FALSE)</f>
        <v>#N/A</v>
      </c>
      <c r="J2203" s="18"/>
      <c r="R2203" s="11"/>
      <c r="S2203" s="11"/>
      <c r="T2203" s="8"/>
      <c r="U2203" s="28"/>
    </row>
    <row r="2204" spans="1:21" x14ac:dyDescent="0.2">
      <c r="A2204" s="15" t="s">
        <v>2259</v>
      </c>
      <c r="F2204" s="12" t="e">
        <f>+VLOOKUP(E2204,[1]Especifico!$A$2:$B$74,2,FALSE)</f>
        <v>#N/A</v>
      </c>
      <c r="J2204" s="18"/>
      <c r="R2204" s="11"/>
      <c r="S2204" s="11"/>
      <c r="T2204" s="8"/>
      <c r="U2204" s="28"/>
    </row>
    <row r="2205" spans="1:21" x14ac:dyDescent="0.2">
      <c r="A2205" s="15" t="s">
        <v>2260</v>
      </c>
      <c r="F2205" s="12" t="e">
        <f>+VLOOKUP(E2205,[1]Especifico!$A$2:$B$74,2,FALSE)</f>
        <v>#N/A</v>
      </c>
      <c r="J2205" s="18"/>
      <c r="R2205" s="11"/>
      <c r="S2205" s="11"/>
      <c r="T2205" s="8"/>
      <c r="U2205" s="28"/>
    </row>
    <row r="2206" spans="1:21" x14ac:dyDescent="0.2">
      <c r="A2206" s="15" t="s">
        <v>2261</v>
      </c>
      <c r="F2206" s="12" t="e">
        <f>+VLOOKUP(E2206,[1]Especifico!$A$2:$B$74,2,FALSE)</f>
        <v>#N/A</v>
      </c>
      <c r="J2206" s="18"/>
      <c r="R2206" s="11"/>
      <c r="S2206" s="11"/>
      <c r="T2206" s="8"/>
      <c r="U2206" s="28"/>
    </row>
    <row r="2207" spans="1:21" x14ac:dyDescent="0.2">
      <c r="A2207" s="15" t="s">
        <v>2262</v>
      </c>
      <c r="F2207" s="12" t="e">
        <f>+VLOOKUP(E2207,[1]Especifico!$A$2:$B$74,2,FALSE)</f>
        <v>#N/A</v>
      </c>
      <c r="J2207" s="18"/>
      <c r="R2207" s="11"/>
      <c r="S2207" s="11"/>
      <c r="T2207" s="8"/>
      <c r="U2207" s="28"/>
    </row>
    <row r="2208" spans="1:21" x14ac:dyDescent="0.2">
      <c r="A2208" s="15" t="s">
        <v>2263</v>
      </c>
      <c r="F2208" s="12" t="e">
        <f>+VLOOKUP(E2208,[1]Especifico!$A$2:$B$74,2,FALSE)</f>
        <v>#N/A</v>
      </c>
      <c r="J2208" s="18"/>
      <c r="R2208" s="11"/>
      <c r="S2208" s="11"/>
      <c r="T2208" s="8"/>
      <c r="U2208" s="28"/>
    </row>
    <row r="2209" spans="1:21" x14ac:dyDescent="0.2">
      <c r="A2209" s="15" t="s">
        <v>2264</v>
      </c>
      <c r="F2209" s="12" t="e">
        <f>+VLOOKUP(E2209,[1]Especifico!$A$2:$B$74,2,FALSE)</f>
        <v>#N/A</v>
      </c>
      <c r="J2209" s="18"/>
      <c r="R2209" s="11"/>
      <c r="S2209" s="11"/>
      <c r="T2209" s="8"/>
      <c r="U2209" s="28"/>
    </row>
    <row r="2210" spans="1:21" x14ac:dyDescent="0.2">
      <c r="A2210" s="15" t="s">
        <v>2265</v>
      </c>
      <c r="F2210" s="12" t="e">
        <f>+VLOOKUP(E2210,[1]Especifico!$A$2:$B$74,2,FALSE)</f>
        <v>#N/A</v>
      </c>
      <c r="J2210" s="18"/>
      <c r="R2210" s="11"/>
      <c r="S2210" s="11"/>
      <c r="T2210" s="8"/>
      <c r="U2210" s="28"/>
    </row>
    <row r="2211" spans="1:21" x14ac:dyDescent="0.2">
      <c r="A2211" s="15" t="s">
        <v>2266</v>
      </c>
      <c r="F2211" s="12" t="e">
        <f>+VLOOKUP(E2211,[1]Especifico!$A$2:$B$74,2,FALSE)</f>
        <v>#N/A</v>
      </c>
      <c r="J2211" s="18"/>
      <c r="R2211" s="11"/>
      <c r="S2211" s="11"/>
      <c r="T2211" s="8"/>
      <c r="U2211" s="28"/>
    </row>
    <row r="2212" spans="1:21" x14ac:dyDescent="0.2">
      <c r="A2212" s="15" t="s">
        <v>2267</v>
      </c>
      <c r="F2212" s="12" t="e">
        <f>+VLOOKUP(E2212,[1]Especifico!$A$2:$B$74,2,FALSE)</f>
        <v>#N/A</v>
      </c>
      <c r="J2212" s="18"/>
      <c r="R2212" s="11"/>
      <c r="S2212" s="11"/>
      <c r="T2212" s="8"/>
      <c r="U2212" s="28"/>
    </row>
    <row r="2213" spans="1:21" x14ac:dyDescent="0.2">
      <c r="A2213" s="15" t="s">
        <v>2268</v>
      </c>
      <c r="F2213" s="12" t="e">
        <f>+VLOOKUP(E2213,[1]Especifico!$A$2:$B$74,2,FALSE)</f>
        <v>#N/A</v>
      </c>
      <c r="J2213" s="18"/>
      <c r="R2213" s="11"/>
      <c r="S2213" s="11"/>
      <c r="T2213" s="8"/>
      <c r="U2213" s="28"/>
    </row>
    <row r="2214" spans="1:21" x14ac:dyDescent="0.2">
      <c r="A2214" s="15" t="s">
        <v>2269</v>
      </c>
      <c r="F2214" s="12" t="e">
        <f>+VLOOKUP(E2214,[1]Especifico!$A$2:$B$74,2,FALSE)</f>
        <v>#N/A</v>
      </c>
      <c r="J2214" s="18"/>
      <c r="R2214" s="11"/>
      <c r="S2214" s="11"/>
      <c r="T2214" s="8"/>
      <c r="U2214" s="28"/>
    </row>
    <row r="2215" spans="1:21" x14ac:dyDescent="0.2">
      <c r="A2215" s="15" t="s">
        <v>2270</v>
      </c>
      <c r="F2215" s="12" t="e">
        <f>+VLOOKUP(E2215,[1]Especifico!$A$2:$B$74,2,FALSE)</f>
        <v>#N/A</v>
      </c>
      <c r="J2215" s="18"/>
      <c r="R2215" s="11"/>
      <c r="S2215" s="11"/>
      <c r="T2215" s="8"/>
      <c r="U2215" s="28"/>
    </row>
    <row r="2216" spans="1:21" x14ac:dyDescent="0.2">
      <c r="A2216" s="15" t="s">
        <v>2271</v>
      </c>
      <c r="F2216" s="12" t="e">
        <f>+VLOOKUP(E2216,[1]Especifico!$A$2:$B$74,2,FALSE)</f>
        <v>#N/A</v>
      </c>
      <c r="J2216" s="18"/>
      <c r="R2216" s="11"/>
      <c r="S2216" s="11"/>
      <c r="T2216" s="8"/>
      <c r="U2216" s="28"/>
    </row>
    <row r="2217" spans="1:21" x14ac:dyDescent="0.2">
      <c r="A2217" s="15" t="s">
        <v>2272</v>
      </c>
      <c r="F2217" s="12" t="e">
        <f>+VLOOKUP(E2217,[1]Especifico!$A$2:$B$74,2,FALSE)</f>
        <v>#N/A</v>
      </c>
      <c r="J2217" s="18"/>
      <c r="R2217" s="11"/>
      <c r="S2217" s="11"/>
      <c r="T2217" s="8"/>
      <c r="U2217" s="28"/>
    </row>
    <row r="2218" spans="1:21" x14ac:dyDescent="0.2">
      <c r="A2218" s="15" t="s">
        <v>2273</v>
      </c>
      <c r="F2218" s="12" t="e">
        <f>+VLOOKUP(E2218,[1]Especifico!$A$2:$B$74,2,FALSE)</f>
        <v>#N/A</v>
      </c>
      <c r="J2218" s="18"/>
      <c r="R2218" s="11"/>
      <c r="S2218" s="11"/>
      <c r="T2218" s="8"/>
      <c r="U2218" s="28"/>
    </row>
    <row r="2219" spans="1:21" x14ac:dyDescent="0.2">
      <c r="A2219" s="15" t="s">
        <v>2274</v>
      </c>
      <c r="F2219" s="12" t="e">
        <f>+VLOOKUP(E2219,[1]Especifico!$A$2:$B$74,2,FALSE)</f>
        <v>#N/A</v>
      </c>
      <c r="J2219" s="18"/>
      <c r="R2219" s="11"/>
      <c r="S2219" s="11"/>
      <c r="T2219" s="8"/>
      <c r="U2219" s="28"/>
    </row>
    <row r="2220" spans="1:21" x14ac:dyDescent="0.2">
      <c r="A2220" s="15" t="s">
        <v>2275</v>
      </c>
      <c r="F2220" s="12" t="e">
        <f>+VLOOKUP(E2220,[1]Especifico!$A$2:$B$74,2,FALSE)</f>
        <v>#N/A</v>
      </c>
      <c r="J2220" s="18"/>
      <c r="R2220" s="11"/>
      <c r="S2220" s="11"/>
      <c r="T2220" s="8"/>
      <c r="U2220" s="28"/>
    </row>
    <row r="2221" spans="1:21" x14ac:dyDescent="0.2">
      <c r="A2221" s="15" t="s">
        <v>2276</v>
      </c>
      <c r="F2221" s="12" t="e">
        <f>+VLOOKUP(E2221,[1]Especifico!$A$2:$B$74,2,FALSE)</f>
        <v>#N/A</v>
      </c>
      <c r="J2221" s="18"/>
      <c r="R2221" s="11"/>
      <c r="S2221" s="11"/>
      <c r="T2221" s="8"/>
      <c r="U2221" s="28"/>
    </row>
    <row r="2222" spans="1:21" x14ac:dyDescent="0.2">
      <c r="A2222" s="15" t="s">
        <v>2277</v>
      </c>
      <c r="F2222" s="12" t="e">
        <f>+VLOOKUP(E2222,[1]Especifico!$A$2:$B$74,2,FALSE)</f>
        <v>#N/A</v>
      </c>
      <c r="J2222" s="18"/>
      <c r="R2222" s="11"/>
      <c r="S2222" s="11"/>
      <c r="T2222" s="8"/>
      <c r="U2222" s="28"/>
    </row>
    <row r="2223" spans="1:21" x14ac:dyDescent="0.2">
      <c r="A2223" s="15" t="s">
        <v>2278</v>
      </c>
      <c r="F2223" s="12" t="e">
        <f>+VLOOKUP(E2223,[1]Especifico!$A$2:$B$74,2,FALSE)</f>
        <v>#N/A</v>
      </c>
      <c r="J2223" s="18"/>
      <c r="R2223" s="11"/>
      <c r="S2223" s="11"/>
      <c r="T2223" s="8"/>
      <c r="U2223" s="28"/>
    </row>
    <row r="2224" spans="1:21" x14ac:dyDescent="0.2">
      <c r="A2224" s="15" t="s">
        <v>2279</v>
      </c>
      <c r="F2224" s="12" t="e">
        <f>+VLOOKUP(E2224,[1]Especifico!$A$2:$B$74,2,FALSE)</f>
        <v>#N/A</v>
      </c>
      <c r="J2224" s="18"/>
      <c r="R2224" s="11"/>
      <c r="S2224" s="11"/>
      <c r="T2224" s="8"/>
      <c r="U2224" s="28"/>
    </row>
    <row r="2225" spans="1:21" x14ac:dyDescent="0.2">
      <c r="A2225" s="15" t="s">
        <v>2280</v>
      </c>
      <c r="F2225" s="12" t="e">
        <f>+VLOOKUP(E2225,[1]Especifico!$A$2:$B$74,2,FALSE)</f>
        <v>#N/A</v>
      </c>
      <c r="J2225" s="18"/>
      <c r="R2225" s="11"/>
      <c r="S2225" s="11"/>
      <c r="T2225" s="8"/>
      <c r="U2225" s="28"/>
    </row>
    <row r="2226" spans="1:21" x14ac:dyDescent="0.2">
      <c r="A2226" s="15" t="s">
        <v>2281</v>
      </c>
      <c r="F2226" s="12" t="e">
        <f>+VLOOKUP(E2226,[1]Especifico!$A$2:$B$74,2,FALSE)</f>
        <v>#N/A</v>
      </c>
      <c r="J2226" s="18"/>
      <c r="R2226" s="11"/>
      <c r="S2226" s="11"/>
      <c r="T2226" s="8"/>
      <c r="U2226" s="28"/>
    </row>
    <row r="2227" spans="1:21" x14ac:dyDescent="0.2">
      <c r="A2227" s="15" t="s">
        <v>2282</v>
      </c>
      <c r="F2227" s="12" t="e">
        <f>+VLOOKUP(E2227,[1]Especifico!$A$2:$B$74,2,FALSE)</f>
        <v>#N/A</v>
      </c>
      <c r="J2227" s="18"/>
      <c r="R2227" s="11"/>
      <c r="S2227" s="11"/>
      <c r="T2227" s="8"/>
      <c r="U2227" s="28"/>
    </row>
    <row r="2228" spans="1:21" x14ac:dyDescent="0.2">
      <c r="A2228" s="15" t="s">
        <v>2283</v>
      </c>
      <c r="F2228" s="12" t="e">
        <f>+VLOOKUP(E2228,[1]Especifico!$A$2:$B$74,2,FALSE)</f>
        <v>#N/A</v>
      </c>
      <c r="J2228" s="18"/>
      <c r="R2228" s="11"/>
      <c r="S2228" s="11"/>
      <c r="T2228" s="8"/>
      <c r="U2228" s="28"/>
    </row>
    <row r="2229" spans="1:21" x14ac:dyDescent="0.2">
      <c r="A2229" s="15" t="s">
        <v>2284</v>
      </c>
      <c r="F2229" s="12" t="e">
        <f>+VLOOKUP(E2229,[1]Especifico!$A$2:$B$74,2,FALSE)</f>
        <v>#N/A</v>
      </c>
      <c r="J2229" s="18"/>
      <c r="R2229" s="11"/>
      <c r="S2229" s="11"/>
      <c r="T2229" s="8"/>
      <c r="U2229" s="28"/>
    </row>
    <row r="2230" spans="1:21" x14ac:dyDescent="0.2">
      <c r="A2230" s="15" t="s">
        <v>2285</v>
      </c>
      <c r="F2230" s="12" t="e">
        <f>+VLOOKUP(E2230,[1]Especifico!$A$2:$B$74,2,FALSE)</f>
        <v>#N/A</v>
      </c>
      <c r="J2230" s="18"/>
      <c r="R2230" s="11"/>
      <c r="S2230" s="11"/>
      <c r="T2230" s="8"/>
      <c r="U2230" s="28"/>
    </row>
    <row r="2231" spans="1:21" x14ac:dyDescent="0.2">
      <c r="A2231" s="15" t="s">
        <v>2286</v>
      </c>
      <c r="F2231" s="12" t="e">
        <f>+VLOOKUP(E2231,[1]Especifico!$A$2:$B$74,2,FALSE)</f>
        <v>#N/A</v>
      </c>
      <c r="J2231" s="18"/>
      <c r="R2231" s="11"/>
      <c r="S2231" s="11"/>
      <c r="T2231" s="8"/>
      <c r="U2231" s="28"/>
    </row>
    <row r="2232" spans="1:21" x14ac:dyDescent="0.2">
      <c r="A2232" s="15" t="s">
        <v>2287</v>
      </c>
      <c r="F2232" s="12" t="e">
        <f>+VLOOKUP(E2232,[1]Especifico!$A$2:$B$74,2,FALSE)</f>
        <v>#N/A</v>
      </c>
      <c r="J2232" s="18"/>
      <c r="R2232" s="11"/>
      <c r="S2232" s="11"/>
      <c r="T2232" s="8"/>
      <c r="U2232" s="28"/>
    </row>
    <row r="2233" spans="1:21" x14ac:dyDescent="0.2">
      <c r="A2233" s="15" t="s">
        <v>2288</v>
      </c>
      <c r="F2233" s="12" t="e">
        <f>+VLOOKUP(E2233,[1]Especifico!$A$2:$B$74,2,FALSE)</f>
        <v>#N/A</v>
      </c>
      <c r="J2233" s="18"/>
      <c r="R2233" s="11"/>
      <c r="S2233" s="11"/>
      <c r="T2233" s="8"/>
      <c r="U2233" s="28"/>
    </row>
    <row r="2234" spans="1:21" x14ac:dyDescent="0.2">
      <c r="A2234" s="15" t="s">
        <v>2289</v>
      </c>
      <c r="F2234" s="12" t="e">
        <f>+VLOOKUP(E2234,[1]Especifico!$A$2:$B$74,2,FALSE)</f>
        <v>#N/A</v>
      </c>
      <c r="J2234" s="18"/>
      <c r="R2234" s="11"/>
      <c r="S2234" s="11"/>
      <c r="T2234" s="8"/>
      <c r="U2234" s="28"/>
    </row>
    <row r="2235" spans="1:21" x14ac:dyDescent="0.2">
      <c r="A2235" s="15" t="s">
        <v>2290</v>
      </c>
      <c r="F2235" s="12" t="e">
        <f>+VLOOKUP(E2235,[1]Especifico!$A$2:$B$74,2,FALSE)</f>
        <v>#N/A</v>
      </c>
      <c r="J2235" s="18"/>
      <c r="R2235" s="11"/>
      <c r="S2235" s="11"/>
      <c r="T2235" s="8"/>
      <c r="U2235" s="28"/>
    </row>
    <row r="2236" spans="1:21" x14ac:dyDescent="0.2">
      <c r="A2236" s="15" t="s">
        <v>2291</v>
      </c>
      <c r="F2236" s="12" t="e">
        <f>+VLOOKUP(E2236,[1]Especifico!$A$2:$B$74,2,FALSE)</f>
        <v>#N/A</v>
      </c>
      <c r="J2236" s="18"/>
      <c r="R2236" s="11"/>
      <c r="S2236" s="11"/>
      <c r="T2236" s="8"/>
      <c r="U2236" s="28"/>
    </row>
    <row r="2237" spans="1:21" x14ac:dyDescent="0.2">
      <c r="A2237" s="15" t="s">
        <v>2292</v>
      </c>
      <c r="F2237" s="12" t="e">
        <f>+VLOOKUP(E2237,[1]Especifico!$A$2:$B$74,2,FALSE)</f>
        <v>#N/A</v>
      </c>
      <c r="J2237" s="18"/>
      <c r="R2237" s="11"/>
      <c r="S2237" s="11"/>
      <c r="T2237" s="8"/>
      <c r="U2237" s="28"/>
    </row>
    <row r="2238" spans="1:21" x14ac:dyDescent="0.2">
      <c r="A2238" s="15" t="s">
        <v>2293</v>
      </c>
      <c r="F2238" s="12" t="e">
        <f>+VLOOKUP(E2238,[1]Especifico!$A$2:$B$74,2,FALSE)</f>
        <v>#N/A</v>
      </c>
      <c r="J2238" s="18"/>
      <c r="R2238" s="11"/>
      <c r="S2238" s="11"/>
      <c r="T2238" s="8"/>
      <c r="U2238" s="28"/>
    </row>
    <row r="2239" spans="1:21" x14ac:dyDescent="0.2">
      <c r="A2239" s="15" t="s">
        <v>2294</v>
      </c>
      <c r="F2239" s="12" t="e">
        <f>+VLOOKUP(E2239,[1]Especifico!$A$2:$B$74,2,FALSE)</f>
        <v>#N/A</v>
      </c>
      <c r="J2239" s="18"/>
      <c r="R2239" s="11"/>
      <c r="S2239" s="11"/>
      <c r="T2239" s="8"/>
      <c r="U2239" s="28"/>
    </row>
    <row r="2240" spans="1:21" x14ac:dyDescent="0.2">
      <c r="A2240" s="15" t="s">
        <v>2295</v>
      </c>
      <c r="F2240" s="12" t="e">
        <f>+VLOOKUP(E2240,[1]Especifico!$A$2:$B$74,2,FALSE)</f>
        <v>#N/A</v>
      </c>
      <c r="J2240" s="18"/>
      <c r="R2240" s="11"/>
      <c r="S2240" s="11"/>
      <c r="T2240" s="8"/>
      <c r="U2240" s="28"/>
    </row>
    <row r="2241" spans="1:21" x14ac:dyDescent="0.2">
      <c r="A2241" s="15" t="s">
        <v>2296</v>
      </c>
      <c r="F2241" s="12" t="e">
        <f>+VLOOKUP(E2241,[1]Especifico!$A$2:$B$74,2,FALSE)</f>
        <v>#N/A</v>
      </c>
      <c r="J2241" s="18"/>
      <c r="R2241" s="11"/>
      <c r="S2241" s="11"/>
      <c r="T2241" s="8"/>
      <c r="U2241" s="28"/>
    </row>
    <row r="2242" spans="1:21" x14ac:dyDescent="0.2">
      <c r="A2242" s="15" t="s">
        <v>2297</v>
      </c>
      <c r="F2242" s="12" t="e">
        <f>+VLOOKUP(E2242,[1]Especifico!$A$2:$B$74,2,FALSE)</f>
        <v>#N/A</v>
      </c>
      <c r="J2242" s="18"/>
      <c r="R2242" s="11"/>
      <c r="S2242" s="11"/>
      <c r="T2242" s="8"/>
      <c r="U2242" s="28"/>
    </row>
    <row r="2243" spans="1:21" x14ac:dyDescent="0.2">
      <c r="A2243" s="15" t="s">
        <v>2298</v>
      </c>
      <c r="F2243" s="12" t="e">
        <f>+VLOOKUP(E2243,[1]Especifico!$A$2:$B$74,2,FALSE)</f>
        <v>#N/A</v>
      </c>
      <c r="J2243" s="18"/>
      <c r="R2243" s="11"/>
      <c r="S2243" s="11"/>
      <c r="T2243" s="8"/>
      <c r="U2243" s="28"/>
    </row>
    <row r="2244" spans="1:21" x14ac:dyDescent="0.2">
      <c r="A2244" s="15" t="s">
        <v>2299</v>
      </c>
      <c r="F2244" s="12" t="e">
        <f>+VLOOKUP(E2244,[1]Especifico!$A$2:$B$74,2,FALSE)</f>
        <v>#N/A</v>
      </c>
      <c r="J2244" s="18"/>
      <c r="R2244" s="11"/>
      <c r="S2244" s="11"/>
      <c r="T2244" s="8"/>
      <c r="U2244" s="28"/>
    </row>
    <row r="2245" spans="1:21" x14ac:dyDescent="0.2">
      <c r="A2245" s="15" t="s">
        <v>2300</v>
      </c>
      <c r="F2245" s="12" t="e">
        <f>+VLOOKUP(E2245,[1]Especifico!$A$2:$B$74,2,FALSE)</f>
        <v>#N/A</v>
      </c>
      <c r="J2245" s="18"/>
      <c r="R2245" s="11"/>
      <c r="S2245" s="11"/>
      <c r="T2245" s="8"/>
      <c r="U2245" s="28"/>
    </row>
    <row r="2246" spans="1:21" x14ac:dyDescent="0.2">
      <c r="A2246" s="15" t="s">
        <v>2301</v>
      </c>
      <c r="F2246" s="12" t="e">
        <f>+VLOOKUP(E2246,[1]Especifico!$A$2:$B$74,2,FALSE)</f>
        <v>#N/A</v>
      </c>
      <c r="J2246" s="18"/>
      <c r="R2246" s="11"/>
      <c r="S2246" s="11"/>
      <c r="T2246" s="8"/>
      <c r="U2246" s="28"/>
    </row>
    <row r="2247" spans="1:21" x14ac:dyDescent="0.2">
      <c r="A2247" s="15" t="s">
        <v>2302</v>
      </c>
      <c r="F2247" s="12" t="e">
        <f>+VLOOKUP(E2247,[1]Especifico!$A$2:$B$74,2,FALSE)</f>
        <v>#N/A</v>
      </c>
      <c r="J2247" s="18"/>
      <c r="R2247" s="11"/>
      <c r="S2247" s="11"/>
      <c r="T2247" s="8"/>
      <c r="U2247" s="28"/>
    </row>
    <row r="2248" spans="1:21" x14ac:dyDescent="0.2">
      <c r="A2248" s="15" t="s">
        <v>2303</v>
      </c>
      <c r="F2248" s="12" t="e">
        <f>+VLOOKUP(E2248,[1]Especifico!$A$2:$B$74,2,FALSE)</f>
        <v>#N/A</v>
      </c>
      <c r="J2248" s="18"/>
      <c r="R2248" s="11"/>
      <c r="S2248" s="11"/>
      <c r="T2248" s="8"/>
      <c r="U2248" s="28"/>
    </row>
    <row r="2249" spans="1:21" x14ac:dyDescent="0.2">
      <c r="A2249" s="15" t="s">
        <v>2304</v>
      </c>
      <c r="F2249" s="12" t="e">
        <f>+VLOOKUP(E2249,[1]Especifico!$A$2:$B$74,2,FALSE)</f>
        <v>#N/A</v>
      </c>
      <c r="J2249" s="18"/>
      <c r="R2249" s="11"/>
      <c r="S2249" s="11"/>
      <c r="T2249" s="8"/>
      <c r="U2249" s="28"/>
    </row>
    <row r="2250" spans="1:21" x14ac:dyDescent="0.2">
      <c r="A2250" s="15" t="s">
        <v>2305</v>
      </c>
      <c r="F2250" s="12" t="e">
        <f>+VLOOKUP(E2250,[1]Especifico!$A$2:$B$74,2,FALSE)</f>
        <v>#N/A</v>
      </c>
      <c r="J2250" s="18"/>
      <c r="R2250" s="11"/>
      <c r="S2250" s="11"/>
      <c r="T2250" s="8"/>
      <c r="U2250" s="28"/>
    </row>
    <row r="2251" spans="1:21" x14ac:dyDescent="0.2">
      <c r="A2251" s="15" t="s">
        <v>2306</v>
      </c>
      <c r="F2251" s="12" t="e">
        <f>+VLOOKUP(E2251,[1]Especifico!$A$2:$B$74,2,FALSE)</f>
        <v>#N/A</v>
      </c>
      <c r="J2251" s="18"/>
      <c r="R2251" s="11"/>
      <c r="S2251" s="11"/>
      <c r="T2251" s="8"/>
      <c r="U2251" s="28"/>
    </row>
    <row r="2252" spans="1:21" x14ac:dyDescent="0.2">
      <c r="A2252" s="15" t="s">
        <v>2307</v>
      </c>
      <c r="F2252" s="12" t="e">
        <f>+VLOOKUP(E2252,[1]Especifico!$A$2:$B$74,2,FALSE)</f>
        <v>#N/A</v>
      </c>
      <c r="J2252" s="18"/>
      <c r="R2252" s="11"/>
      <c r="S2252" s="11"/>
      <c r="T2252" s="8"/>
      <c r="U2252" s="28"/>
    </row>
    <row r="2253" spans="1:21" x14ac:dyDescent="0.2">
      <c r="A2253" s="15" t="s">
        <v>2308</v>
      </c>
      <c r="F2253" s="12" t="e">
        <f>+VLOOKUP(E2253,[1]Especifico!$A$2:$B$74,2,FALSE)</f>
        <v>#N/A</v>
      </c>
      <c r="J2253" s="18"/>
      <c r="R2253" s="11"/>
      <c r="S2253" s="11"/>
      <c r="T2253" s="8"/>
      <c r="U2253" s="28"/>
    </row>
    <row r="2254" spans="1:21" x14ac:dyDescent="0.2">
      <c r="A2254" s="15" t="s">
        <v>2309</v>
      </c>
      <c r="F2254" s="12" t="e">
        <f>+VLOOKUP(E2254,[1]Especifico!$A$2:$B$74,2,FALSE)</f>
        <v>#N/A</v>
      </c>
      <c r="J2254" s="18"/>
      <c r="R2254" s="11"/>
      <c r="S2254" s="11"/>
      <c r="T2254" s="8"/>
      <c r="U2254" s="28"/>
    </row>
    <row r="2255" spans="1:21" x14ac:dyDescent="0.2">
      <c r="A2255" s="15" t="s">
        <v>2310</v>
      </c>
      <c r="F2255" s="12" t="e">
        <f>+VLOOKUP(E2255,[1]Especifico!$A$2:$B$74,2,FALSE)</f>
        <v>#N/A</v>
      </c>
      <c r="J2255" s="18"/>
      <c r="R2255" s="11"/>
      <c r="S2255" s="11"/>
      <c r="T2255" s="8"/>
      <c r="U2255" s="28"/>
    </row>
    <row r="2256" spans="1:21" x14ac:dyDescent="0.2">
      <c r="A2256" s="15" t="s">
        <v>2311</v>
      </c>
      <c r="F2256" s="12" t="e">
        <f>+VLOOKUP(E2256,[1]Especifico!$A$2:$B$74,2,FALSE)</f>
        <v>#N/A</v>
      </c>
      <c r="J2256" s="18"/>
      <c r="R2256" s="11"/>
      <c r="S2256" s="11"/>
      <c r="T2256" s="8"/>
      <c r="U2256" s="28"/>
    </row>
    <row r="2257" spans="1:21" x14ac:dyDescent="0.2">
      <c r="A2257" s="15" t="s">
        <v>2312</v>
      </c>
      <c r="F2257" s="12" t="e">
        <f>+VLOOKUP(E2257,[1]Especifico!$A$2:$B$74,2,FALSE)</f>
        <v>#N/A</v>
      </c>
      <c r="J2257" s="18"/>
      <c r="R2257" s="11"/>
      <c r="S2257" s="11"/>
      <c r="T2257" s="8"/>
      <c r="U2257" s="28"/>
    </row>
    <row r="2258" spans="1:21" x14ac:dyDescent="0.2">
      <c r="A2258" s="15" t="s">
        <v>2313</v>
      </c>
      <c r="F2258" s="12" t="e">
        <f>+VLOOKUP(E2258,[1]Especifico!$A$2:$B$74,2,FALSE)</f>
        <v>#N/A</v>
      </c>
      <c r="J2258" s="18"/>
      <c r="R2258" s="11"/>
      <c r="S2258" s="11"/>
      <c r="T2258" s="8"/>
      <c r="U2258" s="28"/>
    </row>
    <row r="2259" spans="1:21" x14ac:dyDescent="0.2">
      <c r="A2259" s="15" t="s">
        <v>2314</v>
      </c>
      <c r="F2259" s="12" t="e">
        <f>+VLOOKUP(E2259,[1]Especifico!$A$2:$B$74,2,FALSE)</f>
        <v>#N/A</v>
      </c>
      <c r="J2259" s="18"/>
      <c r="R2259" s="11"/>
      <c r="S2259" s="11"/>
      <c r="T2259" s="8"/>
      <c r="U2259" s="28"/>
    </row>
    <row r="2260" spans="1:21" x14ac:dyDescent="0.2">
      <c r="A2260" s="15" t="s">
        <v>2315</v>
      </c>
      <c r="F2260" s="12" t="e">
        <f>+VLOOKUP(E2260,[1]Especifico!$A$2:$B$74,2,FALSE)</f>
        <v>#N/A</v>
      </c>
      <c r="J2260" s="18"/>
      <c r="R2260" s="11"/>
      <c r="S2260" s="11"/>
      <c r="T2260" s="8"/>
      <c r="U2260" s="28"/>
    </row>
    <row r="2261" spans="1:21" x14ac:dyDescent="0.2">
      <c r="A2261" s="15" t="s">
        <v>2316</v>
      </c>
      <c r="F2261" s="12" t="e">
        <f>+VLOOKUP(E2261,[1]Especifico!$A$2:$B$74,2,FALSE)</f>
        <v>#N/A</v>
      </c>
      <c r="J2261" s="18"/>
      <c r="R2261" s="11"/>
      <c r="S2261" s="11"/>
      <c r="T2261" s="8"/>
      <c r="U2261" s="28"/>
    </row>
    <row r="2262" spans="1:21" x14ac:dyDescent="0.2">
      <c r="A2262" s="15" t="s">
        <v>2317</v>
      </c>
      <c r="F2262" s="12" t="e">
        <f>+VLOOKUP(E2262,[1]Especifico!$A$2:$B$74,2,FALSE)</f>
        <v>#N/A</v>
      </c>
      <c r="J2262" s="18"/>
      <c r="R2262" s="11"/>
      <c r="S2262" s="11"/>
      <c r="T2262" s="8"/>
      <c r="U2262" s="28"/>
    </row>
    <row r="2263" spans="1:21" x14ac:dyDescent="0.2">
      <c r="A2263" s="15" t="s">
        <v>2318</v>
      </c>
      <c r="F2263" s="12" t="e">
        <f>+VLOOKUP(E2263,[1]Especifico!$A$2:$B$74,2,FALSE)</f>
        <v>#N/A</v>
      </c>
      <c r="J2263" s="18"/>
      <c r="R2263" s="11"/>
      <c r="S2263" s="11"/>
      <c r="T2263" s="8"/>
      <c r="U2263" s="28"/>
    </row>
    <row r="2264" spans="1:21" x14ac:dyDescent="0.2">
      <c r="A2264" s="15" t="s">
        <v>2319</v>
      </c>
      <c r="F2264" s="12" t="e">
        <f>+VLOOKUP(E2264,[1]Especifico!$A$2:$B$74,2,FALSE)</f>
        <v>#N/A</v>
      </c>
      <c r="J2264" s="18"/>
      <c r="R2264" s="11"/>
      <c r="S2264" s="11"/>
      <c r="T2264" s="8"/>
      <c r="U2264" s="28"/>
    </row>
    <row r="2265" spans="1:21" x14ac:dyDescent="0.2">
      <c r="A2265" s="15" t="s">
        <v>2320</v>
      </c>
      <c r="F2265" s="12" t="e">
        <f>+VLOOKUP(E2265,[1]Especifico!$A$2:$B$74,2,FALSE)</f>
        <v>#N/A</v>
      </c>
      <c r="J2265" s="18"/>
      <c r="R2265" s="11"/>
      <c r="S2265" s="11"/>
      <c r="T2265" s="8"/>
      <c r="U2265" s="28"/>
    </row>
    <row r="2266" spans="1:21" x14ac:dyDescent="0.2">
      <c r="A2266" s="15" t="s">
        <v>2321</v>
      </c>
      <c r="F2266" s="12" t="e">
        <f>+VLOOKUP(E2266,[1]Especifico!$A$2:$B$74,2,FALSE)</f>
        <v>#N/A</v>
      </c>
      <c r="J2266" s="18"/>
      <c r="R2266" s="11"/>
      <c r="S2266" s="11"/>
      <c r="T2266" s="8"/>
      <c r="U2266" s="28"/>
    </row>
    <row r="2267" spans="1:21" x14ac:dyDescent="0.2">
      <c r="A2267" s="15" t="s">
        <v>2322</v>
      </c>
      <c r="F2267" s="12" t="e">
        <f>+VLOOKUP(E2267,[1]Especifico!$A$2:$B$74,2,FALSE)</f>
        <v>#N/A</v>
      </c>
      <c r="J2267" s="18"/>
      <c r="R2267" s="11"/>
      <c r="S2267" s="11"/>
      <c r="T2267" s="8"/>
      <c r="U2267" s="28"/>
    </row>
    <row r="2268" spans="1:21" x14ac:dyDescent="0.2">
      <c r="A2268" s="15" t="s">
        <v>2323</v>
      </c>
      <c r="F2268" s="12" t="e">
        <f>+VLOOKUP(E2268,[1]Especifico!$A$2:$B$74,2,FALSE)</f>
        <v>#N/A</v>
      </c>
      <c r="J2268" s="18"/>
      <c r="R2268" s="11"/>
      <c r="S2268" s="11"/>
      <c r="T2268" s="8"/>
      <c r="U2268" s="28"/>
    </row>
    <row r="2269" spans="1:21" x14ac:dyDescent="0.2">
      <c r="A2269" s="15" t="s">
        <v>2324</v>
      </c>
      <c r="F2269" s="12" t="e">
        <f>+VLOOKUP(E2269,[1]Especifico!$A$2:$B$74,2,FALSE)</f>
        <v>#N/A</v>
      </c>
      <c r="J2269" s="18"/>
      <c r="R2269" s="11"/>
      <c r="S2269" s="11"/>
      <c r="T2269" s="8"/>
      <c r="U2269" s="28"/>
    </row>
    <row r="2270" spans="1:21" x14ac:dyDescent="0.2">
      <c r="A2270" s="15" t="s">
        <v>2325</v>
      </c>
      <c r="F2270" s="12" t="e">
        <f>+VLOOKUP(E2270,[1]Especifico!$A$2:$B$74,2,FALSE)</f>
        <v>#N/A</v>
      </c>
      <c r="J2270" s="18"/>
      <c r="R2270" s="11"/>
      <c r="S2270" s="11"/>
      <c r="T2270" s="8"/>
      <c r="U2270" s="28"/>
    </row>
    <row r="2271" spans="1:21" x14ac:dyDescent="0.2">
      <c r="A2271" s="15" t="s">
        <v>2326</v>
      </c>
      <c r="F2271" s="12" t="e">
        <f>+VLOOKUP(E2271,[1]Especifico!$A$2:$B$74,2,FALSE)</f>
        <v>#N/A</v>
      </c>
      <c r="J2271" s="18"/>
      <c r="R2271" s="11"/>
      <c r="S2271" s="11"/>
      <c r="T2271" s="8"/>
      <c r="U2271" s="28"/>
    </row>
    <row r="2272" spans="1:21" x14ac:dyDescent="0.2">
      <c r="A2272" s="15" t="s">
        <v>2327</v>
      </c>
      <c r="F2272" s="12" t="e">
        <f>+VLOOKUP(E2272,[1]Especifico!$A$2:$B$74,2,FALSE)</f>
        <v>#N/A</v>
      </c>
      <c r="J2272" s="18"/>
      <c r="R2272" s="11"/>
      <c r="S2272" s="11"/>
      <c r="T2272" s="8"/>
      <c r="U2272" s="28"/>
    </row>
    <row r="2273" spans="1:21" x14ac:dyDescent="0.2">
      <c r="A2273" s="15" t="s">
        <v>2328</v>
      </c>
      <c r="F2273" s="12" t="e">
        <f>+VLOOKUP(E2273,[1]Especifico!$A$2:$B$74,2,FALSE)</f>
        <v>#N/A</v>
      </c>
      <c r="J2273" s="18"/>
      <c r="R2273" s="11"/>
      <c r="S2273" s="11"/>
      <c r="T2273" s="8"/>
      <c r="U2273" s="28"/>
    </row>
    <row r="2274" spans="1:21" x14ac:dyDescent="0.2">
      <c r="A2274" s="15" t="s">
        <v>2329</v>
      </c>
      <c r="F2274" s="12" t="e">
        <f>+VLOOKUP(E2274,[1]Especifico!$A$2:$B$74,2,FALSE)</f>
        <v>#N/A</v>
      </c>
      <c r="J2274" s="18"/>
      <c r="R2274" s="11"/>
      <c r="S2274" s="11"/>
      <c r="T2274" s="8"/>
      <c r="U2274" s="28"/>
    </row>
    <row r="2275" spans="1:21" x14ac:dyDescent="0.2">
      <c r="A2275" s="15" t="s">
        <v>2330</v>
      </c>
      <c r="F2275" s="12" t="e">
        <f>+VLOOKUP(E2275,[1]Especifico!$A$2:$B$74,2,FALSE)</f>
        <v>#N/A</v>
      </c>
      <c r="J2275" s="18"/>
      <c r="R2275" s="11"/>
      <c r="S2275" s="11"/>
      <c r="T2275" s="8"/>
      <c r="U2275" s="28"/>
    </row>
    <row r="2276" spans="1:21" x14ac:dyDescent="0.2">
      <c r="A2276" s="15" t="s">
        <v>2331</v>
      </c>
      <c r="F2276" s="12" t="e">
        <f>+VLOOKUP(E2276,[1]Especifico!$A$2:$B$74,2,FALSE)</f>
        <v>#N/A</v>
      </c>
      <c r="J2276" s="18"/>
      <c r="R2276" s="11"/>
      <c r="S2276" s="11"/>
      <c r="T2276" s="8"/>
      <c r="U2276" s="28"/>
    </row>
    <row r="2277" spans="1:21" x14ac:dyDescent="0.2">
      <c r="A2277" s="15" t="s">
        <v>2332</v>
      </c>
      <c r="F2277" s="12" t="e">
        <f>+VLOOKUP(E2277,[1]Especifico!$A$2:$B$74,2,FALSE)</f>
        <v>#N/A</v>
      </c>
      <c r="J2277" s="18"/>
      <c r="R2277" s="11"/>
      <c r="S2277" s="11"/>
      <c r="T2277" s="8"/>
      <c r="U2277" s="28"/>
    </row>
    <row r="2278" spans="1:21" x14ac:dyDescent="0.2">
      <c r="A2278" s="15" t="s">
        <v>2333</v>
      </c>
      <c r="F2278" s="12" t="e">
        <f>+VLOOKUP(E2278,[1]Especifico!$A$2:$B$74,2,FALSE)</f>
        <v>#N/A</v>
      </c>
      <c r="J2278" s="18"/>
      <c r="R2278" s="11"/>
      <c r="S2278" s="11"/>
      <c r="T2278" s="8"/>
      <c r="U2278" s="28"/>
    </row>
    <row r="2279" spans="1:21" x14ac:dyDescent="0.2">
      <c r="A2279" s="15" t="s">
        <v>2334</v>
      </c>
      <c r="F2279" s="12" t="e">
        <f>+VLOOKUP(E2279,[1]Especifico!$A$2:$B$74,2,FALSE)</f>
        <v>#N/A</v>
      </c>
      <c r="J2279" s="18"/>
      <c r="R2279" s="11"/>
      <c r="S2279" s="11"/>
      <c r="T2279" s="8"/>
      <c r="U2279" s="28"/>
    </row>
    <row r="2280" spans="1:21" x14ac:dyDescent="0.2">
      <c r="A2280" s="15" t="s">
        <v>2335</v>
      </c>
      <c r="F2280" s="12" t="e">
        <f>+VLOOKUP(E2280,[1]Especifico!$A$2:$B$74,2,FALSE)</f>
        <v>#N/A</v>
      </c>
      <c r="J2280" s="18"/>
      <c r="R2280" s="11"/>
      <c r="S2280" s="11"/>
      <c r="T2280" s="8"/>
      <c r="U2280" s="28"/>
    </row>
    <row r="2281" spans="1:21" x14ac:dyDescent="0.2">
      <c r="A2281" s="15" t="s">
        <v>2336</v>
      </c>
      <c r="F2281" s="12" t="e">
        <f>+VLOOKUP(E2281,[1]Especifico!$A$2:$B$74,2,FALSE)</f>
        <v>#N/A</v>
      </c>
      <c r="J2281" s="18"/>
      <c r="R2281" s="11"/>
      <c r="S2281" s="11"/>
      <c r="T2281" s="8"/>
      <c r="U2281" s="28"/>
    </row>
    <row r="2282" spans="1:21" x14ac:dyDescent="0.2">
      <c r="A2282" s="15" t="s">
        <v>2337</v>
      </c>
      <c r="F2282" s="12" t="e">
        <f>+VLOOKUP(E2282,[1]Especifico!$A$2:$B$74,2,FALSE)</f>
        <v>#N/A</v>
      </c>
      <c r="J2282" s="18"/>
      <c r="R2282" s="11"/>
      <c r="S2282" s="11"/>
      <c r="T2282" s="8"/>
      <c r="U2282" s="28"/>
    </row>
    <row r="2283" spans="1:21" x14ac:dyDescent="0.2">
      <c r="A2283" s="15" t="s">
        <v>2338</v>
      </c>
      <c r="F2283" s="12" t="e">
        <f>+VLOOKUP(E2283,[1]Especifico!$A$2:$B$74,2,FALSE)</f>
        <v>#N/A</v>
      </c>
      <c r="J2283" s="18"/>
      <c r="R2283" s="11"/>
      <c r="S2283" s="11"/>
      <c r="T2283" s="8"/>
      <c r="U2283" s="28"/>
    </row>
    <row r="2284" spans="1:21" x14ac:dyDescent="0.2">
      <c r="A2284" s="15" t="s">
        <v>2339</v>
      </c>
      <c r="F2284" s="12" t="e">
        <f>+VLOOKUP(E2284,[1]Especifico!$A$2:$B$74,2,FALSE)</f>
        <v>#N/A</v>
      </c>
      <c r="J2284" s="18"/>
      <c r="R2284" s="11"/>
      <c r="S2284" s="11"/>
      <c r="T2284" s="8"/>
      <c r="U2284" s="28"/>
    </row>
    <row r="2285" spans="1:21" x14ac:dyDescent="0.2">
      <c r="A2285" s="15" t="s">
        <v>2340</v>
      </c>
      <c r="F2285" s="12" t="e">
        <f>+VLOOKUP(E2285,[1]Especifico!$A$2:$B$74,2,FALSE)</f>
        <v>#N/A</v>
      </c>
      <c r="J2285" s="18"/>
      <c r="R2285" s="11"/>
      <c r="S2285" s="11"/>
      <c r="T2285" s="8"/>
      <c r="U2285" s="28"/>
    </row>
    <row r="2286" spans="1:21" x14ac:dyDescent="0.2">
      <c r="A2286" s="15" t="s">
        <v>2341</v>
      </c>
      <c r="F2286" s="12" t="e">
        <f>+VLOOKUP(E2286,[1]Especifico!$A$2:$B$74,2,FALSE)</f>
        <v>#N/A</v>
      </c>
      <c r="J2286" s="18"/>
      <c r="R2286" s="11"/>
      <c r="S2286" s="11"/>
      <c r="T2286" s="8"/>
      <c r="U2286" s="28"/>
    </row>
    <row r="2287" spans="1:21" x14ac:dyDescent="0.2">
      <c r="A2287" s="15" t="s">
        <v>2342</v>
      </c>
      <c r="F2287" s="12" t="e">
        <f>+VLOOKUP(E2287,[1]Especifico!$A$2:$B$74,2,FALSE)</f>
        <v>#N/A</v>
      </c>
      <c r="J2287" s="18"/>
      <c r="R2287" s="11"/>
      <c r="S2287" s="11"/>
      <c r="T2287" s="8"/>
      <c r="U2287" s="28"/>
    </row>
    <row r="2288" spans="1:21" x14ac:dyDescent="0.2">
      <c r="A2288" s="15" t="s">
        <v>2343</v>
      </c>
      <c r="F2288" s="12" t="e">
        <f>+VLOOKUP(E2288,[1]Especifico!$A$2:$B$74,2,FALSE)</f>
        <v>#N/A</v>
      </c>
      <c r="J2288" s="18"/>
      <c r="R2288" s="11"/>
      <c r="S2288" s="11"/>
      <c r="T2288" s="8"/>
      <c r="U2288" s="28"/>
    </row>
    <row r="2289" spans="1:21" x14ac:dyDescent="0.2">
      <c r="A2289" s="15" t="s">
        <v>2344</v>
      </c>
      <c r="F2289" s="12" t="e">
        <f>+VLOOKUP(E2289,[1]Especifico!$A$2:$B$74,2,FALSE)</f>
        <v>#N/A</v>
      </c>
      <c r="J2289" s="18"/>
      <c r="R2289" s="11"/>
      <c r="S2289" s="11"/>
      <c r="T2289" s="8"/>
      <c r="U2289" s="28"/>
    </row>
    <row r="2290" spans="1:21" x14ac:dyDescent="0.2">
      <c r="A2290" s="15" t="s">
        <v>2345</v>
      </c>
      <c r="F2290" s="12" t="e">
        <f>+VLOOKUP(E2290,[1]Especifico!$A$2:$B$74,2,FALSE)</f>
        <v>#N/A</v>
      </c>
      <c r="J2290" s="18"/>
      <c r="R2290" s="11"/>
      <c r="S2290" s="11"/>
      <c r="T2290" s="8"/>
      <c r="U2290" s="28"/>
    </row>
    <row r="2291" spans="1:21" x14ac:dyDescent="0.2">
      <c r="A2291" s="15" t="s">
        <v>2346</v>
      </c>
      <c r="F2291" s="12" t="e">
        <f>+VLOOKUP(E2291,[1]Especifico!$A$2:$B$74,2,FALSE)</f>
        <v>#N/A</v>
      </c>
      <c r="J2291" s="18"/>
      <c r="R2291" s="11"/>
      <c r="S2291" s="11"/>
      <c r="T2291" s="8"/>
      <c r="U2291" s="28"/>
    </row>
    <row r="2292" spans="1:21" x14ac:dyDescent="0.2">
      <c r="A2292" s="15" t="s">
        <v>2347</v>
      </c>
      <c r="F2292" s="12" t="e">
        <f>+VLOOKUP(E2292,[1]Especifico!$A$2:$B$74,2,FALSE)</f>
        <v>#N/A</v>
      </c>
      <c r="J2292" s="18"/>
      <c r="R2292" s="11"/>
      <c r="S2292" s="11"/>
      <c r="T2292" s="8"/>
      <c r="U2292" s="28"/>
    </row>
    <row r="2293" spans="1:21" x14ac:dyDescent="0.2">
      <c r="A2293" s="15" t="s">
        <v>2348</v>
      </c>
      <c r="F2293" s="12" t="e">
        <f>+VLOOKUP(E2293,[1]Especifico!$A$2:$B$74,2,FALSE)</f>
        <v>#N/A</v>
      </c>
      <c r="J2293" s="18"/>
      <c r="R2293" s="11"/>
      <c r="S2293" s="11"/>
      <c r="T2293" s="8"/>
      <c r="U2293" s="28"/>
    </row>
    <row r="2294" spans="1:21" x14ac:dyDescent="0.2">
      <c r="A2294" s="15" t="s">
        <v>2349</v>
      </c>
      <c r="F2294" s="12" t="e">
        <f>+VLOOKUP(E2294,[1]Especifico!$A$2:$B$74,2,FALSE)</f>
        <v>#N/A</v>
      </c>
      <c r="J2294" s="18"/>
      <c r="R2294" s="11"/>
      <c r="S2294" s="11"/>
      <c r="T2294" s="8"/>
      <c r="U2294" s="28"/>
    </row>
    <row r="2295" spans="1:21" x14ac:dyDescent="0.2">
      <c r="A2295" s="15" t="s">
        <v>2350</v>
      </c>
      <c r="F2295" s="12" t="e">
        <f>+VLOOKUP(E2295,[1]Especifico!$A$2:$B$74,2,FALSE)</f>
        <v>#N/A</v>
      </c>
      <c r="J2295" s="18"/>
      <c r="R2295" s="11"/>
      <c r="S2295" s="11"/>
      <c r="T2295" s="8"/>
      <c r="U2295" s="28"/>
    </row>
    <row r="2296" spans="1:21" x14ac:dyDescent="0.2">
      <c r="A2296" s="15" t="s">
        <v>2351</v>
      </c>
      <c r="F2296" s="12" t="e">
        <f>+VLOOKUP(E2296,[1]Especifico!$A$2:$B$74,2,FALSE)</f>
        <v>#N/A</v>
      </c>
      <c r="J2296" s="18"/>
      <c r="R2296" s="11"/>
      <c r="S2296" s="11"/>
      <c r="T2296" s="8"/>
      <c r="U2296" s="28"/>
    </row>
    <row r="2297" spans="1:21" x14ac:dyDescent="0.2">
      <c r="A2297" s="15" t="s">
        <v>2352</v>
      </c>
      <c r="F2297" s="12" t="e">
        <f>+VLOOKUP(E2297,[1]Especifico!$A$2:$B$74,2,FALSE)</f>
        <v>#N/A</v>
      </c>
      <c r="J2297" s="18"/>
      <c r="R2297" s="11"/>
      <c r="S2297" s="11"/>
      <c r="T2297" s="8"/>
      <c r="U2297" s="28"/>
    </row>
    <row r="2298" spans="1:21" x14ac:dyDescent="0.2">
      <c r="A2298" s="15" t="s">
        <v>2353</v>
      </c>
      <c r="F2298" s="12" t="e">
        <f>+VLOOKUP(E2298,[1]Especifico!$A$2:$B$74,2,FALSE)</f>
        <v>#N/A</v>
      </c>
      <c r="J2298" s="18"/>
      <c r="R2298" s="11"/>
      <c r="S2298" s="11"/>
      <c r="T2298" s="8"/>
      <c r="U2298" s="28"/>
    </row>
    <row r="2299" spans="1:21" x14ac:dyDescent="0.2">
      <c r="A2299" s="15" t="s">
        <v>2354</v>
      </c>
      <c r="F2299" s="12" t="e">
        <f>+VLOOKUP(E2299,[1]Especifico!$A$2:$B$74,2,FALSE)</f>
        <v>#N/A</v>
      </c>
      <c r="J2299" s="18"/>
      <c r="R2299" s="11"/>
      <c r="S2299" s="11"/>
      <c r="T2299" s="8"/>
      <c r="U2299" s="28"/>
    </row>
    <row r="2300" spans="1:21" x14ac:dyDescent="0.2">
      <c r="A2300" s="15" t="s">
        <v>2355</v>
      </c>
      <c r="F2300" s="12" t="e">
        <f>+VLOOKUP(E2300,[1]Especifico!$A$2:$B$74,2,FALSE)</f>
        <v>#N/A</v>
      </c>
      <c r="J2300" s="18"/>
      <c r="R2300" s="11"/>
      <c r="S2300" s="11"/>
      <c r="T2300" s="8"/>
      <c r="U2300" s="28"/>
    </row>
    <row r="2301" spans="1:21" x14ac:dyDescent="0.2">
      <c r="A2301" s="15" t="s">
        <v>2356</v>
      </c>
      <c r="F2301" s="12" t="e">
        <f>+VLOOKUP(E2301,[1]Especifico!$A$2:$B$74,2,FALSE)</f>
        <v>#N/A</v>
      </c>
      <c r="J2301" s="18"/>
      <c r="R2301" s="11"/>
      <c r="S2301" s="11"/>
      <c r="T2301" s="8"/>
      <c r="U2301" s="28"/>
    </row>
    <row r="2302" spans="1:21" x14ac:dyDescent="0.2">
      <c r="A2302" s="15" t="s">
        <v>2357</v>
      </c>
      <c r="F2302" s="12" t="e">
        <f>+VLOOKUP(E2302,[1]Especifico!$A$2:$B$74,2,FALSE)</f>
        <v>#N/A</v>
      </c>
      <c r="J2302" s="18"/>
      <c r="R2302" s="11"/>
      <c r="S2302" s="11"/>
      <c r="T2302" s="8"/>
      <c r="U2302" s="28"/>
    </row>
    <row r="2303" spans="1:21" x14ac:dyDescent="0.2">
      <c r="A2303" s="15" t="s">
        <v>2358</v>
      </c>
      <c r="F2303" s="12" t="e">
        <f>+VLOOKUP(E2303,[1]Especifico!$A$2:$B$74,2,FALSE)</f>
        <v>#N/A</v>
      </c>
      <c r="J2303" s="18"/>
      <c r="R2303" s="11"/>
      <c r="S2303" s="11"/>
      <c r="T2303" s="8"/>
      <c r="U2303" s="28"/>
    </row>
    <row r="2304" spans="1:21" x14ac:dyDescent="0.2">
      <c r="A2304" s="15" t="s">
        <v>2359</v>
      </c>
      <c r="F2304" s="12" t="e">
        <f>+VLOOKUP(E2304,[1]Especifico!$A$2:$B$74,2,FALSE)</f>
        <v>#N/A</v>
      </c>
      <c r="J2304" s="18"/>
      <c r="R2304" s="11"/>
      <c r="S2304" s="11"/>
      <c r="T2304" s="8"/>
      <c r="U2304" s="28"/>
    </row>
    <row r="2305" spans="1:21" x14ac:dyDescent="0.2">
      <c r="A2305" s="15" t="s">
        <v>2360</v>
      </c>
      <c r="F2305" s="12" t="e">
        <f>+VLOOKUP(E2305,[1]Especifico!$A$2:$B$74,2,FALSE)</f>
        <v>#N/A</v>
      </c>
      <c r="J2305" s="18"/>
      <c r="R2305" s="11"/>
      <c r="S2305" s="11"/>
      <c r="T2305" s="8"/>
      <c r="U2305" s="28"/>
    </row>
    <row r="2306" spans="1:21" x14ac:dyDescent="0.2">
      <c r="A2306" s="15" t="s">
        <v>2361</v>
      </c>
      <c r="F2306" s="12" t="e">
        <f>+VLOOKUP(E2306,[1]Especifico!$A$2:$B$74,2,FALSE)</f>
        <v>#N/A</v>
      </c>
      <c r="J2306" s="18"/>
      <c r="R2306" s="11"/>
      <c r="S2306" s="11"/>
      <c r="T2306" s="8"/>
      <c r="U2306" s="28"/>
    </row>
    <row r="2307" spans="1:21" x14ac:dyDescent="0.2">
      <c r="A2307" s="15" t="s">
        <v>2362</v>
      </c>
      <c r="F2307" s="12" t="e">
        <f>+VLOOKUP(E2307,[1]Especifico!$A$2:$B$74,2,FALSE)</f>
        <v>#N/A</v>
      </c>
      <c r="J2307" s="18"/>
      <c r="R2307" s="11"/>
      <c r="S2307" s="11"/>
      <c r="T2307" s="8"/>
      <c r="U2307" s="28"/>
    </row>
    <row r="2308" spans="1:21" x14ac:dyDescent="0.2">
      <c r="A2308" s="15" t="s">
        <v>2363</v>
      </c>
      <c r="F2308" s="12" t="e">
        <f>+VLOOKUP(E2308,[1]Especifico!$A$2:$B$74,2,FALSE)</f>
        <v>#N/A</v>
      </c>
      <c r="J2308" s="18"/>
      <c r="R2308" s="11"/>
      <c r="S2308" s="11"/>
      <c r="T2308" s="8"/>
      <c r="U2308" s="28"/>
    </row>
    <row r="2309" spans="1:21" x14ac:dyDescent="0.2">
      <c r="A2309" s="15" t="s">
        <v>2364</v>
      </c>
      <c r="F2309" s="12" t="e">
        <f>+VLOOKUP(E2309,[1]Especifico!$A$2:$B$74,2,FALSE)</f>
        <v>#N/A</v>
      </c>
      <c r="J2309" s="18"/>
      <c r="R2309" s="11"/>
      <c r="S2309" s="11"/>
      <c r="T2309" s="8"/>
      <c r="U2309" s="28"/>
    </row>
    <row r="2310" spans="1:21" x14ac:dyDescent="0.2">
      <c r="A2310" s="15" t="s">
        <v>2365</v>
      </c>
      <c r="F2310" s="12" t="e">
        <f>+VLOOKUP(E2310,[1]Especifico!$A$2:$B$74,2,FALSE)</f>
        <v>#N/A</v>
      </c>
      <c r="J2310" s="18"/>
      <c r="R2310" s="11"/>
      <c r="S2310" s="11"/>
      <c r="T2310" s="8"/>
      <c r="U2310" s="28"/>
    </row>
    <row r="2311" spans="1:21" x14ac:dyDescent="0.2">
      <c r="A2311" s="15" t="s">
        <v>2366</v>
      </c>
      <c r="F2311" s="12" t="e">
        <f>+VLOOKUP(E2311,[1]Especifico!$A$2:$B$74,2,FALSE)</f>
        <v>#N/A</v>
      </c>
      <c r="J2311" s="18"/>
      <c r="R2311" s="11"/>
      <c r="S2311" s="11"/>
      <c r="T2311" s="8"/>
      <c r="U2311" s="28"/>
    </row>
    <row r="2312" spans="1:21" x14ac:dyDescent="0.2">
      <c r="A2312" s="15" t="s">
        <v>2367</v>
      </c>
      <c r="F2312" s="12" t="e">
        <f>+VLOOKUP(E2312,[1]Especifico!$A$2:$B$74,2,FALSE)</f>
        <v>#N/A</v>
      </c>
      <c r="J2312" s="18"/>
      <c r="R2312" s="11"/>
      <c r="S2312" s="11"/>
      <c r="T2312" s="8"/>
      <c r="U2312" s="28"/>
    </row>
    <row r="2313" spans="1:21" x14ac:dyDescent="0.2">
      <c r="A2313" s="15" t="s">
        <v>2368</v>
      </c>
      <c r="F2313" s="12" t="e">
        <f>+VLOOKUP(E2313,[1]Especifico!$A$2:$B$74,2,FALSE)</f>
        <v>#N/A</v>
      </c>
      <c r="J2313" s="18"/>
      <c r="R2313" s="11"/>
      <c r="S2313" s="11"/>
      <c r="T2313" s="8"/>
      <c r="U2313" s="28"/>
    </row>
    <row r="2314" spans="1:21" x14ac:dyDescent="0.2">
      <c r="A2314" s="15" t="s">
        <v>2369</v>
      </c>
      <c r="F2314" s="12" t="e">
        <f>+VLOOKUP(E2314,[1]Especifico!$A$2:$B$74,2,FALSE)</f>
        <v>#N/A</v>
      </c>
      <c r="J2314" s="18"/>
      <c r="R2314" s="11"/>
      <c r="S2314" s="11"/>
      <c r="T2314" s="8"/>
      <c r="U2314" s="28"/>
    </row>
    <row r="2315" spans="1:21" x14ac:dyDescent="0.2">
      <c r="A2315" s="15" t="s">
        <v>2370</v>
      </c>
      <c r="F2315" s="12" t="e">
        <f>+VLOOKUP(E2315,[1]Especifico!$A$2:$B$74,2,FALSE)</f>
        <v>#N/A</v>
      </c>
      <c r="J2315" s="18"/>
      <c r="R2315" s="11"/>
      <c r="S2315" s="11"/>
      <c r="T2315" s="8"/>
      <c r="U2315" s="28"/>
    </row>
    <row r="2316" spans="1:21" x14ac:dyDescent="0.2">
      <c r="A2316" s="15" t="s">
        <v>2371</v>
      </c>
      <c r="F2316" s="12" t="e">
        <f>+VLOOKUP(E2316,[1]Especifico!$A$2:$B$74,2,FALSE)</f>
        <v>#N/A</v>
      </c>
      <c r="J2316" s="18"/>
      <c r="R2316" s="11"/>
      <c r="S2316" s="11"/>
      <c r="T2316" s="8"/>
      <c r="U2316" s="28"/>
    </row>
    <row r="2317" spans="1:21" x14ac:dyDescent="0.2">
      <c r="A2317" s="15" t="s">
        <v>2372</v>
      </c>
      <c r="F2317" s="12" t="e">
        <f>+VLOOKUP(E2317,[1]Especifico!$A$2:$B$74,2,FALSE)</f>
        <v>#N/A</v>
      </c>
      <c r="J2317" s="18"/>
      <c r="R2317" s="11"/>
      <c r="S2317" s="11"/>
      <c r="T2317" s="8"/>
      <c r="U2317" s="28"/>
    </row>
    <row r="2318" spans="1:21" x14ac:dyDescent="0.2">
      <c r="A2318" s="15" t="s">
        <v>2373</v>
      </c>
      <c r="F2318" s="12" t="e">
        <f>+VLOOKUP(E2318,[1]Especifico!$A$2:$B$74,2,FALSE)</f>
        <v>#N/A</v>
      </c>
      <c r="J2318" s="18"/>
      <c r="R2318" s="11"/>
      <c r="S2318" s="11"/>
      <c r="T2318" s="8"/>
      <c r="U2318" s="28"/>
    </row>
    <row r="2319" spans="1:21" x14ac:dyDescent="0.2">
      <c r="A2319" s="15" t="s">
        <v>2374</v>
      </c>
      <c r="F2319" s="12" t="e">
        <f>+VLOOKUP(E2319,[1]Especifico!$A$2:$B$74,2,FALSE)</f>
        <v>#N/A</v>
      </c>
      <c r="J2319" s="18"/>
      <c r="R2319" s="11"/>
      <c r="S2319" s="11"/>
      <c r="T2319" s="8"/>
      <c r="U2319" s="28"/>
    </row>
    <row r="2320" spans="1:21" x14ac:dyDescent="0.2">
      <c r="A2320" s="15" t="s">
        <v>2375</v>
      </c>
      <c r="F2320" s="12" t="e">
        <f>+VLOOKUP(E2320,[1]Especifico!$A$2:$B$74,2,FALSE)</f>
        <v>#N/A</v>
      </c>
      <c r="J2320" s="18"/>
      <c r="R2320" s="11"/>
      <c r="S2320" s="11"/>
      <c r="T2320" s="8"/>
      <c r="U2320" s="28"/>
    </row>
    <row r="2321" spans="1:21" x14ac:dyDescent="0.2">
      <c r="A2321" s="15" t="s">
        <v>2376</v>
      </c>
      <c r="F2321" s="12" t="e">
        <f>+VLOOKUP(E2321,[1]Especifico!$A$2:$B$74,2,FALSE)</f>
        <v>#N/A</v>
      </c>
      <c r="J2321" s="18"/>
      <c r="R2321" s="11"/>
      <c r="S2321" s="11"/>
      <c r="T2321" s="8"/>
      <c r="U2321" s="28"/>
    </row>
    <row r="2322" spans="1:21" x14ac:dyDescent="0.2">
      <c r="A2322" s="15" t="s">
        <v>2377</v>
      </c>
      <c r="F2322" s="12" t="e">
        <f>+VLOOKUP(E2322,[1]Especifico!$A$2:$B$74,2,FALSE)</f>
        <v>#N/A</v>
      </c>
      <c r="J2322" s="18"/>
      <c r="R2322" s="11"/>
      <c r="S2322" s="11"/>
      <c r="T2322" s="8"/>
      <c r="U2322" s="28"/>
    </row>
    <row r="2323" spans="1:21" x14ac:dyDescent="0.2">
      <c r="A2323" s="15" t="s">
        <v>2378</v>
      </c>
      <c r="F2323" s="12" t="e">
        <f>+VLOOKUP(E2323,[1]Especifico!$A$2:$B$74,2,FALSE)</f>
        <v>#N/A</v>
      </c>
      <c r="J2323" s="18"/>
      <c r="R2323" s="11"/>
      <c r="S2323" s="11"/>
      <c r="T2323" s="8"/>
      <c r="U2323" s="28"/>
    </row>
    <row r="2324" spans="1:21" x14ac:dyDescent="0.2">
      <c r="A2324" s="15" t="s">
        <v>2379</v>
      </c>
      <c r="F2324" s="12" t="e">
        <f>+VLOOKUP(E2324,[1]Especifico!$A$2:$B$74,2,FALSE)</f>
        <v>#N/A</v>
      </c>
      <c r="J2324" s="18"/>
      <c r="R2324" s="11"/>
      <c r="S2324" s="11"/>
      <c r="T2324" s="8"/>
      <c r="U2324" s="28"/>
    </row>
    <row r="2325" spans="1:21" x14ac:dyDescent="0.2">
      <c r="A2325" s="15" t="s">
        <v>2380</v>
      </c>
      <c r="F2325" s="12" t="e">
        <f>+VLOOKUP(E2325,[1]Especifico!$A$2:$B$74,2,FALSE)</f>
        <v>#N/A</v>
      </c>
      <c r="J2325" s="18"/>
      <c r="R2325" s="11"/>
      <c r="S2325" s="11"/>
      <c r="T2325" s="8"/>
      <c r="U2325" s="28"/>
    </row>
    <row r="2326" spans="1:21" x14ac:dyDescent="0.2">
      <c r="A2326" s="15" t="s">
        <v>2381</v>
      </c>
      <c r="F2326" s="12" t="e">
        <f>+VLOOKUP(E2326,[1]Especifico!$A$2:$B$74,2,FALSE)</f>
        <v>#N/A</v>
      </c>
      <c r="J2326" s="18"/>
      <c r="R2326" s="11"/>
      <c r="S2326" s="11"/>
      <c r="T2326" s="8"/>
      <c r="U2326" s="28"/>
    </row>
    <row r="2327" spans="1:21" x14ac:dyDescent="0.2">
      <c r="A2327" s="15" t="s">
        <v>2382</v>
      </c>
      <c r="F2327" s="12" t="e">
        <f>+VLOOKUP(E2327,[1]Especifico!$A$2:$B$74,2,FALSE)</f>
        <v>#N/A</v>
      </c>
      <c r="J2327" s="18"/>
      <c r="R2327" s="11"/>
      <c r="S2327" s="11"/>
      <c r="T2327" s="8"/>
      <c r="U2327" s="28"/>
    </row>
    <row r="2328" spans="1:21" x14ac:dyDescent="0.2">
      <c r="A2328" s="15" t="s">
        <v>2383</v>
      </c>
      <c r="F2328" s="12" t="e">
        <f>+VLOOKUP(E2328,[1]Especifico!$A$2:$B$74,2,FALSE)</f>
        <v>#N/A</v>
      </c>
      <c r="J2328" s="18"/>
      <c r="R2328" s="11"/>
      <c r="S2328" s="11"/>
      <c r="T2328" s="8"/>
      <c r="U2328" s="28"/>
    </row>
    <row r="2329" spans="1:21" x14ac:dyDescent="0.2">
      <c r="A2329" s="15" t="s">
        <v>2384</v>
      </c>
      <c r="F2329" s="12" t="e">
        <f>+VLOOKUP(E2329,[1]Especifico!$A$2:$B$74,2,FALSE)</f>
        <v>#N/A</v>
      </c>
      <c r="J2329" s="18"/>
      <c r="R2329" s="11"/>
      <c r="S2329" s="11"/>
      <c r="T2329" s="8"/>
      <c r="U2329" s="28"/>
    </row>
    <row r="2330" spans="1:21" x14ac:dyDescent="0.2">
      <c r="A2330" s="15" t="s">
        <v>2385</v>
      </c>
      <c r="F2330" s="12" t="e">
        <f>+VLOOKUP(E2330,[1]Especifico!$A$2:$B$74,2,FALSE)</f>
        <v>#N/A</v>
      </c>
      <c r="J2330" s="18"/>
      <c r="R2330" s="11"/>
      <c r="S2330" s="11"/>
      <c r="T2330" s="8"/>
      <c r="U2330" s="28"/>
    </row>
    <row r="2331" spans="1:21" x14ac:dyDescent="0.2">
      <c r="A2331" s="15" t="s">
        <v>2386</v>
      </c>
      <c r="F2331" s="12" t="e">
        <f>+VLOOKUP(E2331,[1]Especifico!$A$2:$B$74,2,FALSE)</f>
        <v>#N/A</v>
      </c>
      <c r="J2331" s="18"/>
      <c r="R2331" s="11"/>
      <c r="S2331" s="11"/>
      <c r="T2331" s="8"/>
      <c r="U2331" s="28"/>
    </row>
    <row r="2332" spans="1:21" x14ac:dyDescent="0.2">
      <c r="A2332" s="15" t="s">
        <v>2387</v>
      </c>
      <c r="F2332" s="12" t="e">
        <f>+VLOOKUP(E2332,[1]Especifico!$A$2:$B$74,2,FALSE)</f>
        <v>#N/A</v>
      </c>
      <c r="J2332" s="18"/>
      <c r="R2332" s="11"/>
      <c r="S2332" s="11"/>
      <c r="T2332" s="8"/>
      <c r="U2332" s="28"/>
    </row>
    <row r="2333" spans="1:21" x14ac:dyDescent="0.2">
      <c r="A2333" s="15" t="s">
        <v>2388</v>
      </c>
      <c r="F2333" s="12" t="e">
        <f>+VLOOKUP(E2333,[1]Especifico!$A$2:$B$74,2,FALSE)</f>
        <v>#N/A</v>
      </c>
      <c r="J2333" s="18"/>
      <c r="R2333" s="11"/>
      <c r="S2333" s="11"/>
      <c r="T2333" s="8"/>
      <c r="U2333" s="28"/>
    </row>
    <row r="2334" spans="1:21" x14ac:dyDescent="0.2">
      <c r="A2334" s="15" t="s">
        <v>2389</v>
      </c>
      <c r="F2334" s="12" t="e">
        <f>+VLOOKUP(E2334,[1]Especifico!$A$2:$B$74,2,FALSE)</f>
        <v>#N/A</v>
      </c>
      <c r="J2334" s="18"/>
      <c r="R2334" s="11"/>
      <c r="S2334" s="11"/>
      <c r="T2334" s="8"/>
      <c r="U2334" s="28"/>
    </row>
    <row r="2335" spans="1:21" x14ac:dyDescent="0.2">
      <c r="A2335" s="15" t="s">
        <v>2390</v>
      </c>
      <c r="F2335" s="12" t="e">
        <f>+VLOOKUP(E2335,[1]Especifico!$A$2:$B$74,2,FALSE)</f>
        <v>#N/A</v>
      </c>
      <c r="J2335" s="18"/>
      <c r="R2335" s="11"/>
      <c r="S2335" s="11"/>
      <c r="T2335" s="8"/>
      <c r="U2335" s="28"/>
    </row>
    <row r="2336" spans="1:21" x14ac:dyDescent="0.2">
      <c r="A2336" s="15" t="s">
        <v>2391</v>
      </c>
      <c r="F2336" s="12" t="e">
        <f>+VLOOKUP(E2336,[1]Especifico!$A$2:$B$74,2,FALSE)</f>
        <v>#N/A</v>
      </c>
      <c r="J2336" s="18"/>
      <c r="R2336" s="11"/>
      <c r="S2336" s="11"/>
      <c r="T2336" s="8"/>
      <c r="U2336" s="28"/>
    </row>
    <row r="2337" spans="1:21" x14ac:dyDescent="0.2">
      <c r="A2337" s="15" t="s">
        <v>2392</v>
      </c>
      <c r="F2337" s="12" t="e">
        <f>+VLOOKUP(E2337,[1]Especifico!$A$2:$B$74,2,FALSE)</f>
        <v>#N/A</v>
      </c>
      <c r="J2337" s="18"/>
      <c r="R2337" s="11"/>
      <c r="S2337" s="11"/>
      <c r="T2337" s="8"/>
      <c r="U2337" s="28"/>
    </row>
    <row r="2338" spans="1:21" x14ac:dyDescent="0.2">
      <c r="A2338" s="15" t="s">
        <v>2393</v>
      </c>
      <c r="F2338" s="12" t="e">
        <f>+VLOOKUP(E2338,[1]Especifico!$A$2:$B$74,2,FALSE)</f>
        <v>#N/A</v>
      </c>
      <c r="J2338" s="18"/>
      <c r="R2338" s="11"/>
      <c r="S2338" s="11"/>
      <c r="T2338" s="8"/>
      <c r="U2338" s="28"/>
    </row>
    <row r="2339" spans="1:21" x14ac:dyDescent="0.2">
      <c r="A2339" s="15" t="s">
        <v>2394</v>
      </c>
      <c r="F2339" s="12" t="e">
        <f>+VLOOKUP(E2339,[1]Especifico!$A$2:$B$74,2,FALSE)</f>
        <v>#N/A</v>
      </c>
      <c r="J2339" s="18"/>
      <c r="R2339" s="11"/>
      <c r="S2339" s="11"/>
      <c r="T2339" s="8"/>
      <c r="U2339" s="28"/>
    </row>
    <row r="2340" spans="1:21" x14ac:dyDescent="0.2">
      <c r="A2340" s="15" t="s">
        <v>2395</v>
      </c>
      <c r="F2340" s="12" t="e">
        <f>+VLOOKUP(E2340,[1]Especifico!$A$2:$B$74,2,FALSE)</f>
        <v>#N/A</v>
      </c>
      <c r="J2340" s="18"/>
      <c r="R2340" s="11"/>
      <c r="S2340" s="11"/>
      <c r="T2340" s="8"/>
      <c r="U2340" s="28"/>
    </row>
    <row r="2341" spans="1:21" x14ac:dyDescent="0.2">
      <c r="A2341" s="15" t="s">
        <v>2396</v>
      </c>
      <c r="F2341" s="12" t="e">
        <f>+VLOOKUP(E2341,[1]Especifico!$A$2:$B$74,2,FALSE)</f>
        <v>#N/A</v>
      </c>
      <c r="J2341" s="18"/>
      <c r="R2341" s="11"/>
      <c r="S2341" s="11"/>
      <c r="T2341" s="8"/>
      <c r="U2341" s="28"/>
    </row>
    <row r="2342" spans="1:21" x14ac:dyDescent="0.2">
      <c r="A2342" s="15" t="s">
        <v>2397</v>
      </c>
      <c r="F2342" s="12" t="e">
        <f>+VLOOKUP(E2342,[1]Especifico!$A$2:$B$74,2,FALSE)</f>
        <v>#N/A</v>
      </c>
      <c r="J2342" s="18"/>
      <c r="R2342" s="11"/>
      <c r="S2342" s="11"/>
      <c r="T2342" s="8"/>
      <c r="U2342" s="28"/>
    </row>
    <row r="2343" spans="1:21" x14ac:dyDescent="0.2">
      <c r="A2343" s="15" t="s">
        <v>2398</v>
      </c>
      <c r="F2343" s="12" t="e">
        <f>+VLOOKUP(E2343,[1]Especifico!$A$2:$B$74,2,FALSE)</f>
        <v>#N/A</v>
      </c>
      <c r="J2343" s="18"/>
      <c r="R2343" s="11"/>
      <c r="S2343" s="11"/>
      <c r="T2343" s="8"/>
      <c r="U2343" s="28"/>
    </row>
    <row r="2344" spans="1:21" x14ac:dyDescent="0.2">
      <c r="A2344" s="15" t="s">
        <v>2399</v>
      </c>
      <c r="F2344" s="12" t="e">
        <f>+VLOOKUP(E2344,[1]Especifico!$A$2:$B$74,2,FALSE)</f>
        <v>#N/A</v>
      </c>
      <c r="J2344" s="18"/>
      <c r="R2344" s="11"/>
      <c r="S2344" s="11"/>
      <c r="T2344" s="8"/>
      <c r="U2344" s="28"/>
    </row>
    <row r="2345" spans="1:21" x14ac:dyDescent="0.2">
      <c r="A2345" s="15" t="s">
        <v>2400</v>
      </c>
      <c r="F2345" s="12" t="e">
        <f>+VLOOKUP(E2345,[1]Especifico!$A$2:$B$74,2,FALSE)</f>
        <v>#N/A</v>
      </c>
      <c r="J2345" s="18"/>
      <c r="R2345" s="11"/>
      <c r="S2345" s="11"/>
      <c r="T2345" s="8"/>
      <c r="U2345" s="28"/>
    </row>
    <row r="2346" spans="1:21" x14ac:dyDescent="0.2">
      <c r="A2346" s="15" t="s">
        <v>2401</v>
      </c>
      <c r="F2346" s="12" t="e">
        <f>+VLOOKUP(E2346,[1]Especifico!$A$2:$B$74,2,FALSE)</f>
        <v>#N/A</v>
      </c>
      <c r="J2346" s="18"/>
      <c r="R2346" s="11"/>
      <c r="S2346" s="11"/>
      <c r="T2346" s="8"/>
      <c r="U2346" s="28"/>
    </row>
    <row r="2347" spans="1:21" x14ac:dyDescent="0.2">
      <c r="A2347" s="15" t="s">
        <v>2402</v>
      </c>
      <c r="F2347" s="12" t="e">
        <f>+VLOOKUP(E2347,[1]Especifico!$A$2:$B$74,2,FALSE)</f>
        <v>#N/A</v>
      </c>
      <c r="J2347" s="18"/>
      <c r="R2347" s="11"/>
      <c r="S2347" s="11"/>
      <c r="T2347" s="8"/>
      <c r="U2347" s="28"/>
    </row>
    <row r="2348" spans="1:21" x14ac:dyDescent="0.2">
      <c r="A2348" s="15" t="s">
        <v>2403</v>
      </c>
      <c r="F2348" s="12" t="e">
        <f>+VLOOKUP(E2348,[1]Especifico!$A$2:$B$74,2,FALSE)</f>
        <v>#N/A</v>
      </c>
      <c r="J2348" s="18"/>
      <c r="R2348" s="11"/>
      <c r="S2348" s="11"/>
      <c r="T2348" s="8"/>
      <c r="U2348" s="28"/>
    </row>
    <row r="2349" spans="1:21" x14ac:dyDescent="0.2">
      <c r="A2349" s="15" t="s">
        <v>2404</v>
      </c>
      <c r="F2349" s="12" t="e">
        <f>+VLOOKUP(E2349,[1]Especifico!$A$2:$B$74,2,FALSE)</f>
        <v>#N/A</v>
      </c>
      <c r="J2349" s="18"/>
      <c r="R2349" s="11"/>
      <c r="S2349" s="11"/>
      <c r="T2349" s="8"/>
      <c r="U2349" s="28"/>
    </row>
    <row r="2350" spans="1:21" x14ac:dyDescent="0.2">
      <c r="A2350" s="15" t="s">
        <v>2405</v>
      </c>
      <c r="F2350" s="12" t="e">
        <f>+VLOOKUP(E2350,[1]Especifico!$A$2:$B$74,2,FALSE)</f>
        <v>#N/A</v>
      </c>
      <c r="J2350" s="18"/>
      <c r="R2350" s="11"/>
      <c r="S2350" s="11"/>
      <c r="T2350" s="8"/>
      <c r="U2350" s="28"/>
    </row>
    <row r="2351" spans="1:21" x14ac:dyDescent="0.2">
      <c r="A2351" s="15" t="s">
        <v>2406</v>
      </c>
      <c r="F2351" s="12" t="e">
        <f>+VLOOKUP(E2351,[1]Especifico!$A$2:$B$74,2,FALSE)</f>
        <v>#N/A</v>
      </c>
      <c r="J2351" s="18"/>
      <c r="R2351" s="11"/>
      <c r="S2351" s="11"/>
      <c r="T2351" s="8"/>
      <c r="U2351" s="28"/>
    </row>
    <row r="2352" spans="1:21" x14ac:dyDescent="0.2">
      <c r="A2352" s="15" t="s">
        <v>2407</v>
      </c>
      <c r="F2352" s="12" t="e">
        <f>+VLOOKUP(E2352,[1]Especifico!$A$2:$B$74,2,FALSE)</f>
        <v>#N/A</v>
      </c>
      <c r="J2352" s="18"/>
      <c r="R2352" s="11"/>
      <c r="S2352" s="11"/>
      <c r="T2352" s="8"/>
      <c r="U2352" s="28"/>
    </row>
    <row r="2353" spans="1:21" x14ac:dyDescent="0.2">
      <c r="A2353" s="15" t="s">
        <v>2408</v>
      </c>
      <c r="F2353" s="12" t="e">
        <f>+VLOOKUP(E2353,[1]Especifico!$A$2:$B$74,2,FALSE)</f>
        <v>#N/A</v>
      </c>
      <c r="J2353" s="18"/>
      <c r="R2353" s="11"/>
      <c r="S2353" s="11"/>
      <c r="T2353" s="8"/>
      <c r="U2353" s="28"/>
    </row>
    <row r="2354" spans="1:21" x14ac:dyDescent="0.2">
      <c r="A2354" s="15" t="s">
        <v>2409</v>
      </c>
      <c r="F2354" s="12" t="e">
        <f>+VLOOKUP(E2354,[1]Especifico!$A$2:$B$74,2,FALSE)</f>
        <v>#N/A</v>
      </c>
      <c r="J2354" s="18"/>
      <c r="R2354" s="11"/>
      <c r="S2354" s="11"/>
      <c r="T2354" s="8"/>
      <c r="U2354" s="28"/>
    </row>
    <row r="2355" spans="1:21" x14ac:dyDescent="0.2">
      <c r="A2355" s="15" t="s">
        <v>2410</v>
      </c>
      <c r="F2355" s="12" t="e">
        <f>+VLOOKUP(E2355,[1]Especifico!$A$2:$B$74,2,FALSE)</f>
        <v>#N/A</v>
      </c>
      <c r="J2355" s="18"/>
      <c r="R2355" s="11"/>
      <c r="S2355" s="11"/>
      <c r="T2355" s="8"/>
      <c r="U2355" s="28"/>
    </row>
    <row r="2356" spans="1:21" x14ac:dyDescent="0.2">
      <c r="A2356" s="15" t="s">
        <v>2411</v>
      </c>
      <c r="F2356" s="12" t="e">
        <f>+VLOOKUP(E2356,[1]Especifico!$A$2:$B$74,2,FALSE)</f>
        <v>#N/A</v>
      </c>
      <c r="J2356" s="18"/>
      <c r="R2356" s="11"/>
      <c r="S2356" s="11"/>
      <c r="T2356" s="8"/>
      <c r="U2356" s="28"/>
    </row>
    <row r="2357" spans="1:21" x14ac:dyDescent="0.2">
      <c r="A2357" s="15" t="s">
        <v>2412</v>
      </c>
      <c r="F2357" s="12" t="e">
        <f>+VLOOKUP(E2357,[1]Especifico!$A$2:$B$74,2,FALSE)</f>
        <v>#N/A</v>
      </c>
      <c r="J2357" s="18"/>
      <c r="R2357" s="11"/>
      <c r="S2357" s="11"/>
      <c r="T2357" s="8"/>
      <c r="U2357" s="28"/>
    </row>
    <row r="2358" spans="1:21" x14ac:dyDescent="0.2">
      <c r="A2358" s="15" t="s">
        <v>2413</v>
      </c>
      <c r="F2358" s="12" t="e">
        <f>+VLOOKUP(E2358,[1]Especifico!$A$2:$B$74,2,FALSE)</f>
        <v>#N/A</v>
      </c>
      <c r="J2358" s="18"/>
      <c r="R2358" s="11"/>
      <c r="S2358" s="11"/>
      <c r="T2358" s="8"/>
      <c r="U2358" s="28"/>
    </row>
    <row r="2359" spans="1:21" x14ac:dyDescent="0.2">
      <c r="A2359" s="15" t="s">
        <v>2414</v>
      </c>
      <c r="F2359" s="12" t="e">
        <f>+VLOOKUP(E2359,[1]Especifico!$A$2:$B$74,2,FALSE)</f>
        <v>#N/A</v>
      </c>
      <c r="J2359" s="18"/>
      <c r="R2359" s="11"/>
      <c r="S2359" s="11"/>
      <c r="T2359" s="8"/>
      <c r="U2359" s="28"/>
    </row>
    <row r="2360" spans="1:21" x14ac:dyDescent="0.2">
      <c r="A2360" s="15" t="s">
        <v>2415</v>
      </c>
      <c r="F2360" s="12" t="e">
        <f>+VLOOKUP(E2360,[1]Especifico!$A$2:$B$74,2,FALSE)</f>
        <v>#N/A</v>
      </c>
      <c r="J2360" s="18"/>
      <c r="R2360" s="11"/>
      <c r="S2360" s="11"/>
      <c r="T2360" s="8"/>
      <c r="U2360" s="28"/>
    </row>
    <row r="2361" spans="1:21" x14ac:dyDescent="0.2">
      <c r="A2361" s="15" t="s">
        <v>2416</v>
      </c>
      <c r="F2361" s="12" t="e">
        <f>+VLOOKUP(E2361,[1]Especifico!$A$2:$B$74,2,FALSE)</f>
        <v>#N/A</v>
      </c>
      <c r="J2361" s="18"/>
      <c r="R2361" s="11"/>
      <c r="S2361" s="11"/>
      <c r="T2361" s="8"/>
      <c r="U2361" s="28"/>
    </row>
    <row r="2362" spans="1:21" x14ac:dyDescent="0.2">
      <c r="A2362" s="15" t="s">
        <v>2417</v>
      </c>
      <c r="F2362" s="12" t="e">
        <f>+VLOOKUP(E2362,[1]Especifico!$A$2:$B$74,2,FALSE)</f>
        <v>#N/A</v>
      </c>
      <c r="J2362" s="18"/>
      <c r="R2362" s="11"/>
      <c r="S2362" s="11"/>
      <c r="T2362" s="8"/>
      <c r="U2362" s="28"/>
    </row>
    <row r="2363" spans="1:21" x14ac:dyDescent="0.2">
      <c r="A2363" s="15" t="s">
        <v>2418</v>
      </c>
      <c r="J2363" s="18"/>
      <c r="U2363" s="28"/>
    </row>
    <row r="2364" spans="1:21" x14ac:dyDescent="0.2">
      <c r="A2364" s="15" t="s">
        <v>2419</v>
      </c>
      <c r="J2364" s="18"/>
      <c r="U2364" s="28"/>
    </row>
    <row r="2365" spans="1:21" x14ac:dyDescent="0.2">
      <c r="A2365" s="15" t="s">
        <v>2420</v>
      </c>
      <c r="J2365" s="18"/>
      <c r="U2365" s="28"/>
    </row>
    <row r="2366" spans="1:21" x14ac:dyDescent="0.2">
      <c r="A2366" s="15" t="s">
        <v>2421</v>
      </c>
      <c r="J2366" s="18"/>
      <c r="U2366" s="28"/>
    </row>
    <row r="2367" spans="1:21" x14ac:dyDescent="0.2">
      <c r="A2367" s="15" t="s">
        <v>2422</v>
      </c>
      <c r="J2367" s="18"/>
      <c r="U2367" s="28"/>
    </row>
    <row r="2368" spans="1:21" x14ac:dyDescent="0.2">
      <c r="A2368" s="15" t="s">
        <v>2423</v>
      </c>
      <c r="J2368" s="18"/>
      <c r="U2368" s="28"/>
    </row>
    <row r="2369" spans="1:21" x14ac:dyDescent="0.2">
      <c r="A2369" s="15" t="s">
        <v>2424</v>
      </c>
      <c r="J2369" s="18"/>
      <c r="U2369" s="28"/>
    </row>
    <row r="2370" spans="1:21" x14ac:dyDescent="0.2">
      <c r="A2370" s="15" t="s">
        <v>2425</v>
      </c>
      <c r="J2370" s="18"/>
      <c r="U2370" s="28"/>
    </row>
    <row r="2371" spans="1:21" x14ac:dyDescent="0.2">
      <c r="A2371" s="15" t="s">
        <v>2426</v>
      </c>
      <c r="J2371" s="18"/>
      <c r="U2371" s="28"/>
    </row>
    <row r="2372" spans="1:21" x14ac:dyDescent="0.2">
      <c r="A2372" s="15" t="s">
        <v>2427</v>
      </c>
      <c r="J2372" s="18"/>
      <c r="U2372" s="28"/>
    </row>
    <row r="2373" spans="1:21" x14ac:dyDescent="0.2">
      <c r="A2373" s="15" t="s">
        <v>2428</v>
      </c>
      <c r="J2373" s="18"/>
      <c r="U2373" s="28"/>
    </row>
    <row r="2374" spans="1:21" x14ac:dyDescent="0.2">
      <c r="A2374" s="15" t="s">
        <v>2429</v>
      </c>
      <c r="J2374" s="18"/>
      <c r="U2374" s="28"/>
    </row>
    <row r="2375" spans="1:21" x14ac:dyDescent="0.2">
      <c r="A2375" s="15" t="s">
        <v>2430</v>
      </c>
      <c r="J2375" s="18"/>
      <c r="U2375" s="28"/>
    </row>
    <row r="2376" spans="1:21" x14ac:dyDescent="0.2">
      <c r="A2376" s="15" t="s">
        <v>2431</v>
      </c>
      <c r="J2376" s="18"/>
      <c r="U2376" s="28"/>
    </row>
    <row r="2377" spans="1:21" x14ac:dyDescent="0.2">
      <c r="A2377" s="15" t="s">
        <v>2432</v>
      </c>
      <c r="J2377" s="18"/>
      <c r="U2377" s="28"/>
    </row>
    <row r="2378" spans="1:21" x14ac:dyDescent="0.2">
      <c r="A2378" s="15" t="s">
        <v>2433</v>
      </c>
      <c r="J2378" s="18"/>
      <c r="U2378" s="28"/>
    </row>
    <row r="2379" spans="1:21" x14ac:dyDescent="0.2">
      <c r="A2379" s="15" t="s">
        <v>2434</v>
      </c>
      <c r="J2379" s="18"/>
      <c r="U2379" s="28"/>
    </row>
    <row r="2380" spans="1:21" x14ac:dyDescent="0.2">
      <c r="A2380" s="15" t="s">
        <v>2435</v>
      </c>
      <c r="J2380" s="18"/>
      <c r="U2380" s="28"/>
    </row>
    <row r="2381" spans="1:21" x14ac:dyDescent="0.2">
      <c r="A2381" s="15" t="s">
        <v>2436</v>
      </c>
      <c r="J2381" s="18"/>
      <c r="U2381" s="28"/>
    </row>
    <row r="2382" spans="1:21" x14ac:dyDescent="0.2">
      <c r="A2382" s="15" t="s">
        <v>2437</v>
      </c>
      <c r="J2382" s="18"/>
      <c r="U2382" s="28"/>
    </row>
    <row r="2383" spans="1:21" x14ac:dyDescent="0.2">
      <c r="A2383" s="15" t="s">
        <v>2438</v>
      </c>
      <c r="J2383" s="18"/>
      <c r="U2383" s="28"/>
    </row>
    <row r="2384" spans="1:21" x14ac:dyDescent="0.2">
      <c r="A2384" s="15" t="s">
        <v>2439</v>
      </c>
      <c r="J2384" s="18"/>
      <c r="U2384" s="28"/>
    </row>
    <row r="2385" spans="1:21" x14ac:dyDescent="0.2">
      <c r="A2385" s="15" t="s">
        <v>2440</v>
      </c>
      <c r="J2385" s="18"/>
      <c r="U2385" s="28"/>
    </row>
    <row r="2386" spans="1:21" x14ac:dyDescent="0.2">
      <c r="A2386" s="15" t="s">
        <v>2441</v>
      </c>
      <c r="J2386" s="18"/>
      <c r="U2386" s="28"/>
    </row>
    <row r="2387" spans="1:21" x14ac:dyDescent="0.2">
      <c r="A2387" s="15" t="s">
        <v>2442</v>
      </c>
      <c r="J2387" s="18"/>
      <c r="U2387" s="28"/>
    </row>
    <row r="2388" spans="1:21" x14ac:dyDescent="0.2">
      <c r="A2388" s="15" t="s">
        <v>2443</v>
      </c>
      <c r="J2388" s="18"/>
      <c r="U2388" s="28"/>
    </row>
    <row r="2389" spans="1:21" x14ac:dyDescent="0.2">
      <c r="A2389" s="15" t="s">
        <v>2444</v>
      </c>
      <c r="J2389" s="18"/>
      <c r="U2389" s="28"/>
    </row>
    <row r="2390" spans="1:21" x14ac:dyDescent="0.2">
      <c r="A2390" s="15" t="s">
        <v>2445</v>
      </c>
      <c r="J2390" s="18"/>
      <c r="U2390" s="28"/>
    </row>
    <row r="2391" spans="1:21" x14ac:dyDescent="0.2">
      <c r="A2391" s="15" t="s">
        <v>2446</v>
      </c>
      <c r="J2391" s="18"/>
      <c r="U2391" s="28"/>
    </row>
    <row r="2392" spans="1:21" x14ac:dyDescent="0.2">
      <c r="A2392" s="15" t="s">
        <v>2447</v>
      </c>
      <c r="J2392" s="18"/>
      <c r="U2392" s="28"/>
    </row>
    <row r="2393" spans="1:21" x14ac:dyDescent="0.2">
      <c r="A2393" s="15" t="s">
        <v>2448</v>
      </c>
      <c r="J2393" s="18"/>
      <c r="U2393" s="28"/>
    </row>
    <row r="2394" spans="1:21" x14ac:dyDescent="0.2">
      <c r="A2394" s="15" t="s">
        <v>2449</v>
      </c>
      <c r="J2394" s="18"/>
      <c r="U2394" s="28"/>
    </row>
    <row r="2395" spans="1:21" x14ac:dyDescent="0.2">
      <c r="A2395" s="15" t="s">
        <v>2450</v>
      </c>
      <c r="J2395" s="18"/>
      <c r="U2395" s="28"/>
    </row>
    <row r="2396" spans="1:21" x14ac:dyDescent="0.2">
      <c r="A2396" s="15" t="s">
        <v>2451</v>
      </c>
      <c r="J2396" s="18"/>
      <c r="U2396" s="28"/>
    </row>
    <row r="2397" spans="1:21" x14ac:dyDescent="0.2">
      <c r="A2397" s="15" t="s">
        <v>2452</v>
      </c>
      <c r="J2397" s="18"/>
      <c r="U2397" s="28"/>
    </row>
    <row r="2398" spans="1:21" x14ac:dyDescent="0.2">
      <c r="A2398" s="15" t="s">
        <v>2453</v>
      </c>
      <c r="J2398" s="18"/>
      <c r="U2398" s="28"/>
    </row>
    <row r="2399" spans="1:21" x14ac:dyDescent="0.2">
      <c r="A2399" s="15" t="s">
        <v>2454</v>
      </c>
      <c r="J2399" s="18"/>
      <c r="U2399" s="28"/>
    </row>
    <row r="2400" spans="1:21" x14ac:dyDescent="0.2">
      <c r="A2400" s="15" t="s">
        <v>2455</v>
      </c>
      <c r="J2400" s="18"/>
      <c r="U2400" s="28"/>
    </row>
    <row r="2401" spans="1:21" x14ac:dyDescent="0.2">
      <c r="A2401" s="15" t="s">
        <v>2456</v>
      </c>
      <c r="J2401" s="18"/>
      <c r="U2401" s="28"/>
    </row>
    <row r="2402" spans="1:21" x14ac:dyDescent="0.2">
      <c r="A2402" s="15" t="s">
        <v>2457</v>
      </c>
      <c r="J2402" s="18"/>
      <c r="U2402" s="28"/>
    </row>
    <row r="2403" spans="1:21" x14ac:dyDescent="0.2">
      <c r="A2403" s="15" t="s">
        <v>2458</v>
      </c>
      <c r="J2403" s="18"/>
      <c r="U2403" s="28"/>
    </row>
    <row r="2404" spans="1:21" x14ac:dyDescent="0.2">
      <c r="A2404" s="15" t="s">
        <v>2459</v>
      </c>
      <c r="J2404" s="18"/>
      <c r="U2404" s="28"/>
    </row>
    <row r="2405" spans="1:21" x14ac:dyDescent="0.2">
      <c r="A2405" s="15" t="s">
        <v>2460</v>
      </c>
      <c r="J2405" s="18"/>
      <c r="U2405" s="28"/>
    </row>
    <row r="2406" spans="1:21" x14ac:dyDescent="0.2">
      <c r="A2406" s="15" t="s">
        <v>2461</v>
      </c>
      <c r="J2406" s="18"/>
      <c r="U2406" s="28"/>
    </row>
    <row r="2407" spans="1:21" x14ac:dyDescent="0.2">
      <c r="A2407" s="15" t="s">
        <v>2462</v>
      </c>
      <c r="J2407" s="18"/>
      <c r="U2407" s="28"/>
    </row>
    <row r="2408" spans="1:21" x14ac:dyDescent="0.2">
      <c r="A2408" s="15" t="s">
        <v>2463</v>
      </c>
      <c r="J2408" s="18"/>
      <c r="U2408" s="28"/>
    </row>
    <row r="2409" spans="1:21" x14ac:dyDescent="0.2">
      <c r="A2409" s="15" t="s">
        <v>2464</v>
      </c>
      <c r="J2409" s="18"/>
      <c r="U2409" s="28"/>
    </row>
    <row r="2410" spans="1:21" x14ac:dyDescent="0.2">
      <c r="A2410" s="15" t="s">
        <v>2465</v>
      </c>
      <c r="J2410" s="18"/>
      <c r="U2410" s="28"/>
    </row>
    <row r="2411" spans="1:21" x14ac:dyDescent="0.2">
      <c r="A2411" s="15" t="s">
        <v>2466</v>
      </c>
      <c r="J2411" s="18"/>
      <c r="U2411" s="28"/>
    </row>
    <row r="2412" spans="1:21" x14ac:dyDescent="0.2">
      <c r="A2412" s="15" t="s">
        <v>2467</v>
      </c>
      <c r="J2412" s="18"/>
      <c r="U2412" s="28"/>
    </row>
    <row r="2413" spans="1:21" x14ac:dyDescent="0.2">
      <c r="A2413" s="15" t="s">
        <v>2468</v>
      </c>
      <c r="J2413" s="18"/>
      <c r="U2413" s="28"/>
    </row>
    <row r="2414" spans="1:21" x14ac:dyDescent="0.2">
      <c r="A2414" s="15" t="s">
        <v>2469</v>
      </c>
      <c r="J2414" s="18"/>
      <c r="U2414" s="28"/>
    </row>
    <row r="2415" spans="1:21" x14ac:dyDescent="0.2">
      <c r="A2415" s="15" t="s">
        <v>2470</v>
      </c>
      <c r="J2415" s="18"/>
      <c r="U2415" s="28"/>
    </row>
    <row r="2416" spans="1:21" x14ac:dyDescent="0.2">
      <c r="A2416" s="15" t="s">
        <v>2471</v>
      </c>
      <c r="J2416" s="18"/>
      <c r="U2416" s="28"/>
    </row>
    <row r="2417" spans="1:21" x14ac:dyDescent="0.2">
      <c r="A2417" s="15" t="s">
        <v>2472</v>
      </c>
      <c r="J2417" s="18"/>
      <c r="U2417" s="28"/>
    </row>
    <row r="2418" spans="1:21" x14ac:dyDescent="0.2">
      <c r="A2418" s="15" t="s">
        <v>2473</v>
      </c>
      <c r="J2418" s="18"/>
      <c r="U2418" s="28"/>
    </row>
    <row r="2419" spans="1:21" x14ac:dyDescent="0.2">
      <c r="A2419" s="15" t="s">
        <v>2474</v>
      </c>
      <c r="J2419" s="18"/>
      <c r="U2419" s="28"/>
    </row>
    <row r="2420" spans="1:21" x14ac:dyDescent="0.2">
      <c r="A2420" s="15" t="s">
        <v>2475</v>
      </c>
      <c r="J2420" s="18"/>
      <c r="U2420" s="28"/>
    </row>
    <row r="2421" spans="1:21" x14ac:dyDescent="0.2">
      <c r="A2421" s="15" t="s">
        <v>2476</v>
      </c>
      <c r="J2421" s="18"/>
      <c r="U2421" s="28"/>
    </row>
    <row r="2422" spans="1:21" x14ac:dyDescent="0.2">
      <c r="A2422" s="15" t="s">
        <v>2477</v>
      </c>
      <c r="J2422" s="18"/>
      <c r="U2422" s="28"/>
    </row>
    <row r="2423" spans="1:21" x14ac:dyDescent="0.2">
      <c r="A2423" s="15" t="s">
        <v>2478</v>
      </c>
      <c r="J2423" s="18"/>
      <c r="U2423" s="28"/>
    </row>
    <row r="2424" spans="1:21" x14ac:dyDescent="0.2">
      <c r="A2424" s="15" t="s">
        <v>2479</v>
      </c>
      <c r="J2424" s="18"/>
      <c r="U2424" s="28"/>
    </row>
    <row r="2425" spans="1:21" x14ac:dyDescent="0.2">
      <c r="A2425" s="15" t="s">
        <v>2480</v>
      </c>
      <c r="J2425" s="18"/>
      <c r="U2425" s="28"/>
    </row>
    <row r="2426" spans="1:21" x14ac:dyDescent="0.2">
      <c r="A2426" s="15" t="s">
        <v>2481</v>
      </c>
      <c r="J2426" s="18"/>
      <c r="U2426" s="28"/>
    </row>
    <row r="2427" spans="1:21" x14ac:dyDescent="0.2">
      <c r="A2427" s="15" t="s">
        <v>2482</v>
      </c>
      <c r="J2427" s="18"/>
      <c r="U2427" s="28"/>
    </row>
    <row r="2428" spans="1:21" x14ac:dyDescent="0.2">
      <c r="A2428" s="15" t="s">
        <v>2483</v>
      </c>
      <c r="J2428" s="18"/>
      <c r="U2428" s="28"/>
    </row>
    <row r="2429" spans="1:21" x14ac:dyDescent="0.2">
      <c r="A2429" s="15" t="s">
        <v>2484</v>
      </c>
      <c r="J2429" s="18"/>
      <c r="U2429" s="28"/>
    </row>
    <row r="2430" spans="1:21" x14ac:dyDescent="0.2">
      <c r="A2430" s="15" t="s">
        <v>2485</v>
      </c>
      <c r="J2430" s="18"/>
      <c r="U2430" s="28"/>
    </row>
    <row r="2431" spans="1:21" x14ac:dyDescent="0.2">
      <c r="A2431" s="15" t="s">
        <v>2486</v>
      </c>
      <c r="J2431" s="18"/>
      <c r="U2431" s="28"/>
    </row>
    <row r="2432" spans="1:21" x14ac:dyDescent="0.2">
      <c r="A2432" s="15" t="s">
        <v>2487</v>
      </c>
      <c r="J2432" s="18"/>
      <c r="U2432" s="28"/>
    </row>
    <row r="2433" spans="1:21" x14ac:dyDescent="0.2">
      <c r="A2433" s="15" t="s">
        <v>2488</v>
      </c>
      <c r="J2433" s="18"/>
      <c r="U2433" s="28"/>
    </row>
    <row r="2434" spans="1:21" x14ac:dyDescent="0.2">
      <c r="A2434" s="15" t="s">
        <v>2489</v>
      </c>
      <c r="J2434" s="18"/>
      <c r="U2434" s="28"/>
    </row>
    <row r="2435" spans="1:21" x14ac:dyDescent="0.2">
      <c r="A2435" s="15" t="s">
        <v>2490</v>
      </c>
      <c r="J2435" s="18"/>
      <c r="U2435" s="28"/>
    </row>
    <row r="2436" spans="1:21" x14ac:dyDescent="0.2">
      <c r="A2436" s="15" t="s">
        <v>2491</v>
      </c>
      <c r="J2436" s="18"/>
      <c r="U2436" s="28"/>
    </row>
    <row r="2437" spans="1:21" x14ac:dyDescent="0.2">
      <c r="A2437" s="15" t="s">
        <v>2492</v>
      </c>
      <c r="J2437" s="18"/>
      <c r="U2437" s="28"/>
    </row>
    <row r="2438" spans="1:21" x14ac:dyDescent="0.2">
      <c r="A2438" s="15" t="s">
        <v>2493</v>
      </c>
      <c r="J2438" s="18"/>
      <c r="U2438" s="28"/>
    </row>
    <row r="2439" spans="1:21" x14ac:dyDescent="0.2">
      <c r="A2439" s="15" t="s">
        <v>2494</v>
      </c>
      <c r="J2439" s="18"/>
      <c r="U2439" s="28"/>
    </row>
    <row r="2440" spans="1:21" x14ac:dyDescent="0.2">
      <c r="A2440" s="15" t="s">
        <v>2495</v>
      </c>
      <c r="J2440" s="18"/>
      <c r="U2440" s="28"/>
    </row>
    <row r="2441" spans="1:21" x14ac:dyDescent="0.2">
      <c r="A2441" s="15" t="s">
        <v>2496</v>
      </c>
      <c r="J2441" s="18"/>
      <c r="U2441" s="28"/>
    </row>
    <row r="2442" spans="1:21" x14ac:dyDescent="0.2">
      <c r="A2442" s="15" t="s">
        <v>2497</v>
      </c>
      <c r="J2442" s="18"/>
      <c r="U2442" s="28"/>
    </row>
    <row r="2443" spans="1:21" x14ac:dyDescent="0.2">
      <c r="A2443" s="15" t="s">
        <v>2498</v>
      </c>
      <c r="J2443" s="18"/>
      <c r="U2443" s="28"/>
    </row>
    <row r="2444" spans="1:21" x14ac:dyDescent="0.2">
      <c r="A2444" s="15" t="s">
        <v>2499</v>
      </c>
      <c r="J2444" s="18"/>
      <c r="U2444" s="28"/>
    </row>
    <row r="2445" spans="1:21" x14ac:dyDescent="0.2">
      <c r="A2445" s="15" t="s">
        <v>2500</v>
      </c>
      <c r="J2445" s="18"/>
      <c r="U2445" s="28"/>
    </row>
  </sheetData>
  <mergeCells count="4">
    <mergeCell ref="A1:T1"/>
    <mergeCell ref="A2:T2"/>
    <mergeCell ref="A3:T3"/>
    <mergeCell ref="A4:T4"/>
  </mergeCells>
  <phoneticPr fontId="8" type="noConversion"/>
  <dataValidations count="1">
    <dataValidation type="list" allowBlank="1" showInputMessage="1" showErrorMessage="1" sqref="T6:T2445" xr:uid="{97B1B713-523E-4D34-9ECE-4FDD8F97BBF9}">
      <formula1>"SI,NO"</formula1>
    </dataValidation>
  </dataValidations>
  <hyperlinks>
    <hyperlink ref="U6" r:id="rId1" xr:uid="{15203A09-8C52-43A3-9B22-FA23E2D73161}"/>
    <hyperlink ref="U7" r:id="rId2" xr:uid="{1B4D29A7-2C40-49A3-A1BD-4DC57AFAD6FA}"/>
    <hyperlink ref="U8" r:id="rId3" xr:uid="{C45F0FE3-C457-4F04-9904-CCB2E4B454DB}"/>
    <hyperlink ref="U9" r:id="rId4" xr:uid="{37AE8C3A-8B41-4C23-A26A-71A484CEAADB}"/>
    <hyperlink ref="U10" r:id="rId5" xr:uid="{EAA4CECB-6856-4BBE-B9F8-695A6065C3C3}"/>
    <hyperlink ref="U11" r:id="rId6" xr:uid="{60FAC33E-2934-4D7E-A4B2-499927E44B12}"/>
    <hyperlink ref="U12" r:id="rId7" xr:uid="{6E96C8AA-E232-4140-ADC8-160ACB47EFE5}"/>
    <hyperlink ref="U13" r:id="rId8" xr:uid="{80F1E813-93D5-48AB-830D-98B6E6032EB2}"/>
    <hyperlink ref="U14" r:id="rId9" xr:uid="{F8CB4A5A-CAB3-43C3-8367-860E74F46D76}"/>
    <hyperlink ref="U15" r:id="rId10" xr:uid="{3A4B8F53-CAF1-45F4-B940-116C11C52AF5}"/>
    <hyperlink ref="U16" r:id="rId11" xr:uid="{ED4B3096-2B2A-4416-B14D-95E9DEAC4453}"/>
    <hyperlink ref="U17" r:id="rId12" xr:uid="{43C782C8-784E-44A8-83C6-DC63064D357A}"/>
    <hyperlink ref="U20" r:id="rId13" xr:uid="{82EC8D07-BB77-41D2-BD28-F24E9151B5D7}"/>
    <hyperlink ref="U21" r:id="rId14" xr:uid="{DDC5F4E1-F294-4C75-BCC7-75EC978E8597}"/>
    <hyperlink ref="U22" r:id="rId15" xr:uid="{97C4CC81-290E-4D6F-B2DF-BD36F0E56BA4}"/>
    <hyperlink ref="U23" r:id="rId16" xr:uid="{D589EC43-5372-4CCD-95A5-707E46A4B386}"/>
    <hyperlink ref="U24" r:id="rId17" xr:uid="{BB65706D-450B-4788-ADF9-E04E9B9C11E4}"/>
    <hyperlink ref="U25" r:id="rId18" xr:uid="{14091083-E708-41B2-88FB-314AF71E29DE}"/>
    <hyperlink ref="U26" r:id="rId19" xr:uid="{6C0F7987-65B5-457A-AAB7-19B589014AF4}"/>
    <hyperlink ref="U27" r:id="rId20" xr:uid="{3480196A-8265-488B-94AB-AF88844F9177}"/>
    <hyperlink ref="U28" r:id="rId21" xr:uid="{0964A962-64B8-4A59-A113-670A42B1A93A}"/>
    <hyperlink ref="U29" r:id="rId22" xr:uid="{AE9105EC-3A93-4027-81E4-C299B0E5BD27}"/>
    <hyperlink ref="U30" r:id="rId23" xr:uid="{78FD75C4-D583-40E8-B9D3-1A97242C9525}"/>
    <hyperlink ref="U31" r:id="rId24" xr:uid="{335D93AA-0A89-489E-AC9F-9AEBD4293E6E}"/>
    <hyperlink ref="U32" r:id="rId25" xr:uid="{65F03573-0653-4C85-BF9E-240F920C002C}"/>
    <hyperlink ref="U33" r:id="rId26" xr:uid="{C8FC696C-8C42-4C06-9BF8-DCCC4D75438E}"/>
    <hyperlink ref="U34" r:id="rId27" xr:uid="{04B1F9D2-C805-4EBD-A93C-AE8B917E48EB}"/>
    <hyperlink ref="U35" r:id="rId28" xr:uid="{390F6781-BA85-4D01-A024-A68998436C3B}"/>
    <hyperlink ref="U36" r:id="rId29" xr:uid="{B7884E2B-85F6-43FF-BCCB-BB566605930C}"/>
    <hyperlink ref="U37" r:id="rId30" xr:uid="{7F7AAE72-CFFD-4EC8-842E-A391BC404CCE}"/>
    <hyperlink ref="U38" r:id="rId31" xr:uid="{9B90BAE8-29EB-4EB4-A339-9DBA22528FEF}"/>
    <hyperlink ref="U39" r:id="rId32" xr:uid="{0C34DA04-3A10-4B87-BAE9-EEB51B81FAD2}"/>
    <hyperlink ref="U40" r:id="rId33" xr:uid="{046DE11F-6F02-4797-8242-190830AEAB36}"/>
    <hyperlink ref="U41" r:id="rId34" xr:uid="{66A41C6B-6EDC-4648-AE98-8CBAB25D53E7}"/>
    <hyperlink ref="U42" r:id="rId35" xr:uid="{C2073659-9C51-424B-B1C2-84559A399526}"/>
    <hyperlink ref="U43" r:id="rId36" xr:uid="{5B48934D-9594-40F4-9A38-12B2F48E681E}"/>
    <hyperlink ref="U44" r:id="rId37" xr:uid="{23722FD7-A925-45C7-BDF3-05F1DBA74CD3}"/>
    <hyperlink ref="U45" r:id="rId38" xr:uid="{AEF053EF-5AE5-408A-ADCC-0DFA70D1DCE4}"/>
    <hyperlink ref="U46" r:id="rId39" xr:uid="{A7D2C933-7CFE-4122-9DAF-83D97AEAB299}"/>
    <hyperlink ref="U47" r:id="rId40" xr:uid="{06BD3A52-B5A2-42AE-B517-1A03E4BBBC8B}"/>
    <hyperlink ref="U48" r:id="rId41" xr:uid="{87DE82FF-F9A6-4B36-9BDA-D997BEDCB98D}"/>
    <hyperlink ref="U49" r:id="rId42" xr:uid="{10F8721F-B614-4CF2-82E8-9AF0020D27E0}"/>
    <hyperlink ref="U50" r:id="rId43" xr:uid="{02FFEFE3-DAA3-4347-9FDE-C806017C3ECB}"/>
    <hyperlink ref="U51" r:id="rId44" xr:uid="{A4FD0E6A-0D1A-4C47-8CFB-22E1FFCDF5C0}"/>
    <hyperlink ref="U52" r:id="rId45" xr:uid="{0545546C-2DA9-48A6-A50E-9CE70CA83383}"/>
    <hyperlink ref="U53" r:id="rId46" xr:uid="{E7A133BA-8480-418F-9DED-6385B72E3F38}"/>
    <hyperlink ref="U54" r:id="rId47" xr:uid="{B1563839-E93C-4EA9-98A9-34E98734E5B0}"/>
    <hyperlink ref="U55" r:id="rId48" xr:uid="{495C4BA1-D67B-4860-A142-B5DA24D22FA9}"/>
    <hyperlink ref="U56" r:id="rId49" xr:uid="{F7DF95D0-7A6F-4BEA-8927-D6BCF7D8067C}"/>
    <hyperlink ref="U57" r:id="rId50" xr:uid="{76C33BF6-037E-463C-80AF-A192CA014F82}"/>
    <hyperlink ref="U58" r:id="rId51" xr:uid="{9975731B-BF7D-4073-959A-ACD52F77942D}"/>
    <hyperlink ref="U59" r:id="rId52" xr:uid="{C43057EF-9632-4215-B84F-98331219DE4A}"/>
    <hyperlink ref="U60" r:id="rId53" xr:uid="{4F9739CF-1266-466D-9DD4-C434288EDE4D}"/>
    <hyperlink ref="U61" r:id="rId54" xr:uid="{5C1364F4-D683-4EBC-ACDE-3E429A120C47}"/>
    <hyperlink ref="U62" r:id="rId55" xr:uid="{C7D372CE-5080-4D12-A8FF-5E851B8858C8}"/>
    <hyperlink ref="U63" r:id="rId56" xr:uid="{E7ACAAF7-75AB-474D-9E75-23E4BAE4DB8D}"/>
    <hyperlink ref="U64" r:id="rId57" xr:uid="{2ECB8B43-AE7C-4121-9490-06A8D4FDDE8A}"/>
    <hyperlink ref="U65" r:id="rId58" xr:uid="{3C8B6AD6-4998-411A-8E00-953391A94370}"/>
    <hyperlink ref="U66" r:id="rId59" xr:uid="{B10CF27F-147A-453B-A33C-D5166A8D73A5}"/>
    <hyperlink ref="U67" r:id="rId60" xr:uid="{0529E2FC-92AE-4E9E-9CD3-B27A71898354}"/>
    <hyperlink ref="U68" r:id="rId61" xr:uid="{FFD78CD5-87AA-4153-B891-4FAD61FA0CC0}"/>
    <hyperlink ref="U69" r:id="rId62" xr:uid="{7C80A8F2-B573-404B-8615-3E68513C937A}"/>
    <hyperlink ref="U70" r:id="rId63" xr:uid="{CE9BC3A0-FB89-4F7C-A552-601113EDEF55}"/>
    <hyperlink ref="U71" r:id="rId64" xr:uid="{23D191CA-1B5E-4D9F-9CBA-D244AEBCA64D}"/>
    <hyperlink ref="U72" r:id="rId65" xr:uid="{376910C9-3523-42BA-82F4-FF25DC20D649}"/>
    <hyperlink ref="U73" r:id="rId66" xr:uid="{07ECE1EE-6256-42BB-BBC0-AB07B01C56E9}"/>
    <hyperlink ref="U74" r:id="rId67" xr:uid="{1DE38BA4-A782-42B0-9003-DC16061D0A80}"/>
    <hyperlink ref="U75" r:id="rId68" xr:uid="{45F67E16-94C8-409C-A365-E9F309A5D373}"/>
    <hyperlink ref="U76" r:id="rId69" xr:uid="{AF162600-51CC-46BD-A983-11F619898B03}"/>
    <hyperlink ref="U77" r:id="rId70" xr:uid="{026B123C-E097-4918-870E-15DA83951841}"/>
    <hyperlink ref="U78" r:id="rId71" xr:uid="{B3E46810-2DAB-4F46-8A9F-9E4CDAB19617}"/>
    <hyperlink ref="U79" r:id="rId72" xr:uid="{2D75D72F-3106-42FB-8F09-EA7841CDD3C4}"/>
    <hyperlink ref="U80" r:id="rId73" xr:uid="{4D383787-602B-43B9-9FCF-87B7AB2A5A2D}"/>
    <hyperlink ref="U81" r:id="rId74" xr:uid="{C0C445BB-D8D4-469C-8EB2-772F899B88FF}"/>
    <hyperlink ref="U82" r:id="rId75" xr:uid="{6812F6C3-8EC2-4965-B753-D93F03040D12}"/>
    <hyperlink ref="U83" r:id="rId76" xr:uid="{1C7A3732-2EEB-4149-8A7A-0EFE1FD76C69}"/>
    <hyperlink ref="U84" r:id="rId77" xr:uid="{52E5D142-6D3D-4B2B-BA2F-3624D665AC8B}"/>
    <hyperlink ref="U86" r:id="rId78" xr:uid="{6DBA33F0-4637-4A54-8944-FF9909E7C6A6}"/>
    <hyperlink ref="U87" r:id="rId79" xr:uid="{A22FCF3A-3272-4F32-975E-B8FEA5CD03AE}"/>
    <hyperlink ref="U88" r:id="rId80" xr:uid="{81258792-F264-4CDB-83F1-7E0495E8BDDB}"/>
    <hyperlink ref="U89" r:id="rId81" xr:uid="{A10502B5-6BE3-41F9-AE8D-F3326A283ADF}"/>
    <hyperlink ref="U90" r:id="rId82" xr:uid="{814F2E2A-B69A-4DC9-AC4D-FA29E86DE522}"/>
    <hyperlink ref="U91" r:id="rId83" xr:uid="{6EAA9F83-CF45-45A3-B7F5-04B423523582}"/>
    <hyperlink ref="U92" r:id="rId84" xr:uid="{D40F6A20-CDEF-4BFE-925B-59FFB385EB02}"/>
    <hyperlink ref="U93" r:id="rId85" xr:uid="{B9F8D824-EC7D-4F28-982F-8DAB98A2820D}"/>
    <hyperlink ref="U94" r:id="rId86" xr:uid="{0732F928-3DC4-43B6-BC00-7525730B354E}"/>
    <hyperlink ref="U95" r:id="rId87" xr:uid="{70BA008C-1F74-487B-BCC8-6F0DF536E0FC}"/>
    <hyperlink ref="U85" r:id="rId88" xr:uid="{538AA0C5-2C4D-4A49-8DA1-936C56B094AE}"/>
    <hyperlink ref="U96" r:id="rId89" xr:uid="{F0C5D1EE-10DD-4361-897A-94EB38DF3C10}"/>
    <hyperlink ref="U97" r:id="rId90" xr:uid="{EF758B5F-36AD-44E1-A678-9285DDBE791B}"/>
    <hyperlink ref="U98" r:id="rId91" xr:uid="{3EAC9672-6784-4004-A830-AD62D663E76D}"/>
    <hyperlink ref="U99" r:id="rId92" xr:uid="{59F16293-0E6F-45EC-9040-CCB24A81A582}"/>
    <hyperlink ref="U100" r:id="rId93" xr:uid="{39112C22-04A4-4EC1-A1E6-68CEF624AD01}"/>
    <hyperlink ref="U101" r:id="rId94" xr:uid="{296E7AFB-2618-4553-A123-8AE99AE8E541}"/>
    <hyperlink ref="U102" r:id="rId95" xr:uid="{6A8E3373-3F7E-472C-A57A-1A3AA0238B7B}"/>
    <hyperlink ref="U103" r:id="rId96" xr:uid="{E813AC48-F22E-4427-9D34-171927EE551E}"/>
    <hyperlink ref="U104" r:id="rId97" xr:uid="{BB56A1CA-7C1B-4DF9-BE3E-9B676B575886}"/>
    <hyperlink ref="U105" r:id="rId98" xr:uid="{79E82A1D-815B-4B2D-8229-2AA56D6D15F0}"/>
    <hyperlink ref="U106" r:id="rId99" xr:uid="{0E677369-34E0-42E1-A678-86F90385640B}"/>
    <hyperlink ref="U107" r:id="rId100" xr:uid="{0FF9EF58-06A4-4B93-89AF-458C878D2102}"/>
    <hyperlink ref="U108" r:id="rId101" xr:uid="{98878C7D-92A2-4259-8648-91EA07952E22}"/>
    <hyperlink ref="U109" r:id="rId102" xr:uid="{9D7181A5-40DD-48C0-A3F4-EA2220213294}"/>
    <hyperlink ref="U110" r:id="rId103" xr:uid="{4CB5F9F1-13BD-40D1-988F-59BB6D86A0B1}"/>
    <hyperlink ref="U111" r:id="rId104" xr:uid="{6B2667DF-D462-4B39-99E3-E95563995161}"/>
    <hyperlink ref="U112" r:id="rId105" xr:uid="{4F7484EF-8786-482A-8EAD-B308AA9D11C4}"/>
    <hyperlink ref="U113" r:id="rId106" xr:uid="{37E8079E-0C3E-427F-BF0D-A650BDB9A5F5}"/>
    <hyperlink ref="U114" r:id="rId107" xr:uid="{1F39AEE6-E7F6-427C-9D8B-4445D6C00E18}"/>
    <hyperlink ref="U115" r:id="rId108" xr:uid="{BD6E91A2-A8C8-4E84-8C31-72F8367D7B25}"/>
    <hyperlink ref="U116" r:id="rId109" xr:uid="{3F2F672E-424C-4FB3-B15E-EDD8687EE200}"/>
    <hyperlink ref="U117" r:id="rId110" xr:uid="{496F4B26-B956-4A06-A7B2-14EC5E18EBEA}"/>
    <hyperlink ref="U118" r:id="rId111" xr:uid="{FA30E97F-1BDA-4D82-BBC1-1D76B6387486}"/>
    <hyperlink ref="U119" r:id="rId112" xr:uid="{A52DB9E5-FEA3-4688-8517-9F80D553F022}"/>
    <hyperlink ref="U120" r:id="rId113" xr:uid="{FF4F3D41-B563-4E4B-906E-2D423E1FF8AD}"/>
    <hyperlink ref="U121" r:id="rId114" xr:uid="{96B530DD-1368-4D01-88E1-441E4D5C6762}"/>
    <hyperlink ref="U122" r:id="rId115" xr:uid="{41BEF224-3913-45BB-AEDE-737512401698}"/>
    <hyperlink ref="U123" r:id="rId116" xr:uid="{65548358-28D3-4FA1-872C-22240AB456A7}"/>
    <hyperlink ref="U124" r:id="rId117" xr:uid="{237B5AE7-9BB1-4CA1-BE2A-DD4525B0869F}"/>
    <hyperlink ref="U125" r:id="rId118" xr:uid="{DE2CB32C-E0BC-49A8-B989-DE27A3E245DD}"/>
    <hyperlink ref="U126" r:id="rId119" xr:uid="{CE6795C0-AE4B-470C-A80C-0C0112943FBA}"/>
    <hyperlink ref="U127" r:id="rId120" xr:uid="{EBCF08E3-DD72-49B6-BC4F-C33258688231}"/>
    <hyperlink ref="U128" r:id="rId121" xr:uid="{091C8358-DFBD-4A3E-B12D-AD10D1297A0D}"/>
    <hyperlink ref="U129" r:id="rId122" xr:uid="{EA5F4961-B49C-4C53-8559-95C7EFD8AB54}"/>
    <hyperlink ref="U130" r:id="rId123" xr:uid="{0085B1DC-AC31-4572-8DBC-4E7834EEB617}"/>
    <hyperlink ref="U131" r:id="rId124" xr:uid="{D954234E-70E3-4625-8ACE-821B5F5AFBB6}"/>
    <hyperlink ref="U132" r:id="rId125" xr:uid="{534005AC-627B-4A36-BE0F-0D2C68B40CD4}"/>
    <hyperlink ref="U133" r:id="rId126" xr:uid="{0E3DF458-0407-4429-B44C-4BA6C8036788}"/>
    <hyperlink ref="U134" r:id="rId127" xr:uid="{7CEBA9F1-D0CD-4349-B714-6EED5D51ED85}"/>
    <hyperlink ref="U135" r:id="rId128" xr:uid="{4E178712-41DF-4E67-9271-0C38A25BB627}"/>
    <hyperlink ref="U137" r:id="rId129" xr:uid="{CB86B206-F60C-42C5-B59F-341479442C52}"/>
    <hyperlink ref="U138" r:id="rId130" xr:uid="{D06C3AF9-C5FF-4B6D-8A52-207934937ED9}"/>
    <hyperlink ref="U139" r:id="rId131" xr:uid="{1DD73E49-DA50-4877-849C-792C8B1C3ABF}"/>
    <hyperlink ref="U140" r:id="rId132" xr:uid="{2E4320D6-F47D-46E0-9BBA-FBF27625E78A}"/>
    <hyperlink ref="U141" r:id="rId133" xr:uid="{C58450FD-23A5-4AE5-9E28-248CEB5E0EBA}"/>
    <hyperlink ref="U142" r:id="rId134" xr:uid="{148D83A7-6753-42FC-BEE8-A576FD84BCFD}"/>
    <hyperlink ref="U143" r:id="rId135" xr:uid="{12D9FCB5-EE52-4F9A-9C1C-6BF5EFD40441}"/>
    <hyperlink ref="U144" r:id="rId136" xr:uid="{063DEF37-97A6-430D-A869-CAF39C3A7B20}"/>
    <hyperlink ref="U145" r:id="rId137" xr:uid="{AE0AFB8A-50DF-4405-8ECD-54FE0801A186}"/>
    <hyperlink ref="U146" r:id="rId138" xr:uid="{304728AE-CD8F-4A69-B689-EFBFCBEB767B}"/>
    <hyperlink ref="U147" r:id="rId139" xr:uid="{CC068829-4EC5-4E6E-BAB7-2347BB3797D5}"/>
    <hyperlink ref="U148" r:id="rId140" xr:uid="{2C34FF51-84B9-4360-ADD0-193F88820BC1}"/>
    <hyperlink ref="U149" r:id="rId141" xr:uid="{3624BDB6-B6F6-4C04-81FC-431775D63807}"/>
    <hyperlink ref="U150" r:id="rId142" xr:uid="{C3AC6E34-62EC-4774-B3A0-276E110BB4FC}"/>
    <hyperlink ref="U151" r:id="rId143" xr:uid="{EDB2F7E8-E593-4E31-80FF-AE758AD2E4F4}"/>
    <hyperlink ref="U152" r:id="rId144" xr:uid="{E8E5C035-F327-42D1-ABDB-11694F39587B}"/>
    <hyperlink ref="U153" r:id="rId145" xr:uid="{B99C72C1-7AD9-4E91-9523-EBE98BE10899}"/>
    <hyperlink ref="U154" r:id="rId146" xr:uid="{0537FB4E-0EB2-472C-BC0F-0C83EF7CDF65}"/>
    <hyperlink ref="U155" r:id="rId147" xr:uid="{044A4733-9FFC-40FF-83B9-2D4A04036ABE}"/>
    <hyperlink ref="U156" r:id="rId148" xr:uid="{4E2058B8-187F-4E85-9FBD-1F45B36940B3}"/>
    <hyperlink ref="U157" r:id="rId149" xr:uid="{838879F4-CD0B-4316-84E9-60CFBCB7D470}"/>
    <hyperlink ref="U158" r:id="rId150" xr:uid="{2DFC14BB-BA2F-41B3-9BB8-9B6691C2121D}"/>
    <hyperlink ref="U159" r:id="rId151" xr:uid="{F7B6D885-86FE-4582-A7EE-3F1F1948A1B7}"/>
    <hyperlink ref="U160" r:id="rId152" xr:uid="{571B51A6-86BA-4CF6-B30E-6502015DF7FC}"/>
    <hyperlink ref="U161" r:id="rId153" xr:uid="{5E38DEDB-5B79-43CD-8033-E56267A174F7}"/>
    <hyperlink ref="U162" r:id="rId154" xr:uid="{DBC98064-6C20-46E9-AC2B-DF01A9369073}"/>
    <hyperlink ref="U163" r:id="rId155" xr:uid="{D35E5F0D-0F07-4CA1-BA3D-89C6BF5EEFD4}"/>
    <hyperlink ref="U164" r:id="rId156" xr:uid="{DD7A9789-CD3C-4050-A7C1-F1CBC03B2AD8}"/>
    <hyperlink ref="U165" r:id="rId157" xr:uid="{4B2FD189-25B4-4E4B-9F15-5B189BB2FAEC}"/>
    <hyperlink ref="U166" r:id="rId158" xr:uid="{72C457C0-E504-4BA5-A4BF-D323CAE26AD9}"/>
    <hyperlink ref="U167" r:id="rId159" xr:uid="{DADC640C-BD75-4256-B3F9-3787B92ED1D8}"/>
    <hyperlink ref="U168" r:id="rId160" xr:uid="{B30E5B97-89BC-4586-B626-8EFEDF3FE75D}"/>
    <hyperlink ref="U169" r:id="rId161" xr:uid="{CC472477-7434-402C-92FD-597717DE36EC}"/>
    <hyperlink ref="U170" r:id="rId162" xr:uid="{802AEE76-C6FC-4A60-8A68-E7DBD194562E}"/>
    <hyperlink ref="U171" r:id="rId163" xr:uid="{143161CC-A530-4D18-973D-5B77A86C98E3}"/>
    <hyperlink ref="U172" r:id="rId164" xr:uid="{22DB4B47-3D71-417B-83B7-B22AC9DBEE96}"/>
    <hyperlink ref="U173" r:id="rId165" xr:uid="{EA264EF4-B725-4EB7-9138-26493F1D9C33}"/>
    <hyperlink ref="U174" r:id="rId166" xr:uid="{E5BEEA7B-285A-4BB8-9663-AF0E6E556AB4}"/>
    <hyperlink ref="U175" r:id="rId167" xr:uid="{7FB06531-8086-4AF8-8B99-076C00CE7CFA}"/>
    <hyperlink ref="U176" r:id="rId168" xr:uid="{1153C748-D73F-4AA3-A639-A2D6DA9149AF}"/>
    <hyperlink ref="U177" r:id="rId169" xr:uid="{F2FB462C-120B-442F-8C50-B3D02C9F59C0}"/>
    <hyperlink ref="U179" r:id="rId170" xr:uid="{3D7EDDF4-7D90-4634-959B-5BBBB808245D}"/>
    <hyperlink ref="U180" r:id="rId171" xr:uid="{4AD00813-E2DC-4607-982D-77B74DC5C967}"/>
    <hyperlink ref="U181" r:id="rId172" xr:uid="{A116FBDE-C903-4A36-B535-C53589634F72}"/>
    <hyperlink ref="U182" r:id="rId173" xr:uid="{64D5E3EB-A823-4D77-AF3E-78EA3FFD1DA9}"/>
    <hyperlink ref="U183" r:id="rId174" xr:uid="{EB441203-4CD8-4831-8E51-F58538E65CEB}"/>
    <hyperlink ref="U184" r:id="rId175" xr:uid="{0E6C9841-D8DA-4B71-9878-B2C85C9B5285}"/>
    <hyperlink ref="U185" r:id="rId176" xr:uid="{D2C27C64-FD71-4219-8BF9-A2156EA392DB}"/>
    <hyperlink ref="U186" r:id="rId177" xr:uid="{A0120CF7-E502-4F59-87FF-25027CDAF1E7}"/>
    <hyperlink ref="U187" r:id="rId178" xr:uid="{17504B88-5320-4E38-B8A3-40844492D97C}"/>
    <hyperlink ref="U188" r:id="rId179" xr:uid="{D53E718B-0E3D-4B85-9E3F-DF8217AE6D51}"/>
    <hyperlink ref="U189" r:id="rId180" xr:uid="{390EF1B1-B156-4AEC-98E8-59E505C47AF5}"/>
    <hyperlink ref="U190" r:id="rId181" xr:uid="{C1C57407-715B-4D7C-B96B-74B74BECBAB4}"/>
    <hyperlink ref="U191" r:id="rId182" xr:uid="{E893B159-C744-438C-832C-17EE321936FD}"/>
    <hyperlink ref="U192" r:id="rId183" xr:uid="{B83511B0-CFD1-43D9-93A8-A1FA01B97F54}"/>
    <hyperlink ref="U193" r:id="rId184" xr:uid="{6B43107E-2B7E-42D7-93D6-548763D116E5}"/>
    <hyperlink ref="U194" r:id="rId185" xr:uid="{E212EDB0-6B8A-4E37-A549-39EDDB58EB67}"/>
    <hyperlink ref="U195" r:id="rId186" xr:uid="{33443350-6BDE-4F21-9357-632E77F47E11}"/>
    <hyperlink ref="U196" r:id="rId187" xr:uid="{820B2578-F5B9-4BA3-BE07-8F30A773AC8B}"/>
    <hyperlink ref="U197" r:id="rId188" xr:uid="{254866E1-90AA-4774-961E-712FBF455129}"/>
    <hyperlink ref="U199" r:id="rId189" xr:uid="{DF588BE3-2583-4894-930A-C098CC43EC06}"/>
    <hyperlink ref="U200" r:id="rId190" xr:uid="{3FE8D170-C103-48C1-B2DF-D77B25BAA110}"/>
    <hyperlink ref="U201" r:id="rId191" xr:uid="{CADE3F3E-4288-460E-8038-62E8AE8E56D7}"/>
    <hyperlink ref="U202" r:id="rId192" xr:uid="{CC077753-B836-4FCB-8451-BD67FAF23C67}"/>
    <hyperlink ref="U203" r:id="rId193" xr:uid="{8FA28955-3EA4-439D-AA2C-941AC630B2BF}"/>
    <hyperlink ref="U204" r:id="rId194" xr:uid="{001EB5AC-334A-4C07-8ED3-7BDA1A2C86D7}"/>
    <hyperlink ref="U205" r:id="rId195" xr:uid="{F84366CD-1A59-4F1E-A271-AD1DBF4944C7}"/>
    <hyperlink ref="U206" r:id="rId196" xr:uid="{86CE23A6-3498-4547-973B-8BE5E61560EF}"/>
    <hyperlink ref="U207" r:id="rId197" xr:uid="{D54DCE7A-D7FD-412B-AA5E-53054E391110}"/>
    <hyperlink ref="U208" r:id="rId198" xr:uid="{57D06693-1F94-4612-BC6D-A692E8D72B4D}"/>
    <hyperlink ref="U209" r:id="rId199" xr:uid="{5524D2B9-3EB4-4456-890D-FC450841B474}"/>
    <hyperlink ref="U210" r:id="rId200" xr:uid="{E12301BE-C5C9-466D-A0E0-1424BFD67BA2}"/>
    <hyperlink ref="U211" r:id="rId201" xr:uid="{38E262F9-5B3E-46B5-A0A1-2526BEC6F3FF}"/>
    <hyperlink ref="U212" r:id="rId202" xr:uid="{8F6DF923-D651-4609-A36D-7452F24D2E18}"/>
    <hyperlink ref="U213" r:id="rId203" xr:uid="{52050F27-0902-4167-8922-1974C5BB3E5A}"/>
    <hyperlink ref="U214" r:id="rId204" xr:uid="{6195F3AB-6F19-4BE7-B850-D6700A08A736}"/>
    <hyperlink ref="U215" r:id="rId205" xr:uid="{7A1A53E5-7816-4C3E-9931-2BC6551594BF}"/>
    <hyperlink ref="U216" r:id="rId206" xr:uid="{F2A5DD43-8E52-4A38-A121-3100FF704F38}"/>
    <hyperlink ref="U217" r:id="rId207" xr:uid="{8069821A-3925-4A73-B2BD-C21431943FC9}"/>
    <hyperlink ref="U218" r:id="rId208" xr:uid="{2B3028FA-E3E6-4DFA-8AE2-45F902F42FFB}"/>
    <hyperlink ref="U219" r:id="rId209" xr:uid="{DEA0EC1C-9113-4DC7-9ACF-559146866A20}"/>
    <hyperlink ref="U220" r:id="rId210" xr:uid="{DD6CAB26-E67B-4F3E-8B7B-89A4A07DBF20}"/>
    <hyperlink ref="U221" r:id="rId211" xr:uid="{A500922C-B798-4075-91AF-BAEC348D0A2A}"/>
    <hyperlink ref="U222" r:id="rId212" xr:uid="{4ACD18BC-BD92-4EAA-93D0-F76FB7F370EA}"/>
    <hyperlink ref="U223" r:id="rId213" xr:uid="{6EFF0849-5695-4E20-A5FD-5F7A8DCE7C2C}"/>
    <hyperlink ref="U224" r:id="rId214" xr:uid="{B6B464C9-79F6-42BF-A6AE-7CDC462E974C}"/>
    <hyperlink ref="U225" r:id="rId215" xr:uid="{50EEDC9B-55EB-4F09-9F1E-DDBF8CB54CF7}"/>
    <hyperlink ref="U226" r:id="rId216" xr:uid="{CA146101-94AA-4137-9097-B94DC1309799}"/>
    <hyperlink ref="U227" r:id="rId217" xr:uid="{DF61EA15-7BBB-4AE4-805E-3AD3BBAB56E4}"/>
    <hyperlink ref="U228" r:id="rId218" xr:uid="{F5E6554E-024E-4451-9456-3DE673C16375}"/>
    <hyperlink ref="U229" r:id="rId219" xr:uid="{70329176-05F7-430D-A2E8-C75E6DE02CEE}"/>
    <hyperlink ref="U230" r:id="rId220" xr:uid="{BE0A5C49-28CE-48BE-92DF-E56C5784E9DF}"/>
    <hyperlink ref="U231" r:id="rId221" xr:uid="{591EF65B-B2C9-4977-AA20-843C9B4FED1F}"/>
    <hyperlink ref="U232" r:id="rId222" xr:uid="{72FBED4F-63BF-4066-ACBD-A95D4EE79BF9}"/>
    <hyperlink ref="U233" r:id="rId223" xr:uid="{6D2E349E-5D0A-4665-BF40-FCE285A7BE43}"/>
    <hyperlink ref="U235" r:id="rId224" xr:uid="{256BAE74-0B37-4455-9BE2-BE4CE5BDF9DF}"/>
    <hyperlink ref="U236" r:id="rId225" xr:uid="{FBF22314-5BE1-4969-9983-F4226491937D}"/>
    <hyperlink ref="U237" r:id="rId226" xr:uid="{7D9F4AF1-F6E6-4ED2-9C61-2FFDD4DAD81E}"/>
    <hyperlink ref="U238" r:id="rId227" xr:uid="{3A06C79B-5ED3-481C-97AD-C3F10E7E0F4B}"/>
    <hyperlink ref="U239" r:id="rId228" xr:uid="{72C53651-50C2-407D-B1F0-16732CA5089A}"/>
    <hyperlink ref="U240" r:id="rId229" xr:uid="{4ECDCF1C-1D39-44B8-85C2-DB49EF8DA10E}"/>
    <hyperlink ref="U242" r:id="rId230" xr:uid="{0AEFAB39-97C9-4143-866D-985ADF5B7F75}"/>
    <hyperlink ref="U243" r:id="rId231" xr:uid="{F5609624-49C8-4A82-B31B-6840021F5DB7}"/>
    <hyperlink ref="U244" r:id="rId232" xr:uid="{747A1709-11C4-4676-9BD4-A845E19124F7}"/>
    <hyperlink ref="U245" r:id="rId233" xr:uid="{A2B3FAA9-912B-49ED-9AE1-C084F0318476}"/>
    <hyperlink ref="U246" r:id="rId234" xr:uid="{8C156B6D-2A60-476C-907D-D8AA82985172}"/>
    <hyperlink ref="U247" r:id="rId235" xr:uid="{6B70B68A-32FB-4A61-A4F9-F9F5375E3C98}"/>
    <hyperlink ref="U248" r:id="rId236" xr:uid="{1E9AA4E7-B6DF-47FA-AA77-98D1D9E86EF4}"/>
    <hyperlink ref="U249" r:id="rId237" xr:uid="{C6852B58-E2A7-40D4-A38C-DBB05605D72E}"/>
    <hyperlink ref="U250" r:id="rId238" xr:uid="{9C8FE120-5C1A-4E28-8BCE-38E421496F16}"/>
    <hyperlink ref="U251" r:id="rId239" xr:uid="{1ADB7AB7-100C-44B7-8C04-0142B1C2E53A}"/>
    <hyperlink ref="U252" r:id="rId240" xr:uid="{14332026-B465-4B93-B34B-E674E9E318F2}"/>
    <hyperlink ref="U253" r:id="rId241" xr:uid="{C33A03BE-1A0A-46F7-815B-827A908DA363}"/>
    <hyperlink ref="U254" r:id="rId242" xr:uid="{E975808D-C797-4324-BCC6-281D928A4469}"/>
    <hyperlink ref="U255" r:id="rId243" xr:uid="{A6797857-793A-47C0-80EF-5F25418CEE2D}"/>
    <hyperlink ref="U256" r:id="rId244" xr:uid="{FA6A8A51-0CBB-4A8C-868C-C75B0A2C258C}"/>
    <hyperlink ref="U257" r:id="rId245" xr:uid="{3FFBAB73-3ED3-4FA9-9E2E-F962A8D1E268}"/>
    <hyperlink ref="U258" r:id="rId246" xr:uid="{DDB0783D-FF30-41E1-9019-E0D9E87D833C}"/>
    <hyperlink ref="U259" r:id="rId247" xr:uid="{F6F44E66-4C07-410D-98B5-D6EF6D0461EC}"/>
    <hyperlink ref="U261" r:id="rId248" xr:uid="{324F6769-D685-400A-80BA-C0B48F6051B7}"/>
    <hyperlink ref="U262" r:id="rId249" xr:uid="{F2509ABF-A676-4247-BA7B-B11F0CDB1E85}"/>
    <hyperlink ref="U263" r:id="rId250" xr:uid="{23BADD16-154A-4080-8EAD-2A00FD029C6A}"/>
    <hyperlink ref="U264" r:id="rId251" xr:uid="{A0CF2C20-1657-4274-A8F6-F1F82BF2116E}"/>
    <hyperlink ref="U265" r:id="rId252" xr:uid="{36321136-3E13-4692-9A0A-393845E4A31B}"/>
    <hyperlink ref="U266" r:id="rId253" xr:uid="{820C25BB-0795-4990-9FEF-6FD3270A3982}"/>
    <hyperlink ref="U267" r:id="rId254" xr:uid="{82FD8BB0-AD37-4D90-96A1-B4B718E7C5D8}"/>
    <hyperlink ref="U268" r:id="rId255" xr:uid="{0D1F4F8F-30B7-4C95-A99A-C6F403FF9E59}"/>
    <hyperlink ref="U269" r:id="rId256" xr:uid="{E22A6BC7-6D13-48F2-BFF6-DF600BDF7C65}"/>
    <hyperlink ref="U270" r:id="rId257" xr:uid="{92ED06A9-0057-4899-B751-F21C3777611B}"/>
    <hyperlink ref="U271" r:id="rId258" xr:uid="{8B710B12-E186-47CA-BA10-CB4B39EC68BE}"/>
    <hyperlink ref="U272" r:id="rId259" xr:uid="{CB18651E-D549-4152-BE82-FF2E77FE9A46}"/>
    <hyperlink ref="U273" r:id="rId260" xr:uid="{FE0ACCC0-2AFC-4427-9999-15912A5778C2}"/>
    <hyperlink ref="U274" r:id="rId261" xr:uid="{DB44E21E-1B1B-41CF-8AE5-7740DAA914D6}"/>
    <hyperlink ref="U275" r:id="rId262" xr:uid="{5EB9BD2C-9220-4D5B-B529-8331AA0E3E0A}"/>
    <hyperlink ref="U276" r:id="rId263" xr:uid="{196330CA-9C11-4A53-A2B0-08042B2B58BC}"/>
    <hyperlink ref="U277" r:id="rId264" xr:uid="{C30B24E9-F810-4696-AD31-B9900E35AF4B}"/>
    <hyperlink ref="U278" r:id="rId265" xr:uid="{33A1673F-C0B3-41F1-B961-2C412451A6FE}"/>
    <hyperlink ref="U279" r:id="rId266" xr:uid="{D99282AD-608F-4B25-93A4-7322A8621F2F}"/>
    <hyperlink ref="U280" r:id="rId267" xr:uid="{185A6B79-2E3F-4513-9372-53061F6291A4}"/>
    <hyperlink ref="U281" r:id="rId268" xr:uid="{033F5C38-1F24-45DD-BC9B-E9418F704799}"/>
    <hyperlink ref="U282" r:id="rId269" xr:uid="{8C97CDEF-5E83-4CBE-A18D-4E780CEDFC69}"/>
    <hyperlink ref="U283" r:id="rId270" xr:uid="{020090AB-1158-4954-B388-4DA101BB1629}"/>
    <hyperlink ref="U284" r:id="rId271" xr:uid="{1E845C20-98AA-49C4-B7A7-962FA8D280C8}"/>
    <hyperlink ref="U285" r:id="rId272" xr:uid="{66EEF71A-AA04-45B3-BBF8-BB91A7C426EA}"/>
    <hyperlink ref="U286" r:id="rId273" xr:uid="{BB938397-507F-4639-8FD5-B3FF889B3E07}"/>
    <hyperlink ref="U288" r:id="rId274" xr:uid="{2D75C9E5-4DE6-4346-8BBA-424789C21DC7}"/>
    <hyperlink ref="U289" r:id="rId275" xr:uid="{8A283D08-54EA-48FE-AE60-9321DED1C76A}"/>
    <hyperlink ref="U290" r:id="rId276" xr:uid="{BF65B342-3F81-4A5C-A09A-15AD0CD8E4F7}"/>
    <hyperlink ref="U291" r:id="rId277" xr:uid="{E33961B6-9BDD-4238-89E5-969309B33B36}"/>
    <hyperlink ref="U292" r:id="rId278" xr:uid="{4AA91A73-9E33-42FD-8CFF-0966B17D8217}"/>
    <hyperlink ref="U293" r:id="rId279" xr:uid="{7105BEA9-2812-44A9-8971-6A6C71289FDE}"/>
    <hyperlink ref="U294" r:id="rId280" xr:uid="{8E1CF753-AF29-4EF0-B546-7C30209863A3}"/>
    <hyperlink ref="U295" r:id="rId281" xr:uid="{BED91096-177F-456D-B917-5D3031BCF762}"/>
    <hyperlink ref="U296" r:id="rId282" xr:uid="{F4DEA33E-F20A-4F05-9CCA-3DAB6E08E860}"/>
    <hyperlink ref="U297" r:id="rId283" xr:uid="{690682B1-4D19-49DD-B0C4-BE392F142D5C}"/>
    <hyperlink ref="U298" r:id="rId284" xr:uid="{6CCFD643-97D7-435B-B8D8-F9957ED08C68}"/>
    <hyperlink ref="U299" r:id="rId285" xr:uid="{17E0F601-0C37-410C-9438-6995ADC8C20F}"/>
    <hyperlink ref="U300" r:id="rId286" xr:uid="{4E2D969A-91C7-48BF-9A42-794D4E24D75D}"/>
    <hyperlink ref="U301" r:id="rId287" xr:uid="{8F124E41-7D9A-4AA4-B9EF-D16CD2380729}"/>
    <hyperlink ref="U302" r:id="rId288" xr:uid="{6B3D09C9-C768-4722-B0CD-6F6E407423B4}"/>
    <hyperlink ref="U303" r:id="rId289" xr:uid="{6F19DE25-CFBB-4871-BB1B-0C28AF9D48BF}"/>
    <hyperlink ref="U304" r:id="rId290" xr:uid="{A10CA041-51DE-4A46-8D46-69C1157C08A9}"/>
    <hyperlink ref="U305" r:id="rId291" xr:uid="{EF545669-333A-4A3C-9C3D-E38834A66491}"/>
    <hyperlink ref="U306" r:id="rId292" xr:uid="{C00BF135-7F6A-4046-B630-052810BF0DF2}"/>
    <hyperlink ref="U307" r:id="rId293" xr:uid="{AFCCA702-28ED-40E7-8ADE-3DD8A77B7B83}"/>
    <hyperlink ref="U308" r:id="rId294" xr:uid="{DCCFF262-AE68-4E49-BC7F-F56C93BBA828}"/>
    <hyperlink ref="U309" r:id="rId295" xr:uid="{D0384FE9-E0C5-4355-B607-8C0C33245BEF}"/>
    <hyperlink ref="U310" r:id="rId296" xr:uid="{224DC365-D79C-4928-9840-D97A74C638BF}"/>
    <hyperlink ref="U311" r:id="rId297" xr:uid="{A22AC730-95C2-4B68-A537-FD3216990FBE}"/>
    <hyperlink ref="U312" r:id="rId298" xr:uid="{69E97E9F-F46B-4911-B48C-9D8E91ADC4DB}"/>
    <hyperlink ref="U313" r:id="rId299" xr:uid="{358096D1-A0FC-4089-8643-5DF640967781}"/>
    <hyperlink ref="U314" r:id="rId300" xr:uid="{DA83D935-AF87-43FD-AE18-15CC0F889272}"/>
    <hyperlink ref="U315" r:id="rId301" xr:uid="{526AC5BC-5E46-47E4-8456-7B9D9BD5D93D}"/>
    <hyperlink ref="U316" r:id="rId302" xr:uid="{39B027B5-DEA0-4C69-BE15-663D62A95AF9}"/>
    <hyperlink ref="U317" r:id="rId303" xr:uid="{BF98E6F0-41C8-4821-9750-8330FDB9B0B7}"/>
    <hyperlink ref="U318" r:id="rId304" xr:uid="{5B75BA3A-0971-4265-BF09-0C79EC9D5E5D}"/>
    <hyperlink ref="U319" r:id="rId305" xr:uid="{69336B7D-AC03-4603-9772-DC8F13F8D718}"/>
    <hyperlink ref="U320" r:id="rId306" xr:uid="{AAE5D23F-509D-4224-9BDA-DD9F244A0522}"/>
    <hyperlink ref="U321" r:id="rId307" xr:uid="{527960DF-1778-4077-B45F-F638002FC466}"/>
    <hyperlink ref="U322" r:id="rId308" xr:uid="{213214FE-3945-49CE-9DDA-3DCB5E55B99C}"/>
    <hyperlink ref="U323" r:id="rId309" xr:uid="{CA12CEB7-4B02-4A0C-9D35-38DBF207F3BF}"/>
    <hyperlink ref="U324" r:id="rId310" xr:uid="{0C1EFF43-3475-4BDD-A3D7-FAE60E5304D2}"/>
    <hyperlink ref="U325" r:id="rId311" xr:uid="{20585430-4FA0-42AA-A4DC-039A565F64D7}"/>
    <hyperlink ref="U326" r:id="rId312" xr:uid="{A005299C-6A2D-431B-9AD8-3B5502ACE4E4}"/>
    <hyperlink ref="U327" r:id="rId313" xr:uid="{138A232D-87EA-4210-A03F-E36AD96523ED}"/>
    <hyperlink ref="U328" r:id="rId314" xr:uid="{DEFE3458-C63F-402A-9006-80DED833D065}"/>
    <hyperlink ref="U329" r:id="rId315" xr:uid="{23CE7B3B-1911-47E2-9DF8-9151F72F0F74}"/>
    <hyperlink ref="U330" r:id="rId316" xr:uid="{845F0887-B80A-4008-9348-F24AFA02B640}"/>
    <hyperlink ref="U331" r:id="rId317" xr:uid="{77641A32-D6E6-45AC-AB97-45F8EEB194E2}"/>
    <hyperlink ref="U332" r:id="rId318" xr:uid="{7CE18142-B769-41C1-B7D6-A5498BDA6863}"/>
    <hyperlink ref="U333" r:id="rId319" xr:uid="{503D5A2C-9886-4F88-BD2E-BD4D65FEAD36}"/>
    <hyperlink ref="U334" r:id="rId320" xr:uid="{EB643992-A2E4-4735-B805-E5B79D6F275A}"/>
    <hyperlink ref="U335" r:id="rId321" xr:uid="{B6472A12-FCFA-483D-8F9D-824C8B76C3B9}"/>
    <hyperlink ref="U336" r:id="rId322" xr:uid="{400AE4D8-B30C-41C5-9732-5C93F0C4B69C}"/>
    <hyperlink ref="U337" r:id="rId323" xr:uid="{8F0241B4-EC78-4E05-8E3F-D5CAD1BDE1E6}"/>
    <hyperlink ref="U338" r:id="rId324" xr:uid="{D5D8ABF9-495E-46BF-BD5D-A19D03151524}"/>
    <hyperlink ref="U339" r:id="rId325" xr:uid="{A0572870-2E48-46E3-8CB3-53B0FFBAC239}"/>
    <hyperlink ref="U340" r:id="rId326" xr:uid="{F7D0A1D7-2D07-4C3F-94AB-20125DF730B9}"/>
    <hyperlink ref="U341" r:id="rId327" xr:uid="{4FD76975-F93C-49CC-9EC3-DE6386E516C4}"/>
    <hyperlink ref="U342" r:id="rId328" xr:uid="{9BAEEDF7-94C0-4A3B-AFCF-0DAF405E965B}"/>
    <hyperlink ref="U343" r:id="rId329" xr:uid="{F051887B-1BBE-4730-A0A0-1DA908077B22}"/>
    <hyperlink ref="U344" r:id="rId330" xr:uid="{C4DD8E75-9023-4BBE-A522-04699E2FD84E}"/>
    <hyperlink ref="U345" r:id="rId331" xr:uid="{CF4012F0-B941-48BE-AEDA-033EE23EF189}"/>
    <hyperlink ref="U346" r:id="rId332" xr:uid="{E79A94FB-0A38-4095-A74B-4278D1AC1491}"/>
    <hyperlink ref="U347" r:id="rId333" xr:uid="{98D2CD40-9296-4B8C-BAA8-D212FAA2044D}"/>
    <hyperlink ref="U348" r:id="rId334" xr:uid="{A03DC36C-E84D-4A90-9611-04F495CE604C}"/>
    <hyperlink ref="U349" r:id="rId335" xr:uid="{4E6AD92B-EC77-4DF9-A127-0BFEBEB6E992}"/>
    <hyperlink ref="U350" r:id="rId336" xr:uid="{28B58DB0-AF7C-42A6-8806-16E83A974126}"/>
    <hyperlink ref="U351" r:id="rId337" xr:uid="{95F94D83-80B2-4E9D-80A5-905E56103ED3}"/>
    <hyperlink ref="U352" r:id="rId338" xr:uid="{B19A907A-09D9-4A1F-A79F-3C1CA35864D6}"/>
    <hyperlink ref="U353" r:id="rId339" xr:uid="{8EF7F59F-E139-4BF9-81FE-B7BE6B8E4C5C}"/>
    <hyperlink ref="U354" r:id="rId340" xr:uid="{04EAD7C6-AE3E-4F70-8828-D78DED6106C1}"/>
    <hyperlink ref="U355" r:id="rId341" xr:uid="{714B9359-BEF8-474E-ACFA-D2A7842E9A4C}"/>
    <hyperlink ref="U356" r:id="rId342" xr:uid="{4313CF38-1F31-4C17-BDB5-8E569F40EC88}"/>
    <hyperlink ref="U357" r:id="rId343" xr:uid="{B6945750-A3F7-465A-8C5F-872A40CDEE93}"/>
    <hyperlink ref="U358" r:id="rId344" xr:uid="{63E0AB1F-8C8D-4430-A1E9-1DD38185ED4C}"/>
    <hyperlink ref="U359" r:id="rId345" xr:uid="{E6A6D690-D954-4B52-A24D-F20A5546BF9D}"/>
    <hyperlink ref="U360" r:id="rId346" xr:uid="{7038D7D5-E387-4B14-BC75-EB5D5325EE6A}"/>
    <hyperlink ref="U361" r:id="rId347" xr:uid="{1D5A3054-D01C-4B14-89D3-4324D8AD87F6}"/>
    <hyperlink ref="U362" r:id="rId348" xr:uid="{D198B1ED-87E4-4570-81BB-FEAC9CAFDEC3}"/>
    <hyperlink ref="U363" r:id="rId349" xr:uid="{B923C5A0-F1CA-4516-96AA-0147DCB34C16}"/>
    <hyperlink ref="U364" r:id="rId350" xr:uid="{3FBA938C-34D9-4A4F-9890-B04BCF45A144}"/>
    <hyperlink ref="U365" r:id="rId351" xr:uid="{94E2B94D-7A2C-48A9-9E69-DCCC463662D7}"/>
    <hyperlink ref="U366" r:id="rId352" xr:uid="{7FB37C6D-DD89-4EB2-956C-AF093751DA3A}"/>
    <hyperlink ref="U367" r:id="rId353" xr:uid="{049B98EA-AA13-429D-8437-10B6DC9EEC85}"/>
    <hyperlink ref="U368" r:id="rId354" xr:uid="{6F770DF1-0BEF-4B55-8D84-FB529E77533C}"/>
    <hyperlink ref="U369" r:id="rId355" xr:uid="{68E37E59-94AA-4BF0-9853-16C997BA59BD}"/>
    <hyperlink ref="U370" r:id="rId356" xr:uid="{6BF5DCCD-424B-4117-96A7-F82F9C32336E}"/>
    <hyperlink ref="U371" r:id="rId357" xr:uid="{399169AA-8790-4B13-B57D-08C15D68FE8E}"/>
    <hyperlink ref="U372" r:id="rId358" xr:uid="{070F308B-2B6C-4E4E-B36B-5722781C871B}"/>
    <hyperlink ref="U373" r:id="rId359" xr:uid="{B7840943-ABCF-4D99-BEA6-A71D32C0145D}"/>
    <hyperlink ref="U374" r:id="rId360" xr:uid="{A04B78A5-9111-4159-A5C4-298640E5B714}"/>
    <hyperlink ref="U375" r:id="rId361" xr:uid="{76486D7C-3EFF-4326-BF3D-318F033462B7}"/>
    <hyperlink ref="U376" r:id="rId362" xr:uid="{6FB8DA2F-B3A2-46E7-B97E-D0F63AB71EE0}"/>
    <hyperlink ref="U377" r:id="rId363" xr:uid="{CEED69DA-7009-4895-A0BA-15E2EAA05A6F}"/>
    <hyperlink ref="U379" r:id="rId364" xr:uid="{1297DF0C-FBB2-4824-A134-463E7F2C56EC}"/>
    <hyperlink ref="U380" r:id="rId365" xr:uid="{EFB49388-7E11-4235-B97A-DECD95DBABA6}"/>
    <hyperlink ref="U381" r:id="rId366" xr:uid="{7377F0B0-D764-4624-AFC8-FFBFDE289169}"/>
    <hyperlink ref="U382" r:id="rId367" xr:uid="{FBA94F73-7A87-4481-BC7A-D0BCF7E56FEE}"/>
    <hyperlink ref="U383" r:id="rId368" xr:uid="{A68CFAF0-AB14-4FD7-8D3C-F5B1D63C9CCC}"/>
    <hyperlink ref="U384" r:id="rId369" xr:uid="{2AA744EE-15A9-4505-BEB7-B07BAF3B814B}"/>
    <hyperlink ref="U385" r:id="rId370" xr:uid="{6C89F98F-8061-47E3-B8E2-12C2F8731FC9}"/>
    <hyperlink ref="U386" r:id="rId371" xr:uid="{E051265B-0369-494F-97B4-7CC54212EAC8}"/>
    <hyperlink ref="U387" r:id="rId372" xr:uid="{84FBE819-E3A9-4DE0-935D-5FD1FD564011}"/>
    <hyperlink ref="U388" r:id="rId373" xr:uid="{A37C39EB-5CE8-4C78-9C64-5E4B5662BD5C}"/>
    <hyperlink ref="U389" r:id="rId374" xr:uid="{40A6AFF0-04F9-46FA-917C-2C590F8D86B1}"/>
    <hyperlink ref="U390" r:id="rId375" xr:uid="{9327F63D-CAA8-46AD-90B0-C9FE1864CFF8}"/>
    <hyperlink ref="U391" r:id="rId376" xr:uid="{46BE5CC1-2757-4567-BA95-73F83244B744}"/>
    <hyperlink ref="U392" r:id="rId377" xr:uid="{32A819FF-2408-4904-8B7D-7ABD3FCEB686}"/>
    <hyperlink ref="U393" r:id="rId378" xr:uid="{9CD85414-F424-4E2F-8E60-12BC29018B7D}"/>
    <hyperlink ref="U394" r:id="rId379" xr:uid="{2996ECAA-30CC-4CDB-9F55-EC28D60FE052}"/>
    <hyperlink ref="U395" r:id="rId380" xr:uid="{2DCE131E-5E1A-4014-8A63-1B7396AF053A}"/>
    <hyperlink ref="U396" r:id="rId381" xr:uid="{DE4327CE-DE9F-4C03-B6C2-DE3532777E62}"/>
    <hyperlink ref="U397" r:id="rId382" xr:uid="{48177EDC-AF6D-4DAE-8D58-6EDD39234678}"/>
    <hyperlink ref="U398" r:id="rId383" xr:uid="{B7BF68AA-47EC-4156-A133-777BE8A58BA3}"/>
    <hyperlink ref="U399" r:id="rId384" xr:uid="{B731795A-EE28-4224-843A-130C53EAF281}"/>
    <hyperlink ref="U400" r:id="rId385" xr:uid="{5725A7ED-2C95-4742-8804-05CE0F1C43EC}"/>
    <hyperlink ref="U401" r:id="rId386" xr:uid="{CF2E555C-B3BF-4BA8-B2AB-C997172F0C49}"/>
    <hyperlink ref="U402" r:id="rId387" xr:uid="{39C70877-B492-4F51-8E13-4CBE4063F098}"/>
    <hyperlink ref="U403" r:id="rId388" xr:uid="{B3B9CE24-EFD9-49BF-BCE0-7C66A6630861}"/>
    <hyperlink ref="U404" r:id="rId389" xr:uid="{EDE9F601-83D9-4DC8-9FB8-948B4CE839B9}"/>
    <hyperlink ref="U405" r:id="rId390" xr:uid="{674D8275-5D85-4E19-B2BB-A3132EA2AC27}"/>
    <hyperlink ref="U406" r:id="rId391" xr:uid="{1D24A2EA-DAB2-48FF-A207-751740BB864D}"/>
    <hyperlink ref="U407" r:id="rId392" xr:uid="{40B26009-6969-4EF1-93F3-8BE472FD55E0}"/>
    <hyperlink ref="U409" r:id="rId393" xr:uid="{0477E526-287D-4800-85B3-40B4F5437554}"/>
    <hyperlink ref="U410" r:id="rId394" xr:uid="{139A41ED-2FD0-43B6-870E-5D5F44F6FE04}"/>
    <hyperlink ref="U411" r:id="rId395" xr:uid="{2991621F-0729-4BFD-86E8-A02599449FCE}"/>
    <hyperlink ref="U412" r:id="rId396" xr:uid="{8C2216C5-A53A-4060-A971-E8B7F9B99B69}"/>
    <hyperlink ref="U413" r:id="rId397" xr:uid="{7415EB1A-A091-4F61-AE29-24A971587170}"/>
    <hyperlink ref="U414" r:id="rId398" xr:uid="{3B5FB6CD-0E8C-4AD6-BF3C-E82B805E6C8F}"/>
    <hyperlink ref="U415" r:id="rId399" xr:uid="{663C8405-B978-4801-94AE-C76E7BDD170A}"/>
    <hyperlink ref="U416" r:id="rId400" xr:uid="{88D7A345-583D-4A6E-9EB6-9FD7E7DE7A9E}"/>
    <hyperlink ref="U417" r:id="rId401" xr:uid="{96EBCA1F-111F-48C6-8D2D-F6950865B77A}"/>
    <hyperlink ref="U418" r:id="rId402" xr:uid="{D293A332-A1DF-4DF8-8993-CFCB46240A20}"/>
    <hyperlink ref="U419" r:id="rId403" xr:uid="{34C516A6-B517-4457-97D5-CC3426600745}"/>
    <hyperlink ref="U420" r:id="rId404" xr:uid="{7107EBEC-EF3B-4AB9-A974-DDDFBA0F6680}"/>
    <hyperlink ref="U421" r:id="rId405" xr:uid="{76478988-4EF4-40F4-B1F6-8E6304D6FCC7}"/>
    <hyperlink ref="U422" r:id="rId406" xr:uid="{BC20BAE4-C1B9-4628-80F9-D134468B96BD}"/>
    <hyperlink ref="U423" r:id="rId407" xr:uid="{86FD074F-787F-45EF-8581-62C25D9E92B6}"/>
    <hyperlink ref="U424" r:id="rId408" xr:uid="{C692C82F-46E1-48A8-B904-D0984D4216BC}"/>
    <hyperlink ref="U427" r:id="rId409" xr:uid="{0100DC62-E8F3-4C8D-B6AF-5746306E8BAA}"/>
    <hyperlink ref="U428" r:id="rId410" xr:uid="{5CFD6F4D-4B8C-426D-B09B-7784CD64EEA1}"/>
    <hyperlink ref="U429" r:id="rId411" xr:uid="{1D3EA1BA-C8A1-47B3-BF1E-82C8311168C1}"/>
    <hyperlink ref="U430" r:id="rId412" xr:uid="{0B86DD2E-88E9-4C2E-91E3-064DEE5AF79E}"/>
    <hyperlink ref="U431" r:id="rId413" xr:uid="{53FB4095-4805-434D-ACC1-CF30288DFAE5}"/>
    <hyperlink ref="U432" r:id="rId414" xr:uid="{D1630B5D-D2BD-4E3C-9AE6-A96152E42FB7}"/>
    <hyperlink ref="U433" r:id="rId415" xr:uid="{31D4F3FF-BA66-49A6-8751-EF4691ED6105}"/>
    <hyperlink ref="U434" r:id="rId416" xr:uid="{4ABDCBBB-698B-4F01-A6AB-A3A414B0E79C}"/>
    <hyperlink ref="U435" r:id="rId417" xr:uid="{10BB1F6B-53E7-450F-A86F-38E6A04D1610}"/>
    <hyperlink ref="U436" r:id="rId418" xr:uid="{910D6178-B9E5-46BF-9A21-020EB4E5983F}"/>
    <hyperlink ref="U437" r:id="rId419" xr:uid="{21571ABA-0043-41ED-9D14-089510737F49}"/>
    <hyperlink ref="U438" r:id="rId420" xr:uid="{B708C9F8-9967-47C4-B799-1E319A168BCC}"/>
    <hyperlink ref="U439" r:id="rId421" xr:uid="{D2A478D8-8722-45DC-9A61-6ACAEBACD9BC}"/>
    <hyperlink ref="U440" r:id="rId422" xr:uid="{2B55ECFE-BEB3-4BB5-B670-2634695FEE26}"/>
    <hyperlink ref="U441" r:id="rId423" xr:uid="{ADA5EBD8-F842-43AA-843A-19F8196E28E5}"/>
    <hyperlink ref="U442" r:id="rId424" xr:uid="{F7D51702-612E-4647-888F-5509E6DCA165}"/>
    <hyperlink ref="U443" r:id="rId425" xr:uid="{322334EB-8E02-4586-93D9-4D2320EBE882}"/>
    <hyperlink ref="U444" r:id="rId426" xr:uid="{0A00AB36-9B9D-48FE-8030-7A89EE5B1A09}"/>
    <hyperlink ref="U445" r:id="rId427" xr:uid="{A85E3EFB-F57E-4F11-B184-E22C36A63DE0}"/>
    <hyperlink ref="U446" r:id="rId428" xr:uid="{AA5EDB2F-1CA1-49F0-BD99-619AA5FB2235}"/>
    <hyperlink ref="U447" r:id="rId429" xr:uid="{214953F9-1D4E-4977-B65F-9245CA6049EB}"/>
    <hyperlink ref="U448" r:id="rId430" xr:uid="{49229385-1E2E-4BB8-BB6D-C6779E2A9E8A}"/>
    <hyperlink ref="U449" r:id="rId431" xr:uid="{C81A36B4-F228-4231-B1EA-5DC1F349CA27}"/>
    <hyperlink ref="U450" r:id="rId432" xr:uid="{4DEE00C2-4BA3-4A0E-B20C-B46322E3659F}"/>
    <hyperlink ref="U451" r:id="rId433" xr:uid="{8590C688-E9BF-4161-A807-AB4587EA4F87}"/>
    <hyperlink ref="U452" r:id="rId434" xr:uid="{C5158279-6972-429B-A214-E08CE2BB1F2D}"/>
    <hyperlink ref="U453" r:id="rId435" xr:uid="{854D8DA9-7E6E-473A-B64A-1CDB00423A7D}"/>
    <hyperlink ref="U454" r:id="rId436" xr:uid="{04B6F863-4929-4D42-9D13-3FA11CD83A0C}"/>
    <hyperlink ref="U455" r:id="rId437" xr:uid="{4B2D1B2C-6569-4C0D-9073-C454D2AC7B0B}"/>
    <hyperlink ref="U456" r:id="rId438" xr:uid="{D468987B-773B-4878-9CF9-0CF813B9AD1A}"/>
    <hyperlink ref="U457" r:id="rId439" xr:uid="{9E73A733-AEA3-42D5-A9C1-62E4F6E0BF1F}"/>
    <hyperlink ref="U458" r:id="rId440" xr:uid="{8AC6B27B-B38B-4082-8050-64169295AA5E}"/>
    <hyperlink ref="U459" r:id="rId441" xr:uid="{709F9C17-9208-43D6-A0D3-D36AC6BFAFED}"/>
    <hyperlink ref="U460" r:id="rId442" xr:uid="{C3417EB6-F68C-48B3-8A73-BBEA2EE7090C}"/>
    <hyperlink ref="U461" r:id="rId443" xr:uid="{3EB5FF42-6184-4327-966E-E2739FF0C499}"/>
    <hyperlink ref="U463" r:id="rId444" xr:uid="{E21E76FE-31C5-4D73-B36B-CDA3A40F1CEB}"/>
    <hyperlink ref="U464" r:id="rId445" xr:uid="{8A101FF9-4768-43CB-BD66-5FE45DAEDF0F}"/>
    <hyperlink ref="U465" r:id="rId446" xr:uid="{32C582ED-C2D2-4711-8AB2-6EC77D136A17}"/>
    <hyperlink ref="U466" r:id="rId447" xr:uid="{73EAF3A4-EFA1-41AC-815E-0C04DD39B826}"/>
    <hyperlink ref="U467" r:id="rId448" xr:uid="{BDF906B9-18A3-44E0-8EA5-DE4350D229FF}"/>
    <hyperlink ref="U468" r:id="rId449" xr:uid="{B01097B8-8DF1-4DBA-9B7C-CF1F8430D59B}"/>
    <hyperlink ref="U469" r:id="rId450" xr:uid="{6916C274-1192-42AE-9E16-260643051902}"/>
    <hyperlink ref="U470" r:id="rId451" xr:uid="{71DF76D5-24DA-4566-9821-67B668EE4ECD}"/>
    <hyperlink ref="U471" r:id="rId452" xr:uid="{0450E0D7-B367-49BA-8459-8FD7A9C76E50}"/>
    <hyperlink ref="U472" r:id="rId453" xr:uid="{D68E9A03-E5F1-480F-A96E-55CBC5F90DE3}"/>
    <hyperlink ref="U473" r:id="rId454" xr:uid="{9B7733E4-83BA-40EB-B69D-DFBF58AED7EE}"/>
    <hyperlink ref="U474" r:id="rId455" xr:uid="{6411BCBC-AA4E-4B66-B35A-DC36B34BB237}"/>
    <hyperlink ref="U475" r:id="rId456" xr:uid="{0AF76D49-C75E-4D5D-9080-FB5D2A4CF1B9}"/>
    <hyperlink ref="U476" r:id="rId457" xr:uid="{7348EC0E-2DBD-4EFC-BA85-BEFC8D903628}"/>
    <hyperlink ref="U477" r:id="rId458" xr:uid="{1EA88AF2-84DC-4E1B-914D-34240FC7367D}"/>
    <hyperlink ref="U478" r:id="rId459" xr:uid="{DD5E874F-3A23-4522-A393-36C919207F78}"/>
    <hyperlink ref="U479" r:id="rId460" xr:uid="{CB637B1E-EEE5-42F1-BCC2-B2D82A190C6B}"/>
    <hyperlink ref="U480" r:id="rId461" xr:uid="{E8856D92-531D-4F06-ABDE-9D1ABF45B528}"/>
    <hyperlink ref="U481" r:id="rId462" xr:uid="{5A691A8B-AB52-4740-AB36-BD4BFEC85B09}"/>
    <hyperlink ref="U482" r:id="rId463" xr:uid="{E2D5D848-54EC-4077-9C0C-F34F8C13AA88}"/>
    <hyperlink ref="U483" r:id="rId464" xr:uid="{F0127D8A-0DB9-47CF-BA57-BFAA98B937C0}"/>
    <hyperlink ref="U484" r:id="rId465" xr:uid="{3459998F-2144-4DF3-8198-E47FAA872AA7}"/>
    <hyperlink ref="U485" r:id="rId466" xr:uid="{58687F6F-05FB-4344-95E5-52ACB851565A}"/>
    <hyperlink ref="U486" r:id="rId467" xr:uid="{B8B175BE-4CE6-4EA9-8C9A-D6FBCFA60E57}"/>
    <hyperlink ref="U487" r:id="rId468" xr:uid="{A90517E6-4830-448E-B62B-FC33B8E638A4}"/>
    <hyperlink ref="U490" r:id="rId469" xr:uid="{0DD0489D-94FA-49DD-879D-3010B4D22DC2}"/>
    <hyperlink ref="U491" r:id="rId470" xr:uid="{CC2C741D-7716-46D0-9788-003ABD48A57E}"/>
    <hyperlink ref="U492" r:id="rId471" xr:uid="{E8CA9234-194D-4B90-8D68-9688F500DAE7}"/>
    <hyperlink ref="U493" r:id="rId472" xr:uid="{23ECEC7E-B7BC-49CF-BC4A-9BC248C28BEF}"/>
    <hyperlink ref="U494" r:id="rId473" xr:uid="{742CCBD5-2236-47DD-9559-A11D2BE87C3F}"/>
    <hyperlink ref="U495" r:id="rId474" xr:uid="{FC2CD3B7-C0D7-4104-AD73-A73302055958}"/>
    <hyperlink ref="U496" r:id="rId475" xr:uid="{B9ED31A6-5BFB-4294-93CE-FCCDB8FF9DA3}"/>
    <hyperlink ref="U497" r:id="rId476" xr:uid="{9D56EF96-2B7E-4078-9ED1-9F3BCBDE6827}"/>
    <hyperlink ref="U498" r:id="rId477" xr:uid="{8F4E3981-06F5-446E-A6B4-E3069100E990}"/>
    <hyperlink ref="U499" r:id="rId478" xr:uid="{20D4FD6A-1FEA-4182-BCB5-A96C8503E73C}"/>
    <hyperlink ref="U500" r:id="rId479" xr:uid="{3496A7A3-0CB5-4E4C-9402-CCF9A61B9B92}"/>
    <hyperlink ref="U501" r:id="rId480" xr:uid="{72DFF29A-1F69-4106-A8FF-1491F7DC9A46}"/>
    <hyperlink ref="U502" r:id="rId481" xr:uid="{AE82D2EF-F7BD-44B0-99F0-2CDFD3021700}"/>
    <hyperlink ref="U503" r:id="rId482" xr:uid="{D3E6BD16-92FB-470E-9759-2CBCF97A5768}"/>
    <hyperlink ref="U504" r:id="rId483" xr:uid="{9D5BC388-B208-4B48-A93F-B3700B8D882D}"/>
    <hyperlink ref="U505" r:id="rId484" xr:uid="{2B63F635-DBF5-4E48-A9F6-5926766FE007}"/>
    <hyperlink ref="U506" r:id="rId485" xr:uid="{244EC941-B935-44B3-8E85-BF20C3FB6995}"/>
    <hyperlink ref="U507" r:id="rId486" xr:uid="{F1D51CE2-1D29-45B3-825D-F500CF9843C2}"/>
    <hyperlink ref="U508" r:id="rId487" xr:uid="{CA57C601-F9C6-4799-812E-1E3D2BD85D62}"/>
    <hyperlink ref="U509" r:id="rId488" xr:uid="{18A21B31-B854-45E0-8EDF-68408D4649A9}"/>
    <hyperlink ref="U510" r:id="rId489" xr:uid="{E9B58D4E-8135-47FE-9F9A-B884FF607EF7}"/>
    <hyperlink ref="U511" r:id="rId490" xr:uid="{9694E531-8468-421B-9809-067EB1027697}"/>
    <hyperlink ref="U512" r:id="rId491" xr:uid="{23CBF994-D664-4215-9946-3F55D5741B4A}"/>
    <hyperlink ref="U513" r:id="rId492" xr:uid="{6DC99722-3732-411D-8151-16BA3B2EA449}"/>
    <hyperlink ref="U514" r:id="rId493" xr:uid="{4666E246-A6E5-4890-AF03-F603D5DA2274}"/>
    <hyperlink ref="U515" r:id="rId494" xr:uid="{BD4CE089-568B-4B64-A940-17F1D0FF14CC}"/>
    <hyperlink ref="U516" r:id="rId495" xr:uid="{F8E36B4D-4A20-4ED7-B048-1D0E164D781A}"/>
    <hyperlink ref="U517" r:id="rId496" xr:uid="{CDABBDB1-AACF-4DC9-B898-981AE331A2D9}"/>
    <hyperlink ref="U520" r:id="rId497" xr:uid="{989448AF-7020-4165-9E74-D3F609348D13}"/>
    <hyperlink ref="U521" r:id="rId498" xr:uid="{ED8F3D7B-F5B9-4BF2-AC3B-083B6C2C70AD}"/>
    <hyperlink ref="U523" r:id="rId499" xr:uid="{D75BDEC3-DD65-4B10-A11C-0A10CC797897}"/>
    <hyperlink ref="U524" r:id="rId500" xr:uid="{07D3C7B2-EEE7-4C32-A75E-D2E8AB311ED3}"/>
    <hyperlink ref="U525" r:id="rId501" xr:uid="{BC2FC68F-6168-4CB3-AF87-2C6BAA08050C}"/>
    <hyperlink ref="U526" r:id="rId502" xr:uid="{7A2A9614-5DA7-4A7C-8B83-223DD8FB23CE}"/>
    <hyperlink ref="U527" r:id="rId503" xr:uid="{3C267C42-BA1C-4CF9-B4BE-44D84A1FF3D5}"/>
    <hyperlink ref="U528" r:id="rId504" xr:uid="{EF7620B6-DE2E-4B99-819D-FB11B71CF840}"/>
    <hyperlink ref="U529" r:id="rId505" xr:uid="{4282CE13-09B7-4797-A78F-13397F49C225}"/>
    <hyperlink ref="U531" r:id="rId506" xr:uid="{E89FA1CC-6B17-450A-8B7D-C94A0886B0B4}"/>
    <hyperlink ref="U532" r:id="rId507" xr:uid="{F48F5172-1325-4670-9E73-7510AE49C5BA}"/>
    <hyperlink ref="U533" r:id="rId508" xr:uid="{2FD535CC-7C9D-4317-91B9-D4B5F12FD9F8}"/>
    <hyperlink ref="U534" r:id="rId509" xr:uid="{9CBD46C6-2BD2-43AA-BB6F-C2713C714713}"/>
    <hyperlink ref="U535" r:id="rId510" xr:uid="{FE4E4D14-FC38-4458-B3C0-BB5D5C11FEDE}"/>
    <hyperlink ref="U536" r:id="rId511" xr:uid="{AF7C8F91-5567-4C79-A3B8-BB62EF020208}"/>
    <hyperlink ref="U537" r:id="rId512" xr:uid="{670203AE-4658-469C-8A2E-6CD9BFBEDD5A}"/>
    <hyperlink ref="U538" r:id="rId513" xr:uid="{0A111CB6-3E51-4051-B13E-CA5E5BF84481}"/>
    <hyperlink ref="U539" r:id="rId514" xr:uid="{1DAAFE16-6E94-42A3-A2ED-706EED6A75A1}"/>
    <hyperlink ref="U540" r:id="rId515" xr:uid="{A4FB1180-6100-4554-9BAD-21CF143B8796}"/>
    <hyperlink ref="U541" r:id="rId516" xr:uid="{2AA60D29-DD1E-48AF-B7F2-68061D9FDE7B}"/>
    <hyperlink ref="U542" r:id="rId517" xr:uid="{9F86B7D6-CBF4-4921-A8AE-F10EEFB79081}"/>
    <hyperlink ref="U543" r:id="rId518" xr:uid="{C5660FA8-7D5D-462F-B8E5-D03BECC2D5B4}"/>
    <hyperlink ref="U544" r:id="rId519" xr:uid="{726B73FB-E116-4796-B831-7D4D93F414C3}"/>
    <hyperlink ref="U545" r:id="rId520" xr:uid="{B2D0B606-3906-4EDD-B169-63F5667D54F9}"/>
    <hyperlink ref="U546" r:id="rId521" xr:uid="{23E05C7A-687C-41AC-8286-16C05EEBE2DA}"/>
    <hyperlink ref="U547" r:id="rId522" xr:uid="{81B870CA-D1FF-4DF5-9F99-64FBEC60CAE6}"/>
    <hyperlink ref="U548" r:id="rId523" xr:uid="{109581EB-7068-4A36-8EEC-4FDECA9CD347}"/>
    <hyperlink ref="U549" r:id="rId524" xr:uid="{B594B85D-6A8D-4188-ACB6-8B5A55472AEC}"/>
    <hyperlink ref="U550" r:id="rId525" xr:uid="{C31599D8-C926-4C2D-8DDE-5528993B1F40}"/>
    <hyperlink ref="U551" r:id="rId526" xr:uid="{BB6ECEB0-5E6C-4329-AC4D-08CBD6EE9F5D}"/>
    <hyperlink ref="U552" r:id="rId527" xr:uid="{3E52B2B4-CD05-4986-A18E-025C6010058A}"/>
    <hyperlink ref="U553" r:id="rId528" xr:uid="{D240C80C-4236-4467-ACE6-6C53F6DC63DE}"/>
    <hyperlink ref="U554" r:id="rId529" xr:uid="{9D6C5FF4-5BE9-4274-8D0C-4BDDB9EED1AE}"/>
    <hyperlink ref="U555" r:id="rId530" xr:uid="{7D40516D-E449-4BA2-8DE4-01EB21DA6ECC}"/>
    <hyperlink ref="U556" r:id="rId531" xr:uid="{C1908128-456B-4D82-AE67-BEDE369E3413}"/>
    <hyperlink ref="U557" r:id="rId532" xr:uid="{AAEA5A1F-7D72-486D-B186-484DEEB2473E}"/>
    <hyperlink ref="U558" r:id="rId533" xr:uid="{85B52585-F803-46A8-9174-F6AA4B79966F}"/>
    <hyperlink ref="U559" r:id="rId534" xr:uid="{C0B0CD2E-A71E-4166-9BE2-7E1FCBC982E8}"/>
    <hyperlink ref="U560" r:id="rId535" xr:uid="{6C3EC94F-2AB5-4B0C-B365-C9AAC76A24C3}"/>
    <hyperlink ref="U561" r:id="rId536" xr:uid="{A2429FF0-4D3B-481E-AB36-9440C51BAC27}"/>
    <hyperlink ref="U562" r:id="rId537" xr:uid="{8105DC17-3237-4CB0-9AA1-81E9DBA82F67}"/>
    <hyperlink ref="U563" r:id="rId538" xr:uid="{6B08A3E3-CC32-4658-8811-7A8F9A408877}"/>
    <hyperlink ref="U564" r:id="rId539" xr:uid="{E185CD6F-7968-490B-A581-445AC88C702F}"/>
    <hyperlink ref="U565" r:id="rId540" xr:uid="{55ED4CBD-FF20-4498-A9C3-52BDAB8659AB}"/>
    <hyperlink ref="U566" r:id="rId541" xr:uid="{A22634B6-C123-4414-ADCE-B6D9B4804409}"/>
    <hyperlink ref="U567" r:id="rId542" xr:uid="{D8D6FD7D-3014-4B9E-AE22-9992D6DADC55}"/>
    <hyperlink ref="U568" r:id="rId543" xr:uid="{9B47FA01-4EA5-4AF2-8497-936E3D681D3B}"/>
    <hyperlink ref="U569" r:id="rId544" xr:uid="{A37759C8-6789-4DC8-A713-6928324D58BD}"/>
    <hyperlink ref="U570" r:id="rId545" xr:uid="{68331346-AB4B-4291-84CE-BC9D71BE658C}"/>
    <hyperlink ref="U571" r:id="rId546" xr:uid="{84447A6F-7152-495F-A196-AFAFB09D0F84}"/>
    <hyperlink ref="U572" r:id="rId547" xr:uid="{1C72262B-D7C1-456B-81CC-890F7CF7A0A1}"/>
    <hyperlink ref="U573" r:id="rId548" xr:uid="{3F8E80EC-AFC3-4A44-A998-64AC4A5D327A}"/>
    <hyperlink ref="U574" r:id="rId549" xr:uid="{9384689B-E9DF-4410-AD36-A96DEE44477A}"/>
    <hyperlink ref="U575" r:id="rId550" xr:uid="{9715724C-12C4-4721-9C1C-59BE03C4C209}"/>
    <hyperlink ref="U576" r:id="rId551" xr:uid="{B8C4554D-9833-425F-A38E-AB17C31B1C7E}"/>
    <hyperlink ref="U577" r:id="rId552" xr:uid="{077A41A9-7248-4E28-8EB4-4D83523A196F}"/>
    <hyperlink ref="U578" r:id="rId553" xr:uid="{DF0BAB9C-CEFF-4A51-8076-11B6BD298FAF}"/>
    <hyperlink ref="U579" r:id="rId554" xr:uid="{A64D44F0-5D81-491B-AA7F-F54760791DC2}"/>
    <hyperlink ref="U580" r:id="rId555" xr:uid="{1B4A5E67-E91D-4A0A-AA4B-1DF81B06049F}"/>
    <hyperlink ref="U581" r:id="rId556" xr:uid="{001EBC92-C1F2-4A39-82BF-B738F288292C}"/>
    <hyperlink ref="U582" r:id="rId557" xr:uid="{AD2347DA-8329-4663-A47D-7A514D92F33E}"/>
    <hyperlink ref="U583" r:id="rId558" xr:uid="{1285FA0B-1292-409B-B6A0-76F561D9EEAB}"/>
    <hyperlink ref="U585" r:id="rId559" xr:uid="{9C7EA7E1-BB70-4B88-9C56-2F31BC4839FA}"/>
    <hyperlink ref="U586" r:id="rId560" xr:uid="{9D2C44EA-8579-415D-89FB-41A9F0A55CAB}"/>
    <hyperlink ref="U587" r:id="rId561" xr:uid="{7C6E8004-445D-4892-A74E-19522EDDA66E}"/>
    <hyperlink ref="U588" r:id="rId562" xr:uid="{2C859D5E-1170-4CAD-A535-927494B128A0}"/>
    <hyperlink ref="U589" r:id="rId563" xr:uid="{F0C7D43C-9EC9-49B1-8947-729BA084A6A4}"/>
    <hyperlink ref="U591" r:id="rId564" xr:uid="{201E9B42-454F-43C5-A2B8-26D003E90E08}"/>
    <hyperlink ref="U592" r:id="rId565" xr:uid="{E65ED17D-0C92-4AF2-BB8C-C10D9BE067F3}"/>
    <hyperlink ref="U593" r:id="rId566" xr:uid="{260A5505-334F-469D-AC5D-78D37C0DB01C}"/>
    <hyperlink ref="U594" r:id="rId567" xr:uid="{1E921DEB-8AF9-4651-885C-3059304CD151}"/>
    <hyperlink ref="U595" r:id="rId568" xr:uid="{5FDDDEED-55EF-4851-AA99-2ECA83961A53}"/>
    <hyperlink ref="U596" r:id="rId569" xr:uid="{F44E0346-8C3A-4A3B-9C0D-CF74DD42D761}"/>
    <hyperlink ref="U597" r:id="rId570" xr:uid="{F412D5B3-D76B-4E93-B5A5-EBE2D336C0F4}"/>
    <hyperlink ref="U598" r:id="rId571" xr:uid="{E5FCBE34-8BD0-4415-A477-AED4DB041E0E}"/>
    <hyperlink ref="U599" r:id="rId572" xr:uid="{421C0C4B-44E0-4673-8DF3-0B7D12919C75}"/>
    <hyperlink ref="U600" r:id="rId573" xr:uid="{0E30B567-1753-4D3C-BC09-9D48138B02AE}"/>
    <hyperlink ref="U601" r:id="rId574" xr:uid="{67950EAD-440F-43A9-A870-697C0A6322FB}"/>
    <hyperlink ref="U602" r:id="rId575" xr:uid="{65C84902-AC21-448B-9C18-DE4D09EE0C23}"/>
    <hyperlink ref="U603" r:id="rId576" xr:uid="{78D1A921-3E73-4C93-9A3E-294B6FC09ABC}"/>
    <hyperlink ref="U604" r:id="rId577" xr:uid="{C1C87067-52D3-40C5-B173-A93604AD9295}"/>
    <hyperlink ref="U605" r:id="rId578" xr:uid="{C5EFDDC3-1936-4C48-8928-4DB73F7A61A4}"/>
    <hyperlink ref="U606" r:id="rId579" xr:uid="{7A45E555-7DF2-49DB-B325-04FC5F108148}"/>
    <hyperlink ref="U607" r:id="rId580" xr:uid="{9B257AB4-6C18-4242-A83A-C9CBDA308BD7}"/>
    <hyperlink ref="U608" r:id="rId581" xr:uid="{A9597F75-3674-42A3-9057-14C7710D5157}"/>
    <hyperlink ref="U609" r:id="rId582" xr:uid="{73A6F91E-411C-4249-926E-715675E0B46B}"/>
    <hyperlink ref="U610" r:id="rId583" xr:uid="{7A36A983-33F1-4A12-8AA2-FACDBCE6288C}"/>
    <hyperlink ref="U611" r:id="rId584" xr:uid="{8281E2D5-8CB5-453C-9810-89150E825115}"/>
    <hyperlink ref="U612" r:id="rId585" xr:uid="{8ABA81C4-56A6-4D58-B210-EE23679C4C06}"/>
    <hyperlink ref="U613" r:id="rId586" xr:uid="{F9AC777D-7197-49E3-85EC-37214DDEF56C}"/>
    <hyperlink ref="U614" r:id="rId587" xr:uid="{8C1688B8-E2CD-4B7D-8461-25570B8016F1}"/>
    <hyperlink ref="U615" r:id="rId588" xr:uid="{4202DC46-907F-4330-8250-A184F28C8998}"/>
    <hyperlink ref="U616" r:id="rId589" xr:uid="{A6963F1B-6293-432E-98A0-E8F73CEBA7B3}"/>
    <hyperlink ref="U617" r:id="rId590" xr:uid="{7C675EED-5D8E-4BE7-8E2B-8D9F5C4F2B46}"/>
    <hyperlink ref="U618" r:id="rId591" xr:uid="{CC54A305-4264-4B44-ACCA-42A6AD246AAF}"/>
    <hyperlink ref="U619" r:id="rId592" xr:uid="{07A21371-2144-47D2-818C-F3AD65FBE044}"/>
    <hyperlink ref="U620" r:id="rId593" xr:uid="{44A77DCF-7EE5-44A1-844F-F9BB994D6697}"/>
    <hyperlink ref="U621" r:id="rId594" xr:uid="{BBC12D54-9C64-427E-97AD-A7E3467A7798}"/>
    <hyperlink ref="U622" r:id="rId595" xr:uid="{A5083EC7-5B3A-4EDC-994E-E47B4C89E5E0}"/>
    <hyperlink ref="U623" r:id="rId596" xr:uid="{CB3F821B-DB65-42E8-A8CD-A5C2F4464FB0}"/>
    <hyperlink ref="U624" r:id="rId597" xr:uid="{3CC008D3-AF82-4F13-B83D-44E70B106C39}"/>
    <hyperlink ref="U625" r:id="rId598" xr:uid="{953DF0DA-41F7-40C4-B362-1800C57E541A}"/>
    <hyperlink ref="U626" r:id="rId599" xr:uid="{A42C0DBB-4BD6-439A-AB4D-1B2A07C3FE40}"/>
    <hyperlink ref="U627" r:id="rId600" xr:uid="{2F1367C8-D08F-40AA-9BE7-093E8A92F8E2}"/>
    <hyperlink ref="U628" r:id="rId601" xr:uid="{BE440058-C066-4E23-98DC-3F7436586614}"/>
    <hyperlink ref="U629" r:id="rId602" xr:uid="{31A61EDD-621A-4199-86F3-54485E001670}"/>
    <hyperlink ref="U630" r:id="rId603" xr:uid="{5BC627AB-2007-4A0E-A527-5C991B10C6CC}"/>
    <hyperlink ref="U631" r:id="rId604" xr:uid="{F4D20180-7FCF-4AA5-971E-4FB0D8063CD9}"/>
    <hyperlink ref="U632" r:id="rId605" xr:uid="{5468D8D6-7010-4FE7-AD66-9B1C8546F8BD}"/>
    <hyperlink ref="U633" r:id="rId606" xr:uid="{21A9E59F-6255-409B-A148-018A6EBF1154}"/>
    <hyperlink ref="U634" r:id="rId607" xr:uid="{31DFE314-6A5E-44A7-9334-AC87CBDECF6D}"/>
    <hyperlink ref="U635" r:id="rId608" xr:uid="{2FB512F0-AF6C-453C-890A-163084A89F82}"/>
    <hyperlink ref="U636" r:id="rId609" xr:uid="{97AE31C4-EE73-4370-BC0E-C60056B55F11}"/>
    <hyperlink ref="U637" r:id="rId610" xr:uid="{56755A19-7C03-4707-97A1-3B4DEC76FFA1}"/>
    <hyperlink ref="U638" r:id="rId611" xr:uid="{A560651C-FCBA-4645-AF54-AA6E4BEC1A6D}"/>
    <hyperlink ref="U639" r:id="rId612" xr:uid="{322C7491-687E-4EF8-B1A4-0DECC4D511AB}"/>
    <hyperlink ref="U640" r:id="rId613" xr:uid="{F43E3B97-83AB-43CA-8799-B0BFCFD0D5E2}"/>
    <hyperlink ref="U641" r:id="rId614" xr:uid="{52B0E728-0261-49B2-AD81-B18A13A76629}"/>
    <hyperlink ref="U642" r:id="rId615" xr:uid="{81ECA702-50A0-4243-8AFB-C0FA3E008F91}"/>
    <hyperlink ref="U643" r:id="rId616" xr:uid="{85098466-5B7E-4C70-98C8-376EAE9655A3}"/>
    <hyperlink ref="U644" r:id="rId617" xr:uid="{BD689B65-6150-4817-9545-15287DB1AB95}"/>
    <hyperlink ref="U645" r:id="rId618" xr:uid="{AC97F71A-3EA5-4764-A776-E4D6247C68C4}"/>
    <hyperlink ref="U646" r:id="rId619" xr:uid="{7912509E-A133-4DB0-A92D-8AC5B581D8C2}"/>
    <hyperlink ref="U647" r:id="rId620" xr:uid="{AA590186-9D76-4BB0-ABCD-A1B8974D9966}"/>
    <hyperlink ref="U648" r:id="rId621" xr:uid="{A2A2C0BB-3450-422B-9CAE-DA640CB228BD}"/>
    <hyperlink ref="U649" r:id="rId622" xr:uid="{7672A3A4-6733-4674-AF71-3555C7C2D332}"/>
    <hyperlink ref="U650" r:id="rId623" xr:uid="{7D361B0D-DC47-4DEE-AF7C-EF0772EFF107}"/>
    <hyperlink ref="U651" r:id="rId624" xr:uid="{61D3ACF6-AB33-4766-8BC1-5065190C7D35}"/>
    <hyperlink ref="U652" r:id="rId625" xr:uid="{A0D7F8EA-DC08-4A81-B93F-AE0B40D12AE9}"/>
    <hyperlink ref="U653" r:id="rId626" xr:uid="{814ECFAC-0D52-4296-B9AD-B3F21DC89426}"/>
    <hyperlink ref="U654" r:id="rId627" xr:uid="{F950BD2C-2059-41C0-9A44-92BEF467726B}"/>
    <hyperlink ref="U657" r:id="rId628" xr:uid="{40B36232-12DB-436D-864A-5E792ADCB524}"/>
    <hyperlink ref="U655" r:id="rId629" xr:uid="{69A8D88C-F705-4D0C-8D4D-E1B08D0263EA}"/>
    <hyperlink ref="U656" r:id="rId630" xr:uid="{C08DF133-EAA8-4A84-9FEF-44747DC48947}"/>
    <hyperlink ref="U658" r:id="rId631" xr:uid="{6A2E50C5-404E-4971-A3CF-F4B9024CE12E}"/>
    <hyperlink ref="U659" r:id="rId632" xr:uid="{99E84BD2-7697-4A9F-BFB7-C8E4F12D181F}"/>
    <hyperlink ref="U660" r:id="rId633" xr:uid="{47BDFA51-7012-461B-8C59-1A38FCBA4A6E}"/>
    <hyperlink ref="U661" r:id="rId634" xr:uid="{19258931-0A8B-4BB4-8D41-4C79BFE73C54}"/>
    <hyperlink ref="U662" r:id="rId635" xr:uid="{6D8BB394-9465-482B-B17F-DB834694B6C4}"/>
    <hyperlink ref="U663" r:id="rId636" xr:uid="{6D2052CC-5D90-423E-81D5-B5DC22A678FD}"/>
    <hyperlink ref="U664" r:id="rId637" xr:uid="{57FD10E4-D4D3-4E1C-B43E-519EB7FF7F5D}"/>
    <hyperlink ref="U665" r:id="rId638" xr:uid="{D8A4F1D6-72D1-4DA4-A9CD-9C726AB04849}"/>
    <hyperlink ref="U666" r:id="rId639" xr:uid="{FFC74695-19C7-43D3-B2C6-969DFFB2B109}"/>
    <hyperlink ref="U667" r:id="rId640" xr:uid="{206958C0-832C-431F-BCA0-52AD9D1905CD}"/>
    <hyperlink ref="U668" r:id="rId641" xr:uid="{04CFCA92-646C-4090-80E2-5DC024362E1F}"/>
    <hyperlink ref="U669" r:id="rId642" xr:uid="{ED35B271-1118-424B-BFC6-2D5B4EE3D41D}"/>
    <hyperlink ref="U670" r:id="rId643" xr:uid="{24DEB292-BACC-4FA5-9C4E-E086D52E0FCB}"/>
    <hyperlink ref="U671" r:id="rId644" xr:uid="{AEF96AAF-4492-4659-896E-20CAB5A4E427}"/>
    <hyperlink ref="U672" r:id="rId645" xr:uid="{66EE9576-E886-4E96-B0DC-EE17764B3991}"/>
    <hyperlink ref="U673" r:id="rId646" xr:uid="{366C5277-4B0F-4BEF-8DC2-9C9B95E837EC}"/>
    <hyperlink ref="U674" r:id="rId647" xr:uid="{97EA0CCC-5443-410A-8613-A85882DF6506}"/>
    <hyperlink ref="U675" r:id="rId648" xr:uid="{624BEFDF-BC98-41C7-9536-CF7EF9A50CF9}"/>
    <hyperlink ref="U676" r:id="rId649" xr:uid="{148E28D8-2A48-4145-B50B-DB7C2499786A}"/>
    <hyperlink ref="U677" r:id="rId650" xr:uid="{A63D949B-E7D5-4BFD-9A0F-957BCD7A8813}"/>
    <hyperlink ref="U678" r:id="rId651" xr:uid="{84459A8C-BDDD-46DF-BD2C-3382B30E46D8}"/>
    <hyperlink ref="U679" r:id="rId652" xr:uid="{8DA273C8-B573-4879-BDAF-1533DBABF4F4}"/>
    <hyperlink ref="U680" r:id="rId653" xr:uid="{AE60ACD3-9C5D-4D86-BED1-3462615EDC08}"/>
    <hyperlink ref="U681" r:id="rId654" xr:uid="{6A1368B6-8764-44A4-99F0-EC766924771D}"/>
    <hyperlink ref="U682" r:id="rId655" xr:uid="{9A2D776C-FC00-4651-9C93-37599E48C7E5}"/>
    <hyperlink ref="U683" r:id="rId656" xr:uid="{13DD98A9-72ED-4E75-8AAC-DAB95125878F}"/>
    <hyperlink ref="U684" r:id="rId657" xr:uid="{06659531-2804-47E7-88F5-EE8DFD650BDA}"/>
    <hyperlink ref="U685" r:id="rId658" xr:uid="{E3B23BFE-CCEC-40EA-9F17-A89C87456BB7}"/>
    <hyperlink ref="U686" r:id="rId659" xr:uid="{D8FF1AFD-7D59-486D-80CA-D403CAE89DBB}"/>
    <hyperlink ref="U687" r:id="rId660" xr:uid="{14EF4391-A55A-4767-8D13-ABB97BF79735}"/>
    <hyperlink ref="U688" r:id="rId661" xr:uid="{D6C935AE-B593-41B9-AEB5-149224E29447}"/>
    <hyperlink ref="U689" r:id="rId662" xr:uid="{5EBF40D1-2650-4FCB-83B1-0B819D6A55E1}"/>
    <hyperlink ref="U690" r:id="rId663" xr:uid="{FADDBEB9-AD1A-4E27-B395-11908A93BC0E}"/>
    <hyperlink ref="U691" r:id="rId664" xr:uid="{95E061EF-631F-47D5-B76D-5D26B7AC90B0}"/>
    <hyperlink ref="U692" r:id="rId665" xr:uid="{F5F8FE88-ED60-4F92-8144-ED35A3A0F094}"/>
    <hyperlink ref="U693" r:id="rId666" xr:uid="{D94A3A1B-2A4A-413C-BBE5-FAB5520A41B9}"/>
    <hyperlink ref="U695" r:id="rId667" xr:uid="{F52FC582-BEDB-4463-954C-B19A9F466FBB}"/>
    <hyperlink ref="U696" r:id="rId668" xr:uid="{B6779571-DBB2-4405-94B5-FEFE62F11C07}"/>
    <hyperlink ref="U697" r:id="rId669" xr:uid="{CB28D259-58EE-4605-ADF7-43BD53113BCA}"/>
    <hyperlink ref="U698" r:id="rId670" xr:uid="{4B89F4C4-8678-4441-A24C-9C73270BA311}"/>
    <hyperlink ref="U699" r:id="rId671" xr:uid="{95DF7C41-648D-40B1-A37D-9326F0AD4A73}"/>
    <hyperlink ref="U700" r:id="rId672" xr:uid="{D0455C7B-6C6B-40CE-B085-6021398F4901}"/>
    <hyperlink ref="U701" r:id="rId673" xr:uid="{E33C129F-6FDB-4DF0-BFF7-E5A560711499}"/>
    <hyperlink ref="U702" r:id="rId674" xr:uid="{046A97F0-D1A0-47FC-A6AF-27392BC2AF7C}"/>
    <hyperlink ref="U703" r:id="rId675" xr:uid="{15C135CF-14FA-45E9-BB70-D4DB4E93ABB3}"/>
    <hyperlink ref="U704" r:id="rId676" xr:uid="{F32ABCDC-7D4B-4FD4-B181-314969063E71}"/>
    <hyperlink ref="U705" r:id="rId677" xr:uid="{AC0501AA-5541-4661-B0C9-89D6BFC2CB78}"/>
    <hyperlink ref="U706" r:id="rId678" xr:uid="{A9F34B54-C502-45DE-B0BC-15544C9F7D0D}"/>
    <hyperlink ref="U707" r:id="rId679" xr:uid="{1842EAB3-C483-45FE-BC6F-E797DCB99817}"/>
    <hyperlink ref="U708" r:id="rId680" xr:uid="{0821C804-A492-484B-A521-F1B2F655C580}"/>
    <hyperlink ref="U709" r:id="rId681" xr:uid="{CDAA2B1D-ECB2-4995-9457-5E6EFEA10FE5}"/>
    <hyperlink ref="U710" r:id="rId682" xr:uid="{FA43CCEF-935F-47D9-B02C-C98D04D6FCA9}"/>
    <hyperlink ref="U711" r:id="rId683" xr:uid="{5504A304-DF0F-4792-9164-FFE89445A875}"/>
    <hyperlink ref="U712" r:id="rId684" xr:uid="{85C0B388-E977-4B07-B16D-ACDB41CB963A}"/>
    <hyperlink ref="U713" r:id="rId685" xr:uid="{80F37A98-6527-4FFF-B089-4E75E6E1E459}"/>
    <hyperlink ref="U715" r:id="rId686" xr:uid="{1E5348B9-5271-48D8-A4F2-C933D70179C0}"/>
    <hyperlink ref="U716" r:id="rId687" xr:uid="{EC8149E8-D158-478E-9643-27A493470649}"/>
    <hyperlink ref="U717" r:id="rId688" xr:uid="{ACA4E4AD-B1D9-43B1-B1AD-11C9455CE05A}"/>
    <hyperlink ref="U718" r:id="rId689" xr:uid="{7580237B-C8E0-48D5-90D1-267FEE280CAF}"/>
    <hyperlink ref="U719" r:id="rId690" xr:uid="{AD0E90F2-4B8C-4141-BD9A-6A942C665665}"/>
    <hyperlink ref="U720" r:id="rId691" xr:uid="{1AEC2138-5966-428D-98C3-280525BA3AF0}"/>
    <hyperlink ref="U721" r:id="rId692" xr:uid="{30A97D7A-0380-4361-AFCB-45A2027A1B0F}"/>
    <hyperlink ref="U722" r:id="rId693" xr:uid="{B2B418B2-C72C-43CD-B2CC-67113B0F4A21}"/>
    <hyperlink ref="U723" r:id="rId694" xr:uid="{505546AA-2F10-43ED-A13F-4007AB7BDE5D}"/>
    <hyperlink ref="U724" r:id="rId695" xr:uid="{368715F7-1DD1-4F21-B23B-9357D2F99908}"/>
    <hyperlink ref="U725" r:id="rId696" xr:uid="{5539DE53-0156-4DBF-B395-9535D1F5D259}"/>
    <hyperlink ref="U726" r:id="rId697" xr:uid="{243B4D60-FDB2-4238-83A7-00FE49063EF9}"/>
    <hyperlink ref="U727" r:id="rId698" xr:uid="{7B3F3E05-F79A-4C0B-AD9F-5C7C5319E98F}"/>
    <hyperlink ref="U728" r:id="rId699" xr:uid="{7A5AEB71-5F15-48AE-8895-8718D2170D38}"/>
    <hyperlink ref="U729" r:id="rId700" xr:uid="{E2F5FB68-00E1-4402-8E8C-0E571EAD3289}"/>
    <hyperlink ref="U730" r:id="rId701" xr:uid="{C923CB69-578D-4233-A973-68DE1EE80E56}"/>
    <hyperlink ref="U731" r:id="rId702" xr:uid="{E305D996-057C-435E-AA84-9F0763A84A67}"/>
    <hyperlink ref="U732" r:id="rId703" xr:uid="{3BE6A60E-C711-4572-AF6B-F75BA2D508D7}"/>
    <hyperlink ref="U733" r:id="rId704" xr:uid="{8C03F94F-CF8A-4C8B-AB01-0CDA514E28F9}"/>
    <hyperlink ref="U735" r:id="rId705" xr:uid="{1A830641-ADB3-472C-85A6-6798EFBE96A9}"/>
    <hyperlink ref="U738" r:id="rId706" xr:uid="{C5B4C296-2ED3-4F79-B0E2-1BF1700EF496}"/>
    <hyperlink ref="U739" r:id="rId707" xr:uid="{36753DEB-CADD-4415-8649-9EBE11836CCB}"/>
    <hyperlink ref="U740" r:id="rId708" xr:uid="{3176BB25-A981-4CB5-9B66-48272FA9FE24}"/>
    <hyperlink ref="U741" r:id="rId709" xr:uid="{DA944088-C597-4FEE-843B-1586F4ADAF5D}"/>
    <hyperlink ref="U742" r:id="rId710" xr:uid="{5F812C33-0AB8-4582-8D4C-48ACD5016771}"/>
    <hyperlink ref="U743" r:id="rId711" xr:uid="{F2E0932F-0E56-473C-8763-B100425602B7}"/>
    <hyperlink ref="U744" r:id="rId712" xr:uid="{CAEA0D9F-BB0C-4518-802A-E5207A4704F4}"/>
    <hyperlink ref="U745" r:id="rId713" xr:uid="{205124A2-EC2A-406E-8524-4076BCB4CC4D}"/>
    <hyperlink ref="U746" r:id="rId714" xr:uid="{7639689D-330A-4C51-9DE7-9E3387569996}"/>
    <hyperlink ref="U747" r:id="rId715" xr:uid="{B58831D9-872A-4F8C-AA55-EE6B02838CB7}"/>
    <hyperlink ref="U749" r:id="rId716" xr:uid="{25562E1D-FB4E-4E51-AF38-A81B067F24D8}"/>
    <hyperlink ref="U750" r:id="rId717" xr:uid="{66DD549E-76F3-4613-A6CC-8A3742CABD87}"/>
    <hyperlink ref="U751" r:id="rId718" xr:uid="{0DD541BD-48BD-4DD6-92A7-F355D3937E28}"/>
    <hyperlink ref="U752" r:id="rId719" xr:uid="{79840AEE-1A7B-4E25-A006-016F1F3F9546}"/>
    <hyperlink ref="U754" r:id="rId720" xr:uid="{14F48CA3-8642-413C-AF0C-2414FD388D29}"/>
    <hyperlink ref="U755" r:id="rId721" xr:uid="{8BA1A5C2-6EB8-4F74-B43B-B3999F1AFBF5}"/>
    <hyperlink ref="U756" r:id="rId722" xr:uid="{0BAABE42-BE6C-4735-B269-28628202E6B4}"/>
    <hyperlink ref="U757" r:id="rId723" xr:uid="{3A37E92D-C6D9-487C-BAB3-BECD3BC7A9BE}"/>
    <hyperlink ref="U758" r:id="rId724" xr:uid="{59346509-44D6-4EDA-8013-D7D8C48BA593}"/>
    <hyperlink ref="U759" r:id="rId725" xr:uid="{9C1A5BC8-31BF-4C36-AE83-69AC9249A601}"/>
    <hyperlink ref="U761" r:id="rId726" xr:uid="{200FBAA9-19BF-40B4-A9F3-D1DB90F6AD80}"/>
    <hyperlink ref="U762" r:id="rId727" xr:uid="{D38E6D51-872B-4757-AB25-E922B6CB37DF}"/>
    <hyperlink ref="U763" r:id="rId728" xr:uid="{B572BDBB-B3F4-4B26-BDFE-9531A0815B82}"/>
    <hyperlink ref="U764" r:id="rId729" xr:uid="{64E3AAD8-0918-4CB5-A6C8-7E7CA1C7AC81}"/>
    <hyperlink ref="U765" r:id="rId730" xr:uid="{DDD06917-70A7-4CF8-835E-4A1B2617F9E1}"/>
    <hyperlink ref="U766" r:id="rId731" xr:uid="{B807D90B-6F0F-4928-BEDF-ABB99A209DE3}"/>
    <hyperlink ref="U767" r:id="rId732" xr:uid="{287B361B-2EF4-45BA-A29F-F2A7B7E9A6C2}"/>
    <hyperlink ref="U768" r:id="rId733" xr:uid="{EB4076D9-3808-4C1D-8EF4-6683D394A9CC}"/>
    <hyperlink ref="U769" r:id="rId734" xr:uid="{FEB7AA2A-237C-4D8B-9A61-0DD9023E34A4}"/>
    <hyperlink ref="U770" r:id="rId735" xr:uid="{263A2071-6539-442E-998A-918ED6798CDD}"/>
    <hyperlink ref="U771" r:id="rId736" xr:uid="{5C69B698-3239-4BB1-8D6A-A570F0DEB6A0}"/>
    <hyperlink ref="U772" r:id="rId737" xr:uid="{D3C439EA-F2EB-43E0-A5DD-1E93D4F9A80A}"/>
    <hyperlink ref="U773" r:id="rId738" xr:uid="{C91AA553-160E-435B-B4D4-2192ACE28835}"/>
    <hyperlink ref="U774" r:id="rId739" xr:uid="{0424E8D5-3C77-4D71-916C-C6B434E24976}"/>
    <hyperlink ref="U775" r:id="rId740" xr:uid="{B78A6ED5-24A6-4416-A5D8-784776BE7E55}"/>
    <hyperlink ref="U776" r:id="rId741" xr:uid="{FBB6C032-6EF4-4FAF-BD25-B35FA457CE39}"/>
    <hyperlink ref="U778" r:id="rId742" xr:uid="{A221C110-A6E8-46F9-A121-2F65EB6F0BD9}"/>
    <hyperlink ref="U779" r:id="rId743" xr:uid="{0EB3D0D5-C88C-4FDC-8ACE-E4E2E4460A3A}"/>
    <hyperlink ref="U780" r:id="rId744" xr:uid="{C3990B34-D0EF-4506-BD8A-B9BBD11BC95F}"/>
    <hyperlink ref="U781" r:id="rId745" xr:uid="{280038C0-2E32-4F03-B7C0-0CB8CD8C8554}"/>
    <hyperlink ref="U782" r:id="rId746" xr:uid="{AE5E623E-6EC1-4597-BFAF-65EF7DC368A1}"/>
    <hyperlink ref="U783" r:id="rId747" xr:uid="{0475C94C-871A-4B29-BFCF-1F2BA8B51E68}"/>
    <hyperlink ref="U784" r:id="rId748" xr:uid="{B72791D3-8684-4825-B66A-A28360B46932}"/>
    <hyperlink ref="U785" r:id="rId749" xr:uid="{6C02BBF3-1B8F-41A6-872F-DB746ED36114}"/>
    <hyperlink ref="U786" r:id="rId750" xr:uid="{3639F446-9A0C-4366-B0FE-A8699D0542D4}"/>
    <hyperlink ref="U787" r:id="rId751" xr:uid="{2F7E2D86-9738-4DDA-9D5B-6FC8053AF515}"/>
    <hyperlink ref="U788" r:id="rId752" xr:uid="{45E55D3D-CFB1-4D55-8787-8F262C236141}"/>
    <hyperlink ref="U789" r:id="rId753" xr:uid="{4CFC1D45-F1BE-4629-99DF-D4CEB2884687}"/>
    <hyperlink ref="U790" r:id="rId754" xr:uid="{E71893AD-8643-4916-AD47-A74FF2CE0F52}"/>
    <hyperlink ref="U791" r:id="rId755" xr:uid="{C86052DA-E6B7-45AA-ABCF-656342399EA5}"/>
    <hyperlink ref="U792" r:id="rId756" xr:uid="{55F55976-5A5F-4B84-8C4B-6AAC62B4E68C}"/>
    <hyperlink ref="U793" r:id="rId757" xr:uid="{B4ADFEF4-2FAE-4809-9007-30DDF044F985}"/>
    <hyperlink ref="U794" r:id="rId758" xr:uid="{9C594107-72B5-4570-B621-BCE99A1487B3}"/>
    <hyperlink ref="U795" r:id="rId759" xr:uid="{B34CE832-3072-443E-A7F3-2A78A564D5A8}"/>
    <hyperlink ref="U796" r:id="rId760" xr:uid="{E4E9DEF9-4FEC-4DBC-9FFE-6E5772A64635}"/>
    <hyperlink ref="U797" r:id="rId761" xr:uid="{9BDDDD86-9986-46D2-B4B9-3938EDD24740}"/>
    <hyperlink ref="U798" r:id="rId762" xr:uid="{80460BA7-2342-4258-B9F9-45E2123C828B}"/>
    <hyperlink ref="U799" r:id="rId763" xr:uid="{6CA56A2B-841C-458E-AEBE-CA7FEF6BACA1}"/>
    <hyperlink ref="U800" r:id="rId764" xr:uid="{45CBEFB0-7664-409C-8FB3-6A3B5A2784D9}"/>
    <hyperlink ref="U801" r:id="rId765" xr:uid="{9DAC094E-8EAF-4AA3-A268-3A22307767F3}"/>
    <hyperlink ref="U802" r:id="rId766" xr:uid="{FC1C0F2D-1B2C-4D19-A0B1-24C4C39D67C8}"/>
    <hyperlink ref="U803" r:id="rId767" xr:uid="{662CE349-5FF3-49FF-96C8-4729AA73520C}"/>
    <hyperlink ref="U804" r:id="rId768" xr:uid="{6D29CBC8-14C6-4259-B594-A2F91C5EE631}"/>
    <hyperlink ref="U805" r:id="rId769" xr:uid="{D1B633D4-CA2D-4AAC-B4A6-AAE100FF3C96}"/>
    <hyperlink ref="U806" r:id="rId770" xr:uid="{74C0D474-FCF6-4BBD-804F-24E93BF01ABC}"/>
    <hyperlink ref="U807" r:id="rId771" xr:uid="{40149AD6-198F-48DF-AE79-FE06F5F9777B}"/>
    <hyperlink ref="U808" r:id="rId772" xr:uid="{FAB21BFB-4C22-470E-889F-BA74C7C59057}"/>
    <hyperlink ref="U809" r:id="rId773" xr:uid="{38D7838D-3237-450E-91AB-97FF54286ADA}"/>
    <hyperlink ref="U810" r:id="rId774" xr:uid="{3D6A67FF-B012-46D4-B7CD-48F4AD8B83A8}"/>
    <hyperlink ref="U811" r:id="rId775" xr:uid="{4E577AF3-7FE8-4EB7-9E76-F569B11E5F00}"/>
    <hyperlink ref="U812" r:id="rId776" xr:uid="{CDA3A2CB-1D3C-4609-8057-E94418563314}"/>
    <hyperlink ref="U813" r:id="rId777" xr:uid="{AD25759E-9B08-4928-9C19-CABD16982FE3}"/>
    <hyperlink ref="U814" r:id="rId778" xr:uid="{715B7788-3EAF-4579-9049-3E8F0DA3C6CD}"/>
    <hyperlink ref="U815" r:id="rId779" xr:uid="{9EC96BAE-D01D-4807-B659-195CD68E5F2D}"/>
    <hyperlink ref="U816" r:id="rId780" xr:uid="{9A18BC24-95CB-485A-83D1-4CF98AC6BDD9}"/>
    <hyperlink ref="U817" r:id="rId781" xr:uid="{80531628-6FD2-41B9-9B61-2F9A19CED0E5}"/>
    <hyperlink ref="U818" r:id="rId782" xr:uid="{E5CFD8E6-38D7-441F-B40C-02B30BAACC50}"/>
    <hyperlink ref="U819" r:id="rId783" xr:uid="{B117923A-63AB-4C20-9615-1136D2C72A58}"/>
    <hyperlink ref="U820" r:id="rId784" xr:uid="{6631A544-3EAC-43FF-A455-0085F11C3BA6}"/>
    <hyperlink ref="U821" r:id="rId785" xr:uid="{D70D3FD8-0E5E-4066-94E0-83B8EE774C24}"/>
    <hyperlink ref="U822" r:id="rId786" xr:uid="{D34DA52F-9B44-4A75-8510-080D42C695FC}"/>
    <hyperlink ref="U823" r:id="rId787" xr:uid="{DB45530C-0FF9-4B74-9DDF-2CFB139CF6CD}"/>
    <hyperlink ref="U824" r:id="rId788" xr:uid="{A5CB6AF8-9B9F-46C4-85D9-3FEBAE95E924}"/>
    <hyperlink ref="U825" r:id="rId789" xr:uid="{2283B46E-FF8B-4E2D-A3A0-32DCE9E995A8}"/>
    <hyperlink ref="U826" r:id="rId790" xr:uid="{37A4179F-8B5F-45A2-AD30-CC8FB541B374}"/>
    <hyperlink ref="U827" r:id="rId791" xr:uid="{6D447FB2-C060-47E4-AB48-CDF9465DC1F8}"/>
    <hyperlink ref="U828" r:id="rId792" xr:uid="{205D4272-2318-46ED-8778-A9EEF1C21CB7}"/>
    <hyperlink ref="U829" r:id="rId793" xr:uid="{6BA8872E-2290-4377-98A6-04E1CA9696C9}"/>
    <hyperlink ref="U830" r:id="rId794" xr:uid="{EB07FF3C-A35F-4B73-9D39-B559E748867C}"/>
    <hyperlink ref="U831" r:id="rId795" xr:uid="{A5EC87A1-9B18-4B1F-AF2C-0D544BFBD944}"/>
    <hyperlink ref="U832" r:id="rId796" xr:uid="{CA228215-29AE-46B5-A6FE-D92E80FA953B}"/>
    <hyperlink ref="U833" r:id="rId797" xr:uid="{30687DF7-2063-4580-B47B-6D58650F8933}"/>
    <hyperlink ref="U834" r:id="rId798" xr:uid="{54E96DEA-84EF-442D-80E4-83599D053DD9}"/>
    <hyperlink ref="U835" r:id="rId799" xr:uid="{A075D69E-73DB-4F93-AE01-945727166E58}"/>
    <hyperlink ref="U836" r:id="rId800" xr:uid="{AE1FE813-5D73-4891-8BAF-C9B299FF8947}"/>
    <hyperlink ref="U714" r:id="rId801" xr:uid="{05D56562-625B-4E61-ADDB-7C7E7BB8DFB8}"/>
    <hyperlink ref="U736" r:id="rId802" xr:uid="{5DDCBBAA-0C7D-4384-ABD5-159A43F2E2F9}"/>
    <hyperlink ref="U748" r:id="rId803" xr:uid="{6AE626BC-96D3-4B03-A343-2BF48A5425A4}"/>
    <hyperlink ref="U753" r:id="rId804" xr:uid="{14A00BC9-B554-4A22-85DF-9752341C33A4}"/>
    <hyperlink ref="U760" r:id="rId805" xr:uid="{8129298A-AAFD-4E07-AA7D-741CE2BC96A5}"/>
    <hyperlink ref="U777" r:id="rId806" xr:uid="{B63B82A4-5982-4B06-A4A7-0E3D7BBE1DED}"/>
    <hyperlink ref="U838" r:id="rId807" xr:uid="{C12EAAF7-7FB4-4A41-86E9-B7C2F73950FD}"/>
    <hyperlink ref="U839" r:id="rId808" xr:uid="{F4054814-6059-417F-A013-C3FE8850770E}"/>
    <hyperlink ref="U840" r:id="rId809" xr:uid="{D69FB806-BB7C-4F04-A640-D5D65966D599}"/>
    <hyperlink ref="U841" r:id="rId810" xr:uid="{9B722D72-11FA-47CE-8407-7159285AF3D8}"/>
    <hyperlink ref="U842" r:id="rId811" xr:uid="{6F0CA840-CF52-4B3F-AEFF-A753D8102706}"/>
    <hyperlink ref="U843" r:id="rId812" xr:uid="{855913A6-7D81-45EA-BF9B-C2AABD7C30F5}"/>
    <hyperlink ref="U844" r:id="rId813" xr:uid="{786260EA-8984-457B-B043-ADFBE7855253}"/>
    <hyperlink ref="U845" r:id="rId814" xr:uid="{63274610-E0FA-4C16-A5A8-772795FAFD7A}"/>
    <hyperlink ref="U846" r:id="rId815" xr:uid="{0255CA6A-3FFC-446F-B325-02AF1246306E}"/>
    <hyperlink ref="U848" r:id="rId816" xr:uid="{07D4F44F-1050-4735-AB2B-5A25C6163DEF}"/>
    <hyperlink ref="U849" r:id="rId817" xr:uid="{CF8F9038-1D5E-490B-846C-64731E449063}"/>
    <hyperlink ref="U850" r:id="rId818" xr:uid="{C5EE1378-9ADA-4260-A9B9-DE9DB1555FB8}"/>
    <hyperlink ref="U851" r:id="rId819" xr:uid="{34890460-6CBF-45C7-A764-F8264A210BBA}"/>
    <hyperlink ref="U852" r:id="rId820" xr:uid="{71BA645F-ECD7-47AC-8312-4B058025FAFF}"/>
    <hyperlink ref="U853" r:id="rId821" xr:uid="{99502CBE-7CB5-4BAD-AA46-0152660D198E}"/>
    <hyperlink ref="U855" r:id="rId822" xr:uid="{CC58D34F-8F5D-43BD-90F3-645965644C24}"/>
    <hyperlink ref="U856" r:id="rId823" xr:uid="{AC2345B8-44B2-4C7B-9038-BFFA07E61296}"/>
    <hyperlink ref="U857" r:id="rId824" xr:uid="{02412E8B-D3B4-4DD9-B6CF-421EFFB576B1}"/>
    <hyperlink ref="U858" r:id="rId825" xr:uid="{3F7F073B-F810-4206-939A-11750AA42C62}"/>
    <hyperlink ref="U859" r:id="rId826" xr:uid="{166616A6-5834-4E60-8E30-2A04432F2659}"/>
    <hyperlink ref="U860" r:id="rId827" xr:uid="{4D6F529B-12A7-4B44-A24F-41EC89931BF3}"/>
    <hyperlink ref="U861" r:id="rId828" xr:uid="{F7768E41-B856-44B9-B596-E29CDE23B160}"/>
    <hyperlink ref="U862" r:id="rId829" xr:uid="{747FAC19-5E21-431E-A8C8-8981F475D7DD}"/>
    <hyperlink ref="U863" r:id="rId830" xr:uid="{438D911B-6B10-462E-A23F-0A33E74C544C}"/>
    <hyperlink ref="U864" r:id="rId831" xr:uid="{16A97CC0-C8E2-40EF-86D3-F81E36DF263A}"/>
    <hyperlink ref="U866" r:id="rId832" xr:uid="{2434AC10-5FA3-422A-88AA-134A49BD98E6}"/>
    <hyperlink ref="U867" r:id="rId833" xr:uid="{F3A61D64-1271-4672-90A8-8EA3414A83AB}"/>
    <hyperlink ref="U868" r:id="rId834" xr:uid="{388F1C00-42FF-4EF9-8C58-BBE10885DAC1}"/>
    <hyperlink ref="U869" r:id="rId835" xr:uid="{7CF2B337-4F33-4D51-9828-0E83BFB57FAF}"/>
    <hyperlink ref="U870" r:id="rId836" xr:uid="{36EF5139-5D0B-4499-9A48-6885A31FDA65}"/>
    <hyperlink ref="U871" r:id="rId837" xr:uid="{370376ED-26B7-40BB-967C-F3033989D275}"/>
    <hyperlink ref="U872" r:id="rId838" xr:uid="{DC48AF6A-7DAD-4BD2-A3E2-9B0866664C0A}"/>
    <hyperlink ref="U873" r:id="rId839" xr:uid="{3443E59D-4708-423F-B905-21D4D93F9784}"/>
    <hyperlink ref="U874" r:id="rId840" xr:uid="{69999F80-B72E-4F4A-BFD2-A561553DF711}"/>
    <hyperlink ref="U875" r:id="rId841" xr:uid="{A8C6DEEF-F769-47AB-9E06-009153139CCF}"/>
    <hyperlink ref="U876" r:id="rId842" xr:uid="{5D4059D4-7609-4E09-8783-4B2CFD64E795}"/>
    <hyperlink ref="U877" r:id="rId843" xr:uid="{C17969FF-989D-48B4-991E-FB5CD6389476}"/>
    <hyperlink ref="U878" r:id="rId844" xr:uid="{6A4F29E0-E456-4534-B6DC-470F4CEF6158}"/>
    <hyperlink ref="U879" r:id="rId845" xr:uid="{E7534153-475C-4FE0-9037-FE116D1A3DBB}"/>
    <hyperlink ref="U880" r:id="rId846" xr:uid="{7E5C85AD-9FB1-4CFD-B1DC-E48A83138938}"/>
    <hyperlink ref="U881" r:id="rId847" xr:uid="{36B5E256-955F-4FE1-9A54-D23952B0BC61}"/>
    <hyperlink ref="U882" r:id="rId848" xr:uid="{52F34150-9697-40C9-9653-79BB63F5563A}"/>
    <hyperlink ref="U883" r:id="rId849" xr:uid="{C2191733-0F94-4208-BFE9-EDF02C68FB97}"/>
    <hyperlink ref="U884" r:id="rId850" xr:uid="{F4AAE1B2-838D-44B5-854E-F42E09A8E2DA}"/>
    <hyperlink ref="U885" r:id="rId851" xr:uid="{74176057-043D-4240-A5F1-5EA9769FAA11}"/>
    <hyperlink ref="U886" r:id="rId852" xr:uid="{F607ED57-EB55-4DB3-96F1-E19184824E1A}"/>
    <hyperlink ref="U887" r:id="rId853" xr:uid="{54D924C4-3018-49A7-A789-EDBEDAA3704E}"/>
    <hyperlink ref="U888" r:id="rId854" xr:uid="{D3FA32D3-8E51-4BCA-AA31-6C6721F9B38C}"/>
    <hyperlink ref="U889" r:id="rId855" xr:uid="{8A988FB7-C7F6-4DC3-81B0-DAB1394744BE}"/>
    <hyperlink ref="U890" r:id="rId856" xr:uid="{C87B10AA-4432-4D76-8630-91B1BE47AD4D}"/>
    <hyperlink ref="U891" r:id="rId857" xr:uid="{80030300-3A5E-449D-A078-BD16EDB4650A}"/>
    <hyperlink ref="U892" r:id="rId858" xr:uid="{DC15970E-B561-4677-A1A1-13675B435275}"/>
    <hyperlink ref="U893" r:id="rId859" xr:uid="{09A55985-035F-4025-A2B3-7B5F74124357}"/>
    <hyperlink ref="U895" r:id="rId860" xr:uid="{E74D1143-B78D-45A6-A32D-84FDCAC33D1B}"/>
    <hyperlink ref="U896" r:id="rId861" xr:uid="{68BF3C95-BD7C-41E7-9CB8-2121A17DFE69}"/>
    <hyperlink ref="U897" r:id="rId862" xr:uid="{3B94ED48-3253-4168-870F-0425A3051739}"/>
    <hyperlink ref="U898" r:id="rId863" xr:uid="{E299CE84-1EB7-4401-B8AF-8F8327DA4D16}"/>
    <hyperlink ref="U899" r:id="rId864" xr:uid="{9AFBC026-D8A7-48D6-B1B8-BF230B981566}"/>
    <hyperlink ref="U900" r:id="rId865" xr:uid="{7350F957-AB15-4734-A8C7-A6A1B3E65450}"/>
    <hyperlink ref="U901" r:id="rId866" xr:uid="{B82EDCE1-7F2A-4B8F-9EA4-F8C5CD90078F}"/>
    <hyperlink ref="U902" r:id="rId867" xr:uid="{D9C898B4-4D0E-4436-AA9B-2B56CC413E8C}"/>
    <hyperlink ref="U903" r:id="rId868" xr:uid="{65550D07-B540-4533-BEB7-BA72DCAB5B42}"/>
    <hyperlink ref="U904" r:id="rId869" xr:uid="{622A2D5A-7E7C-4CAE-9EAB-8A7ECEA1F7B2}"/>
    <hyperlink ref="U905" r:id="rId870" xr:uid="{F729AE33-151C-48F8-B3A4-4EEDA9F47EC3}"/>
    <hyperlink ref="U906" r:id="rId871" xr:uid="{80E4673D-3C18-4BD3-8581-3D7622EB28D6}"/>
    <hyperlink ref="U907" r:id="rId872" xr:uid="{7B36A9C3-AC29-4EE1-8296-7F69A40D1AC8}"/>
    <hyperlink ref="U908" r:id="rId873" xr:uid="{A7A7F70F-EDAC-42D3-BEB4-15B2E41D5268}"/>
    <hyperlink ref="U909" r:id="rId874" xr:uid="{E6A84F30-17C9-4795-A3A2-8D8E12828C97}"/>
    <hyperlink ref="U910" r:id="rId875" xr:uid="{38127DBA-6695-4179-A2DF-B124B7FB7E83}"/>
    <hyperlink ref="U911" r:id="rId876" xr:uid="{B1D386A6-8FFE-429D-ABA2-70FE220CBFC4}"/>
    <hyperlink ref="U912" r:id="rId877" xr:uid="{8B4BA2A5-939D-4B70-B4E4-85CBBE9EA653}"/>
    <hyperlink ref="U913" r:id="rId878" xr:uid="{CF1A31D5-6559-421B-B789-9A611278258F}"/>
    <hyperlink ref="U914" r:id="rId879" xr:uid="{FFA176E1-684A-4E6F-976B-5C5DE51D1BAD}"/>
    <hyperlink ref="U915" r:id="rId880" xr:uid="{E1822CA3-9AF2-40E6-B2FE-E173255B7397}"/>
    <hyperlink ref="U916" r:id="rId881" xr:uid="{52BC6B26-77BA-4BD3-AFDC-519C5A742A55}"/>
    <hyperlink ref="U917" r:id="rId882" xr:uid="{F2A7699F-BB86-42EA-92D2-130EB9EC4F8C}"/>
    <hyperlink ref="U918" r:id="rId883" xr:uid="{89659A92-BD5B-4188-BCFB-C2DC204ECA08}"/>
    <hyperlink ref="U919" r:id="rId884" xr:uid="{9D406F8C-8C4A-4231-B773-4047F9887F71}"/>
    <hyperlink ref="U920" r:id="rId885" xr:uid="{C978C1E8-83DD-464A-A621-F0F7B0EC85C4}"/>
    <hyperlink ref="U921" r:id="rId886" xr:uid="{A7206702-415E-47DC-B439-C541ADD3576E}"/>
    <hyperlink ref="U922" r:id="rId887" xr:uid="{791356FF-2527-400D-A2E4-96BD05A55D88}"/>
    <hyperlink ref="U923" r:id="rId888" xr:uid="{C17D50CE-97C3-4BDE-85B4-6C79830432BD}"/>
    <hyperlink ref="U924" r:id="rId889" xr:uid="{AAEE2F83-0E4D-45FB-B6B5-F878C7B7C53A}"/>
    <hyperlink ref="U927" r:id="rId890" xr:uid="{90E87CC5-70F9-4FA6-9962-D2B182FA1FD9}"/>
    <hyperlink ref="U928" r:id="rId891" xr:uid="{ED23DC56-E340-4342-B341-DFD3E27DCC51}"/>
    <hyperlink ref="U929" r:id="rId892" xr:uid="{937EA0CB-6FE9-4FE6-8556-DFC6CC094A5A}"/>
    <hyperlink ref="U930" r:id="rId893" xr:uid="{6F5F6A87-CC7B-4BFA-91DD-AA9F659122C3}"/>
    <hyperlink ref="U931" r:id="rId894" xr:uid="{1AED1011-4022-4BCB-8DF3-CD4EB10A8223}"/>
    <hyperlink ref="U932" r:id="rId895" xr:uid="{3FF4F1DF-9592-4136-B695-8BC4994C86DE}"/>
    <hyperlink ref="U933" r:id="rId896" xr:uid="{BB6A766D-281A-4F57-B843-1B02524539B4}"/>
    <hyperlink ref="U934" r:id="rId897" xr:uid="{1AF99335-4915-4F1D-865B-401F96BAA9AE}"/>
    <hyperlink ref="U935" r:id="rId898" xr:uid="{1B670A33-268E-4F3A-B5F3-F64DE240B28A}"/>
    <hyperlink ref="U936" r:id="rId899" xr:uid="{133A0493-90EE-4396-91CA-2C32BB5331A2}"/>
    <hyperlink ref="U937" r:id="rId900" xr:uid="{CCC8CA21-F6B0-4BCA-AEE5-A7BCBE921F20}"/>
    <hyperlink ref="U939" r:id="rId901" xr:uid="{3BB9FAC2-A9AA-4BC5-9A04-1B13DFE068B3}"/>
    <hyperlink ref="U940" r:id="rId902" xr:uid="{FD8C8C34-8AC7-4357-A99C-A5907B9CB59E}"/>
    <hyperlink ref="U938" r:id="rId903" xr:uid="{D89EF70A-8DCB-4B87-BE7D-A706CFF5030C}"/>
    <hyperlink ref="U941" r:id="rId904" xr:uid="{9BF86317-03DE-4BE8-AC6A-5B00940EE75A}"/>
    <hyperlink ref="U942" r:id="rId905" xr:uid="{692A71CE-B32D-4632-8BB4-56AD4CC3E937}"/>
    <hyperlink ref="U943" r:id="rId906" xr:uid="{CE65A93F-A17A-4CAC-94A4-EF4788242C52}"/>
    <hyperlink ref="U944" r:id="rId907" xr:uid="{C971A86E-2371-4B11-AAFF-9AEDF044FA27}"/>
    <hyperlink ref="U945" r:id="rId908" xr:uid="{7A6634BD-439F-497F-A01F-4970706A4E6B}"/>
    <hyperlink ref="U946" r:id="rId909" xr:uid="{373CFF95-09B6-4C5A-88EF-8E060D970774}"/>
    <hyperlink ref="U947" r:id="rId910" xr:uid="{62ED25A5-A47F-4555-9055-477AFCEF348F}"/>
    <hyperlink ref="U948" r:id="rId911" xr:uid="{456E2089-A847-469E-89F0-D8B661CAB6E8}"/>
    <hyperlink ref="U949" r:id="rId912" xr:uid="{5B68E71F-93BF-48C8-91D9-64C469362F9D}"/>
    <hyperlink ref="U950" r:id="rId913" xr:uid="{6449D62F-CB98-4BED-8FC1-03F0AED7E9F1}"/>
    <hyperlink ref="U951" r:id="rId914" xr:uid="{0A5416D2-D90B-4956-8B48-F2FFB274E544}"/>
    <hyperlink ref="U952" r:id="rId915" xr:uid="{D4E35E42-ED02-499D-9E70-2C3AF224D37C}"/>
    <hyperlink ref="U953" r:id="rId916" xr:uid="{3D57C573-6B39-4D5B-8147-D20F6CE26238}"/>
    <hyperlink ref="U954" r:id="rId917" xr:uid="{591E39D1-2CDF-4F7A-8201-835475E4137E}"/>
    <hyperlink ref="U955" r:id="rId918" xr:uid="{58E83119-3F1F-4FDE-A32C-3148F3D68D76}"/>
    <hyperlink ref="U956" r:id="rId919" xr:uid="{AD927968-B40F-4A82-8173-35547ABDA0DB}"/>
    <hyperlink ref="U957" r:id="rId920" xr:uid="{ED1FF1C3-A782-4DC1-B8AA-DA90900375F8}"/>
    <hyperlink ref="U958" r:id="rId921" xr:uid="{E5FD16E4-952F-4EA1-91CB-38DAF185BDCF}"/>
    <hyperlink ref="U959" r:id="rId922" xr:uid="{C9A15945-6AE3-4E29-A75D-6D69E879E3A2}"/>
    <hyperlink ref="U961" r:id="rId923" xr:uid="{B382924F-1C2E-444F-B02C-854A1444A0C1}"/>
    <hyperlink ref="U963" r:id="rId924" xr:uid="{3DA8C439-3966-4678-90AE-C756A9D94AE5}"/>
    <hyperlink ref="U964" r:id="rId925" xr:uid="{013B9DD6-DF66-4513-B143-97800C154EE9}"/>
    <hyperlink ref="U965" r:id="rId926" xr:uid="{B3B7EB68-C537-462B-87FF-ECBA61A295C0}"/>
    <hyperlink ref="U966" r:id="rId927" xr:uid="{95643587-7E7D-4252-A2A0-74BAA1781F2F}"/>
    <hyperlink ref="U967" r:id="rId928" xr:uid="{57B2DD8C-E795-4EC4-964F-D9F81A4079F2}"/>
    <hyperlink ref="U968" r:id="rId929" xr:uid="{751A083D-7027-42EE-BB07-943661BFAA36}"/>
    <hyperlink ref="U969" r:id="rId930" xr:uid="{F59AF52C-E869-41C8-8A54-815BBA702B9D}"/>
    <hyperlink ref="U970" r:id="rId931" xr:uid="{D45988E9-16BE-41DA-99DE-5523EF9992D4}"/>
    <hyperlink ref="U971" r:id="rId932" xr:uid="{4BC12ADE-A0B1-40A0-A946-FBD316CF9D8B}"/>
    <hyperlink ref="U972" r:id="rId933" xr:uid="{031DF8E7-A8DE-4FBD-A68A-633328210C41}"/>
    <hyperlink ref="U973" r:id="rId934" xr:uid="{E76F5E86-63CF-4F6D-9951-2369D646CFCA}"/>
    <hyperlink ref="U974" r:id="rId935" xr:uid="{835D977F-DEE2-4EEB-AC00-F37E3BC00794}"/>
    <hyperlink ref="U975" r:id="rId936" xr:uid="{63F77773-83C6-4369-9FA9-52D3DFE32785}"/>
    <hyperlink ref="U976" r:id="rId937" xr:uid="{84E4155B-391E-40AE-8283-483CC6E1395A}"/>
    <hyperlink ref="U977" r:id="rId938" xr:uid="{30FF542A-75B0-44B8-BC2E-2B962E124739}"/>
    <hyperlink ref="U978" r:id="rId939" xr:uid="{25DE3334-4401-4CB3-ABA5-1C006DEBA3A2}"/>
    <hyperlink ref="U979" r:id="rId940" xr:uid="{39A05E32-C02C-4FDB-B9A4-5BEA86D139ED}"/>
    <hyperlink ref="U980" r:id="rId941" xr:uid="{F4048D7B-2150-49C4-8C24-152A2F95D147}"/>
    <hyperlink ref="U981" r:id="rId942" xr:uid="{E0A57902-702E-4088-9E09-79FA8D604AC9}"/>
    <hyperlink ref="U982" r:id="rId943" xr:uid="{DEBFBE26-C064-4B94-A526-7329D4C6C12B}"/>
    <hyperlink ref="U983" r:id="rId944" xr:uid="{99744276-ADB9-49EB-AF68-4CA74D3B47AA}"/>
    <hyperlink ref="U984" r:id="rId945" xr:uid="{9B5CCBEB-B08A-4C2B-A090-8852D2A6BB0F}"/>
    <hyperlink ref="U985" r:id="rId946" xr:uid="{CC9275B7-4250-400F-80C6-739EAAB6AB56}"/>
    <hyperlink ref="U986" r:id="rId947" xr:uid="{1CF024F4-C482-4E2F-B4BB-69E803A8C46D}"/>
    <hyperlink ref="U987" r:id="rId948" xr:uid="{0CEBF274-DF12-4C14-A77C-7757D91B71B0}"/>
    <hyperlink ref="U988" r:id="rId949" xr:uid="{DEB45F48-EEBF-40B3-850C-4A61446BCC01}"/>
    <hyperlink ref="U989" r:id="rId950" xr:uid="{AAC93D0D-5FA8-4C93-A49D-08A06FDAB61B}"/>
    <hyperlink ref="U990" r:id="rId951" xr:uid="{33D100A4-47C4-42F0-8384-8C9BF03CAF54}"/>
    <hyperlink ref="U991" r:id="rId952" xr:uid="{E853B5A0-9F9C-450F-B48F-DB31330D0A0D}"/>
    <hyperlink ref="U992" r:id="rId953" xr:uid="{38E16478-BE31-4DFF-B1FB-BDBF7C901F6E}"/>
    <hyperlink ref="U993" r:id="rId954" xr:uid="{9150A978-9E07-434D-A72E-CD0A8B1EF5D0}"/>
    <hyperlink ref="U994" r:id="rId955" xr:uid="{5E05C14E-453A-4F09-98A3-2A95B17225DA}"/>
    <hyperlink ref="U995" r:id="rId956" xr:uid="{72EC5C6D-6930-47F3-A450-60FCEDB505ED}"/>
    <hyperlink ref="U996" r:id="rId957" xr:uid="{81DE1321-1AAC-45AA-B900-A8422130B5D3}"/>
    <hyperlink ref="U997" r:id="rId958" xr:uid="{4100D6A0-C449-4F46-8884-8EE2E38116C4}"/>
    <hyperlink ref="U998" r:id="rId959" xr:uid="{C0C542ED-1128-4A7D-BE35-3C0B4C9CD83D}"/>
    <hyperlink ref="U999" r:id="rId960" xr:uid="{593E321D-0FE9-4829-B6DD-F7085FD8638F}"/>
    <hyperlink ref="U1000" r:id="rId961" xr:uid="{D7C8975A-5E49-44FF-A5C0-E3CD7F59481D}"/>
    <hyperlink ref="U1002" r:id="rId962" xr:uid="{3332A7B1-E936-4E05-A3A1-57298029CF6C}"/>
    <hyperlink ref="U1003" r:id="rId963" xr:uid="{2EFD62DD-D1E5-4259-9ACD-558A2C0C3BB2}"/>
    <hyperlink ref="U1004" r:id="rId964" xr:uid="{34D1B26B-C2DC-4B73-B169-F32C29EEBF3F}"/>
    <hyperlink ref="U1005" r:id="rId965" xr:uid="{3B3F983C-705B-4D23-901F-0563A6275765}"/>
    <hyperlink ref="U1009" r:id="rId966" xr:uid="{9D632C17-5D43-4CB4-8E9F-16A20E3E315E}"/>
    <hyperlink ref="U1010" r:id="rId967" xr:uid="{651EF3BD-CC41-4691-BDFA-DAE78F9B7894}"/>
    <hyperlink ref="U1011" r:id="rId968" xr:uid="{864B75BB-8AEA-424D-AE8F-C8E77D950161}"/>
    <hyperlink ref="U1014" r:id="rId969" xr:uid="{B426EE72-54FE-4645-9741-072997B50F05}"/>
    <hyperlink ref="U1015" r:id="rId970" xr:uid="{8BA2AD59-C95F-41A7-AD69-FF15890C47C2}"/>
    <hyperlink ref="U1017" r:id="rId971" xr:uid="{3F772A0B-E7B4-4EB9-879A-A868AC7C4319}"/>
    <hyperlink ref="U1020" r:id="rId972" xr:uid="{49DBAF9A-B518-48D5-BE36-8985BC0B7BB2}"/>
    <hyperlink ref="U1021" r:id="rId973" xr:uid="{531EDC67-89CF-4490-A2FA-5F200C0084A3}"/>
    <hyperlink ref="U1022" r:id="rId974" xr:uid="{2DA23269-2032-4903-8751-DC45415B93A3}"/>
    <hyperlink ref="U1023" r:id="rId975" xr:uid="{EF62D042-319C-4B03-9255-8E73E0F6BD1A}"/>
    <hyperlink ref="U1025" r:id="rId976" xr:uid="{CFE61095-5EE0-4208-9A7E-669A242F8D44}"/>
    <hyperlink ref="U1026" r:id="rId977" xr:uid="{4FF020B0-23F3-4CAA-9BF8-58CCF68FDC32}"/>
    <hyperlink ref="U1027" r:id="rId978" xr:uid="{B9DC74B9-12B5-45F6-9775-2E453940326D}"/>
    <hyperlink ref="U1028" r:id="rId979" xr:uid="{5972CC02-712F-482D-83FB-6DD6D53DB41D}"/>
    <hyperlink ref="U1029" r:id="rId980" xr:uid="{EA236EEB-9637-4A7D-A398-A44CECE3B9C2}"/>
    <hyperlink ref="U1030" r:id="rId981" xr:uid="{2B8E80EA-84E9-4148-B21A-515E88ED3DA7}"/>
    <hyperlink ref="U1031" r:id="rId982" xr:uid="{0D06F93C-B202-40DA-953E-560BFCA21A3F}"/>
    <hyperlink ref="U1032" r:id="rId983" xr:uid="{53F4C31E-9785-4E84-91AC-A93AD64BD5CE}"/>
    <hyperlink ref="U1033" r:id="rId984" xr:uid="{81EF89B4-C3D7-4F4F-A68F-7FDAA02DA844}"/>
    <hyperlink ref="U1034" r:id="rId985" xr:uid="{1591A874-63DD-4C64-8502-0E69E9CD829A}"/>
    <hyperlink ref="U1035" r:id="rId986" xr:uid="{0440C15A-BBA9-4792-A23D-C86B52819BEF}"/>
    <hyperlink ref="U1037" r:id="rId987" xr:uid="{F41A1238-389E-4970-B5E1-A636AC7F77CA}"/>
    <hyperlink ref="U1038" r:id="rId988" xr:uid="{A154CE85-F546-4A6D-B0BF-C25C96D0E3C8}"/>
    <hyperlink ref="U1039" r:id="rId989" xr:uid="{975704DB-2BF8-40D6-9113-A801A2CAAF57}"/>
    <hyperlink ref="U1040" r:id="rId990" xr:uid="{E89BE3AC-70F1-4045-81CD-4A9BD9B39257}"/>
    <hyperlink ref="U1041" r:id="rId991" xr:uid="{2D989ED5-9449-4AB4-80B8-D73CF1AE7092}"/>
    <hyperlink ref="U1043" r:id="rId992" xr:uid="{422F52A8-5A1F-47E1-8378-DAD37A7182C0}"/>
    <hyperlink ref="U1044" r:id="rId993" xr:uid="{BB907587-D8C2-4216-89F9-624EDD8A295D}"/>
    <hyperlink ref="U1045" r:id="rId994" xr:uid="{2F6D6F09-D5D4-4107-8D36-DDCE2593B3E1}"/>
    <hyperlink ref="U1046" r:id="rId995" xr:uid="{2E9456E6-7800-4CC3-86E4-A45A6B437622}"/>
    <hyperlink ref="U1047" r:id="rId996" xr:uid="{16FBF5B3-0D52-4DD7-A713-E27991A61319}"/>
    <hyperlink ref="U1048" r:id="rId997" xr:uid="{6F828293-ECD0-4222-8C2C-9B33CAFEE22D}"/>
    <hyperlink ref="U1049" r:id="rId998" xr:uid="{D9412691-5924-490E-AD8E-B7735A825CFE}"/>
    <hyperlink ref="U1050" r:id="rId999" xr:uid="{B17361F7-B8A3-47A6-B822-7EBD657C2975}"/>
    <hyperlink ref="U1051" r:id="rId1000" xr:uid="{ABF02696-D681-483E-92D3-2CAC1248A8D1}"/>
    <hyperlink ref="U1053" r:id="rId1001" xr:uid="{98097BB7-058E-4052-AFC9-C8306EE63FAD}"/>
    <hyperlink ref="U1055" r:id="rId1002" xr:uid="{C1B085D3-9C89-42BE-BDDA-3A90656A0719}"/>
    <hyperlink ref="U1070" r:id="rId1003" xr:uid="{3D7BB85F-8F9A-4911-A881-D23E218FF0D9}"/>
    <hyperlink ref="U1071" r:id="rId1004" xr:uid="{FB4E6DDF-C173-4581-A417-810F21D90EEF}"/>
    <hyperlink ref="U1073" r:id="rId1005" xr:uid="{B5B7E787-39B0-4689-A8F1-EA337C219D19}"/>
    <hyperlink ref="U1074" r:id="rId1006" xr:uid="{6531F51A-D0BD-4916-9F93-18B9112CD797}"/>
    <hyperlink ref="U1075" r:id="rId1007" xr:uid="{67BAFB84-323B-4EE5-A161-29D01D5E05DB}"/>
    <hyperlink ref="U1076" r:id="rId1008" xr:uid="{5D0548D4-04DC-41CC-B0C0-761B528F20AA}"/>
    <hyperlink ref="U1080" r:id="rId1009" xr:uid="{BC423559-F9EB-4BC2-9C1C-4036A1EE4D47}"/>
    <hyperlink ref="U1082" r:id="rId1010" xr:uid="{83465239-F593-48BD-9CD0-033AA47E1D6A}"/>
    <hyperlink ref="U1083" r:id="rId1011" xr:uid="{C4F6920A-D8F8-412D-B313-9628A32FD600}"/>
    <hyperlink ref="U1084" r:id="rId1012" xr:uid="{2324135A-9599-400D-8E31-8A67339FEFD6}"/>
    <hyperlink ref="U1085" r:id="rId1013" xr:uid="{53DA5C7C-1C30-499B-8593-29B1D0112FF2}"/>
    <hyperlink ref="U1086" r:id="rId1014" xr:uid="{3992D35E-CC00-4E3E-866D-6984DCDFE3B9}"/>
    <hyperlink ref="U1087" r:id="rId1015" xr:uid="{919095FE-00C8-4995-93A6-711DDC5B6DA7}"/>
    <hyperlink ref="U1088" r:id="rId1016" xr:uid="{EBD47EC2-6102-4D14-9E32-C5272DEFC309}"/>
    <hyperlink ref="U1089" r:id="rId1017" xr:uid="{198D32AC-9BB1-4F7F-A368-F6F5D2462142}"/>
    <hyperlink ref="U1090" r:id="rId1018" xr:uid="{FECD948F-1830-41C2-AD00-AC95397816AB}"/>
    <hyperlink ref="U1091" r:id="rId1019" xr:uid="{EBB32A03-167D-40BA-BF98-46DF833741DE}"/>
    <hyperlink ref="U1092" r:id="rId1020" xr:uid="{1792613B-B149-4F07-B13F-46011CBF2C73}"/>
    <hyperlink ref="U1094" r:id="rId1021" xr:uid="{B1829977-69C8-47B6-91F3-14F4BA70571B}"/>
    <hyperlink ref="U1095" r:id="rId1022" xr:uid="{A7DE327A-BBEC-491A-A52D-021FBF6A10FD}"/>
    <hyperlink ref="U1096" r:id="rId1023" xr:uid="{5969878E-AB0E-4680-A641-1BD11917BED1}"/>
    <hyperlink ref="U1097" r:id="rId1024" xr:uid="{5FADA365-8FE0-4EFE-BA79-C863472F347C}"/>
    <hyperlink ref="U1098" r:id="rId1025" xr:uid="{714E1CD0-D9E3-48F4-8CE9-B8589AFE528B}"/>
    <hyperlink ref="U1099" r:id="rId1026" xr:uid="{7CF136F2-FABD-46B3-93C2-BED0E09935D3}"/>
    <hyperlink ref="U1100" r:id="rId1027" xr:uid="{5FD7A3D3-09A1-4872-B564-2FFB8065A2D9}"/>
    <hyperlink ref="U1101" r:id="rId1028" xr:uid="{4E1BF249-E8C7-4544-B8AC-F0B9E460FEF7}"/>
    <hyperlink ref="U1102" r:id="rId1029" xr:uid="{1F2A5815-D897-4934-B4F6-ED578A803C4F}"/>
    <hyperlink ref="U1103" r:id="rId1030" xr:uid="{EBCE4D51-38D4-4A1F-9854-3845BD46A716}"/>
    <hyperlink ref="U1104" r:id="rId1031" xr:uid="{35BD28B6-6F9B-4769-BC3C-855F4F1DFB45}"/>
    <hyperlink ref="U1105" r:id="rId1032" xr:uid="{99F39713-9E1B-42AC-9202-97DEAA744050}"/>
    <hyperlink ref="U1106" r:id="rId1033" xr:uid="{C0174C63-DCCE-4B92-BB05-D96CFA93C0D4}"/>
    <hyperlink ref="U1107" r:id="rId1034" xr:uid="{E9ED8994-A54F-4C12-AF78-1511D52DA2C4}"/>
    <hyperlink ref="U1108" r:id="rId1035" xr:uid="{F5A47CA0-3652-491F-8466-B3DED6D68719}"/>
    <hyperlink ref="U1109" r:id="rId1036" xr:uid="{B44C5868-40D4-4996-8EF3-73BA857BF1C0}"/>
    <hyperlink ref="U1110" r:id="rId1037" xr:uid="{35A0B448-C188-4376-AE05-960C107D1BAE}"/>
    <hyperlink ref="U1111" r:id="rId1038" xr:uid="{BBE0E6A8-4742-4371-8BD9-53C05F67B9DD}"/>
    <hyperlink ref="U1112" r:id="rId1039" xr:uid="{6AE08778-090F-4BBD-AF8E-B4FA8676AB5E}"/>
    <hyperlink ref="U1113" r:id="rId1040" xr:uid="{1DF24034-5CDD-42D7-97D7-A33518F479F5}"/>
    <hyperlink ref="U1114" r:id="rId1041" xr:uid="{0D3DFEDC-1D7B-4058-9489-B2C066DAB7DD}"/>
    <hyperlink ref="U1115" r:id="rId1042" xr:uid="{A42E9E8F-DA41-4406-96C6-C79A91395043}"/>
    <hyperlink ref="U1116" r:id="rId1043" xr:uid="{D9CF2778-C586-404D-82B6-A0882567A2DB}"/>
    <hyperlink ref="U1118" r:id="rId1044" xr:uid="{B8DA6F11-91A9-4AD0-B216-D37BECEFC77E}"/>
    <hyperlink ref="U1117" r:id="rId1045" xr:uid="{1CC11207-D035-47A1-B09F-F5F59D2D0653}"/>
    <hyperlink ref="U1119" r:id="rId1046" xr:uid="{ACCC51DD-4C6C-4510-AF10-454B6F4CDA18}"/>
    <hyperlink ref="U1120" r:id="rId1047" xr:uid="{821CFEA9-DE3C-4939-9B65-8879314D5922}"/>
    <hyperlink ref="U1121" r:id="rId1048" xr:uid="{81285FEC-323E-44D1-B368-72A3E632CF62}"/>
    <hyperlink ref="U1122" r:id="rId1049" xr:uid="{2CFE5F8B-9172-4E94-8D45-7878BC148629}"/>
    <hyperlink ref="U1123" r:id="rId1050" xr:uid="{5A62E991-0732-41B7-9CB1-712D854876CC}"/>
    <hyperlink ref="U1124" r:id="rId1051" xr:uid="{2BE172CF-A4BF-481E-A4CD-8505E7D25182}"/>
    <hyperlink ref="U1125" r:id="rId1052" xr:uid="{2B542CE2-A166-4C46-AF82-BCE2370A9CEA}"/>
    <hyperlink ref="U1127" r:id="rId1053" xr:uid="{86F972DE-0B02-4BF2-AFFE-846A04D12C7F}"/>
    <hyperlink ref="U1128" r:id="rId1054" xr:uid="{59BD53B3-9AE3-45F2-A2D6-D50FB7749C34}"/>
    <hyperlink ref="U1129" r:id="rId1055" xr:uid="{51F59709-04E6-44E5-9F43-E31BECC19DBC}"/>
    <hyperlink ref="U1130" r:id="rId1056" xr:uid="{D32DE5A7-1AA6-4A73-81D9-40084904ECF9}"/>
    <hyperlink ref="U1131" r:id="rId1057" xr:uid="{EC161AEE-B5A6-4C4C-A65D-2F493A0B3483}"/>
    <hyperlink ref="U1132" r:id="rId1058" xr:uid="{1AEC308C-D8D9-4A32-9BEF-B1FF691BA3CF}"/>
    <hyperlink ref="U1133" r:id="rId1059" xr:uid="{8A0ABBA7-8124-4726-843A-C1D36EA208D1}"/>
    <hyperlink ref="U1134" r:id="rId1060" xr:uid="{0444EB30-CCF7-43FE-AEAA-9ED464705BC1}"/>
    <hyperlink ref="U1135" r:id="rId1061" xr:uid="{B120CDE7-5A85-426C-A2C3-800983609A4B}"/>
    <hyperlink ref="U1136" r:id="rId1062" xr:uid="{7A8BD97E-8F8C-4EEE-83B3-0598F8A09E3B}"/>
    <hyperlink ref="U1137" r:id="rId1063" xr:uid="{4A55EC5B-1697-4A66-9588-8C8414C1F534}"/>
    <hyperlink ref="U1138" r:id="rId1064" xr:uid="{B616A96A-7B7E-4667-A86E-EE7AC575B86E}"/>
    <hyperlink ref="U1139" r:id="rId1065" xr:uid="{C0DBAE78-7E26-4B54-A892-D9BB2F4CBAEA}"/>
    <hyperlink ref="U1140" r:id="rId1066" xr:uid="{A09452D0-9C18-4FE4-B8E2-DC5DC509DF68}"/>
    <hyperlink ref="U1141" r:id="rId1067" xr:uid="{82D5846C-A390-4801-B59B-734DE63671AE}"/>
    <hyperlink ref="U1142" r:id="rId1068" xr:uid="{9CECD448-10DC-4891-9E82-63A808E63AA1}"/>
    <hyperlink ref="U1143" r:id="rId1069" xr:uid="{CE0897AD-F18D-4CD9-B349-D811AC5B96E3}"/>
    <hyperlink ref="U1144" r:id="rId1070" xr:uid="{23590386-25DE-4260-A61F-E4664508C946}"/>
    <hyperlink ref="U1145" r:id="rId1071" xr:uid="{7FC69BFF-87A7-4DE6-B537-C8D99006A0C2}"/>
    <hyperlink ref="U1146" r:id="rId1072" xr:uid="{31898376-C6B9-4E92-BC31-20A552CE535A}"/>
    <hyperlink ref="U1147" r:id="rId1073" xr:uid="{1615C563-40EC-4F62-8037-03E5CB5F2E46}"/>
    <hyperlink ref="U1148" r:id="rId1074" xr:uid="{C6ACFD9A-7AAD-4621-A8E7-9E9622D5DAC1}"/>
    <hyperlink ref="U1149" r:id="rId1075" xr:uid="{B478F468-D75D-45E4-910E-986D176F638B}"/>
    <hyperlink ref="U1150" r:id="rId1076" xr:uid="{0F29737C-1E64-4FEA-9621-49E9F51D3DD7}"/>
    <hyperlink ref="U1151" r:id="rId1077" xr:uid="{79AF15B6-9245-43F0-8BF6-7024FD7C23E0}"/>
    <hyperlink ref="U1152" r:id="rId1078" xr:uid="{FEBCBBFE-CB94-479C-8C78-8C28CAECBA56}"/>
    <hyperlink ref="U1153" r:id="rId1079" xr:uid="{DA829BA3-E1A0-4521-959D-820DCF9B5D53}"/>
    <hyperlink ref="U1154" r:id="rId1080" xr:uid="{55FEE1BE-B494-45F2-B705-55A757D70B01}"/>
    <hyperlink ref="U1155" r:id="rId1081" xr:uid="{3AC9D220-31D9-406E-8053-1B9947CB4E76}"/>
    <hyperlink ref="U1156" r:id="rId1082" xr:uid="{2AD164AE-EB53-410D-89A3-2272325CB377}"/>
    <hyperlink ref="U1157" r:id="rId1083" xr:uid="{EE16FE3F-DAB3-4764-A91E-DD936D157343}"/>
    <hyperlink ref="U1159" r:id="rId1084" xr:uid="{D86AFD71-3CEB-42ED-8DDD-B30ACAA29C0F}"/>
    <hyperlink ref="U1160" r:id="rId1085" xr:uid="{969032FE-0E60-411B-8D24-F783B5EEBB1E}"/>
    <hyperlink ref="U1161" r:id="rId1086" xr:uid="{1C48B410-582F-41D6-85F5-783CC52D738B}"/>
    <hyperlink ref="U1162" r:id="rId1087" xr:uid="{ACA07F8C-0F91-4300-9F86-DBE950938030}"/>
    <hyperlink ref="U1163" r:id="rId1088" xr:uid="{4AE39C3C-9784-4450-B9DD-EE16B3083D65}"/>
    <hyperlink ref="U1164" r:id="rId1089" xr:uid="{6E4202BB-2B97-4B69-99E3-2122F32B4719}"/>
    <hyperlink ref="U1165" r:id="rId1090" xr:uid="{587E6717-AD9A-43B3-8D06-88828669B777}"/>
    <hyperlink ref="U1166" r:id="rId1091" xr:uid="{445B6EAA-AF10-43A6-A83C-6F7BE8DCD043}"/>
    <hyperlink ref="U1167" r:id="rId1092" xr:uid="{17F075EC-0580-40E3-857A-0F3F30DE2D7B}"/>
    <hyperlink ref="U1168" r:id="rId1093" xr:uid="{DB357444-6AEC-4639-AFCE-CAD8EC34CDBF}"/>
    <hyperlink ref="U1169" r:id="rId1094" xr:uid="{BDF034FA-BAF6-4438-A1F2-119ADA90276A}"/>
    <hyperlink ref="U1170" r:id="rId1095" xr:uid="{E80B79E4-12E9-433C-8B16-06914F4C29B2}"/>
    <hyperlink ref="U1171" r:id="rId1096" xr:uid="{F367F8D8-E908-4ADD-935F-2FE923539064}"/>
    <hyperlink ref="U1172" r:id="rId1097" xr:uid="{4AEB1F7F-7AA4-4AED-BB89-99FADE23641D}"/>
    <hyperlink ref="U1174" r:id="rId1098" xr:uid="{142817CB-E6B4-4CD0-AD2C-F4577CC36CC4}"/>
    <hyperlink ref="U1175" r:id="rId1099" xr:uid="{05BCE5EE-D536-4C52-9D08-D29B762F4DE8}"/>
    <hyperlink ref="U1176" r:id="rId1100" xr:uid="{C7AC2C84-C52C-48DF-9A8A-2A26972ECA1B}"/>
    <hyperlink ref="U1177" r:id="rId1101" xr:uid="{A46BAD52-EB39-4153-A649-7E8D5BC1D728}"/>
    <hyperlink ref="U1178" r:id="rId1102" xr:uid="{6435039C-E44D-4C68-A75E-2679F5E9B0A0}"/>
    <hyperlink ref="U1179" r:id="rId1103" xr:uid="{9CD869A2-CAD0-4838-AFF5-2DDBAAD399B8}"/>
    <hyperlink ref="U1180" r:id="rId1104" xr:uid="{0059D49C-FED5-4B33-858A-C252CD66F65C}"/>
    <hyperlink ref="U1181" r:id="rId1105" xr:uid="{26B2ACF7-F649-45EA-AD2E-32F24CB0D048}"/>
    <hyperlink ref="U1182" r:id="rId1106" xr:uid="{FE750648-A875-4CBD-BDAE-D710C029AFE0}"/>
    <hyperlink ref="U1183" r:id="rId1107" xr:uid="{16148628-75C8-483B-8BC2-453F8B1131A4}"/>
    <hyperlink ref="U1184" r:id="rId1108" xr:uid="{9B9DCE03-4B5F-4487-AAD8-B3CCF94D64DA}"/>
    <hyperlink ref="U1185" r:id="rId1109" xr:uid="{4FAB0E87-7D06-41B7-B599-8628B59003C0}"/>
    <hyperlink ref="U1186" r:id="rId1110" xr:uid="{E732D1E7-663A-4F02-BF29-E37089832E27}"/>
    <hyperlink ref="U1187" r:id="rId1111" xr:uid="{6238CAFF-CD7C-414E-82AE-602E813F345C}"/>
    <hyperlink ref="U1188" r:id="rId1112" xr:uid="{575122D3-D9EF-45FA-AF55-46927A3BFBAE}"/>
    <hyperlink ref="U1189" r:id="rId1113" xr:uid="{71BF4DB9-4DBC-475F-ACE2-56A68A748524}"/>
    <hyperlink ref="U1190" r:id="rId1114" xr:uid="{289F1CBF-4AEF-42C8-9304-47EB984E8F6C}"/>
    <hyperlink ref="U1191" r:id="rId1115" xr:uid="{50F8C3FB-0AE4-486F-8945-579392F46F72}"/>
    <hyperlink ref="U1192" r:id="rId1116" xr:uid="{4AAB2B00-2DF1-42C5-A5DF-A7A05DC42E59}"/>
    <hyperlink ref="U1193" r:id="rId1117" xr:uid="{E6747D6D-AB0D-49C3-BFB8-52617024E20A}"/>
    <hyperlink ref="U1194" r:id="rId1118" xr:uid="{35E49EA9-0389-4071-B2A9-A416CFE6F1C9}"/>
    <hyperlink ref="U1195" r:id="rId1119" xr:uid="{F2069FA5-E7E3-4BE0-9038-A07165DC48CB}"/>
    <hyperlink ref="U1196" r:id="rId1120" xr:uid="{3AB04CD9-61D1-4A9B-8CE7-465AFBF50383}"/>
    <hyperlink ref="U1197" r:id="rId1121" xr:uid="{D3A69146-9A58-4359-9B03-4B2B3C34FDB1}"/>
    <hyperlink ref="U1198" r:id="rId1122" xr:uid="{BDA1A53F-453D-49FD-9BF9-7027D9733381}"/>
    <hyperlink ref="U1199" r:id="rId1123" xr:uid="{1D588D67-BDCC-4C03-BC12-FDDE8112A183}"/>
    <hyperlink ref="U1200" r:id="rId1124" xr:uid="{EDDF0E6A-F3C5-401B-B4D0-7CAAF1025872}"/>
    <hyperlink ref="U1201" r:id="rId1125" xr:uid="{9B909784-7556-4991-A6CB-33015230D67E}"/>
    <hyperlink ref="U1202" r:id="rId1126" xr:uid="{308B1AAF-427E-440D-9AEF-CA09C16BCC37}"/>
    <hyperlink ref="U1203" r:id="rId1127" xr:uid="{E76DA965-D45C-4E38-A286-3C0BA766FEF1}"/>
    <hyperlink ref="U1204" r:id="rId1128" xr:uid="{837F52B6-D693-4EF3-BC2A-119EEE97BA17}"/>
    <hyperlink ref="U1205" r:id="rId1129" xr:uid="{733810C6-EE90-4A67-93C7-F799BE5D3E5D}"/>
    <hyperlink ref="U1206" r:id="rId1130" xr:uid="{7EC2CE31-39FE-4835-AC54-29368773B595}"/>
    <hyperlink ref="U1207" r:id="rId1131" xr:uid="{1A2629BC-9B20-408C-9B7B-D26911B2C5F6}"/>
    <hyperlink ref="U1208" r:id="rId1132" xr:uid="{241837E5-2C7B-4384-BA08-D95A9C594BDB}"/>
    <hyperlink ref="U1209" r:id="rId1133" xr:uid="{3DE7A1F5-9B1D-4259-9888-A967C7B8319A}"/>
    <hyperlink ref="U1210" r:id="rId1134" xr:uid="{A0161CF9-3FC3-4F17-ADB7-FCE1EDA76751}"/>
    <hyperlink ref="U1211" r:id="rId1135" xr:uid="{208522A6-4EB0-4A56-A5AD-80F3C679429E}"/>
    <hyperlink ref="U1212" r:id="rId1136" xr:uid="{799DB7E9-4522-434E-88F1-8EF583420CE3}"/>
    <hyperlink ref="U1213" r:id="rId1137" xr:uid="{9A5756D0-E685-4DAD-9B39-AB33BD1F191C}"/>
    <hyperlink ref="U1214" r:id="rId1138" xr:uid="{8590CE35-E353-4ABF-8957-F5FAA7EDD5AB}"/>
    <hyperlink ref="U1215" r:id="rId1139" xr:uid="{553FD1F6-FDF9-4262-A8BD-AE69F312D897}"/>
    <hyperlink ref="U1216" r:id="rId1140" xr:uid="{4A0A81E3-35AA-4F41-8163-0FFB3CBA5FE1}"/>
    <hyperlink ref="U1217" r:id="rId1141" xr:uid="{5A1C13B5-9605-42E0-999B-0C92C9961017}"/>
    <hyperlink ref="U1218" r:id="rId1142" xr:uid="{552C5D4B-D9BB-4B5E-AE7C-98DEECF103FF}"/>
    <hyperlink ref="U1219" r:id="rId1143" xr:uid="{55B0FC1D-38A1-4DBF-BAC4-3E42088B7929}"/>
    <hyperlink ref="U1220" r:id="rId1144" xr:uid="{1D70AA28-F080-4BCD-9E13-43CC8C8C0731}"/>
    <hyperlink ref="U1221" r:id="rId1145" xr:uid="{70845AC2-42E6-4153-BBBD-0AC9F488D45C}"/>
    <hyperlink ref="U1222" r:id="rId1146" xr:uid="{BDEC6525-99E3-4AB5-A9DD-0C012FF902AD}"/>
    <hyperlink ref="U1223" r:id="rId1147" xr:uid="{7F1C1AD5-3164-4109-A8C2-F74D6DD4F7F7}"/>
    <hyperlink ref="U1224" r:id="rId1148" xr:uid="{79B6F301-F8E4-42E6-B611-9FD970DCCDDE}"/>
    <hyperlink ref="U1225" r:id="rId1149" xr:uid="{A8AAC208-47FA-44D1-BA2A-9E23BA987E5E}"/>
    <hyperlink ref="U1226" r:id="rId1150" xr:uid="{392FD9F2-B545-45CC-B286-48C5845EBA6E}"/>
    <hyperlink ref="U1227" r:id="rId1151" xr:uid="{78D4C62C-180F-42B3-B733-E7D6B1FDD98E}"/>
    <hyperlink ref="U1228" r:id="rId1152" xr:uid="{BD3151E3-3F7C-41F1-BFE0-9408666A0702}"/>
    <hyperlink ref="U1229" r:id="rId1153" xr:uid="{BD4F2BA0-E958-4512-8753-F36B7F9853C8}"/>
    <hyperlink ref="U1230" r:id="rId1154" xr:uid="{B00734CE-A907-4FB7-9B92-BBDF8DE99945}"/>
    <hyperlink ref="U1231" r:id="rId1155" xr:uid="{59970A1A-E3F7-4552-9E78-275F3C03E076}"/>
    <hyperlink ref="U1232" r:id="rId1156" xr:uid="{477E3980-DAC1-42AE-846C-0A6FC8DD0EFB}"/>
    <hyperlink ref="U1233" r:id="rId1157" xr:uid="{C82DBE94-E64F-4C52-BC9F-A7E61955A427}"/>
    <hyperlink ref="U1234" r:id="rId1158" xr:uid="{2AB1125E-C8D9-445E-9B50-FB8AB6AFA159}"/>
    <hyperlink ref="U1235" r:id="rId1159" xr:uid="{D5C38BB6-2998-4742-A9F8-24C87579C65E}"/>
    <hyperlink ref="U1236" r:id="rId1160" xr:uid="{4487249A-9AF6-4AEA-BB09-462ED00336A3}"/>
    <hyperlink ref="U1237" r:id="rId1161" xr:uid="{D5BFE293-DAF4-4584-A85D-514B7EFDD71F}"/>
    <hyperlink ref="U1238" r:id="rId1162" xr:uid="{955B4329-E51F-47AE-B9DA-8B7719C58CD4}"/>
    <hyperlink ref="U1239" r:id="rId1163" xr:uid="{62E62DDD-C472-44C6-BFA9-6501BA5163CE}"/>
    <hyperlink ref="U1240" r:id="rId1164" xr:uid="{BA3A0125-9E80-4E54-B791-0528FAA92CE1}"/>
    <hyperlink ref="U1241" r:id="rId1165" xr:uid="{5BE2CEA7-D1A4-4EB3-AE42-7A6DD2628295}"/>
    <hyperlink ref="U1242" r:id="rId1166" xr:uid="{B9E507D4-2952-44E7-8CB3-65014E033F99}"/>
    <hyperlink ref="U1243" r:id="rId1167" xr:uid="{78E68E0C-4D7F-4AB0-8B10-7FF80412A9CE}"/>
    <hyperlink ref="U1244" r:id="rId1168" xr:uid="{7BDED613-5347-4D2F-BFC2-CFA11CF93F81}"/>
    <hyperlink ref="U1245" r:id="rId1169" xr:uid="{A3BC03A1-A259-4F12-A8FA-B21924C2FFA3}"/>
    <hyperlink ref="U1247" r:id="rId1170" xr:uid="{76DCC0D7-549D-4381-AF56-D56962C6D2C8}"/>
    <hyperlink ref="U1248" r:id="rId1171" xr:uid="{89D073AD-8D70-4B51-8C4E-AD5DE4E87939}"/>
    <hyperlink ref="U1249" r:id="rId1172" xr:uid="{883BBDA3-E155-4595-B39B-210A84FC058C}"/>
    <hyperlink ref="U1250" r:id="rId1173" xr:uid="{111D2F34-232B-41FD-88E5-F60F12B6D5D4}"/>
    <hyperlink ref="U1251" r:id="rId1174" xr:uid="{F73804E6-1B3B-4B5A-BD21-85DD68F9E586}"/>
    <hyperlink ref="U1252" r:id="rId1175" xr:uid="{94C6978F-4ACC-4F7D-ADEB-EB188E8D2287}"/>
    <hyperlink ref="U1253" r:id="rId1176" xr:uid="{12555E8B-6047-4D28-954B-17076C8B2667}"/>
    <hyperlink ref="U1254" r:id="rId1177" xr:uid="{3EC8A49A-F7A5-4F7D-B77A-2036A6B34533}"/>
    <hyperlink ref="U1255" r:id="rId1178" xr:uid="{1EC3CC44-11F0-484F-8FDD-C23E768D2869}"/>
    <hyperlink ref="U1256" r:id="rId1179" xr:uid="{A9F03490-CBBA-4380-9969-E3251EFA681E}"/>
    <hyperlink ref="U1257" r:id="rId1180" xr:uid="{23931330-F371-480D-BE2B-E4E002BEFC2E}"/>
    <hyperlink ref="U1258" r:id="rId1181" xr:uid="{53A03AE8-7825-4911-A9FF-7B6618FFCF0D}"/>
    <hyperlink ref="U1259" r:id="rId1182" xr:uid="{755B328F-DFC4-4BF7-87BB-086C2CD4A67A}"/>
    <hyperlink ref="U1260" r:id="rId1183" xr:uid="{F42737DE-98F7-4F92-9D13-9064E03687E5}"/>
    <hyperlink ref="U1261" r:id="rId1184" xr:uid="{B3A7C03A-4681-49AC-BB71-D805EBDA9623}"/>
    <hyperlink ref="U1262" r:id="rId1185" xr:uid="{BFDDA684-60A5-4CD0-8494-95401D4CB57F}"/>
    <hyperlink ref="U1263" r:id="rId1186" xr:uid="{FB280670-5FC7-462E-B333-2EE0C6A7C41B}"/>
    <hyperlink ref="U1264" r:id="rId1187" xr:uid="{D6E23795-9B23-41CB-90CE-3FF6D75CFF79}"/>
    <hyperlink ref="U1265" r:id="rId1188" xr:uid="{8FC2AF13-6209-4EAD-9F2C-9882FBBCC707}"/>
    <hyperlink ref="U1266" r:id="rId1189" xr:uid="{25FF4604-AE16-4926-A303-BCFAB6940FEB}"/>
    <hyperlink ref="U1267" r:id="rId1190" xr:uid="{C5FB4139-5679-41BC-A838-227D251587C2}"/>
    <hyperlink ref="U1268" r:id="rId1191" xr:uid="{B7AB3F12-7AB0-43B2-A46B-39A1C56F87AF}"/>
    <hyperlink ref="U1269" r:id="rId1192" xr:uid="{39BA41BC-806A-4964-AE4B-B25028F7B817}"/>
    <hyperlink ref="U1270" r:id="rId1193" xr:uid="{4B40B9EC-AE06-4A85-AD01-FFF079BAF18A}"/>
    <hyperlink ref="U1271" r:id="rId1194" xr:uid="{63D6932A-5C77-4637-A050-D38B2A39CC5D}"/>
    <hyperlink ref="U1272" r:id="rId1195" xr:uid="{ED5EFF95-22B5-4912-A6B0-8EC4BC2DBF0B}"/>
    <hyperlink ref="U1273" r:id="rId1196" xr:uid="{C6C529C2-042F-4F3D-9AC1-13C252D6D1A0}"/>
    <hyperlink ref="U1274" r:id="rId1197" xr:uid="{8CF47F11-DAAB-4D3B-9773-7609985E074E}"/>
    <hyperlink ref="U1275" r:id="rId1198" xr:uid="{DBF3D796-C21D-4542-B915-CA1D2EF84CCE}"/>
    <hyperlink ref="U1276" r:id="rId1199" xr:uid="{0C985A66-9FF4-45B4-B733-AA3A2D58F81B}"/>
    <hyperlink ref="U1277" r:id="rId1200" xr:uid="{EBEA4751-25D5-4BFA-8832-C6BA33D08779}"/>
    <hyperlink ref="U1278" r:id="rId1201" xr:uid="{01B41A28-2F82-452D-919E-8021AD98FAC4}"/>
    <hyperlink ref="U1279" r:id="rId1202" xr:uid="{0793A7D0-947D-4C60-A716-C322A17E152C}"/>
    <hyperlink ref="U1280" r:id="rId1203" xr:uid="{20E3097E-302B-4AA7-AA7D-6E1145C11899}"/>
    <hyperlink ref="U1281" r:id="rId1204" xr:uid="{8EC7E115-8C5C-40AD-B593-A425AFB81FEB}"/>
    <hyperlink ref="U1282" r:id="rId1205" xr:uid="{B9095F6C-8040-40AC-AE03-96EBEC20A330}"/>
    <hyperlink ref="U1283" r:id="rId1206" xr:uid="{DD8E1A41-6328-4934-BF91-75C103A9884B}"/>
    <hyperlink ref="U1284" r:id="rId1207" xr:uid="{F74AF0DD-59A8-4FFF-B5C6-36DD6C29A607}"/>
    <hyperlink ref="U1285" r:id="rId1208" xr:uid="{00C9D7A8-12E3-4956-817D-C7CA9D42CF55}"/>
    <hyperlink ref="U1286" r:id="rId1209" xr:uid="{161940CD-BE1D-4E8D-95BB-B5106556C2E6}"/>
    <hyperlink ref="U1287" r:id="rId1210" xr:uid="{6AE2615A-11A5-4269-AD0B-FE67DA0FCDF8}"/>
    <hyperlink ref="U1288" r:id="rId1211" xr:uid="{D923DBD5-A914-48C3-85DD-3CB3719112A4}"/>
    <hyperlink ref="U1289" r:id="rId1212" xr:uid="{63849C91-3320-4CE4-84DD-F3FD6D095E8D}"/>
    <hyperlink ref="U1290" r:id="rId1213" xr:uid="{C95C09BB-E2DF-4145-A86E-3E62B90BC031}"/>
    <hyperlink ref="U1291" r:id="rId1214" xr:uid="{538DB5C1-26AE-4A66-BF85-35BF7AD14606}"/>
    <hyperlink ref="U1292" r:id="rId1215" xr:uid="{F480FFCE-04BD-4668-943A-175400E062F7}"/>
    <hyperlink ref="U1293" r:id="rId1216" xr:uid="{D14430D7-3C80-4323-AF68-7ADA347551D2}"/>
    <hyperlink ref="U1294" r:id="rId1217" xr:uid="{2BA0AF5F-382F-4015-8B57-E475C97853E8}"/>
    <hyperlink ref="U1295" r:id="rId1218" xr:uid="{9D52E325-D3F3-4D34-A04B-A2E2E15524F8}"/>
    <hyperlink ref="U1296" r:id="rId1219" xr:uid="{398CD460-EA4E-462D-B87E-FB9900461391}"/>
    <hyperlink ref="U1297" r:id="rId1220" xr:uid="{0A18593E-0710-4821-9604-FB5336A426F4}"/>
    <hyperlink ref="U1298" r:id="rId1221" xr:uid="{4EAF7D17-760B-4B01-93C0-1DBFD7E755DD}"/>
    <hyperlink ref="U1300" r:id="rId1222" xr:uid="{22C25866-94C2-4565-AB04-B849294AC6F0}"/>
    <hyperlink ref="U1299" r:id="rId1223" xr:uid="{7855AE04-8E94-44D1-9A4D-746FE0F2C55D}"/>
    <hyperlink ref="U1301" r:id="rId1224" xr:uid="{4C46546A-C9D0-489F-864A-5CA1F527EA3F}"/>
    <hyperlink ref="U1302" r:id="rId1225" xr:uid="{E1494EAD-4793-4D02-8AFE-9C5E728C8CDB}"/>
    <hyperlink ref="U1303" r:id="rId1226" xr:uid="{59EFC79D-9B30-4CD4-9073-9B8EB9AAFFEA}"/>
    <hyperlink ref="U1304" r:id="rId1227" xr:uid="{6CF6E2DF-7382-45D7-95DD-7B1EF2C870B2}"/>
    <hyperlink ref="U1305" r:id="rId1228" xr:uid="{FBB2EC0D-0ACB-40C8-9B81-C81540E9A733}"/>
    <hyperlink ref="U1306" r:id="rId1229" xr:uid="{81C77021-A856-4EC9-B172-832BB745F723}"/>
    <hyperlink ref="U1307" r:id="rId1230" xr:uid="{431BCADA-31B8-45B3-8BCA-ED2EFBCB4D23}"/>
    <hyperlink ref="U1308" r:id="rId1231" xr:uid="{CABBF73B-1E35-4800-B3C4-FB8CAC5E3258}"/>
    <hyperlink ref="U1309" r:id="rId1232" xr:uid="{E38DCE76-59BB-473E-9F93-C6B9149A26F9}"/>
    <hyperlink ref="U1310" r:id="rId1233" xr:uid="{EAE432A0-F13A-436A-A5CD-C5D1BCBC2715}"/>
    <hyperlink ref="U1311" r:id="rId1234" xr:uid="{36322F18-7076-4B8C-AB95-F2C76CA615D0}"/>
    <hyperlink ref="U1312" r:id="rId1235" xr:uid="{462DF7A0-1649-409B-B3C6-5DBEC49D0D2A}"/>
    <hyperlink ref="U1313" r:id="rId1236" xr:uid="{0DC017DE-A7BE-4FF3-AB1C-2B58892B5967}"/>
    <hyperlink ref="U1314" r:id="rId1237" xr:uid="{7B8F1142-31C3-44E2-B782-9ECAEAAD8AA2}"/>
    <hyperlink ref="U1315" r:id="rId1238" xr:uid="{2B4AC2D9-A210-4224-93CE-C38CD5771CEC}"/>
    <hyperlink ref="U1316" r:id="rId1239" xr:uid="{F097EAA4-C254-4B7A-8420-F6F543F85D3C}"/>
    <hyperlink ref="U1318" r:id="rId1240" xr:uid="{37646FA0-F174-4E41-844B-413D4B755324}"/>
    <hyperlink ref="U1319" r:id="rId1241" xr:uid="{72C823EF-59C3-4211-978F-17BBFA7AD1DE}"/>
    <hyperlink ref="U1320" r:id="rId1242" xr:uid="{00CEB147-6930-4B99-B685-43541F4ECE75}"/>
    <hyperlink ref="U1321" r:id="rId1243" xr:uid="{ED3C8EEA-D667-475A-ABE7-FDF27D707CEC}"/>
    <hyperlink ref="U1322" r:id="rId1244" xr:uid="{67122CF6-60AE-4CA6-82D6-7203019E7F68}"/>
    <hyperlink ref="U1323" r:id="rId1245" xr:uid="{C0B4C001-E396-45BB-9BBF-13BCDD5D1BE5}"/>
    <hyperlink ref="U1324" r:id="rId1246" xr:uid="{50708294-E690-41D4-AC5D-BCDEAF683831}"/>
    <hyperlink ref="U1325" r:id="rId1247" xr:uid="{12255B15-F2BB-402E-8718-9A3977B8A124}"/>
    <hyperlink ref="U1326" r:id="rId1248" xr:uid="{7EA0038B-465D-410A-B0DE-D787759954C3}"/>
    <hyperlink ref="U1327" r:id="rId1249" xr:uid="{36D36127-3E30-4E78-82F5-48012D605A9F}"/>
    <hyperlink ref="U1329" r:id="rId1250" xr:uid="{AC32E246-A4FC-4154-A5A8-CDA1CBF0A454}"/>
    <hyperlink ref="U1330" r:id="rId1251" xr:uid="{DB7E6DE1-E113-436F-BDAF-7E6E675CECB6}"/>
    <hyperlink ref="U1331" r:id="rId1252" xr:uid="{49147E5E-190D-4DD0-8FAA-3D78A80C9C1A}"/>
    <hyperlink ref="U1332" r:id="rId1253" xr:uid="{784E72DC-B147-465D-8618-9B9994677DD7}"/>
    <hyperlink ref="U1333" r:id="rId1254" xr:uid="{39997B06-47F7-46D7-B4D1-769C84885AF7}"/>
    <hyperlink ref="U1334" r:id="rId1255" xr:uid="{AC058FE7-80D2-4D20-9040-5746FD30FE85}"/>
    <hyperlink ref="U1335" r:id="rId1256" xr:uid="{1BB0619A-1522-40F1-A292-46700D3B3820}"/>
    <hyperlink ref="U1336" r:id="rId1257" xr:uid="{BBA59EE0-7E57-423C-AD65-2BA837646CA5}"/>
    <hyperlink ref="U1337" r:id="rId1258" xr:uid="{D1CE9861-F308-482B-87CE-58F2D05C5072}"/>
    <hyperlink ref="U1338" r:id="rId1259" xr:uid="{C10CF881-389A-4822-BDB4-8AF5F725BD0B}"/>
    <hyperlink ref="U1339" r:id="rId1260" xr:uid="{BBB23DCD-7394-4793-98E2-C7CE7D525CD5}"/>
    <hyperlink ref="U1340" r:id="rId1261" xr:uid="{79D93D51-6814-430A-B604-A29754C3F095}"/>
    <hyperlink ref="U1342" r:id="rId1262" xr:uid="{3E683A49-91BB-4807-BAE5-8B0E27BA1157}"/>
    <hyperlink ref="U1343" r:id="rId1263" xr:uid="{BAE7D0CA-273D-4DD4-82EC-1C9E0A0B34DE}"/>
    <hyperlink ref="U1344" r:id="rId1264" xr:uid="{A4F020CC-E404-4DF7-A52A-7B13BAF8EAA4}"/>
    <hyperlink ref="U1345" r:id="rId1265" xr:uid="{ECF41DA6-6DCD-4A6D-A449-CA5F46741FDC}"/>
    <hyperlink ref="U1346" r:id="rId1266" xr:uid="{BBBD7DD5-0609-4335-9B91-5ED02FF61F94}"/>
    <hyperlink ref="U1347" r:id="rId1267" xr:uid="{57C38D30-67A7-421D-8AC4-ACEF45531C07}"/>
    <hyperlink ref="U1348" r:id="rId1268" xr:uid="{7E4DEBA8-2AB2-4631-9AE8-E849BC346A51}"/>
    <hyperlink ref="U1349" r:id="rId1269" xr:uid="{D0647663-5658-4DE0-AB03-4BD8EE8AA734}"/>
    <hyperlink ref="U1350" r:id="rId1270" xr:uid="{6731841E-E4F3-43F7-9233-4E0C2BD9AF30}"/>
    <hyperlink ref="U1351" r:id="rId1271" xr:uid="{BE2F5319-702C-4BA7-9A82-BF6031FBBA7B}"/>
    <hyperlink ref="U1352" r:id="rId1272" xr:uid="{9C68B290-F16F-4658-AF10-F6435F31ABC8}"/>
    <hyperlink ref="U1353" r:id="rId1273" xr:uid="{13D2F568-3A33-496D-A559-689C833CC2F4}"/>
    <hyperlink ref="U1354" r:id="rId1274" xr:uid="{E9398CCC-6886-4AE5-A026-95D558BEF0E3}"/>
    <hyperlink ref="U1355" r:id="rId1275" xr:uid="{497CCAE0-DC57-4ED6-A669-9BB19D6AF38D}"/>
    <hyperlink ref="U1356" r:id="rId1276" xr:uid="{5A2411E1-BBF1-4CEF-9D01-9AD48F018BE5}"/>
    <hyperlink ref="U1357" r:id="rId1277" xr:uid="{6ECCC47E-9A21-4934-9F09-F022FCAAAB08}"/>
    <hyperlink ref="U1358" r:id="rId1278" xr:uid="{9DD1159E-1AE3-485A-8548-A9D35BAC07D3}"/>
    <hyperlink ref="U1359" r:id="rId1279" xr:uid="{12EA0DF5-4649-4CC6-A692-E96CAF24F76A}"/>
    <hyperlink ref="U1360" r:id="rId1280" xr:uid="{E0CB5C53-5DBE-4D7A-9C32-9B85011691FB}"/>
    <hyperlink ref="U1361" r:id="rId1281" xr:uid="{6263EEB8-78A2-45D8-8903-9FB873185106}"/>
    <hyperlink ref="U1362" r:id="rId1282" xr:uid="{A9DC6962-3D6D-4A63-B73C-63B8E611369E}"/>
    <hyperlink ref="U1363" r:id="rId1283" xr:uid="{775CA579-FB5D-4E1E-B8F5-E78320683EFE}"/>
    <hyperlink ref="U1364" r:id="rId1284" xr:uid="{A740D441-4846-474C-BE66-0AE30EB011EF}"/>
    <hyperlink ref="U1365" r:id="rId1285" xr:uid="{2DCD5BB7-1866-42F2-B78E-56BD7CD31781}"/>
    <hyperlink ref="U1366" r:id="rId1286" xr:uid="{7D2E978D-0DA7-4DFA-9D45-6CF397C735C8}"/>
    <hyperlink ref="U1367" r:id="rId1287" xr:uid="{B6F89EA8-402E-4776-A9BF-64E2889D4993}"/>
    <hyperlink ref="U1368" r:id="rId1288" xr:uid="{885A562A-3317-4CE7-B223-7C5574D73DB5}"/>
    <hyperlink ref="U1369" r:id="rId1289" xr:uid="{D20C0236-9520-4D59-8E6F-B81D399DCCC6}"/>
    <hyperlink ref="U1370" r:id="rId1290" xr:uid="{94CBE6B5-B618-4224-9CCA-FED7CD799FD0}"/>
    <hyperlink ref="U1371" r:id="rId1291" xr:uid="{C5440083-72A3-4331-B2C4-9701CEE97826}"/>
    <hyperlink ref="U1372" r:id="rId1292" xr:uid="{3466FD86-1913-4A1F-831F-836AE30A595F}"/>
    <hyperlink ref="U1373" r:id="rId1293" xr:uid="{D214E3DD-D171-4847-A543-33F2B1C98D48}"/>
    <hyperlink ref="U1374" r:id="rId1294" xr:uid="{0AC771D1-8984-41A7-B179-A0E51D9F94D7}"/>
    <hyperlink ref="U1375" r:id="rId1295" xr:uid="{691EEAF8-52DB-493F-A8ED-D2C6EB803AD8}"/>
    <hyperlink ref="U1376" r:id="rId1296" xr:uid="{3A6AA33A-C7C6-4828-AE80-8B06D3DBE9C9}"/>
    <hyperlink ref="U1377" r:id="rId1297" xr:uid="{05D74B83-4EDB-4F0E-AF8C-B2031757A877}"/>
    <hyperlink ref="U1378" r:id="rId1298" xr:uid="{5F39FC44-50FB-4D1F-AC42-57253CD1E86F}"/>
    <hyperlink ref="U1379" r:id="rId1299" xr:uid="{7BBAED13-34AD-43A9-A0BE-022D947557C6}"/>
    <hyperlink ref="U1382" r:id="rId1300" xr:uid="{D102F724-540A-406A-97F4-7C62929C9241}"/>
    <hyperlink ref="U1383" r:id="rId1301" xr:uid="{4D4337E1-7186-4F9F-8C24-52CBD7F27EC5}"/>
    <hyperlink ref="U1384" r:id="rId1302" xr:uid="{843C48AC-FA9C-4166-8519-46ED6CCC5BA8}"/>
    <hyperlink ref="U1385" r:id="rId1303" xr:uid="{6A9BB849-61EF-4753-B815-33BD50F5F3A2}"/>
    <hyperlink ref="U1386" r:id="rId1304" xr:uid="{8D180253-C79C-4361-9009-73E80220B6A2}"/>
    <hyperlink ref="U1388" r:id="rId1305" xr:uid="{D51DED11-AAB7-4E03-9263-74357B30AA0E}"/>
    <hyperlink ref="U1389" r:id="rId1306" xr:uid="{1A69EFC6-C147-4F5E-BF37-4C931F48F6B3}"/>
    <hyperlink ref="U1391" r:id="rId1307" xr:uid="{C2983B59-9158-4D23-BAA4-B6BA3D18CE75}"/>
    <hyperlink ref="U1392" r:id="rId1308" xr:uid="{363242AE-9979-4A28-A979-A80E3F6AD90F}"/>
    <hyperlink ref="U1381" r:id="rId1309" xr:uid="{26119063-4D77-4660-8054-7050A24B5DA6}"/>
    <hyperlink ref="U1387" r:id="rId1310" xr:uid="{06D733DD-CFAA-4BCF-803C-2D9693EF5A89}"/>
    <hyperlink ref="U1390" r:id="rId1311" xr:uid="{EDF9F79B-A292-4704-8B97-41708F974547}"/>
    <hyperlink ref="U1393" r:id="rId1312" xr:uid="{C8BFC8A3-9791-45ED-AB9D-00B110C98491}"/>
    <hyperlink ref="U1394" r:id="rId1313" xr:uid="{E2EB36AA-1A43-44EB-8E40-04654C789AAD}"/>
    <hyperlink ref="U1395" r:id="rId1314" xr:uid="{40AE79C8-2FE6-47ED-B51E-22AAE996A8E6}"/>
    <hyperlink ref="U1396" r:id="rId1315" xr:uid="{149372CE-B6EC-4509-B68D-0275A33A40BA}"/>
    <hyperlink ref="U1397" r:id="rId1316" xr:uid="{6F3D515D-7AB0-4DC3-B19C-93C80174FE0A}"/>
  </hyperlinks>
  <pageMargins left="0.7" right="0.7" top="0.75" bottom="0.75" header="0.3" footer="0.3"/>
  <pageSetup paperSize="9" orientation="portrait" horizontalDpi="1200" verticalDpi="1200" r:id="rId1317"/>
  <tableParts count="1">
    <tablePart r:id="rId13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7BF1-2CBA-456D-BF84-6E36B1779525}">
  <sheetPr>
    <tabColor rgb="FF7030A0"/>
  </sheetPr>
  <dimension ref="A1:E74"/>
  <sheetViews>
    <sheetView topLeftCell="A61" workbookViewId="0">
      <selection activeCell="B69" sqref="B69"/>
    </sheetView>
  </sheetViews>
  <sheetFormatPr baseColWidth="10" defaultRowHeight="15" x14ac:dyDescent="0.25"/>
  <cols>
    <col min="2" max="2" width="56.42578125" bestFit="1" customWidth="1"/>
  </cols>
  <sheetData>
    <row r="1" spans="1:5" x14ac:dyDescent="0.25">
      <c r="A1" s="6" t="s">
        <v>13</v>
      </c>
      <c r="B1" s="6" t="s">
        <v>14</v>
      </c>
      <c r="E1" s="6" t="s">
        <v>808</v>
      </c>
    </row>
    <row r="2" spans="1:5" x14ac:dyDescent="0.25">
      <c r="A2" s="7">
        <v>54101</v>
      </c>
      <c r="B2" s="6" t="str">
        <f>+VLOOKUP(A2,[2]Hoja4!$A$1:$B$94,2,TRUE)</f>
        <v>PRODUCTOS ALIMENTICIOS PARA PERSONAS</v>
      </c>
      <c r="E2" s="6" t="s">
        <v>807</v>
      </c>
    </row>
    <row r="3" spans="1:5" x14ac:dyDescent="0.25">
      <c r="A3" s="7">
        <v>54102</v>
      </c>
      <c r="B3" s="6" t="s">
        <v>17</v>
      </c>
    </row>
    <row r="4" spans="1:5" x14ac:dyDescent="0.25">
      <c r="A4" s="7">
        <v>54103</v>
      </c>
      <c r="B4" s="6" t="str">
        <f>+VLOOKUP(A4,[2]Hoja4!$A$1:$B$94,2,TRUE)</f>
        <v>PRODUCTOS AGROPECUARIOS Y FORESTALES</v>
      </c>
    </row>
    <row r="5" spans="1:5" x14ac:dyDescent="0.25">
      <c r="A5" s="7">
        <v>54104</v>
      </c>
      <c r="B5" s="6" t="str">
        <f>+VLOOKUP(A5,[2]Hoja4!$A$1:$B$94,2,TRUE)</f>
        <v>PRODUCTOS TEXTILES Y VESTUARIOS</v>
      </c>
    </row>
    <row r="6" spans="1:5" x14ac:dyDescent="0.25">
      <c r="A6" s="7">
        <v>54105</v>
      </c>
      <c r="B6" s="6" t="s">
        <v>18</v>
      </c>
    </row>
    <row r="7" spans="1:5" x14ac:dyDescent="0.25">
      <c r="A7" s="7">
        <v>54106</v>
      </c>
      <c r="B7" s="6" t="s">
        <v>19</v>
      </c>
    </row>
    <row r="8" spans="1:5" x14ac:dyDescent="0.25">
      <c r="A8" s="7">
        <v>54107</v>
      </c>
      <c r="B8" s="6" t="str">
        <f>+VLOOKUP(A8,[2]Hoja4!$A$1:$B$94,2,TRUE)</f>
        <v>PRODUCTOS QUIMICOS</v>
      </c>
    </row>
    <row r="9" spans="1:5" x14ac:dyDescent="0.25">
      <c r="A9" s="7">
        <v>54108</v>
      </c>
      <c r="B9" s="6" t="s">
        <v>20</v>
      </c>
    </row>
    <row r="10" spans="1:5" x14ac:dyDescent="0.25">
      <c r="A10" s="7">
        <v>54109</v>
      </c>
      <c r="B10" s="6" t="str">
        <f>+VLOOKUP(A10,[2]Hoja4!$A$1:$B$94,2,TRUE)</f>
        <v>LLANTAS Y NEUMATICOS</v>
      </c>
    </row>
    <row r="11" spans="1:5" x14ac:dyDescent="0.25">
      <c r="A11" s="7">
        <v>54110</v>
      </c>
      <c r="B11" s="6" t="str">
        <f>+VLOOKUP(A11,[2]Hoja4!$A$1:$B$94,2,TRUE)</f>
        <v>COMBUSTIBLES Y LUBRICANTES</v>
      </c>
    </row>
    <row r="12" spans="1:5" x14ac:dyDescent="0.25">
      <c r="A12" s="7">
        <v>54111</v>
      </c>
      <c r="B12" s="6" t="str">
        <f>+VLOOKUP(A12,[2]Hoja4!$A$1:$B$94,2,TRUE)</f>
        <v>MINERALES NO METALICOS Y PRODUCTOS DERIVADOS</v>
      </c>
    </row>
    <row r="13" spans="1:5" x14ac:dyDescent="0.25">
      <c r="A13" s="7">
        <v>54112</v>
      </c>
      <c r="B13" s="6" t="str">
        <f>+VLOOKUP(A13,[2]Hoja4!$A$1:$B$94,2,TRUE)</f>
        <v>MINERALES METALICOS Y PRODUCTOS DERIVADOS</v>
      </c>
    </row>
    <row r="14" spans="1:5" x14ac:dyDescent="0.25">
      <c r="A14" s="7">
        <v>54113</v>
      </c>
      <c r="B14" s="6" t="s">
        <v>21</v>
      </c>
    </row>
    <row r="15" spans="1:5" x14ac:dyDescent="0.25">
      <c r="A15" s="7">
        <v>54114</v>
      </c>
      <c r="B15" s="6" t="str">
        <f>+VLOOKUP(A15,[2]Hoja4!$A$1:$B$94,2,TRUE)</f>
        <v>MATERIALES DE OFICINA</v>
      </c>
    </row>
    <row r="16" spans="1:5" x14ac:dyDescent="0.25">
      <c r="A16" s="7">
        <v>54115</v>
      </c>
      <c r="B16" s="6" t="s">
        <v>22</v>
      </c>
    </row>
    <row r="17" spans="1:2" x14ac:dyDescent="0.25">
      <c r="A17" s="7">
        <v>54116</v>
      </c>
      <c r="B17" s="6" t="s">
        <v>23</v>
      </c>
    </row>
    <row r="18" spans="1:2" x14ac:dyDescent="0.25">
      <c r="A18" s="7">
        <v>54117</v>
      </c>
      <c r="B18" s="6" t="str">
        <f>+VLOOKUP(A18,[2]Hoja4!$A$1:$B$94,2,TRUE)</f>
        <v>MATERIALES DE DEFENSA Y SEGURIDAD PUBLICA</v>
      </c>
    </row>
    <row r="19" spans="1:2" x14ac:dyDescent="0.25">
      <c r="A19" s="7">
        <v>54118</v>
      </c>
      <c r="B19" s="6" t="str">
        <f>+VLOOKUP(A19,[2]Hoja4!$A$1:$B$94,2,TRUE)</f>
        <v>HERRAMIENTAS, REPUESTOS Y ACCESORIOS</v>
      </c>
    </row>
    <row r="20" spans="1:2" x14ac:dyDescent="0.25">
      <c r="A20" s="7">
        <v>54119</v>
      </c>
      <c r="B20" s="6" t="str">
        <f>+VLOOKUP(A20,[2]Hoja4!$A$1:$B$94,2,TRUE)</f>
        <v>MATERIALES ELECTRICOS</v>
      </c>
    </row>
    <row r="21" spans="1:2" x14ac:dyDescent="0.25">
      <c r="A21" s="7">
        <v>54199</v>
      </c>
      <c r="B21" s="6" t="str">
        <f>+VLOOKUP(A21,[2]Hoja4!$A$1:$B$94,2,TRUE)</f>
        <v>BIENES DE USO Y CONSUMO DIVERSOS</v>
      </c>
    </row>
    <row r="22" spans="1:2" x14ac:dyDescent="0.25">
      <c r="A22" s="7">
        <v>54201</v>
      </c>
      <c r="B22" s="6" t="str">
        <f>+VLOOKUP(A22,[2]Hoja4!$A$1:$B$94,2,TRUE)</f>
        <v>SERVICIOS DE ENERGIA ELECTRICA</v>
      </c>
    </row>
    <row r="23" spans="1:2" x14ac:dyDescent="0.25">
      <c r="A23" s="7">
        <v>54202</v>
      </c>
      <c r="B23" s="6" t="str">
        <f>+VLOOKUP(A23,[2]Hoja4!$A$1:$B$94,2,TRUE)</f>
        <v>SERVICIOS DE AGUA</v>
      </c>
    </row>
    <row r="24" spans="1:2" x14ac:dyDescent="0.25">
      <c r="A24" s="7">
        <v>54203</v>
      </c>
      <c r="B24" s="6" t="str">
        <f>+VLOOKUP(A24,[2]Hoja4!$A$1:$B$94,2,TRUE)</f>
        <v>SERVICIOS DE TELECOMUNICACIONES</v>
      </c>
    </row>
    <row r="25" spans="1:2" x14ac:dyDescent="0.25">
      <c r="A25" s="7">
        <v>54204</v>
      </c>
      <c r="B25" s="6" t="str">
        <f>+VLOOKUP(A25,[2]Hoja4!$A$1:$B$94,2,TRUE)</f>
        <v>SERVICIOS DE CORREOS</v>
      </c>
    </row>
    <row r="26" spans="1:2" x14ac:dyDescent="0.25">
      <c r="A26" s="7">
        <v>54301</v>
      </c>
      <c r="B26" s="6" t="str">
        <f>+VLOOKUP(A26,[2]Hoja4!$A$1:$B$94,2,TRUE)</f>
        <v>MANTENIMIENTOS Y REPARACIONES DE BIENES MUEBLES</v>
      </c>
    </row>
    <row r="27" spans="1:2" x14ac:dyDescent="0.25">
      <c r="A27" s="7">
        <v>54302</v>
      </c>
      <c r="B27" s="6" t="str">
        <f>+VLOOKUP(A27,[2]Hoja4!$A$1:$B$94,2,TRUE)</f>
        <v>MANTENIMIENTOS Y REPARACIONES DE VEHICULOS</v>
      </c>
    </row>
    <row r="28" spans="1:2" x14ac:dyDescent="0.25">
      <c r="A28" s="7">
        <v>54303</v>
      </c>
      <c r="B28" s="6" t="str">
        <f>+VLOOKUP(A28,[2]Hoja4!$A$1:$B$94,2,TRUE)</f>
        <v>MANTENIMIENTOS Y REPARACIONES DE BIENES INMUEBLES</v>
      </c>
    </row>
    <row r="29" spans="1:2" x14ac:dyDescent="0.25">
      <c r="A29" s="7">
        <v>54304</v>
      </c>
      <c r="B29" s="6" t="str">
        <f>+VLOOKUP(A29,[2]Hoja4!$A$1:$B$94,2,TRUE)</f>
        <v>TRANSPORTES, FLETES Y ALMACENAMIENTOS</v>
      </c>
    </row>
    <row r="30" spans="1:2" x14ac:dyDescent="0.25">
      <c r="A30" s="7">
        <v>54305</v>
      </c>
      <c r="B30" s="6" t="s">
        <v>24</v>
      </c>
    </row>
    <row r="31" spans="1:2" x14ac:dyDescent="0.25">
      <c r="A31" s="7">
        <v>54306</v>
      </c>
      <c r="B31" s="6" t="s">
        <v>25</v>
      </c>
    </row>
    <row r="32" spans="1:2" x14ac:dyDescent="0.25">
      <c r="A32" s="7">
        <v>54307</v>
      </c>
      <c r="B32" s="6" t="s">
        <v>26</v>
      </c>
    </row>
    <row r="33" spans="1:2" x14ac:dyDescent="0.25">
      <c r="A33" s="7">
        <v>54308</v>
      </c>
      <c r="B33" s="6" t="s">
        <v>27</v>
      </c>
    </row>
    <row r="34" spans="1:2" x14ac:dyDescent="0.25">
      <c r="A34" s="7">
        <v>54309</v>
      </c>
      <c r="B34" s="6" t="s">
        <v>28</v>
      </c>
    </row>
    <row r="35" spans="1:2" x14ac:dyDescent="0.25">
      <c r="A35" s="7">
        <v>54310</v>
      </c>
      <c r="B35" s="6" t="s">
        <v>29</v>
      </c>
    </row>
    <row r="36" spans="1:2" x14ac:dyDescent="0.25">
      <c r="A36" s="7">
        <v>54311</v>
      </c>
      <c r="B36" s="6" t="s">
        <v>30</v>
      </c>
    </row>
    <row r="37" spans="1:2" x14ac:dyDescent="0.25">
      <c r="A37" s="7">
        <v>54312</v>
      </c>
      <c r="B37" s="6" t="s">
        <v>31</v>
      </c>
    </row>
    <row r="38" spans="1:2" x14ac:dyDescent="0.25">
      <c r="A38" s="7">
        <v>54313</v>
      </c>
      <c r="B38" s="6" t="str">
        <f>+VLOOKUP(A38,[2]Hoja4!$A$1:$B$94,2,TRUE)</f>
        <v>IMPRESIONES, PUBLICACIONES Y REPRODUCCIONES</v>
      </c>
    </row>
    <row r="39" spans="1:2" x14ac:dyDescent="0.25">
      <c r="A39" s="7">
        <v>54314</v>
      </c>
      <c r="B39" s="6" t="s">
        <v>32</v>
      </c>
    </row>
    <row r="40" spans="1:2" x14ac:dyDescent="0.25">
      <c r="A40" s="7">
        <v>54315</v>
      </c>
      <c r="B40" s="6" t="s">
        <v>33</v>
      </c>
    </row>
    <row r="41" spans="1:2" x14ac:dyDescent="0.25">
      <c r="A41" s="7">
        <v>54316</v>
      </c>
      <c r="B41" s="6" t="str">
        <f>+VLOOKUP(A41,[2]Hoja4!$A$1:$B$94,2,TRUE)</f>
        <v>ARRENDAMIENTO DE BIENES MUEBLES</v>
      </c>
    </row>
    <row r="42" spans="1:2" x14ac:dyDescent="0.25">
      <c r="A42" s="7">
        <v>54317</v>
      </c>
      <c r="B42" s="6" t="s">
        <v>34</v>
      </c>
    </row>
    <row r="43" spans="1:2" x14ac:dyDescent="0.25">
      <c r="A43" s="7">
        <v>54318</v>
      </c>
      <c r="B43" s="6" t="s">
        <v>35</v>
      </c>
    </row>
    <row r="44" spans="1:2" x14ac:dyDescent="0.25">
      <c r="A44" s="7">
        <v>54399</v>
      </c>
      <c r="B44" s="6" t="str">
        <f>+VLOOKUP(A44,[2]Hoja4!$A$1:$B$94,2,TRUE)</f>
        <v>SERVICIOS GENERALES Y ARRENDAMIENTOS DIVERSOS</v>
      </c>
    </row>
    <row r="45" spans="1:2" x14ac:dyDescent="0.25">
      <c r="A45" s="7">
        <v>54401</v>
      </c>
      <c r="B45" s="6" t="str">
        <f>+VLOOKUP(A45,[2]Hoja4!$A$1:$B$94,2,TRUE)</f>
        <v>PASAJES AL INTERIOR</v>
      </c>
    </row>
    <row r="46" spans="1:2" x14ac:dyDescent="0.25">
      <c r="A46" s="7">
        <v>54402</v>
      </c>
      <c r="B46" s="6" t="str">
        <f>+VLOOKUP(A46,[2]Hoja4!$A$1:$B$94,2,TRUE)</f>
        <v>PASAJES AL INTERIOR</v>
      </c>
    </row>
    <row r="47" spans="1:2" x14ac:dyDescent="0.25">
      <c r="A47" s="7">
        <v>54403</v>
      </c>
      <c r="B47" s="6" t="str">
        <f>+VLOOKUP(A47,[2]Hoja4!$A$1:$B$94,2,TRUE)</f>
        <v>VIATICOS POR COMISION INTERNA</v>
      </c>
    </row>
    <row r="48" spans="1:2" x14ac:dyDescent="0.25">
      <c r="A48" s="7">
        <v>54404</v>
      </c>
      <c r="B48" s="6" t="str">
        <f>+VLOOKUP(A48,[2]Hoja4!$A$1:$B$94,2,TRUE)</f>
        <v>VIATICOS POR COMISION EXTERNA</v>
      </c>
    </row>
    <row r="49" spans="1:2" x14ac:dyDescent="0.25">
      <c r="A49" s="7">
        <v>54501</v>
      </c>
      <c r="B49" s="6" t="s">
        <v>36</v>
      </c>
    </row>
    <row r="50" spans="1:2" x14ac:dyDescent="0.25">
      <c r="A50" s="7">
        <v>54502</v>
      </c>
      <c r="B50" s="6" t="s">
        <v>37</v>
      </c>
    </row>
    <row r="51" spans="1:2" x14ac:dyDescent="0.25">
      <c r="A51" s="7">
        <v>54503</v>
      </c>
      <c r="B51" s="6" t="s">
        <v>38</v>
      </c>
    </row>
    <row r="52" spans="1:2" x14ac:dyDescent="0.25">
      <c r="A52" s="7">
        <v>54504</v>
      </c>
      <c r="B52" s="6" t="s">
        <v>39</v>
      </c>
    </row>
    <row r="53" spans="1:2" x14ac:dyDescent="0.25">
      <c r="A53" s="7">
        <v>54505</v>
      </c>
      <c r="B53" s="6" t="s">
        <v>40</v>
      </c>
    </row>
    <row r="54" spans="1:2" x14ac:dyDescent="0.25">
      <c r="A54" s="7">
        <v>54506</v>
      </c>
      <c r="B54" s="6" t="s">
        <v>41</v>
      </c>
    </row>
    <row r="55" spans="1:2" x14ac:dyDescent="0.25">
      <c r="A55" s="7">
        <v>54507</v>
      </c>
      <c r="B55" s="6" t="s">
        <v>42</v>
      </c>
    </row>
    <row r="56" spans="1:2" x14ac:dyDescent="0.25">
      <c r="A56" s="7">
        <v>54508</v>
      </c>
      <c r="B56" s="6" t="s">
        <v>43</v>
      </c>
    </row>
    <row r="57" spans="1:2" x14ac:dyDescent="0.25">
      <c r="A57" s="7">
        <v>55602</v>
      </c>
      <c r="B57" s="6" t="str">
        <f>+VLOOKUP(A57,[2]Hoja4!$A$1:$B$94,2,TRUE)</f>
        <v>PRIMAS Y GASTOS DE SEGUROS DE BIENES</v>
      </c>
    </row>
    <row r="58" spans="1:2" x14ac:dyDescent="0.25">
      <c r="A58" s="7">
        <v>55603</v>
      </c>
      <c r="B58" s="6" t="str">
        <f>+VLOOKUP(A58,[2]Hoja4!$A$1:$B$94,2,TRUE)</f>
        <v>COMISIONES Y GASTOS BANCARIOS</v>
      </c>
    </row>
    <row r="59" spans="1:2" x14ac:dyDescent="0.25">
      <c r="A59" s="7">
        <v>56201</v>
      </c>
      <c r="B59" s="6" t="str">
        <f>+VLOOKUP(A59,[2]Hoja4!$A$1:$B$94,2,TRUE)</f>
        <v xml:space="preserve">TRANSFERENCIAS CORRIENTES AL SP (Descentralizadas, Micro </v>
      </c>
    </row>
    <row r="60" spans="1:2" x14ac:dyDescent="0.25">
      <c r="A60" s="7">
        <v>61101</v>
      </c>
      <c r="B60" s="6" t="s">
        <v>44</v>
      </c>
    </row>
    <row r="61" spans="1:2" x14ac:dyDescent="0.25">
      <c r="A61" s="7">
        <v>61102</v>
      </c>
      <c r="B61" s="6" t="s">
        <v>45</v>
      </c>
    </row>
    <row r="62" spans="1:2" x14ac:dyDescent="0.25">
      <c r="A62" s="7">
        <v>61103</v>
      </c>
      <c r="B62" s="6" t="s">
        <v>46</v>
      </c>
    </row>
    <row r="63" spans="1:2" x14ac:dyDescent="0.25">
      <c r="A63" s="7">
        <v>61104</v>
      </c>
      <c r="B63" s="6" t="s">
        <v>47</v>
      </c>
    </row>
    <row r="64" spans="1:2" x14ac:dyDescent="0.25">
      <c r="A64" s="7">
        <v>61105</v>
      </c>
      <c r="B64" s="6" t="s">
        <v>48</v>
      </c>
    </row>
    <row r="65" spans="1:2" x14ac:dyDescent="0.25">
      <c r="A65" s="7">
        <v>61108</v>
      </c>
      <c r="B65" s="6" t="s">
        <v>49</v>
      </c>
    </row>
    <row r="66" spans="1:2" x14ac:dyDescent="0.25">
      <c r="A66" s="7">
        <v>61199</v>
      </c>
      <c r="B66" s="6" t="str">
        <f>+VLOOKUP(A66,[2]Hoja4!$A$1:$B$94,2,TRUE)</f>
        <v>BIENES MUEBLES DIVERSOS</v>
      </c>
    </row>
    <row r="67" spans="1:2" x14ac:dyDescent="0.25">
      <c r="A67" s="7">
        <v>61401</v>
      </c>
      <c r="B67" s="6" t="s">
        <v>50</v>
      </c>
    </row>
    <row r="68" spans="1:2" x14ac:dyDescent="0.25">
      <c r="A68" s="7">
        <v>61403</v>
      </c>
      <c r="B68" s="6" t="s">
        <v>51</v>
      </c>
    </row>
    <row r="69" spans="1:2" x14ac:dyDescent="0.25">
      <c r="A69" s="7">
        <v>61499</v>
      </c>
      <c r="B69" s="6" t="s">
        <v>52</v>
      </c>
    </row>
    <row r="70" spans="1:2" x14ac:dyDescent="0.25">
      <c r="A70" s="7">
        <v>61601</v>
      </c>
      <c r="B70" s="6" t="str">
        <f>+VLOOKUP(A70,[2]Hoja4!$A$1:$B$94,2,TRUE)</f>
        <v>VIALES</v>
      </c>
    </row>
    <row r="71" spans="1:2" x14ac:dyDescent="0.25">
      <c r="A71" s="7">
        <v>61603</v>
      </c>
      <c r="B71" s="6" t="str">
        <f>+VLOOKUP(A71,[2]Hoja4!$A$1:$B$94,2,TRUE)</f>
        <v>DE EDUCACIÓN Y RECREACION</v>
      </c>
    </row>
    <row r="72" spans="1:2" x14ac:dyDescent="0.25">
      <c r="A72" s="7">
        <v>61608</v>
      </c>
      <c r="B72" s="6" t="str">
        <f>+VLOOKUP(A72,[2]Hoja4!$A$1:$B$94,2,TRUE)</f>
        <v>SUPERVISION DE INFRAESTRUCTURAS</v>
      </c>
    </row>
    <row r="73" spans="1:2" x14ac:dyDescent="0.25">
      <c r="A73" s="7">
        <v>71308</v>
      </c>
      <c r="B73" s="6" t="str">
        <f>+VLOOKUP(A73,[2]Hoja4!$A$1:$B$94,2,TRUE)</f>
        <v>DE EMPRESAS PRIVADAS FINANCIERAS</v>
      </c>
    </row>
    <row r="74" spans="1:2" x14ac:dyDescent="0.25">
      <c r="A74" s="7">
        <v>99101</v>
      </c>
      <c r="B74" s="6" t="str">
        <f>+VLOOKUP(A74,[2]Hoja4!$A$1:$B$94,2,TRUE)</f>
        <v>ASIGNACIONES POR APLICAR GASTOS CORRIENTES</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COMPRAS 2023</vt:lpstr>
      <vt:lpstr>Especifico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CHALATENANGO</dc:creator>
  <cp:lastModifiedBy>Jonathan Duarte</cp:lastModifiedBy>
  <cp:lastPrinted>2024-01-10T16:50:37Z</cp:lastPrinted>
  <dcterms:created xsi:type="dcterms:W3CDTF">2019-11-13T15:49:23Z</dcterms:created>
  <dcterms:modified xsi:type="dcterms:W3CDTF">2024-01-31T17:46:49Z</dcterms:modified>
</cp:coreProperties>
</file>