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0710" windowHeight="7575"/>
  </bookViews>
  <sheets>
    <sheet name="REMUNERACIONES EMPLEADOS" sheetId="1" r:id="rId1"/>
  </sheets>
  <definedNames>
    <definedName name="_xlnm.Print_Area" localSheetId="0">'REMUNERACIONES EMPLEADOS'!$A$1:$I$69</definedName>
  </definedNames>
  <calcPr calcId="144525"/>
</workbook>
</file>

<file path=xl/calcChain.xml><?xml version="1.0" encoding="utf-8"?>
<calcChain xmlns="http://schemas.openxmlformats.org/spreadsheetml/2006/main">
  <c r="F89" i="1" l="1"/>
  <c r="F44" i="1"/>
  <c r="B8" i="1" l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F28" i="1" l="1"/>
  <c r="F51" i="1" l="1"/>
  <c r="F60" i="1"/>
</calcChain>
</file>

<file path=xl/sharedStrings.xml><?xml version="1.0" encoding="utf-8"?>
<sst xmlns="http://schemas.openxmlformats.org/spreadsheetml/2006/main" count="185" uniqueCount="90">
  <si>
    <t>ALCALDIA MUNICIPAL DE TACUBA</t>
  </si>
  <si>
    <t xml:space="preserve">UNIDAD FINACIERA MUNICIPAL </t>
  </si>
  <si>
    <t>No.</t>
  </si>
  <si>
    <t xml:space="preserve">CARGO </t>
  </si>
  <si>
    <t>UBICACION ACTUAL</t>
  </si>
  <si>
    <t>FORMA DE CONTRATACION</t>
  </si>
  <si>
    <t xml:space="preserve">SUELDO </t>
  </si>
  <si>
    <t xml:space="preserve">LEY DE SALARIO </t>
  </si>
  <si>
    <t>ALCALDE</t>
  </si>
  <si>
    <t xml:space="preserve">SINDICO </t>
  </si>
  <si>
    <t>SECRETARIO MUNICIPAL</t>
  </si>
  <si>
    <t>SECRETARIA MUNICIPAL</t>
  </si>
  <si>
    <t>TESORERO MUNICIPAL</t>
  </si>
  <si>
    <t>TESORERIA</t>
  </si>
  <si>
    <t>CONTADORA MUNICIPAL</t>
  </si>
  <si>
    <t>UNIDAD CONTABLE</t>
  </si>
  <si>
    <t>AUXILIAR REGISTRO FAMILIAR</t>
  </si>
  <si>
    <t xml:space="preserve">COLECTURIA </t>
  </si>
  <si>
    <t>ENCARGADO DE CATASTRO</t>
  </si>
  <si>
    <t>CATASTRO</t>
  </si>
  <si>
    <t>ENCARGADO DE CTAS. CORRIENTES</t>
  </si>
  <si>
    <t>CTAS. CORRIENTES</t>
  </si>
  <si>
    <t>BARRENDERO MUNICIPAL 1</t>
  </si>
  <si>
    <t>JEFE DE UACI</t>
  </si>
  <si>
    <t>UACI</t>
  </si>
  <si>
    <t>GUARDA PARQUES</t>
  </si>
  <si>
    <t>ORDENANZA MUNICIPAL</t>
  </si>
  <si>
    <t>ALCALDIA</t>
  </si>
  <si>
    <t>MOTORISTA DE CAMION RECOLECTOR</t>
  </si>
  <si>
    <t>MOTORISTA MUNICIPAL</t>
  </si>
  <si>
    <t xml:space="preserve">AUXILIAR DE SECRETARIA </t>
  </si>
  <si>
    <t>AUDITOR INTERNO</t>
  </si>
  <si>
    <t>OFICINA/ALCALDIA PROY. AGUA</t>
  </si>
  <si>
    <t>ADMINISTRADOS PROY. AGUA</t>
  </si>
  <si>
    <t>TECNICO MEDIO AMBIENTE</t>
  </si>
  <si>
    <t>UNIDAD DE MEDIO AMBIENTE</t>
  </si>
  <si>
    <t>ADMINISTRADORA DE CONTRATOS</t>
  </si>
  <si>
    <t>ADMINISTRACION DE CONTRATOS</t>
  </si>
  <si>
    <t>AUXILIAR UNIDAD MEDIO AMBIENTE</t>
  </si>
  <si>
    <t>CIUDAD DE TACUBA</t>
  </si>
  <si>
    <t>PARQUE/CEMENTERIO</t>
  </si>
  <si>
    <t>N/A</t>
  </si>
  <si>
    <t xml:space="preserve">CONTRATO </t>
  </si>
  <si>
    <t>ENFERMERA CLINICA</t>
  </si>
  <si>
    <t>CLINICA MUNICIPAL</t>
  </si>
  <si>
    <t>MOTORISTA AMBULANCIA</t>
  </si>
  <si>
    <t>MOTORISTA OPERADOR DE MAQUINARIA</t>
  </si>
  <si>
    <t>COORDINADOR BARRENDEROS</t>
  </si>
  <si>
    <t xml:space="preserve">TOTALES </t>
  </si>
  <si>
    <t>TOTALES</t>
  </si>
  <si>
    <t>SINDICATURA</t>
  </si>
  <si>
    <t>SECRETARIA DESPACHO ALCALDE</t>
  </si>
  <si>
    <t>SECRETARIA DESPACHO</t>
  </si>
  <si>
    <t>UNIDAD DE NINEZ Y ADOLESCENCIA</t>
  </si>
  <si>
    <t>OFICINA DE LA UNIDAD</t>
  </si>
  <si>
    <t>REGISTRO FAMILIAR</t>
  </si>
  <si>
    <t xml:space="preserve">OFICINA DE INFORMACION </t>
  </si>
  <si>
    <t>UBICACIÓN/LUGAR DE TRABAJO</t>
  </si>
  <si>
    <t>AUDITORIA INTERNA</t>
  </si>
  <si>
    <t>AYUDANTE OPERARIO 1</t>
  </si>
  <si>
    <t>AYUDANTE OPERARIO  2</t>
  </si>
  <si>
    <t>AYUDANTE OPERARIO  3</t>
  </si>
  <si>
    <t>CONTRATO</t>
  </si>
  <si>
    <t xml:space="preserve">LISTADO DE REMUNERACIONES   A  EMPLEADOS </t>
  </si>
  <si>
    <t>ENCARGADO DE PRESUPUESTO</t>
  </si>
  <si>
    <t>JEFE  DE REGISTRO FAMILIAR</t>
  </si>
  <si>
    <t>COLECTOR  FDO. AGUA</t>
  </si>
  <si>
    <t>OFICIAL DE INFORMACION/COLABORADOR AREA FINANCIERA</t>
  </si>
  <si>
    <t xml:space="preserve">VIGILANTE </t>
  </si>
  <si>
    <t>ENTRADA PRINCIPAL</t>
  </si>
  <si>
    <t>FUENTE DE FINANCIAMIENTO: FONDO COMUN MUNICIPAL</t>
  </si>
  <si>
    <t>FUENTE DE FINANCIAMIENTO: 25% FODES</t>
  </si>
  <si>
    <t>Columna1</t>
  </si>
  <si>
    <t>Columna2</t>
  </si>
  <si>
    <t>Columna3</t>
  </si>
  <si>
    <t>Columna4</t>
  </si>
  <si>
    <t>Columna5</t>
  </si>
  <si>
    <t>PROYECTO: ASISTENCIA MEDIA PARA LA SALUD Y AMBULANCIA   FUENTE DE FINANCIAMIENTO: 75 % FODES</t>
  </si>
  <si>
    <t>PROYECTO:  MANTENIMIENTO DE CAMINOS VECINALES                FUENTE DE FINANCIAMIENTO: 75 % FODES</t>
  </si>
  <si>
    <t>PROYECTO:  ORNATO Y LIMPIEZA DEL MUNICIPIO                              FUENTE DE FINANCIAMIENTO: 75 % FODES</t>
  </si>
  <si>
    <t>PROYECTO:  COMUNICACIONES MUNICIPALES                               FUENTE DE FINANCIAMIENTO: 75 % FODES</t>
  </si>
  <si>
    <t xml:space="preserve">ENCARGADO DE COMUNICACIONES </t>
  </si>
  <si>
    <t>PROYECTO:  MANTENIMIENTO DEL EDIFICIO DE LA MUNICIPALIDAD                               FUENTE DE FINANCIAMIENTO: 75 % FODES</t>
  </si>
  <si>
    <t xml:space="preserve">ENCARGADO DE SERVICIOS GENERALES </t>
  </si>
  <si>
    <r>
      <t xml:space="preserve">PROYECTO:  </t>
    </r>
    <r>
      <rPr>
        <b/>
        <sz val="10"/>
        <color theme="1"/>
        <rFont val="Calibri"/>
        <family val="2"/>
        <scheme val="minor"/>
      </rPr>
      <t xml:space="preserve">APOYO AL DESARROLLO DE LAS COMUNIDADES DEL MUNICIPIO DE TACUBA MEDIANTE LA UNIDAD DE PROMOCION SOCIAL </t>
    </r>
    <r>
      <rPr>
        <b/>
        <sz val="11"/>
        <color theme="1"/>
        <rFont val="Calibri"/>
        <family val="2"/>
        <scheme val="minor"/>
      </rPr>
      <t xml:space="preserve">                                FUENTE DE FINANCIAMIENTO: 75 % FODES</t>
    </r>
  </si>
  <si>
    <t xml:space="preserve">ENCARGADO DE PROMOCION SOCIAL </t>
  </si>
  <si>
    <t xml:space="preserve">AUXILIAR DE PROMOCION SOCIAL </t>
  </si>
  <si>
    <t xml:space="preserve">PROMOCION SOCIAL </t>
  </si>
  <si>
    <t>MEDICO CLINICA MUNICIPAL</t>
  </si>
  <si>
    <t>BARRENDERO MUNICIPAL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</si>
</sst>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theme="8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1" fillId="0" borderId="0" xfId="0" applyFont="1"/>
    <xf numFmtId="0" fontId="3" fillId="0" borderId="0" xfId="0" applyFont="1" applyBorder="1"/>
    <xf numFmtId="0" fontId="0" fillId="0" borderId="0" xfId="0" applyBorder="1" applyAlignment="1">
      <alignment horizontal="center"/>
    </xf>
    <xf numFmtId="0" fontId="0" fillId="0" borderId="4" xfId="0" applyBorder="1"/>
    <xf numFmtId="0" fontId="2" fillId="0" borderId="4" xfId="0" applyFont="1" applyBorder="1"/>
    <xf numFmtId="0" fontId="0" fillId="0" borderId="0" xfId="0" applyBorder="1"/>
    <xf numFmtId="44" fontId="0" fillId="0" borderId="0" xfId="0" applyNumberFormat="1" applyBorder="1"/>
    <xf numFmtId="0" fontId="2" fillId="0" borderId="0" xfId="0" applyFont="1" applyBorder="1"/>
    <xf numFmtId="0" fontId="6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3" xfId="0" applyBorder="1" applyAlignment="1">
      <alignment horizontal="center"/>
    </xf>
    <xf numFmtId="44" fontId="0" fillId="0" borderId="2" xfId="0" applyNumberFormat="1" applyBorder="1"/>
    <xf numFmtId="0" fontId="5" fillId="0" borderId="5" xfId="0" applyFont="1" applyBorder="1"/>
    <xf numFmtId="0" fontId="5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6" xfId="0" applyFont="1" applyBorder="1" applyAlignment="1"/>
    <xf numFmtId="0" fontId="4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4" fontId="1" fillId="0" borderId="10" xfId="0" applyNumberFormat="1" applyFont="1" applyBorder="1"/>
    <xf numFmtId="0" fontId="0" fillId="0" borderId="8" xfId="0" applyBorder="1"/>
    <xf numFmtId="0" fontId="0" fillId="2" borderId="1" xfId="0" applyFont="1" applyFill="1" applyBorder="1"/>
    <xf numFmtId="0" fontId="2" fillId="2" borderId="1" xfId="0" applyFont="1" applyFill="1" applyBorder="1"/>
    <xf numFmtId="44" fontId="0" fillId="2" borderId="2" xfId="0" applyNumberFormat="1" applyFont="1" applyFill="1" applyBorder="1"/>
    <xf numFmtId="0" fontId="7" fillId="2" borderId="1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3" fillId="0" borderId="6" xfId="0" applyFont="1" applyBorder="1"/>
    <xf numFmtId="44" fontId="0" fillId="0" borderId="7" xfId="0" applyNumberFormat="1" applyBorder="1"/>
    <xf numFmtId="0" fontId="4" fillId="0" borderId="6" xfId="0" applyFont="1" applyBorder="1" applyAlignment="1"/>
    <xf numFmtId="0" fontId="1" fillId="0" borderId="0" xfId="0" applyFont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Fill="1" applyBorder="1"/>
    <xf numFmtId="0" fontId="7" fillId="0" borderId="1" xfId="0" applyFont="1" applyFill="1" applyBorder="1"/>
    <xf numFmtId="0" fontId="3" fillId="0" borderId="1" xfId="0" applyFont="1" applyFill="1" applyBorder="1"/>
  </cellXfs>
  <cellStyles count="1">
    <cellStyle name="Normal" xfId="0" builtinId="0"/>
  </cellStyles>
  <dxfs count="41"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(&quot;$&quot;* #,##0.00_);_(&quot;$&quot;* \(#,##0.00\);_(&quot;$&quot;* &quot;-&quot;??_);_(@_)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(&quot;$&quot;* #,##0.00_);_(&quot;$&quot;* \(#,##0.00\);_(&quot;$&quot;* &quot;-&quot;??_);_(@_)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(&quot;$&quot;* #,##0.00_);_(&quot;$&quot;* \(#,##0.00\);_(&quot;$&quot;* &quot;-&quot;??_);_(@_)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(&quot;$&quot;* #,##0.00_);_(&quot;$&quot;* \(#,##0.00\);_(&quot;$&quot;* &quot;-&quot;??_);_(@_)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409575</xdr:colOff>
      <xdr:row>0</xdr:row>
      <xdr:rowOff>0</xdr:rowOff>
    </xdr:from>
    <xdr:to>
      <xdr:col>5</xdr:col>
      <xdr:colOff>857251</xdr:colOff>
      <xdr:row>3</xdr:row>
      <xdr:rowOff>132029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0" y="0"/>
          <a:ext cx="447676" cy="674954"/>
        </a:xfrm>
        <a:prstGeom prst="rect">
          <a:avLst/>
        </a:prstGeom>
      </xdr:spPr>
    </xdr:pic>
    <xdr:clientData/>
  </xdr:twoCellAnchor>
  <xdr:twoCellAnchor editAs="oneCell">
    <xdr:from>
      <xdr:col>0</xdr:col>
      <xdr:colOff>713534</xdr:colOff>
      <xdr:row>95</xdr:row>
      <xdr:rowOff>106426</xdr:rowOff>
    </xdr:from>
    <xdr:to>
      <xdr:col>6</xdr:col>
      <xdr:colOff>200025</xdr:colOff>
      <xdr:row>104</xdr:row>
      <xdr:rowOff>180975</xdr:rowOff>
    </xdr:to>
    <xdr:pic>
      <xdr:nvPicPr>
        <xdr:cNvPr id="3" name="2 Imagen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0277" t="26877" r="10505" b="49499"/>
        <a:stretch/>
      </xdr:blipFill>
      <xdr:spPr>
        <a:xfrm>
          <a:off x="713534" y="18384901"/>
          <a:ext cx="7735141" cy="178904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B6:F28" totalsRowShown="0" headerRowBorderDxfId="39" tableBorderDxfId="40" totalsRowBorderDxfId="38">
  <autoFilter ref="B6:F28"/>
  <tableColumns count="5">
    <tableColumn id="1" name="No." dataDxfId="37"/>
    <tableColumn id="2" name="CARGO " dataDxfId="36"/>
    <tableColumn id="3" name="UBICACIÓN/LUGAR DE TRABAJO"/>
    <tableColumn id="4" name="FORMA DE CONTRATACION" dataDxfId="35"/>
    <tableColumn id="5" name="SUELDO " dataDxfId="34"/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B34:F44" totalsRowShown="0" headerRowBorderDxfId="32" tableBorderDxfId="33" totalsRowBorderDxfId="31">
  <autoFilter ref="B34:F44"/>
  <tableColumns count="5">
    <tableColumn id="1" name="Columna1" dataDxfId="30"/>
    <tableColumn id="2" name="Columna2" dataDxfId="29"/>
    <tableColumn id="3" name="Columna3"/>
    <tableColumn id="4" name="Columna4" dataDxfId="28"/>
    <tableColumn id="5" name="Columna5" dataDxfId="27"/>
  </tableColumns>
  <tableStyleInfo name="TableStyleMedium13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B47:F51" totalsRowShown="0" headerRowBorderDxfId="25" tableBorderDxfId="26" totalsRowBorderDxfId="24">
  <autoFilter ref="B47:F51"/>
  <tableColumns count="5">
    <tableColumn id="1" name="No." dataDxfId="23"/>
    <tableColumn id="2" name="CARGO " dataDxfId="22"/>
    <tableColumn id="3" name="UBICACION ACTUAL"/>
    <tableColumn id="4" name="FORMA DE CONTRATACION" dataDxfId="21"/>
    <tableColumn id="5" name="SUELDO " dataDxfId="20"/>
  </tableColumns>
  <tableStyleInfo name="TableStyleMedium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B55:F60" totalsRowShown="0" headerRowBorderDxfId="18" tableBorderDxfId="19" totalsRowBorderDxfId="17">
  <autoFilter ref="B55:F60"/>
  <tableColumns count="5">
    <tableColumn id="1" name="No." dataDxfId="16"/>
    <tableColumn id="2" name="CARGO " dataDxfId="15"/>
    <tableColumn id="3" name="UBICACION ACTUAL" dataDxfId="14"/>
    <tableColumn id="4" name="FORMA DE CONTRATACION" dataDxfId="13"/>
    <tableColumn id="5" name="SUELDO " dataDxfId="12"/>
  </tableColumns>
  <tableStyleInfo name="TableStyleMedium13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B65:F67" totalsRowShown="0" headerRowBorderDxfId="10" tableBorderDxfId="11" totalsRowBorderDxfId="9">
  <autoFilter ref="B65:F67"/>
  <tableColumns count="5">
    <tableColumn id="1" name="No."/>
    <tableColumn id="2" name="CARGO "/>
    <tableColumn id="3" name="UBICACION ACTUAL"/>
    <tableColumn id="4" name="FORMA DE CONTRATACION"/>
    <tableColumn id="5" name="SUELDO "/>
  </tableColumns>
  <tableStyleInfo name="TableStyleMedium13" showFirstColumn="0" showLastColumn="0" showRowStripes="1" showColumnStripes="0"/>
</table>
</file>

<file path=xl/tables/table6.xml><?xml version="1.0" encoding="utf-8"?>
<table xmlns="http://schemas.openxmlformats.org/spreadsheetml/2006/main" id="6" name="Tabla57" displayName="Tabla57" ref="B72:F74" totalsRowShown="0" headerRowBorderDxfId="7" tableBorderDxfId="8" totalsRowBorderDxfId="6">
  <autoFilter ref="B72:F74"/>
  <tableColumns count="5">
    <tableColumn id="1" name="No."/>
    <tableColumn id="2" name="CARGO "/>
    <tableColumn id="3" name="UBICACION ACTUAL"/>
    <tableColumn id="4" name="FORMA DE CONTRATACION"/>
    <tableColumn id="5" name="SUELDO "/>
  </tableColumns>
  <tableStyleInfo name="TableStyleMedium13" showFirstColumn="0" showLastColumn="0" showRowStripes="1" showColumnStripes="0"/>
</table>
</file>

<file path=xl/tables/table7.xml><?xml version="1.0" encoding="utf-8"?>
<table xmlns="http://schemas.openxmlformats.org/spreadsheetml/2006/main" id="7" name="Tabla578" displayName="Tabla578" ref="B79:F81" totalsRowShown="0" headerRowBorderDxfId="4" tableBorderDxfId="5" totalsRowBorderDxfId="3">
  <autoFilter ref="B79:F81"/>
  <tableColumns count="5">
    <tableColumn id="1" name="No."/>
    <tableColumn id="2" name="CARGO "/>
    <tableColumn id="3" name="UBICACION ACTUAL"/>
    <tableColumn id="4" name="FORMA DE CONTRATACION"/>
    <tableColumn id="5" name="SUELDO "/>
  </tableColumns>
  <tableStyleInfo name="TableStyleMedium13" showFirstColumn="0" showLastColumn="0" showRowStripes="1" showColumnStripes="0"/>
</table>
</file>

<file path=xl/tables/table8.xml><?xml version="1.0" encoding="utf-8"?>
<table xmlns="http://schemas.openxmlformats.org/spreadsheetml/2006/main" id="8" name="Tabla5789" displayName="Tabla5789" ref="B86:F89" totalsRowShown="0" headerRowBorderDxfId="1" tableBorderDxfId="2" totalsRowBorderDxfId="0">
  <autoFilter ref="B86:F89"/>
  <tableColumns count="5">
    <tableColumn id="1" name="No."/>
    <tableColumn id="2" name="CARGO "/>
    <tableColumn id="3" name="UBICACION ACTUAL"/>
    <tableColumn id="4" name="FORMA DE CONTRATACION"/>
    <tableColumn id="5" name="SUELDO 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tabSelected="1" zoomScale="125" zoomScaleNormal="125" zoomScaleSheetLayoutView="100" workbookViewId="0">
      <selection activeCell="G16" sqref="G15:G16"/>
    </sheetView>
  </sheetViews>
  <sheetFormatPr baseColWidth="10" defaultRowHeight="15" x14ac:dyDescent="0.25"/>
  <cols>
    <col min="1" max="2" width="11" customWidth="1"/>
    <col min="3" max="3" width="44.85546875" customWidth="1"/>
    <col min="4" max="4" width="22.85546875" customWidth="1"/>
    <col min="5" max="5" width="19.5703125" customWidth="1"/>
    <col min="6" max="6" width="14.42578125" customWidth="1"/>
  </cols>
  <sheetData>
    <row r="1" spans="1:8" ht="14.45" x14ac:dyDescent="0.35">
      <c r="A1" s="14" t="s">
        <v>0</v>
      </c>
      <c r="B1" s="14"/>
      <c r="C1" s="14"/>
      <c r="D1" s="14"/>
      <c r="E1" s="14"/>
      <c r="F1" s="14"/>
      <c r="G1" s="14"/>
      <c r="H1" s="14"/>
    </row>
    <row r="2" spans="1:8" ht="14.45" x14ac:dyDescent="0.35">
      <c r="A2" s="15" t="s">
        <v>1</v>
      </c>
      <c r="B2" s="15"/>
      <c r="C2" s="15"/>
      <c r="D2" s="15"/>
      <c r="E2" s="15"/>
      <c r="F2" s="15"/>
      <c r="G2" s="15"/>
      <c r="H2" s="15"/>
    </row>
    <row r="3" spans="1:8" ht="14.45" x14ac:dyDescent="0.35">
      <c r="A3" s="5"/>
      <c r="B3" s="5"/>
      <c r="C3" s="5"/>
      <c r="D3" s="5"/>
      <c r="E3" s="5"/>
      <c r="F3" s="5"/>
      <c r="G3" s="5"/>
      <c r="H3" s="5"/>
    </row>
    <row r="4" spans="1:8" ht="14.45" x14ac:dyDescent="0.35">
      <c r="A4" s="13"/>
      <c r="B4" s="15" t="s">
        <v>63</v>
      </c>
      <c r="C4" s="15"/>
      <c r="D4" s="15"/>
      <c r="E4" s="15"/>
      <c r="F4" s="15"/>
      <c r="G4" s="15"/>
      <c r="H4" s="5"/>
    </row>
    <row r="5" spans="1:8" x14ac:dyDescent="0.25">
      <c r="B5" t="s">
        <v>71</v>
      </c>
    </row>
    <row r="6" spans="1:8" x14ac:dyDescent="0.25">
      <c r="B6" s="18" t="s">
        <v>2</v>
      </c>
      <c r="C6" s="19" t="s">
        <v>3</v>
      </c>
      <c r="D6" s="20" t="s">
        <v>57</v>
      </c>
      <c r="E6" s="21" t="s">
        <v>5</v>
      </c>
      <c r="F6" s="22" t="s">
        <v>6</v>
      </c>
    </row>
    <row r="7" spans="1:8" x14ac:dyDescent="0.25">
      <c r="B7" s="16">
        <v>1</v>
      </c>
      <c r="C7" s="40" t="s">
        <v>8</v>
      </c>
      <c r="D7" s="2" t="s">
        <v>41</v>
      </c>
      <c r="E7" s="1" t="s">
        <v>7</v>
      </c>
      <c r="F7" s="17">
        <v>3100</v>
      </c>
    </row>
    <row r="8" spans="1:8" x14ac:dyDescent="0.25">
      <c r="B8" s="16">
        <f>B7+1</f>
        <v>2</v>
      </c>
      <c r="C8" s="40" t="s">
        <v>9</v>
      </c>
      <c r="D8" s="2" t="s">
        <v>50</v>
      </c>
      <c r="E8" s="1" t="s">
        <v>7</v>
      </c>
      <c r="F8" s="17">
        <v>896</v>
      </c>
    </row>
    <row r="9" spans="1:8" x14ac:dyDescent="0.25">
      <c r="B9" s="16">
        <f t="shared" ref="B9:B27" si="0">B8+1</f>
        <v>3</v>
      </c>
      <c r="C9" s="40" t="s">
        <v>10</v>
      </c>
      <c r="D9" s="2" t="s">
        <v>11</v>
      </c>
      <c r="E9" s="1" t="s">
        <v>7</v>
      </c>
      <c r="F9" s="17">
        <v>907.2</v>
      </c>
    </row>
    <row r="10" spans="1:8" x14ac:dyDescent="0.25">
      <c r="B10" s="16">
        <f t="shared" si="0"/>
        <v>4</v>
      </c>
      <c r="C10" s="40" t="s">
        <v>12</v>
      </c>
      <c r="D10" s="2" t="s">
        <v>13</v>
      </c>
      <c r="E10" s="1" t="s">
        <v>7</v>
      </c>
      <c r="F10" s="17">
        <v>907.2</v>
      </c>
    </row>
    <row r="11" spans="1:8" x14ac:dyDescent="0.25">
      <c r="B11" s="16">
        <f t="shared" si="0"/>
        <v>5</v>
      </c>
      <c r="C11" s="40" t="s">
        <v>14</v>
      </c>
      <c r="D11" s="2" t="s">
        <v>15</v>
      </c>
      <c r="E11" s="1" t="s">
        <v>7</v>
      </c>
      <c r="F11" s="17">
        <v>907.2</v>
      </c>
    </row>
    <row r="12" spans="1:8" x14ac:dyDescent="0.25">
      <c r="B12" s="16">
        <f t="shared" si="0"/>
        <v>6</v>
      </c>
      <c r="C12" s="40" t="s">
        <v>16</v>
      </c>
      <c r="D12" s="2" t="s">
        <v>55</v>
      </c>
      <c r="E12" s="1" t="s">
        <v>7</v>
      </c>
      <c r="F12" s="17">
        <v>634.20000000000005</v>
      </c>
    </row>
    <row r="13" spans="1:8" x14ac:dyDescent="0.25">
      <c r="B13" s="16">
        <f t="shared" si="0"/>
        <v>7</v>
      </c>
      <c r="C13" s="40" t="s">
        <v>17</v>
      </c>
      <c r="D13" s="2" t="s">
        <v>17</v>
      </c>
      <c r="E13" s="1" t="s">
        <v>7</v>
      </c>
      <c r="F13" s="17">
        <v>690.3</v>
      </c>
    </row>
    <row r="14" spans="1:8" x14ac:dyDescent="0.25">
      <c r="B14" s="16">
        <f t="shared" si="0"/>
        <v>8</v>
      </c>
      <c r="C14" s="40" t="s">
        <v>18</v>
      </c>
      <c r="D14" s="2" t="s">
        <v>19</v>
      </c>
      <c r="E14" s="1" t="s">
        <v>7</v>
      </c>
      <c r="F14" s="17">
        <v>514.79999999999995</v>
      </c>
    </row>
    <row r="15" spans="1:8" x14ac:dyDescent="0.25">
      <c r="B15" s="16">
        <f t="shared" si="0"/>
        <v>9</v>
      </c>
      <c r="C15" s="40" t="s">
        <v>64</v>
      </c>
      <c r="D15" s="2" t="s">
        <v>15</v>
      </c>
      <c r="E15" s="1" t="s">
        <v>7</v>
      </c>
      <c r="F15" s="17">
        <v>637.5</v>
      </c>
    </row>
    <row r="16" spans="1:8" x14ac:dyDescent="0.25">
      <c r="B16" s="16">
        <f t="shared" si="0"/>
        <v>10</v>
      </c>
      <c r="C16" s="40" t="s">
        <v>16</v>
      </c>
      <c r="D16" s="2" t="s">
        <v>55</v>
      </c>
      <c r="E16" s="1" t="s">
        <v>7</v>
      </c>
      <c r="F16" s="17">
        <v>475</v>
      </c>
    </row>
    <row r="17" spans="2:11" x14ac:dyDescent="0.25">
      <c r="B17" s="16">
        <f t="shared" si="0"/>
        <v>11</v>
      </c>
      <c r="C17" s="41" t="s">
        <v>20</v>
      </c>
      <c r="D17" s="2" t="s">
        <v>21</v>
      </c>
      <c r="E17" s="1" t="s">
        <v>7</v>
      </c>
      <c r="F17" s="17">
        <v>514.79999999999995</v>
      </c>
    </row>
    <row r="18" spans="2:11" x14ac:dyDescent="0.25">
      <c r="B18" s="16">
        <f t="shared" si="0"/>
        <v>12</v>
      </c>
      <c r="C18" s="41" t="s">
        <v>65</v>
      </c>
      <c r="D18" s="2" t="s">
        <v>55</v>
      </c>
      <c r="E18" s="1" t="s">
        <v>7</v>
      </c>
      <c r="F18" s="17">
        <v>700</v>
      </c>
    </row>
    <row r="19" spans="2:11" x14ac:dyDescent="0.25">
      <c r="B19" s="16">
        <f t="shared" si="0"/>
        <v>13</v>
      </c>
      <c r="C19" s="40" t="s">
        <v>22</v>
      </c>
      <c r="D19" s="2" t="s">
        <v>39</v>
      </c>
      <c r="E19" s="1" t="s">
        <v>7</v>
      </c>
      <c r="F19" s="17">
        <v>439.8</v>
      </c>
    </row>
    <row r="20" spans="2:11" x14ac:dyDescent="0.25">
      <c r="B20" s="16">
        <f t="shared" si="0"/>
        <v>14</v>
      </c>
      <c r="C20" s="40" t="s">
        <v>89</v>
      </c>
      <c r="D20" s="2" t="s">
        <v>39</v>
      </c>
      <c r="E20" s="1" t="s">
        <v>7</v>
      </c>
      <c r="F20" s="17">
        <v>439.8</v>
      </c>
    </row>
    <row r="21" spans="2:11" x14ac:dyDescent="0.25">
      <c r="B21" s="16">
        <f t="shared" si="0"/>
        <v>15</v>
      </c>
      <c r="C21" s="40" t="s">
        <v>23</v>
      </c>
      <c r="D21" s="2" t="s">
        <v>24</v>
      </c>
      <c r="E21" s="1" t="s">
        <v>7</v>
      </c>
      <c r="F21" s="17">
        <v>907.2</v>
      </c>
    </row>
    <row r="22" spans="2:11" x14ac:dyDescent="0.25">
      <c r="B22" s="16">
        <f t="shared" si="0"/>
        <v>16</v>
      </c>
      <c r="C22" s="40" t="s">
        <v>25</v>
      </c>
      <c r="D22" s="2" t="s">
        <v>40</v>
      </c>
      <c r="E22" s="1" t="s">
        <v>7</v>
      </c>
      <c r="F22" s="17">
        <v>439.8</v>
      </c>
      <c r="G22" s="10"/>
      <c r="H22" s="10"/>
      <c r="I22" s="6"/>
      <c r="J22" s="10"/>
      <c r="K22" s="11"/>
    </row>
    <row r="23" spans="2:11" x14ac:dyDescent="0.25">
      <c r="B23" s="16">
        <f t="shared" si="0"/>
        <v>17</v>
      </c>
      <c r="C23" s="40" t="s">
        <v>26</v>
      </c>
      <c r="D23" s="2" t="s">
        <v>27</v>
      </c>
      <c r="E23" s="1" t="s">
        <v>7</v>
      </c>
      <c r="F23" s="17">
        <v>389.8</v>
      </c>
      <c r="G23" s="10"/>
      <c r="H23" s="10"/>
      <c r="I23" s="6"/>
      <c r="J23" s="10"/>
      <c r="K23" s="11"/>
    </row>
    <row r="24" spans="2:11" x14ac:dyDescent="0.25">
      <c r="B24" s="16">
        <f t="shared" si="0"/>
        <v>18</v>
      </c>
      <c r="C24" s="42" t="s">
        <v>28</v>
      </c>
      <c r="D24" s="2" t="s">
        <v>41</v>
      </c>
      <c r="E24" s="1" t="s">
        <v>7</v>
      </c>
      <c r="F24" s="17">
        <v>500</v>
      </c>
      <c r="G24" s="10"/>
      <c r="H24" s="10"/>
      <c r="I24" s="7"/>
      <c r="J24" s="10"/>
      <c r="K24" s="11"/>
    </row>
    <row r="25" spans="2:11" x14ac:dyDescent="0.25">
      <c r="B25" s="16">
        <f t="shared" si="0"/>
        <v>19</v>
      </c>
      <c r="C25" s="40" t="s">
        <v>29</v>
      </c>
      <c r="D25" s="2" t="s">
        <v>41</v>
      </c>
      <c r="E25" s="1" t="s">
        <v>7</v>
      </c>
      <c r="F25" s="17">
        <v>450</v>
      </c>
      <c r="G25" s="10"/>
      <c r="H25" s="10"/>
      <c r="I25" s="6"/>
      <c r="J25" s="10"/>
      <c r="K25" s="11"/>
    </row>
    <row r="26" spans="2:11" x14ac:dyDescent="0.25">
      <c r="B26" s="16">
        <f t="shared" si="0"/>
        <v>20</v>
      </c>
      <c r="C26" s="40" t="s">
        <v>30</v>
      </c>
      <c r="D26" s="1" t="s">
        <v>11</v>
      </c>
      <c r="E26" s="1" t="s">
        <v>42</v>
      </c>
      <c r="F26" s="17">
        <v>634.20000000000005</v>
      </c>
      <c r="G26" s="10"/>
      <c r="H26" s="12"/>
      <c r="I26" s="6"/>
      <c r="J26" s="10"/>
      <c r="K26" s="11"/>
    </row>
    <row r="27" spans="2:11" x14ac:dyDescent="0.25">
      <c r="B27" s="16">
        <f t="shared" si="0"/>
        <v>21</v>
      </c>
      <c r="C27" s="40" t="s">
        <v>31</v>
      </c>
      <c r="D27" s="2" t="s">
        <v>58</v>
      </c>
      <c r="E27" s="1" t="s">
        <v>62</v>
      </c>
      <c r="F27" s="17">
        <v>700</v>
      </c>
      <c r="G27" s="10"/>
      <c r="H27" s="12"/>
      <c r="I27" s="12"/>
      <c r="J27" s="10"/>
      <c r="K27" s="11"/>
    </row>
    <row r="28" spans="2:11" x14ac:dyDescent="0.25">
      <c r="B28" s="23" t="s">
        <v>49</v>
      </c>
      <c r="C28" s="23"/>
      <c r="D28" s="23"/>
      <c r="E28" s="24"/>
      <c r="F28" s="25">
        <f>SUM(F7:F27)</f>
        <v>15784.799999999997</v>
      </c>
      <c r="G28" s="10"/>
      <c r="H28" s="10"/>
      <c r="I28" s="10"/>
      <c r="J28" s="10"/>
      <c r="K28" s="10"/>
    </row>
    <row r="33" spans="2:6" x14ac:dyDescent="0.25">
      <c r="B33" t="s">
        <v>70</v>
      </c>
    </row>
    <row r="34" spans="2:6" x14ac:dyDescent="0.25">
      <c r="B34" s="31" t="s">
        <v>72</v>
      </c>
      <c r="C34" s="32" t="s">
        <v>73</v>
      </c>
      <c r="D34" s="33" t="s">
        <v>74</v>
      </c>
      <c r="E34" s="32" t="s">
        <v>75</v>
      </c>
      <c r="F34" s="34" t="s">
        <v>76</v>
      </c>
    </row>
    <row r="35" spans="2:6" x14ac:dyDescent="0.25">
      <c r="B35" s="16">
        <v>1</v>
      </c>
      <c r="C35" s="1" t="s">
        <v>66</v>
      </c>
      <c r="D35" s="4" t="s">
        <v>32</v>
      </c>
      <c r="E35" s="1" t="s">
        <v>7</v>
      </c>
      <c r="F35" s="17">
        <v>489.8</v>
      </c>
    </row>
    <row r="36" spans="2:6" x14ac:dyDescent="0.25">
      <c r="B36" s="16">
        <v>2</v>
      </c>
      <c r="C36" s="1" t="s">
        <v>33</v>
      </c>
      <c r="D36" s="4" t="s">
        <v>32</v>
      </c>
      <c r="E36" s="1" t="s">
        <v>7</v>
      </c>
      <c r="F36" s="17">
        <v>525</v>
      </c>
    </row>
    <row r="37" spans="2:6" x14ac:dyDescent="0.25">
      <c r="B37" s="16">
        <v>3</v>
      </c>
      <c r="C37" s="1" t="s">
        <v>34</v>
      </c>
      <c r="D37" s="4" t="s">
        <v>35</v>
      </c>
      <c r="E37" s="1" t="s">
        <v>7</v>
      </c>
      <c r="F37" s="17">
        <v>489.8</v>
      </c>
    </row>
    <row r="38" spans="2:6" x14ac:dyDescent="0.25">
      <c r="B38" s="16">
        <v>4</v>
      </c>
      <c r="C38" s="3" t="s">
        <v>36</v>
      </c>
      <c r="D38" s="4" t="s">
        <v>37</v>
      </c>
      <c r="E38" s="1" t="s">
        <v>7</v>
      </c>
      <c r="F38" s="17">
        <v>925</v>
      </c>
    </row>
    <row r="39" spans="2:6" x14ac:dyDescent="0.25">
      <c r="B39" s="16">
        <v>5</v>
      </c>
      <c r="C39" s="3" t="s">
        <v>38</v>
      </c>
      <c r="D39" s="3" t="s">
        <v>35</v>
      </c>
      <c r="E39" s="1" t="s">
        <v>7</v>
      </c>
      <c r="F39" s="17">
        <v>310</v>
      </c>
    </row>
    <row r="40" spans="2:6" x14ac:dyDescent="0.25">
      <c r="B40" s="16">
        <v>6</v>
      </c>
      <c r="C40" s="1" t="s">
        <v>51</v>
      </c>
      <c r="D40" s="1" t="s">
        <v>52</v>
      </c>
      <c r="E40" s="1" t="s">
        <v>7</v>
      </c>
      <c r="F40" s="17">
        <v>310</v>
      </c>
    </row>
    <row r="41" spans="2:6" x14ac:dyDescent="0.25">
      <c r="B41" s="16">
        <v>7</v>
      </c>
      <c r="C41" s="1" t="s">
        <v>53</v>
      </c>
      <c r="D41" s="1" t="s">
        <v>54</v>
      </c>
      <c r="E41" s="1" t="s">
        <v>7</v>
      </c>
      <c r="F41" s="17">
        <v>310</v>
      </c>
    </row>
    <row r="42" spans="2:6" x14ac:dyDescent="0.25">
      <c r="B42" s="16">
        <v>8</v>
      </c>
      <c r="C42" s="28" t="s">
        <v>67</v>
      </c>
      <c r="D42" s="30" t="s">
        <v>56</v>
      </c>
      <c r="E42" s="27" t="s">
        <v>7</v>
      </c>
      <c r="F42" s="29">
        <v>350</v>
      </c>
    </row>
    <row r="43" spans="2:6" x14ac:dyDescent="0.25">
      <c r="B43" s="16">
        <v>9</v>
      </c>
      <c r="C43" s="8" t="s">
        <v>68</v>
      </c>
      <c r="D43" s="9" t="s">
        <v>69</v>
      </c>
      <c r="E43" s="1" t="s">
        <v>62</v>
      </c>
      <c r="F43" s="17">
        <v>350</v>
      </c>
    </row>
    <row r="44" spans="2:6" x14ac:dyDescent="0.25">
      <c r="B44" s="26"/>
      <c r="C44" s="23" t="s">
        <v>49</v>
      </c>
      <c r="D44" s="23"/>
      <c r="E44" s="24"/>
      <c r="F44" s="25">
        <f>F35+F36+F37+F38+F39+F40+F41+F42+F43</f>
        <v>4059.6</v>
      </c>
    </row>
    <row r="46" spans="2:6" x14ac:dyDescent="0.25">
      <c r="B46" s="5" t="s">
        <v>77</v>
      </c>
      <c r="C46" s="5"/>
      <c r="D46" s="5"/>
    </row>
    <row r="47" spans="2:6" x14ac:dyDescent="0.25">
      <c r="B47" s="18" t="s">
        <v>2</v>
      </c>
      <c r="C47" s="19" t="s">
        <v>3</v>
      </c>
      <c r="D47" s="35" t="s">
        <v>4</v>
      </c>
      <c r="E47" s="21" t="s">
        <v>5</v>
      </c>
      <c r="F47" s="22" t="s">
        <v>6</v>
      </c>
    </row>
    <row r="48" spans="2:6" x14ac:dyDescent="0.25">
      <c r="B48" s="16">
        <v>1</v>
      </c>
      <c r="C48" s="1" t="s">
        <v>88</v>
      </c>
      <c r="D48" s="1" t="s">
        <v>44</v>
      </c>
      <c r="E48" s="2" t="s">
        <v>42</v>
      </c>
      <c r="F48" s="17">
        <v>850</v>
      </c>
    </row>
    <row r="49" spans="2:6" x14ac:dyDescent="0.25">
      <c r="B49" s="16">
        <v>2</v>
      </c>
      <c r="C49" s="1" t="s">
        <v>43</v>
      </c>
      <c r="D49" s="1" t="s">
        <v>44</v>
      </c>
      <c r="E49" s="2" t="s">
        <v>42</v>
      </c>
      <c r="F49" s="17">
        <v>450</v>
      </c>
    </row>
    <row r="50" spans="2:6" x14ac:dyDescent="0.25">
      <c r="B50" s="16">
        <v>3</v>
      </c>
      <c r="C50" s="1" t="s">
        <v>45</v>
      </c>
      <c r="D50" s="2" t="s">
        <v>41</v>
      </c>
      <c r="E50" s="2" t="s">
        <v>42</v>
      </c>
      <c r="F50" s="17">
        <v>450</v>
      </c>
    </row>
    <row r="51" spans="2:6" x14ac:dyDescent="0.25">
      <c r="B51" s="23" t="s">
        <v>49</v>
      </c>
      <c r="C51" s="23"/>
      <c r="D51" s="23"/>
      <c r="E51" s="24"/>
      <c r="F51" s="25">
        <f>SUM(F48:F50)</f>
        <v>1750</v>
      </c>
    </row>
    <row r="54" spans="2:6" x14ac:dyDescent="0.25">
      <c r="B54" s="5" t="s">
        <v>78</v>
      </c>
      <c r="C54" s="5"/>
      <c r="D54" s="5"/>
    </row>
    <row r="55" spans="2:6" x14ac:dyDescent="0.25">
      <c r="B55" s="18" t="s">
        <v>2</v>
      </c>
      <c r="C55" s="19" t="s">
        <v>3</v>
      </c>
      <c r="D55" s="35" t="s">
        <v>4</v>
      </c>
      <c r="E55" s="21" t="s">
        <v>5</v>
      </c>
      <c r="F55" s="22" t="s">
        <v>6</v>
      </c>
    </row>
    <row r="56" spans="2:6" x14ac:dyDescent="0.25">
      <c r="B56" s="16">
        <v>1</v>
      </c>
      <c r="C56" s="4" t="s">
        <v>46</v>
      </c>
      <c r="D56" s="2" t="s">
        <v>41</v>
      </c>
      <c r="E56" s="2" t="s">
        <v>42</v>
      </c>
      <c r="F56" s="17">
        <v>650</v>
      </c>
    </row>
    <row r="57" spans="2:6" x14ac:dyDescent="0.25">
      <c r="B57" s="16">
        <v>2</v>
      </c>
      <c r="C57" s="1" t="s">
        <v>59</v>
      </c>
      <c r="D57" s="2" t="s">
        <v>41</v>
      </c>
      <c r="E57" s="2" t="s">
        <v>42</v>
      </c>
      <c r="F57" s="17">
        <v>439.8</v>
      </c>
    </row>
    <row r="58" spans="2:6" x14ac:dyDescent="0.25">
      <c r="B58" s="16">
        <v>3</v>
      </c>
      <c r="C58" s="1" t="s">
        <v>60</v>
      </c>
      <c r="D58" s="2" t="s">
        <v>41</v>
      </c>
      <c r="E58" s="2" t="s">
        <v>42</v>
      </c>
      <c r="F58" s="17">
        <v>439.8</v>
      </c>
    </row>
    <row r="59" spans="2:6" x14ac:dyDescent="0.25">
      <c r="B59" s="16">
        <v>4</v>
      </c>
      <c r="C59" s="1" t="s">
        <v>61</v>
      </c>
      <c r="D59" s="2" t="s">
        <v>41</v>
      </c>
      <c r="E59" s="2" t="s">
        <v>42</v>
      </c>
      <c r="F59" s="17">
        <v>439.8</v>
      </c>
    </row>
    <row r="60" spans="2:6" x14ac:dyDescent="0.25">
      <c r="B60" s="23" t="s">
        <v>48</v>
      </c>
      <c r="C60" s="23"/>
      <c r="D60" s="23"/>
      <c r="E60" s="24"/>
      <c r="F60" s="25">
        <f>SUM(F56:F59)</f>
        <v>1969.3999999999999</v>
      </c>
    </row>
    <row r="64" spans="2:6" x14ac:dyDescent="0.25">
      <c r="B64" s="5" t="s">
        <v>79</v>
      </c>
      <c r="C64" s="5"/>
      <c r="D64" s="5"/>
    </row>
    <row r="65" spans="2:6" x14ac:dyDescent="0.25">
      <c r="B65" s="18" t="s">
        <v>2</v>
      </c>
      <c r="C65" s="19" t="s">
        <v>3</v>
      </c>
      <c r="D65" s="35" t="s">
        <v>4</v>
      </c>
      <c r="E65" s="21" t="s">
        <v>5</v>
      </c>
      <c r="F65" s="22" t="s">
        <v>6</v>
      </c>
    </row>
    <row r="66" spans="2:6" x14ac:dyDescent="0.25">
      <c r="B66" s="16">
        <v>1</v>
      </c>
      <c r="C66" s="4" t="s">
        <v>47</v>
      </c>
      <c r="D66" s="2" t="s">
        <v>41</v>
      </c>
      <c r="E66" s="2" t="s">
        <v>42</v>
      </c>
      <c r="F66" s="17">
        <v>418</v>
      </c>
    </row>
    <row r="67" spans="2:6" x14ac:dyDescent="0.25">
      <c r="B67" s="23" t="s">
        <v>49</v>
      </c>
      <c r="C67" s="23"/>
      <c r="D67" s="23"/>
      <c r="E67" s="24"/>
      <c r="F67" s="25">
        <v>418</v>
      </c>
    </row>
    <row r="71" spans="2:6" x14ac:dyDescent="0.25">
      <c r="B71" s="5" t="s">
        <v>80</v>
      </c>
      <c r="C71" s="5"/>
      <c r="D71" s="5"/>
    </row>
    <row r="72" spans="2:6" x14ac:dyDescent="0.25">
      <c r="B72" s="18" t="s">
        <v>2</v>
      </c>
      <c r="C72" s="19" t="s">
        <v>3</v>
      </c>
      <c r="D72" s="35" t="s">
        <v>4</v>
      </c>
      <c r="E72" s="21" t="s">
        <v>5</v>
      </c>
      <c r="F72" s="22" t="s">
        <v>6</v>
      </c>
    </row>
    <row r="73" spans="2:6" x14ac:dyDescent="0.25">
      <c r="B73" s="16">
        <v>1</v>
      </c>
      <c r="C73" s="4" t="s">
        <v>81</v>
      </c>
      <c r="D73" s="2" t="s">
        <v>41</v>
      </c>
      <c r="E73" s="2" t="s">
        <v>42</v>
      </c>
      <c r="F73" s="17">
        <v>500</v>
      </c>
    </row>
    <row r="74" spans="2:6" x14ac:dyDescent="0.25">
      <c r="B74" s="23" t="s">
        <v>49</v>
      </c>
      <c r="C74" s="23"/>
      <c r="D74" s="23"/>
      <c r="E74" s="24"/>
      <c r="F74" s="25">
        <v>500</v>
      </c>
    </row>
    <row r="78" spans="2:6" x14ac:dyDescent="0.25">
      <c r="B78" s="5" t="s">
        <v>82</v>
      </c>
      <c r="C78" s="5"/>
      <c r="D78" s="5"/>
    </row>
    <row r="79" spans="2:6" x14ac:dyDescent="0.25">
      <c r="B79" s="18" t="s">
        <v>2</v>
      </c>
      <c r="C79" s="19" t="s">
        <v>3</v>
      </c>
      <c r="D79" s="35" t="s">
        <v>4</v>
      </c>
      <c r="E79" s="21" t="s">
        <v>5</v>
      </c>
      <c r="F79" s="22" t="s">
        <v>6</v>
      </c>
    </row>
    <row r="80" spans="2:6" x14ac:dyDescent="0.25">
      <c r="B80" s="16">
        <v>1</v>
      </c>
      <c r="C80" s="4" t="s">
        <v>83</v>
      </c>
      <c r="D80" s="2" t="s">
        <v>41</v>
      </c>
      <c r="E80" s="2" t="s">
        <v>42</v>
      </c>
      <c r="F80" s="17">
        <v>500</v>
      </c>
    </row>
    <row r="81" spans="2:6" x14ac:dyDescent="0.25">
      <c r="B81" s="23" t="s">
        <v>49</v>
      </c>
      <c r="C81" s="23"/>
      <c r="D81" s="23"/>
      <c r="E81" s="24"/>
      <c r="F81" s="25">
        <v>500</v>
      </c>
    </row>
    <row r="85" spans="2:6" ht="32.25" customHeight="1" x14ac:dyDescent="0.25">
      <c r="B85" s="36" t="s">
        <v>84</v>
      </c>
      <c r="C85" s="36"/>
      <c r="D85" s="36"/>
      <c r="E85" s="36"/>
      <c r="F85" s="36"/>
    </row>
    <row r="86" spans="2:6" x14ac:dyDescent="0.25">
      <c r="B86" s="18" t="s">
        <v>2</v>
      </c>
      <c r="C86" s="19" t="s">
        <v>3</v>
      </c>
      <c r="D86" s="35" t="s">
        <v>4</v>
      </c>
      <c r="E86" s="21" t="s">
        <v>5</v>
      </c>
      <c r="F86" s="22" t="s">
        <v>6</v>
      </c>
    </row>
    <row r="87" spans="2:6" x14ac:dyDescent="0.25">
      <c r="B87" s="16">
        <v>1</v>
      </c>
      <c r="C87" s="39" t="s">
        <v>85</v>
      </c>
      <c r="D87" s="2" t="s">
        <v>87</v>
      </c>
      <c r="E87" s="2" t="s">
        <v>42</v>
      </c>
      <c r="F87" s="17">
        <v>500</v>
      </c>
    </row>
    <row r="88" spans="2:6" x14ac:dyDescent="0.25">
      <c r="B88" s="37">
        <v>2</v>
      </c>
      <c r="C88" s="38" t="s">
        <v>86</v>
      </c>
      <c r="D88" s="2" t="s">
        <v>87</v>
      </c>
      <c r="E88" s="2" t="s">
        <v>42</v>
      </c>
      <c r="F88" s="17">
        <v>300</v>
      </c>
    </row>
    <row r="89" spans="2:6" x14ac:dyDescent="0.25">
      <c r="B89" s="23" t="s">
        <v>49</v>
      </c>
      <c r="C89" s="23"/>
      <c r="D89" s="23"/>
      <c r="E89" s="24"/>
      <c r="F89" s="25">
        <f>F87+F88</f>
        <v>800</v>
      </c>
    </row>
  </sheetData>
  <mergeCells count="4">
    <mergeCell ref="B85:F85"/>
    <mergeCell ref="A1:H1"/>
    <mergeCell ref="A2:H2"/>
    <mergeCell ref="B4:G4"/>
  </mergeCells>
  <pageMargins left="0.7" right="0.7" top="0.75" bottom="0.75" header="0.3" footer="0.3"/>
  <pageSetup orientation="landscape" r:id="rId1"/>
  <drawing r:id="rId2"/>
  <tableParts count="8"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REMUNERACIONES EMPLEADOS</vt:lpstr>
      <vt:lpstr>'REMUNERACIONES EMPLEADOS'!Área_de_impresión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cp:lastPrinted>2018-01-25T16:29:24Z</cp:lastPrinted>
  <dcterms:created xsi:type="dcterms:W3CDTF">2017-03-27T17:43:14Z</dcterms:created>
  <dcterms:modified xsi:type="dcterms:W3CDTF">2018-06-20T22:08:20Z</dcterms:modified>
</cp:coreProperties>
</file>