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"/>
    </mc:Choice>
  </mc:AlternateContent>
  <xr:revisionPtr revIDLastSave="0" documentId="13_ncr:1_{5BE9F832-829E-4E54-90A8-77A32FA5C4C1}" xr6:coauthVersionLast="36" xr6:coauthVersionMax="36" xr10:uidLastSave="{00000000-0000-0000-0000-000000000000}"/>
  <bookViews>
    <workbookView xWindow="0" yWindow="0" windowWidth="20490" windowHeight="7545" tabRatio="717" firstSheet="5" activeTab="11" xr2:uid="{00000000-000D-0000-FFFF-FFFF00000000}"/>
  </bookViews>
  <sheets>
    <sheet name="Edificios" sheetId="2" r:id="rId1"/>
    <sheet name="Inmuebles Div" sheetId="3" r:id="rId2"/>
    <sheet name="Educación" sheetId="4" r:id="rId3"/>
    <sheet name="Vivienda" sheetId="5" r:id="rId4"/>
    <sheet name="Eléctricas" sheetId="6" r:id="rId5"/>
    <sheet name="Médicos Lab." sheetId="7" r:id="rId6"/>
    <sheet name="Vehículos" sheetId="8" r:id="rId7"/>
    <sheet name="Mobiliario" sheetId="9" r:id="rId8"/>
    <sheet name="Maquinaria" sheetId="10" r:id="rId9"/>
    <sheet name="Informáticos" sheetId="11" r:id="rId10"/>
    <sheet name="Muebles Diversos" sheetId="12" r:id="rId11"/>
    <sheet name="Terrenos" sheetId="13" r:id="rId12"/>
    <sheet name="Resumen" sheetId="14" r:id="rId13"/>
  </sheets>
  <calcPr calcId="191029"/>
</workbook>
</file>

<file path=xl/calcChain.xml><?xml version="1.0" encoding="utf-8"?>
<calcChain xmlns="http://schemas.openxmlformats.org/spreadsheetml/2006/main">
  <c r="H14" i="14" l="1"/>
  <c r="G14" i="14"/>
  <c r="F14" i="14"/>
  <c r="C14" i="14"/>
  <c r="H16" i="14"/>
  <c r="G16" i="14"/>
  <c r="F16" i="14"/>
  <c r="C16" i="14"/>
  <c r="H13" i="14" l="1"/>
  <c r="G13" i="14"/>
  <c r="F13" i="14"/>
  <c r="C13" i="14"/>
  <c r="E1076" i="11" l="1"/>
  <c r="E1073" i="11"/>
  <c r="D1073" i="11"/>
  <c r="E1069" i="11"/>
  <c r="D1069" i="11"/>
  <c r="D1076" i="11" s="1"/>
  <c r="C1069" i="11"/>
  <c r="C1076" i="11" s="1"/>
  <c r="B1069" i="11"/>
  <c r="B1076" i="11" s="1"/>
  <c r="V440" i="11"/>
  <c r="V441" i="11"/>
  <c r="V442" i="11"/>
  <c r="V446" i="11"/>
  <c r="V448" i="11"/>
  <c r="V452" i="11"/>
  <c r="V454" i="11"/>
  <c r="V457" i="11"/>
  <c r="V458" i="11"/>
  <c r="V460" i="11"/>
  <c r="V463" i="11"/>
  <c r="V464" i="11"/>
  <c r="V465" i="11"/>
  <c r="V466" i="11"/>
  <c r="V467" i="11"/>
  <c r="V468" i="11"/>
  <c r="V470" i="11"/>
  <c r="V471" i="11"/>
  <c r="V472" i="11"/>
  <c r="V473" i="11"/>
  <c r="V474" i="11"/>
  <c r="V476" i="11"/>
  <c r="V477" i="11"/>
  <c r="V478" i="11"/>
  <c r="V481" i="11"/>
  <c r="V482" i="11"/>
  <c r="V490" i="11"/>
  <c r="V492" i="11"/>
  <c r="V494" i="11"/>
  <c r="V498" i="11"/>
  <c r="V500" i="11"/>
  <c r="V504" i="11"/>
  <c r="V507" i="11"/>
  <c r="V508" i="11"/>
  <c r="V510" i="11"/>
  <c r="V513" i="11"/>
  <c r="V514" i="11"/>
  <c r="V516" i="11"/>
  <c r="V519" i="11"/>
  <c r="V520" i="11"/>
  <c r="V521" i="11"/>
  <c r="V522" i="11"/>
  <c r="V523" i="11"/>
  <c r="V524" i="11"/>
  <c r="V525" i="11"/>
  <c r="V526" i="11"/>
  <c r="V527" i="11"/>
  <c r="V528" i="11"/>
  <c r="V529" i="11"/>
  <c r="V530" i="11"/>
  <c r="V531" i="11"/>
  <c r="V532" i="11"/>
  <c r="V533" i="11"/>
  <c r="V534" i="11"/>
  <c r="V535" i="11"/>
  <c r="V536" i="11"/>
  <c r="V537" i="11"/>
  <c r="V538" i="11"/>
  <c r="V539" i="11"/>
  <c r="U439" i="11"/>
  <c r="V439" i="11" s="1"/>
  <c r="U440" i="11"/>
  <c r="U441" i="11"/>
  <c r="U442" i="11"/>
  <c r="U443" i="11"/>
  <c r="U444" i="11"/>
  <c r="U445" i="11"/>
  <c r="V445" i="11" s="1"/>
  <c r="U446" i="11"/>
  <c r="U447" i="11"/>
  <c r="V447" i="11" s="1"/>
  <c r="U448" i="11"/>
  <c r="U449" i="11"/>
  <c r="V449" i="11" s="1"/>
  <c r="U450" i="11"/>
  <c r="U451" i="11"/>
  <c r="U452" i="11"/>
  <c r="U453" i="11"/>
  <c r="V453" i="11" s="1"/>
  <c r="U454" i="11"/>
  <c r="U455" i="11"/>
  <c r="V455" i="11" s="1"/>
  <c r="U456" i="11"/>
  <c r="U457" i="11"/>
  <c r="U458" i="11"/>
  <c r="U459" i="11"/>
  <c r="V459" i="11" s="1"/>
  <c r="U460" i="11"/>
  <c r="U461" i="11"/>
  <c r="V461" i="11" s="1"/>
  <c r="U462" i="11"/>
  <c r="U463" i="11"/>
  <c r="U464" i="11"/>
  <c r="U465" i="11"/>
  <c r="U466" i="11"/>
  <c r="U467" i="11"/>
  <c r="U468" i="11"/>
  <c r="U469" i="11"/>
  <c r="U470" i="11"/>
  <c r="U471" i="11"/>
  <c r="U472" i="11"/>
  <c r="U473" i="11"/>
  <c r="U474" i="11"/>
  <c r="U475" i="11"/>
  <c r="U476" i="11"/>
  <c r="U477" i="11"/>
  <c r="U478" i="11"/>
  <c r="U479" i="11"/>
  <c r="U480" i="11"/>
  <c r="U481" i="11"/>
  <c r="U482" i="11"/>
  <c r="U483" i="11"/>
  <c r="V483" i="11" s="1"/>
  <c r="U484" i="11"/>
  <c r="V484" i="11" s="1"/>
  <c r="U485" i="11"/>
  <c r="V485" i="11" s="1"/>
  <c r="U486" i="11"/>
  <c r="V486" i="11" s="1"/>
  <c r="U487" i="11"/>
  <c r="U488" i="11"/>
  <c r="U489" i="11"/>
  <c r="U490" i="11"/>
  <c r="U491" i="11"/>
  <c r="V491" i="11" s="1"/>
  <c r="U492" i="11"/>
  <c r="U493" i="11"/>
  <c r="U494" i="11"/>
  <c r="U495" i="11"/>
  <c r="V495" i="11" s="1"/>
  <c r="U496" i="11"/>
  <c r="V496" i="11" s="1"/>
  <c r="U497" i="11"/>
  <c r="V497" i="11" s="1"/>
  <c r="U498" i="11"/>
  <c r="U499" i="11"/>
  <c r="U500" i="11"/>
  <c r="U501" i="11"/>
  <c r="V501" i="11" s="1"/>
  <c r="U502" i="11"/>
  <c r="V502" i="11" s="1"/>
  <c r="U503" i="11"/>
  <c r="U504" i="11"/>
  <c r="U505" i="11"/>
  <c r="U506" i="11"/>
  <c r="U507" i="11"/>
  <c r="U508" i="11"/>
  <c r="U509" i="11"/>
  <c r="U510" i="11"/>
  <c r="U511" i="11"/>
  <c r="U512" i="11"/>
  <c r="U513" i="11"/>
  <c r="U514" i="11"/>
  <c r="U515" i="11"/>
  <c r="V515" i="11" s="1"/>
  <c r="U516" i="11"/>
  <c r="U517" i="11"/>
  <c r="U518" i="11"/>
  <c r="U519" i="11"/>
  <c r="U520" i="11"/>
  <c r="U521" i="11"/>
  <c r="U522" i="11"/>
  <c r="U523" i="11"/>
  <c r="U524" i="11"/>
  <c r="U525" i="11"/>
  <c r="U526" i="11"/>
  <c r="U527" i="11"/>
  <c r="U528" i="11"/>
  <c r="U529" i="11"/>
  <c r="U530" i="11"/>
  <c r="U531" i="11"/>
  <c r="U532" i="11"/>
  <c r="U533" i="11"/>
  <c r="U534" i="11"/>
  <c r="U535" i="11"/>
  <c r="U536" i="11"/>
  <c r="U537" i="11"/>
  <c r="U538" i="11"/>
  <c r="U539" i="11"/>
  <c r="V438" i="11"/>
  <c r="U438" i="11"/>
  <c r="M540" i="11"/>
  <c r="N540" i="11"/>
  <c r="O540" i="11"/>
  <c r="P540" i="11"/>
  <c r="Q540" i="11"/>
  <c r="R540" i="11"/>
  <c r="S540" i="11"/>
  <c r="T540" i="11"/>
  <c r="L540" i="11"/>
  <c r="H12" i="14"/>
  <c r="G12" i="14"/>
  <c r="F12" i="14"/>
  <c r="C12" i="14"/>
  <c r="E527" i="10"/>
  <c r="D527" i="10"/>
  <c r="B524" i="10"/>
  <c r="V261" i="10"/>
  <c r="V262" i="10"/>
  <c r="V265" i="10"/>
  <c r="V266" i="10"/>
  <c r="V271" i="10"/>
  <c r="V272" i="10"/>
  <c r="V277" i="10"/>
  <c r="V278" i="10"/>
  <c r="V286" i="10"/>
  <c r="V287" i="10"/>
  <c r="V292" i="10"/>
  <c r="V296" i="10"/>
  <c r="V297" i="10"/>
  <c r="V304" i="10"/>
  <c r="V305" i="10"/>
  <c r="V311" i="10"/>
  <c r="V320" i="10"/>
  <c r="V333" i="10"/>
  <c r="V335" i="10"/>
  <c r="V339" i="10"/>
  <c r="V340" i="10"/>
  <c r="V341" i="10"/>
  <c r="V342" i="10"/>
  <c r="V343" i="10"/>
  <c r="V344" i="10"/>
  <c r="V345" i="10"/>
  <c r="V346" i="10"/>
  <c r="V347" i="10"/>
  <c r="V348" i="10"/>
  <c r="V349" i="10"/>
  <c r="V350" i="10"/>
  <c r="V351" i="10"/>
  <c r="V352" i="10"/>
  <c r="V353" i="10"/>
  <c r="V354" i="10"/>
  <c r="V355" i="10"/>
  <c r="V356" i="10"/>
  <c r="V357" i="10"/>
  <c r="V358" i="10"/>
  <c r="V359" i="10"/>
  <c r="V360" i="10"/>
  <c r="V361" i="10"/>
  <c r="V362" i="10"/>
  <c r="V363" i="10"/>
  <c r="V364" i="10"/>
  <c r="V365" i="10"/>
  <c r="V366" i="10"/>
  <c r="V367" i="10"/>
  <c r="V368" i="10"/>
  <c r="V369" i="10"/>
  <c r="V370" i="10"/>
  <c r="V371" i="10"/>
  <c r="V372" i="10"/>
  <c r="V373" i="10"/>
  <c r="V374" i="10"/>
  <c r="V375" i="10"/>
  <c r="V376" i="10"/>
  <c r="V377" i="10"/>
  <c r="V378" i="10"/>
  <c r="V379" i="10"/>
  <c r="V380" i="10"/>
  <c r="U259" i="10"/>
  <c r="U260" i="10"/>
  <c r="U261" i="10"/>
  <c r="U262" i="10"/>
  <c r="U263" i="10"/>
  <c r="U264" i="10"/>
  <c r="V264" i="10" s="1"/>
  <c r="U265" i="10"/>
  <c r="U266" i="10"/>
  <c r="U267" i="10"/>
  <c r="V267" i="10" s="1"/>
  <c r="U268" i="10"/>
  <c r="U269" i="10"/>
  <c r="V269" i="10" s="1"/>
  <c r="U270" i="10"/>
  <c r="V270" i="10" s="1"/>
  <c r="U271" i="10"/>
  <c r="U272" i="10"/>
  <c r="U273" i="10"/>
  <c r="V273" i="10" s="1"/>
  <c r="U274" i="10"/>
  <c r="U275" i="10"/>
  <c r="V275" i="10" s="1"/>
  <c r="U276" i="10"/>
  <c r="V276" i="10" s="1"/>
  <c r="U277" i="10"/>
  <c r="U278" i="10"/>
  <c r="U279" i="10"/>
  <c r="V279" i="10" s="1"/>
  <c r="U280" i="10"/>
  <c r="U281" i="10"/>
  <c r="V281" i="10" s="1"/>
  <c r="U282" i="10"/>
  <c r="V282" i="10" s="1"/>
  <c r="U283" i="10"/>
  <c r="V283" i="10" s="1"/>
  <c r="U284" i="10"/>
  <c r="V284" i="10" s="1"/>
  <c r="U285" i="10"/>
  <c r="U286" i="10"/>
  <c r="U287" i="10"/>
  <c r="U288" i="10"/>
  <c r="V288" i="10" s="1"/>
  <c r="U289" i="10"/>
  <c r="V289" i="10" s="1"/>
  <c r="U290" i="10"/>
  <c r="V290" i="10" s="1"/>
  <c r="U291" i="10"/>
  <c r="V291" i="10" s="1"/>
  <c r="U292" i="10"/>
  <c r="U293" i="10"/>
  <c r="V293" i="10" s="1"/>
  <c r="U294" i="10"/>
  <c r="U295" i="10"/>
  <c r="U296" i="10"/>
  <c r="U297" i="10"/>
  <c r="U298" i="10"/>
  <c r="V298" i="10" s="1"/>
  <c r="U299" i="10"/>
  <c r="V299" i="10" s="1"/>
  <c r="U300" i="10"/>
  <c r="U301" i="10"/>
  <c r="V301" i="10" s="1"/>
  <c r="U302" i="10"/>
  <c r="V302" i="10" s="1"/>
  <c r="U303" i="10"/>
  <c r="V303" i="10" s="1"/>
  <c r="U304" i="10"/>
  <c r="U305" i="10"/>
  <c r="U306" i="10"/>
  <c r="V306" i="10" s="1"/>
  <c r="U307" i="10"/>
  <c r="V307" i="10" s="1"/>
  <c r="U308" i="10"/>
  <c r="V308" i="10" s="1"/>
  <c r="U309" i="10"/>
  <c r="U310" i="10"/>
  <c r="U311" i="10"/>
  <c r="U312" i="10"/>
  <c r="V312" i="10" s="1"/>
  <c r="U313" i="10"/>
  <c r="V313" i="10" s="1"/>
  <c r="U314" i="10"/>
  <c r="U315" i="10"/>
  <c r="U316" i="10"/>
  <c r="U317" i="10"/>
  <c r="V317" i="10" s="1"/>
  <c r="U318" i="10"/>
  <c r="U319" i="10"/>
  <c r="V319" i="10" s="1"/>
  <c r="U320" i="10"/>
  <c r="U321" i="10"/>
  <c r="V321" i="10" s="1"/>
  <c r="U322" i="10"/>
  <c r="V322" i="10" s="1"/>
  <c r="U323" i="10"/>
  <c r="V323" i="10" s="1"/>
  <c r="U324" i="10"/>
  <c r="U325" i="10"/>
  <c r="V325" i="10" s="1"/>
  <c r="U326" i="10"/>
  <c r="U327" i="10"/>
  <c r="V327" i="10" s="1"/>
  <c r="U328" i="10"/>
  <c r="V328" i="10" s="1"/>
  <c r="U329" i="10"/>
  <c r="V329" i="10" s="1"/>
  <c r="U330" i="10"/>
  <c r="U331" i="10"/>
  <c r="V331" i="10" s="1"/>
  <c r="U332" i="10"/>
  <c r="U333" i="10"/>
  <c r="U334" i="10"/>
  <c r="U335" i="10"/>
  <c r="U336" i="10"/>
  <c r="V336" i="10" s="1"/>
  <c r="U337" i="10"/>
  <c r="V337" i="10" s="1"/>
  <c r="U338" i="10"/>
  <c r="V338" i="10" s="1"/>
  <c r="U339" i="10"/>
  <c r="U340" i="10"/>
  <c r="U341" i="10"/>
  <c r="U342" i="10"/>
  <c r="U343" i="10"/>
  <c r="U344" i="10"/>
  <c r="U345" i="10"/>
  <c r="U346" i="10"/>
  <c r="U347" i="10"/>
  <c r="U348" i="10"/>
  <c r="U349" i="10"/>
  <c r="U350" i="10"/>
  <c r="U351" i="10"/>
  <c r="U352" i="10"/>
  <c r="U353" i="10"/>
  <c r="U354" i="10"/>
  <c r="U355" i="10"/>
  <c r="U356" i="10"/>
  <c r="U357" i="10"/>
  <c r="U358" i="10"/>
  <c r="U359" i="10"/>
  <c r="U360" i="10"/>
  <c r="U361" i="10"/>
  <c r="U362" i="10"/>
  <c r="U363" i="10"/>
  <c r="U364" i="10"/>
  <c r="U365" i="10"/>
  <c r="U366" i="10"/>
  <c r="U367" i="10"/>
  <c r="U368" i="10"/>
  <c r="U369" i="10"/>
  <c r="U370" i="10"/>
  <c r="U371" i="10"/>
  <c r="U372" i="10"/>
  <c r="U373" i="10"/>
  <c r="U374" i="10"/>
  <c r="U375" i="10"/>
  <c r="U376" i="10"/>
  <c r="U377" i="10"/>
  <c r="U378" i="10"/>
  <c r="U379" i="10"/>
  <c r="U380" i="10"/>
  <c r="U258" i="10"/>
  <c r="M381" i="10"/>
  <c r="N381" i="10"/>
  <c r="O381" i="10"/>
  <c r="P381" i="10"/>
  <c r="Q381" i="10"/>
  <c r="R381" i="10"/>
  <c r="S381" i="10"/>
  <c r="T381" i="10"/>
  <c r="C524" i="10" s="1"/>
  <c r="L381" i="10"/>
  <c r="V518" i="11" l="1"/>
  <c r="V512" i="11"/>
  <c r="V506" i="11"/>
  <c r="V517" i="11"/>
  <c r="V511" i="11"/>
  <c r="V505" i="11"/>
  <c r="V509" i="11"/>
  <c r="V503" i="11"/>
  <c r="V499" i="11"/>
  <c r="V493" i="11"/>
  <c r="V489" i="11"/>
  <c r="V488" i="11"/>
  <c r="V487" i="11"/>
  <c r="V480" i="11"/>
  <c r="V479" i="11"/>
  <c r="V475" i="11"/>
  <c r="V469" i="11"/>
  <c r="V462" i="11"/>
  <c r="V456" i="11"/>
  <c r="V451" i="11"/>
  <c r="V450" i="11"/>
  <c r="V444" i="11"/>
  <c r="V443" i="11"/>
  <c r="U540" i="11"/>
  <c r="V334" i="10"/>
  <c r="V326" i="10"/>
  <c r="V330" i="10"/>
  <c r="V332" i="10"/>
  <c r="V324" i="10"/>
  <c r="V318" i="10"/>
  <c r="V316" i="10"/>
  <c r="V310" i="10"/>
  <c r="V315" i="10"/>
  <c r="V314" i="10"/>
  <c r="V309" i="10"/>
  <c r="V295" i="10"/>
  <c r="V300" i="10"/>
  <c r="V294" i="10"/>
  <c r="V285" i="10"/>
  <c r="V280" i="10"/>
  <c r="V274" i="10"/>
  <c r="V268" i="10"/>
  <c r="V263" i="10"/>
  <c r="V260" i="10"/>
  <c r="V259" i="10"/>
  <c r="V258" i="10"/>
  <c r="U381" i="10"/>
  <c r="D524" i="10" s="1"/>
  <c r="D530" i="10" s="1"/>
  <c r="C530" i="10"/>
  <c r="B530" i="10"/>
  <c r="H11" i="14"/>
  <c r="G11" i="14"/>
  <c r="F11" i="14"/>
  <c r="C11" i="14"/>
  <c r="E149" i="9"/>
  <c r="D149" i="9"/>
  <c r="C149" i="9"/>
  <c r="C153" i="9" s="1"/>
  <c r="B149" i="9"/>
  <c r="U57" i="9"/>
  <c r="V57" i="9" s="1"/>
  <c r="U58" i="9"/>
  <c r="V58" i="9" s="1"/>
  <c r="U59" i="9"/>
  <c r="V59" i="9" s="1"/>
  <c r="U60" i="9"/>
  <c r="U61" i="9"/>
  <c r="U62" i="9"/>
  <c r="V61" i="9"/>
  <c r="V62" i="9"/>
  <c r="U56" i="9"/>
  <c r="D153" i="9"/>
  <c r="E153" i="9"/>
  <c r="B153" i="9"/>
  <c r="M63" i="9"/>
  <c r="N63" i="9"/>
  <c r="O63" i="9"/>
  <c r="P63" i="9"/>
  <c r="Q63" i="9"/>
  <c r="R63" i="9"/>
  <c r="S63" i="9"/>
  <c r="T63" i="9"/>
  <c r="L63" i="9"/>
  <c r="H10" i="14"/>
  <c r="G10" i="14"/>
  <c r="F10" i="14"/>
  <c r="C10" i="14"/>
  <c r="H9" i="14"/>
  <c r="G9" i="14"/>
  <c r="F9" i="14"/>
  <c r="C9" i="14"/>
  <c r="V540" i="11" l="1"/>
  <c r="V381" i="10"/>
  <c r="E524" i="10" s="1"/>
  <c r="E530" i="10" s="1"/>
  <c r="V60" i="9"/>
  <c r="V56" i="9"/>
  <c r="U63" i="9"/>
  <c r="H8" i="14"/>
  <c r="G8" i="14"/>
  <c r="F8" i="14"/>
  <c r="C8" i="14"/>
  <c r="E67" i="6"/>
  <c r="E70" i="6" s="1"/>
  <c r="D67" i="6"/>
  <c r="D70" i="6" s="1"/>
  <c r="C67" i="6"/>
  <c r="B67" i="6"/>
  <c r="U46" i="6"/>
  <c r="U47" i="6"/>
  <c r="U45" i="6"/>
  <c r="C70" i="6"/>
  <c r="B70" i="6"/>
  <c r="M48" i="6"/>
  <c r="N48" i="6"/>
  <c r="O48" i="6"/>
  <c r="P48" i="6"/>
  <c r="Q48" i="6"/>
  <c r="R48" i="6"/>
  <c r="S48" i="6"/>
  <c r="T48" i="6"/>
  <c r="L48" i="6"/>
  <c r="H6" i="14"/>
  <c r="G6" i="14"/>
  <c r="F6" i="14"/>
  <c r="C6" i="14"/>
  <c r="H7" i="14"/>
  <c r="G7" i="14"/>
  <c r="F7" i="14"/>
  <c r="C7" i="14"/>
  <c r="H15" i="14"/>
  <c r="G15" i="14"/>
  <c r="F15" i="14"/>
  <c r="C15" i="14"/>
  <c r="D15" i="14"/>
  <c r="H5" i="14"/>
  <c r="G5" i="14"/>
  <c r="F5" i="14"/>
  <c r="C5" i="14"/>
  <c r="V63" i="9" l="1"/>
  <c r="G17" i="14"/>
  <c r="V47" i="6"/>
  <c r="V46" i="6"/>
  <c r="U48" i="6"/>
  <c r="V45" i="6"/>
  <c r="D28" i="14"/>
  <c r="F24" i="14"/>
  <c r="G23" i="14"/>
  <c r="E23" i="14" s="1"/>
  <c r="C23" i="14"/>
  <c r="D17" i="14"/>
  <c r="E16" i="14"/>
  <c r="E15" i="14"/>
  <c r="E14" i="14"/>
  <c r="G26" i="14"/>
  <c r="E26" i="14" s="1"/>
  <c r="E12" i="14"/>
  <c r="E11" i="14"/>
  <c r="G25" i="14"/>
  <c r="E25" i="14" s="1"/>
  <c r="F25" i="14"/>
  <c r="C25" i="14"/>
  <c r="F23" i="14"/>
  <c r="E9" i="14"/>
  <c r="G24" i="14"/>
  <c r="E24" i="14" s="1"/>
  <c r="C24" i="14"/>
  <c r="G22" i="14"/>
  <c r="E22" i="14" s="1"/>
  <c r="F22" i="14"/>
  <c r="C22" i="14"/>
  <c r="F21" i="14"/>
  <c r="E6" i="14"/>
  <c r="C17" i="14"/>
  <c r="V48" i="6" l="1"/>
  <c r="H17" i="14"/>
  <c r="F26" i="14"/>
  <c r="F28" i="14" s="1"/>
  <c r="C26" i="14"/>
  <c r="E5" i="14"/>
  <c r="F17" i="14"/>
  <c r="E8" i="14"/>
  <c r="G21" i="14"/>
  <c r="G28" i="14" s="1"/>
  <c r="E7" i="14"/>
  <c r="E13" i="14"/>
  <c r="C21" i="14"/>
  <c r="E10" i="14"/>
  <c r="E21" i="14" l="1"/>
  <c r="E28" i="14" s="1"/>
  <c r="E17" i="14"/>
  <c r="C2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Orlando Hernandez</author>
  </authors>
  <commentList>
    <comment ref="B527" authorId="0" shapeId="0" xr:uid="{A6243C5D-5AA1-476F-B6EA-C050013EA558}">
      <text>
        <r>
          <rPr>
            <b/>
            <sz val="9"/>
            <color indexed="81"/>
            <rFont val="Tahoma"/>
            <family val="2"/>
          </rPr>
          <t>Elmer Orlando Hernandez:</t>
        </r>
        <r>
          <rPr>
            <sz val="9"/>
            <color indexed="81"/>
            <rFont val="Tahoma"/>
            <family val="2"/>
          </rPr>
          <t xml:space="preserve">
PNUD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1" authorId="0" shapeId="0" xr:uid="{5B89239B-B181-48E1-8492-C28158B1C34F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5" authorId="0" shapeId="0" xr:uid="{FF89DF31-5FA9-46B1-93E8-BCBA24347721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6" authorId="0" shapeId="0" xr:uid="{62EC4D9B-9E33-406F-BF1E-7FF32D6B63F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<sst xmlns="http://schemas.openxmlformats.org/spreadsheetml/2006/main" count="19357" uniqueCount="5922">
  <si>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</si>
  <si>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</si>
  <si>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</si>
  <si>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</si>
  <si>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</si>
  <si>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</si>
  <si>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</si>
  <si>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</si>
  <si>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</si>
  <si>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</si>
  <si>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</si>
  <si>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</si>
  <si>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</si>
  <si>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</si>
  <si>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</si>
  <si>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</si>
  <si>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</si>
  <si>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</si>
  <si>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</si>
  <si>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</si>
  <si>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</si>
  <si>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EDIFICIOS E INSTALACIONES</t>
  </si>
  <si>
    <t>empleado SAF 0000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</si>
  <si>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</si>
  <si>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</si>
  <si>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</si>
  <si>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</si>
  <si>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</si>
  <si>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</si>
  <si>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</si>
  <si>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</si>
  <si>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</si>
  <si>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</si>
  <si>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</si>
  <si>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</si>
  <si>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</si>
  <si>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</si>
  <si>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</si>
  <si>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</si>
  <si>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</si>
  <si>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</si>
  <si>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</si>
  <si>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</si>
  <si>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</si>
  <si>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</si>
  <si>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</si>
  <si>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</si>
  <si>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</si>
  <si>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</si>
  <si>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</si>
  <si>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</si>
  <si>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</si>
  <si>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</si>
  <si>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</si>
  <si>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</si>
  <si>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</si>
  <si>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</si>
  <si>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</si>
  <si>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</si>
  <si>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</si>
  <si>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</si>
  <si>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</si>
  <si>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</si>
  <si>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</si>
  <si>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</si>
  <si>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</si>
  <si>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</si>
  <si>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</si>
  <si>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</si>
  <si>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</si>
  <si>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</si>
  <si>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</si>
  <si>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</si>
  <si>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</si>
  <si>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</si>
  <si>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</si>
  <si>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</si>
  <si>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</si>
  <si>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</si>
  <si>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</si>
  <si>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</si>
  <si>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</si>
  <si>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</si>
  <si>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</si>
  <si>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</si>
  <si>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</si>
  <si>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</si>
  <si>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</si>
  <si>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</si>
  <si>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</si>
  <si>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</si>
  <si>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</si>
  <si>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</si>
  <si>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</si>
  <si>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</si>
  <si>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</si>
  <si>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</si>
  <si>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</si>
  <si>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</si>
  <si>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</si>
  <si>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</si>
  <si>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</si>
  <si>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</si>
  <si>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</si>
  <si>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</si>
  <si>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</si>
  <si>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</si>
  <si>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</si>
  <si>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</si>
  <si>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</si>
  <si>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</si>
  <si>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EDIFICIO E INSTALACIONES</t>
  </si>
  <si>
    <t>ESCRITURA N/A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</si>
  <si>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</si>
  <si>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</si>
  <si>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</si>
  <si>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</si>
  <si>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</si>
  <si>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</si>
  <si>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</si>
  <si>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</si>
  <si>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</si>
  <si>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</si>
  <si>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</si>
  <si>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</si>
  <si>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</si>
  <si>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</si>
  <si>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</si>
  <si>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</si>
  <si>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</si>
  <si>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</si>
  <si>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</si>
  <si>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</si>
  <si>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</si>
  <si>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</si>
  <si>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</si>
  <si>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</si>
  <si>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</si>
  <si>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</si>
  <si>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</si>
  <si>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</si>
  <si>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</si>
  <si>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</si>
  <si>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2020</t>
  </si>
  <si>
    <t>Valor en Libros</t>
  </si>
  <si>
    <t>TOTAL</t>
  </si>
  <si>
    <t>OBRAS COMPLEMENTARIAS</t>
  </si>
  <si>
    <t>031.000028.01</t>
  </si>
  <si>
    <t>INMUEBLES DIVERSOS</t>
  </si>
  <si>
    <t>REPARACION Y EQUIPAMIENTO</t>
  </si>
  <si>
    <t>037.000005.02</t>
  </si>
  <si>
    <t>ADMINISTRACION</t>
  </si>
  <si>
    <t>REG.CONTABLE UFI 1/0913</t>
  </si>
  <si>
    <t>SUMINISTRO E INSTALACION DE DIVISION ACUSTICA PLEGABLE EN EDIF. 5</t>
  </si>
  <si>
    <t>033.000029.01</t>
  </si>
  <si>
    <t>DE VIVIENDA Y OFICINAS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</si>
  <si>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</si>
  <si>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</si>
  <si>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</si>
  <si>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</si>
  <si>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</si>
  <si>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</si>
  <si>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</si>
  <si>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CABLEADO ESTRUCTURADO PARA RED DE DATOS RED INFORMATICA</t>
  </si>
  <si>
    <t>36.000003.1</t>
  </si>
  <si>
    <t>ELECTRICAS Y COMUNICACIONES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</si>
  <si>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</si>
  <si>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</si>
  <si>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</si>
  <si>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</si>
  <si>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</si>
  <si>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</si>
  <si>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</si>
  <si>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</si>
  <si>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</si>
  <si>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</si>
  <si>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</si>
  <si>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</si>
  <si>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</si>
  <si>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</si>
  <si>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</si>
  <si>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</si>
  <si>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</si>
  <si>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</si>
  <si>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</si>
  <si>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</si>
  <si>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</si>
  <si>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</si>
  <si>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</si>
  <si>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</si>
  <si>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</si>
  <si>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</si>
  <si>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</si>
  <si>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</si>
  <si>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</si>
  <si>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</si>
  <si>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</si>
  <si>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</si>
  <si>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</si>
  <si>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</si>
  <si>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</si>
  <si>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</si>
  <si>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</si>
  <si>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</si>
  <si>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</si>
  <si>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</si>
  <si>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</si>
  <si>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</si>
  <si>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</si>
  <si>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</si>
  <si>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</si>
  <si>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</si>
  <si>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</si>
  <si>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</si>
  <si>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</si>
  <si>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</si>
  <si>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</si>
  <si>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</si>
  <si>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</si>
  <si>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</si>
  <si>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</si>
  <si>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</si>
  <si>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</si>
  <si>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</si>
  <si>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</si>
  <si>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</si>
  <si>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</si>
  <si>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</si>
  <si>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</si>
  <si>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</si>
  <si>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</si>
  <si>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</si>
  <si>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</si>
  <si>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</si>
  <si>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</si>
  <si>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</si>
  <si>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</si>
  <si>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</si>
  <si>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</si>
  <si>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</si>
  <si>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</si>
  <si>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</si>
  <si>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</si>
  <si>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</si>
  <si>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</si>
  <si>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</si>
  <si>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</si>
  <si>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</si>
  <si>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</si>
  <si>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</si>
  <si>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</si>
  <si>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</si>
  <si>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</si>
  <si>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</si>
  <si>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</si>
  <si>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</si>
  <si>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</si>
  <si>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</si>
  <si>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</si>
  <si>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</si>
  <si>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</si>
  <si>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</si>
  <si>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CARRO DE CURACIONES COMPLETO</t>
  </si>
  <si>
    <t>MTPS - 186.0007.00</t>
  </si>
  <si>
    <t>012.000006.01</t>
  </si>
  <si>
    <t>CLINICA EMPRESARIAL</t>
  </si>
  <si>
    <t>CARMEN TURCIOS 1001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</si>
  <si>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</si>
  <si>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</si>
  <si>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</si>
  <si>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</si>
  <si>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</si>
  <si>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</si>
  <si>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</si>
  <si>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</si>
  <si>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</si>
  <si>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</si>
  <si>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</si>
  <si>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</si>
  <si>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</si>
  <si>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</si>
  <si>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</si>
  <si>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</si>
  <si>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WALTER SOSA 1056</t>
  </si>
  <si>
    <t>005.000234.18</t>
  </si>
  <si>
    <t>COLABORADORES</t>
  </si>
  <si>
    <t>CARLOS CHAVEZ 707C</t>
  </si>
  <si>
    <t>005.000235.18</t>
  </si>
  <si>
    <t>PREVENCION DE RIESGOS</t>
  </si>
  <si>
    <t>EDWIN ROBLES 320C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</si>
  <si>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</si>
  <si>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</si>
  <si>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</si>
  <si>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</si>
  <si>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</si>
  <si>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</si>
  <si>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</si>
  <si>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</si>
  <si>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</si>
  <si>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</si>
  <si>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</si>
  <si>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</si>
  <si>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</si>
  <si>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</si>
  <si>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</si>
  <si>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</si>
  <si>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</si>
  <si>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</si>
  <si>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</si>
  <si>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</si>
  <si>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</si>
  <si>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</si>
  <si>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</si>
  <si>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</si>
  <si>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</si>
  <si>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</si>
  <si>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</si>
  <si>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</si>
  <si>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</si>
  <si>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</si>
  <si>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</si>
  <si>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</si>
  <si>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</si>
  <si>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</si>
  <si>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</si>
  <si>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</si>
  <si>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</si>
  <si>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</si>
  <si>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</si>
  <si>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</si>
  <si>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</si>
  <si>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</si>
  <si>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</si>
  <si>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</si>
  <si>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</si>
  <si>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</si>
  <si>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</si>
  <si>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</si>
  <si>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</si>
  <si>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</si>
  <si>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</si>
  <si>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</si>
  <si>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</si>
  <si>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</si>
  <si>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</si>
  <si>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</si>
  <si>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</si>
  <si>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</si>
  <si>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</si>
  <si>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</si>
  <si>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</si>
  <si>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</si>
  <si>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</si>
  <si>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</si>
  <si>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</si>
  <si>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</si>
  <si>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</si>
  <si>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</si>
  <si>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</si>
  <si>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</si>
  <si>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</si>
  <si>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</si>
  <si>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</si>
  <si>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</si>
  <si>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</si>
  <si>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</si>
  <si>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</si>
  <si>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</si>
  <si>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</si>
  <si>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</si>
  <si>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</si>
  <si>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</si>
  <si>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</si>
  <si>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</si>
  <si>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</si>
  <si>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</si>
  <si>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</si>
  <si>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</si>
  <si>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</si>
  <si>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</si>
  <si>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</si>
  <si>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</si>
  <si>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</si>
  <si>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</si>
  <si>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</si>
  <si>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</si>
  <si>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</si>
  <si>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</si>
  <si>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</si>
  <si>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</si>
  <si>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</si>
  <si>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</si>
  <si>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</si>
  <si>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</si>
  <si>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</si>
  <si>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</si>
  <si>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</si>
  <si>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</si>
  <si>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</si>
  <si>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</si>
  <si>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</si>
  <si>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</si>
  <si>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</si>
  <si>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</si>
  <si>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</si>
  <si>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</si>
  <si>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</si>
  <si>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</si>
  <si>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</si>
  <si>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</si>
  <si>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</si>
  <si>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</si>
  <si>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</si>
  <si>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</si>
  <si>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</si>
  <si>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</si>
  <si>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</si>
  <si>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</si>
  <si>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</si>
  <si>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</si>
  <si>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</si>
  <si>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</si>
  <si>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</si>
  <si>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</si>
  <si>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</si>
  <si>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</si>
  <si>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</si>
  <si>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</si>
  <si>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</si>
  <si>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</si>
  <si>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</si>
  <si>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</si>
  <si>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</si>
  <si>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</si>
  <si>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</si>
  <si>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</si>
  <si>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</si>
  <si>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</si>
  <si>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</si>
  <si>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</si>
  <si>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</si>
  <si>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</si>
  <si>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</si>
  <si>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</si>
  <si>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</si>
  <si>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</si>
  <si>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</si>
  <si>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</si>
  <si>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</si>
  <si>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</si>
  <si>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</si>
  <si>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</si>
  <si>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</si>
  <si>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</si>
  <si>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</si>
  <si>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</si>
  <si>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</si>
  <si>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</si>
  <si>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</si>
  <si>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</si>
  <si>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</si>
  <si>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</si>
  <si>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</si>
  <si>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</si>
  <si>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</si>
  <si>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</si>
  <si>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</si>
  <si>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</si>
  <si>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</si>
  <si>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</si>
  <si>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</si>
  <si>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</si>
  <si>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</si>
  <si>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</si>
  <si>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</si>
  <si>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</si>
  <si>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</si>
  <si>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</si>
  <si>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</si>
  <si>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</si>
  <si>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</si>
  <si>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</si>
  <si>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</si>
  <si>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</si>
  <si>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</si>
  <si>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</si>
  <si>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</si>
  <si>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</si>
  <si>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</si>
  <si>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</si>
  <si>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</si>
  <si>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</si>
  <si>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</si>
  <si>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</si>
  <si>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</si>
  <si>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</si>
  <si>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</si>
  <si>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</si>
  <si>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</si>
  <si>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</si>
  <si>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</si>
  <si>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</si>
  <si>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</si>
  <si>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</si>
  <si>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</si>
  <si>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</si>
  <si>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</si>
  <si>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</si>
  <si>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</si>
  <si>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</si>
  <si>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</t>
  </si>
  <si>
    <t>FACTURA COMERCIAL FACTURA 80000158</t>
  </si>
  <si>
    <t>JMYLYV78W6J001624 PLACA:P-552214</t>
  </si>
  <si>
    <t>MTPS - 215.0002.03</t>
  </si>
  <si>
    <t>022.000075.03</t>
  </si>
  <si>
    <t>SANDRA GUEVARA 2874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</si>
  <si>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</si>
  <si>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</si>
  <si>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</si>
  <si>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</si>
  <si>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</si>
  <si>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</si>
  <si>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</si>
  <si>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</si>
  <si>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</si>
  <si>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</si>
  <si>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</si>
  <si>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</si>
  <si>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</si>
  <si>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</si>
  <si>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</si>
  <si>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</si>
  <si>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</si>
  <si>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</si>
  <si>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</si>
  <si>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</si>
  <si>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</si>
  <si>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</si>
  <si>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</si>
  <si>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</si>
  <si>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</si>
  <si>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</si>
  <si>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</si>
  <si>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</si>
  <si>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</si>
  <si>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</si>
  <si>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</si>
  <si>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</si>
  <si>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</si>
  <si>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</si>
  <si>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</si>
  <si>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</si>
  <si>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</si>
  <si>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</si>
  <si>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</si>
  <si>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</si>
  <si>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</si>
  <si>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</si>
  <si>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</si>
  <si>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</si>
  <si>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</si>
  <si>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</si>
  <si>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</si>
  <si>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</si>
  <si>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</si>
  <si>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</si>
  <si>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</si>
  <si>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</si>
  <si>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</si>
  <si>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</si>
  <si>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</si>
  <si>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</si>
  <si>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</si>
  <si>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</si>
  <si>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</si>
  <si>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</si>
  <si>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</si>
  <si>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</si>
  <si>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</si>
  <si>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</si>
  <si>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</si>
  <si>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</si>
  <si>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</si>
  <si>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</si>
  <si>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</si>
  <si>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</si>
  <si>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</si>
  <si>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</si>
  <si>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</si>
  <si>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</si>
  <si>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</si>
  <si>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</si>
  <si>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</si>
  <si>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</si>
  <si>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</si>
  <si>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</si>
  <si>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</si>
  <si>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</si>
  <si>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</si>
  <si>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</si>
  <si>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</si>
  <si>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</si>
  <si>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</si>
  <si>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</si>
  <si>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</si>
  <si>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</si>
  <si>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</si>
  <si>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</si>
  <si>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</si>
  <si>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</si>
  <si>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</si>
  <si>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</si>
  <si>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</si>
  <si>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</si>
  <si>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</si>
  <si>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</si>
  <si>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</si>
  <si>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</si>
  <si>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</si>
  <si>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</si>
  <si>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</si>
  <si>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</si>
  <si>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</si>
  <si>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</si>
  <si>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</si>
  <si>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</si>
  <si>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</si>
  <si>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</si>
  <si>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</si>
  <si>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</si>
  <si>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</si>
  <si>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</si>
  <si>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</si>
  <si>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</si>
  <si>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</si>
  <si>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</si>
  <si>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</si>
  <si>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</si>
  <si>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</si>
  <si>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</si>
  <si>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</si>
  <si>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</si>
  <si>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</si>
  <si>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</si>
  <si>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</si>
  <si>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</si>
  <si>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</si>
  <si>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</si>
  <si>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</si>
  <si>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</si>
  <si>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</si>
  <si>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</si>
  <si>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</si>
  <si>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</si>
  <si>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</si>
  <si>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</si>
  <si>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</si>
  <si>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</si>
  <si>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</si>
  <si>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</si>
  <si>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</si>
  <si>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</si>
  <si>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</si>
  <si>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</si>
  <si>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</si>
  <si>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</si>
  <si>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</si>
  <si>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</si>
  <si>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</si>
  <si>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</si>
  <si>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</si>
  <si>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</si>
  <si>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</si>
  <si>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</si>
  <si>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</si>
  <si>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</si>
  <si>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</si>
  <si>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</si>
  <si>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</si>
  <si>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</si>
  <si>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</si>
  <si>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</si>
  <si>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</si>
  <si>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</si>
  <si>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</si>
  <si>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</si>
  <si>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</si>
  <si>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</si>
  <si>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</si>
  <si>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</si>
  <si>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</si>
  <si>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</si>
  <si>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</si>
  <si>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</si>
  <si>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</si>
  <si>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</si>
  <si>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</si>
  <si>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</si>
  <si>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</si>
  <si>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</si>
  <si>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</si>
  <si>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</si>
  <si>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</si>
  <si>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</si>
  <si>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</si>
  <si>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</si>
  <si>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</si>
  <si>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</si>
  <si>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</si>
  <si>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</si>
  <si>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</si>
  <si>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</si>
  <si>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</si>
  <si>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</si>
  <si>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</si>
  <si>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</si>
  <si>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</si>
  <si>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</si>
  <si>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</si>
  <si>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</si>
  <si>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</si>
  <si>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</si>
  <si>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</si>
  <si>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</si>
  <si>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</si>
  <si>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</si>
  <si>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</si>
  <si>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</si>
  <si>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</si>
  <si>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</si>
  <si>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</si>
  <si>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</si>
  <si>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</si>
  <si>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</si>
  <si>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</si>
  <si>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</si>
  <si>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</si>
  <si>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</si>
  <si>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</si>
  <si>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</si>
  <si>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</si>
  <si>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</si>
  <si>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</si>
  <si>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</si>
  <si>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</si>
  <si>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</si>
  <si>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</si>
  <si>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</si>
  <si>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</si>
  <si>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</si>
  <si>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</si>
  <si>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</si>
  <si>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</si>
  <si>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</si>
  <si>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</si>
  <si>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</si>
  <si>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</si>
  <si>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</si>
  <si>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</si>
  <si>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</si>
  <si>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</si>
  <si>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</si>
  <si>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</si>
  <si>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</si>
  <si>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</si>
  <si>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</si>
  <si>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</si>
  <si>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</si>
  <si>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</si>
  <si>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</si>
  <si>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</si>
  <si>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</si>
  <si>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</si>
  <si>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</si>
  <si>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</si>
  <si>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</si>
  <si>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</si>
  <si>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</si>
  <si>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</si>
  <si>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</si>
  <si>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</si>
  <si>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</si>
  <si>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</si>
  <si>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</si>
  <si>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</si>
  <si>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</si>
  <si>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</si>
  <si>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</si>
  <si>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</si>
  <si>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</si>
  <si>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</si>
  <si>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</si>
  <si>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</si>
  <si>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</si>
  <si>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</si>
  <si>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</si>
  <si>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</si>
  <si>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</si>
  <si>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</si>
  <si>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</si>
  <si>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</si>
  <si>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</si>
  <si>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</si>
  <si>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</si>
  <si>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</si>
  <si>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</si>
  <si>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</si>
  <si>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</si>
  <si>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</si>
  <si>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</si>
  <si>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</si>
  <si>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</si>
  <si>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</si>
  <si>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</si>
  <si>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</si>
  <si>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</si>
  <si>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</si>
  <si>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</si>
  <si>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</si>
  <si>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</si>
  <si>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</si>
  <si>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</si>
  <si>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</si>
  <si>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</si>
  <si>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</si>
  <si>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</si>
  <si>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</si>
  <si>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</si>
  <si>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</si>
  <si>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</si>
  <si>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</si>
  <si>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</si>
  <si>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</si>
  <si>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</si>
  <si>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</si>
  <si>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</si>
  <si>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</si>
  <si>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</si>
  <si>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</si>
  <si>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</si>
  <si>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</si>
  <si>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VICTOR MACHUCA 3006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</si>
  <si>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</si>
  <si>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</si>
  <si>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</si>
  <si>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</si>
  <si>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</si>
  <si>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</si>
  <si>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</si>
  <si>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</si>
  <si>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</si>
  <si>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</si>
  <si>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</si>
  <si>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</si>
  <si>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</si>
  <si>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</si>
  <si>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</si>
  <si>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</si>
  <si>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</si>
  <si>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</si>
  <si>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</si>
  <si>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</si>
  <si>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</si>
  <si>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</si>
  <si>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</si>
  <si>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</si>
  <si>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</si>
  <si>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</si>
  <si>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</si>
  <si>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</si>
  <si>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</si>
  <si>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</si>
  <si>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</si>
  <si>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</si>
  <si>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</si>
  <si>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</si>
  <si>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</si>
  <si>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</si>
  <si>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</si>
  <si>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</si>
  <si>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</si>
  <si>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</si>
  <si>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</si>
  <si>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</si>
  <si>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</si>
  <si>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</si>
  <si>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</si>
  <si>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</si>
  <si>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</si>
  <si>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</si>
  <si>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</si>
  <si>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</si>
  <si>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</si>
  <si>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</si>
  <si>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</si>
  <si>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</si>
  <si>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</si>
  <si>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</si>
  <si>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</si>
  <si>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</si>
  <si>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</si>
  <si>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</si>
  <si>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</si>
  <si>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</si>
  <si>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</si>
  <si>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</si>
  <si>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</si>
  <si>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</si>
  <si>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</si>
  <si>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</si>
  <si>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</si>
  <si>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</si>
  <si>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</si>
  <si>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</si>
  <si>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</si>
  <si>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</si>
  <si>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</si>
  <si>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</si>
  <si>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</si>
  <si>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</si>
  <si>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</si>
  <si>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</si>
  <si>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</si>
  <si>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</si>
  <si>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</si>
  <si>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</si>
  <si>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</si>
  <si>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</si>
  <si>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</si>
  <si>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</si>
  <si>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</si>
  <si>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</si>
  <si>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</si>
  <si>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</si>
  <si>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</si>
  <si>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</si>
  <si>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</si>
  <si>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</si>
  <si>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</si>
  <si>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</si>
  <si>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</si>
  <si>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</si>
  <si>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</si>
  <si>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</si>
  <si>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</si>
  <si>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</si>
  <si>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</si>
  <si>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</si>
  <si>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</si>
  <si>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</si>
  <si>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MESA</t>
  </si>
  <si>
    <t>MTPS - 080.0021.02</t>
  </si>
  <si>
    <t>017.001368.03</t>
  </si>
  <si>
    <t>PABLO BELTRAN 921C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</si>
  <si>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</si>
  <si>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</si>
  <si>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</si>
  <si>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</si>
  <si>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</si>
  <si>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</si>
  <si>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</si>
  <si>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</si>
  <si>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</si>
  <si>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</si>
  <si>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</si>
  <si>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</si>
  <si>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</si>
  <si>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</si>
  <si>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</si>
  <si>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</si>
  <si>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</si>
  <si>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</si>
  <si>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</si>
  <si>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</si>
  <si>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</si>
  <si>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</si>
  <si>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</si>
  <si>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</si>
  <si>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</si>
  <si>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</si>
  <si>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MTPS - 080.0031.02</t>
  </si>
  <si>
    <t>017.001374.03</t>
  </si>
  <si>
    <t>FACTURA COMERCIAL FACTURA 0973</t>
  </si>
  <si>
    <t>MTPS - 086.0003.00 A</t>
  </si>
  <si>
    <t>017.008000.05</t>
  </si>
  <si>
    <t>JULIO PALACIOS 3016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</si>
  <si>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</si>
  <si>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</si>
  <si>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</si>
  <si>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</si>
  <si>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</si>
  <si>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</si>
  <si>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</si>
  <si>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</si>
  <si>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</si>
  <si>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</si>
  <si>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</si>
  <si>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</si>
  <si>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</si>
  <si>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</si>
  <si>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</si>
  <si>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</si>
  <si>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</si>
  <si>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</si>
  <si>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</si>
  <si>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</si>
  <si>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</si>
  <si>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</si>
  <si>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</si>
  <si>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</si>
  <si>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</si>
  <si>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</si>
  <si>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</si>
  <si>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</si>
  <si>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</si>
  <si>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YOLANDA DUE?AS 982C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</si>
  <si>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</si>
  <si>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</si>
  <si>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</si>
  <si>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</si>
  <si>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</si>
  <si>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</si>
  <si>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</si>
  <si>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</si>
  <si>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</si>
  <si>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</si>
  <si>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</si>
  <si>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</si>
  <si>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</si>
  <si>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</si>
  <si>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</si>
  <si>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</si>
  <si>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</si>
  <si>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</si>
  <si>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</si>
  <si>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</si>
  <si>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</si>
  <si>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</si>
  <si>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</si>
  <si>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</si>
  <si>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</si>
  <si>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</si>
  <si>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</si>
  <si>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</si>
  <si>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</si>
  <si>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</si>
  <si>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</si>
  <si>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</si>
  <si>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</si>
  <si>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</si>
  <si>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</si>
  <si>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</si>
  <si>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</si>
  <si>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</si>
  <si>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</si>
  <si>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</si>
  <si>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</si>
  <si>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</si>
  <si>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</si>
  <si>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</si>
  <si>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</si>
  <si>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</si>
  <si>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</si>
  <si>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</si>
  <si>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</si>
  <si>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</si>
  <si>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BOLSA DE EMPLEO LOCAL OFICINA CENTRAL COLABORADORES</t>
  </si>
  <si>
    <t>GLORIA FLORES 2993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</si>
  <si>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</si>
  <si>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</si>
  <si>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</si>
  <si>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</si>
  <si>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</si>
  <si>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</si>
  <si>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</si>
  <si>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</si>
  <si>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</si>
  <si>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</si>
  <si>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</si>
  <si>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</si>
  <si>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</si>
  <si>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</si>
  <si>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</si>
  <si>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</si>
  <si>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</si>
  <si>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</si>
  <si>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</si>
  <si>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</si>
  <si>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</si>
  <si>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</si>
  <si>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</si>
  <si>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</si>
  <si>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</si>
  <si>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</si>
  <si>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</si>
  <si>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BEL SOYAPANGO</t>
  </si>
  <si>
    <t>SUSANA CRUZ 2857</t>
  </si>
  <si>
    <t>019.000182.03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</si>
  <si>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</si>
  <si>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</si>
  <si>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</si>
  <si>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</si>
  <si>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</si>
  <si>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</si>
  <si>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</si>
  <si>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</si>
  <si>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</si>
  <si>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</si>
  <si>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</si>
  <si>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</si>
  <si>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</si>
  <si>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</si>
  <si>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</si>
  <si>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</si>
  <si>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</si>
  <si>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</si>
  <si>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</si>
  <si>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</si>
  <si>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</si>
  <si>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</si>
  <si>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</si>
  <si>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</si>
  <si>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</si>
  <si>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</si>
  <si>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</si>
  <si>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</si>
  <si>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</si>
  <si>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</si>
  <si>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</si>
  <si>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</si>
  <si>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</si>
  <si>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</si>
  <si>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</si>
  <si>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</si>
  <si>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</si>
  <si>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</si>
  <si>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</si>
  <si>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</si>
  <si>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</si>
  <si>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</si>
  <si>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</si>
  <si>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</si>
  <si>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</si>
  <si>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</si>
  <si>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</si>
  <si>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</si>
  <si>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</si>
  <si>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</si>
  <si>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</si>
  <si>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</si>
  <si>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</si>
  <si>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</si>
  <si>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</si>
  <si>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</si>
  <si>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</si>
  <si>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</si>
  <si>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</si>
  <si>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</si>
  <si>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</si>
  <si>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</si>
  <si>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CARLOS GONZALEZ 507C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</si>
  <si>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</si>
  <si>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</si>
  <si>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</si>
  <si>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</si>
  <si>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</si>
  <si>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</si>
  <si>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</si>
  <si>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</si>
  <si>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</si>
  <si>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</si>
  <si>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</si>
  <si>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</si>
  <si>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</si>
  <si>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</si>
  <si>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</si>
  <si>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</si>
  <si>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</si>
  <si>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</si>
  <si>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</si>
  <si>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017.21732.05</t>
  </si>
  <si>
    <t>OSCAR CASTRO 2980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</si>
  <si>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</si>
  <si>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</si>
  <si>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</si>
  <si>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</si>
  <si>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</si>
  <si>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</t>
  </si>
  <si>
    <t>MP FRONTAL</t>
  </si>
  <si>
    <t>017.21774.02</t>
  </si>
  <si>
    <t>FACTURA COMERCIAL 0 481</t>
  </si>
  <si>
    <t>017.21775.02</t>
  </si>
  <si>
    <t>017.21776.02</t>
  </si>
  <si>
    <t>017.21777.02</t>
  </si>
  <si>
    <t>017.21778.02</t>
  </si>
  <si>
    <t>017.21779.02</t>
  </si>
  <si>
    <t>017.21780.02</t>
  </si>
  <si>
    <t>PUESTO DE TRABAJO</t>
  </si>
  <si>
    <t>P/ 2 PERSONAS</t>
  </si>
  <si>
    <t>017.21793.02</t>
  </si>
  <si>
    <t>P/ 4 PERSONAS</t>
  </si>
  <si>
    <t>017.21794.02</t>
  </si>
  <si>
    <t>FACTURA COMERCIAL 0 482</t>
  </si>
  <si>
    <t>017.21795.02</t>
  </si>
  <si>
    <t>017.21796.02</t>
  </si>
  <si>
    <t>017.21797.02</t>
  </si>
  <si>
    <t>017.21798.02</t>
  </si>
  <si>
    <t>017.21799.02</t>
  </si>
  <si>
    <t>P/ 6 PERSONAS</t>
  </si>
  <si>
    <t>017.21801.02</t>
  </si>
  <si>
    <t>017.21802.02</t>
  </si>
  <si>
    <t>017.21803.02</t>
  </si>
  <si>
    <t>017.21804.02</t>
  </si>
  <si>
    <t>017.21805.02</t>
  </si>
  <si>
    <t>017.21806.02</t>
  </si>
  <si>
    <t>017.21807.02</t>
  </si>
  <si>
    <t>017.21808.02</t>
  </si>
  <si>
    <t>MUEBLE CALL CENTER</t>
  </si>
  <si>
    <t>CALL CENTER</t>
  </si>
  <si>
    <t>017.21809.02</t>
  </si>
  <si>
    <t>017.21810.02</t>
  </si>
  <si>
    <t>ARCHIVADOR</t>
  </si>
  <si>
    <t>4 CARROS</t>
  </si>
  <si>
    <t>017.21811.13</t>
  </si>
  <si>
    <t>FACTURA COMERCIAL 0 483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</si>
  <si>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</si>
  <si>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</si>
  <si>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</si>
  <si>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</si>
  <si>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</si>
  <si>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</si>
  <si>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</si>
  <si>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</si>
  <si>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</si>
  <si>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</si>
  <si>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</si>
  <si>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</si>
  <si>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</si>
  <si>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</si>
  <si>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</si>
  <si>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</si>
  <si>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</si>
  <si>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761C</t>
  </si>
  <si>
    <t>MTPS - 15.0046.01</t>
  </si>
  <si>
    <t>003.000029.01</t>
  </si>
  <si>
    <t>MARIA CARDOZA 2958</t>
  </si>
  <si>
    <t>MTPS - 015.0020.01</t>
  </si>
  <si>
    <t>003.000012.01</t>
  </si>
  <si>
    <t>CLAUDIA TORRENTO 1004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</si>
  <si>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</si>
  <si>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</si>
  <si>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</si>
  <si>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</si>
  <si>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</si>
  <si>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</si>
  <si>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</si>
  <si>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</si>
  <si>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</si>
  <si>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</si>
  <si>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</si>
  <si>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</si>
  <si>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</si>
  <si>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</si>
  <si>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</si>
  <si>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</si>
  <si>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</si>
  <si>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</si>
  <si>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</si>
  <si>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</si>
  <si>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</si>
  <si>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</si>
  <si>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</si>
  <si>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</si>
  <si>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</si>
  <si>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</si>
  <si>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</si>
  <si>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</si>
  <si>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</si>
  <si>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</si>
  <si>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</si>
  <si>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</si>
  <si>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</si>
  <si>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</si>
  <si>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</si>
  <si>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</si>
  <si>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</si>
  <si>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</si>
  <si>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</si>
  <si>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</si>
  <si>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</si>
  <si>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</si>
  <si>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</si>
  <si>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</si>
  <si>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</si>
  <si>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</si>
  <si>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</si>
  <si>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</si>
  <si>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</si>
  <si>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</si>
  <si>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</si>
  <si>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</si>
  <si>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</si>
  <si>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</si>
  <si>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</si>
  <si>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</si>
  <si>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</si>
  <si>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</si>
  <si>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</si>
  <si>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</si>
  <si>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</si>
  <si>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</si>
  <si>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</si>
  <si>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</si>
  <si>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</si>
  <si>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</si>
  <si>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</si>
  <si>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</si>
  <si>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</si>
  <si>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</si>
  <si>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</si>
  <si>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</si>
  <si>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</si>
  <si>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</si>
  <si>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</si>
  <si>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</si>
  <si>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</si>
  <si>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</si>
  <si>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</si>
  <si>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</si>
  <si>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</si>
  <si>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</si>
  <si>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</si>
  <si>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</si>
  <si>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</si>
  <si>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</si>
  <si>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</si>
  <si>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DIANA CONTRERAS 1046</t>
  </si>
  <si>
    <t>CAMARA FOTOGRAFICA</t>
  </si>
  <si>
    <t>CANON</t>
  </si>
  <si>
    <t>POWERSHOTA 700</t>
  </si>
  <si>
    <t>MTPS - 060.0001.02</t>
  </si>
  <si>
    <t>016.000016.03</t>
  </si>
  <si>
    <t>JOSE GONZALEZ 999C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</si>
  <si>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</si>
  <si>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</si>
  <si>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</si>
  <si>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</si>
  <si>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</si>
  <si>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</si>
  <si>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</si>
  <si>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</si>
  <si>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</si>
  <si>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</si>
  <si>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</si>
  <si>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</si>
  <si>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</si>
  <si>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</si>
  <si>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</si>
  <si>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</si>
  <si>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</si>
  <si>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</si>
  <si>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</si>
  <si>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</si>
  <si>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</si>
  <si>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</si>
  <si>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</si>
  <si>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</si>
  <si>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</si>
  <si>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</si>
  <si>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</si>
  <si>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</si>
  <si>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</si>
  <si>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</si>
  <si>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</si>
  <si>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</si>
  <si>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</si>
  <si>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</si>
  <si>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</si>
  <si>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</si>
  <si>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</si>
  <si>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</si>
  <si>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</si>
  <si>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</si>
  <si>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</si>
  <si>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</si>
  <si>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</si>
  <si>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</si>
  <si>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</si>
  <si>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</si>
  <si>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</si>
  <si>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</si>
  <si>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</si>
  <si>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</si>
  <si>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</si>
  <si>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</si>
  <si>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</si>
  <si>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</si>
  <si>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</si>
  <si>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</si>
  <si>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ESCALANTE 907C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</si>
  <si>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</si>
  <si>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</si>
  <si>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</si>
  <si>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</si>
  <si>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</si>
  <si>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</si>
  <si>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</si>
  <si>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</si>
  <si>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</si>
  <si>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</si>
  <si>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</si>
  <si>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</si>
  <si>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</si>
  <si>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</si>
  <si>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</si>
  <si>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</si>
  <si>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</si>
  <si>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</si>
  <si>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</si>
  <si>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</si>
  <si>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</si>
  <si>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FRANCISCO VIANA 1968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</si>
  <si>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</si>
  <si>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</si>
  <si>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</si>
  <si>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</si>
  <si>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</si>
  <si>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</si>
  <si>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</si>
  <si>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ARISTIDES PAZ 1006</t>
  </si>
  <si>
    <t>ACA070100009</t>
  </si>
  <si>
    <t>MTPS ? 165.0028.02</t>
  </si>
  <si>
    <t>006.000054.02</t>
  </si>
  <si>
    <t>KAREN CARDOZA 578C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</si>
  <si>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</si>
  <si>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</si>
  <si>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</si>
  <si>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</si>
  <si>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</si>
  <si>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</si>
  <si>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</si>
  <si>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</si>
  <si>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</si>
  <si>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</si>
  <si>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</si>
  <si>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</si>
  <si>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</si>
  <si>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</si>
  <si>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</si>
  <si>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</si>
  <si>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</si>
  <si>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</si>
  <si>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</si>
  <si>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</si>
  <si>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</si>
  <si>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</si>
  <si>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</si>
  <si>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</si>
  <si>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</si>
  <si>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</si>
  <si>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</si>
  <si>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</si>
  <si>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</si>
  <si>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</si>
  <si>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</si>
  <si>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</si>
  <si>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635C</t>
  </si>
  <si>
    <t>0 47726890060500250</t>
  </si>
  <si>
    <t>MTPS ? 165.0062.02</t>
  </si>
  <si>
    <t>006.000088.02</t>
  </si>
  <si>
    <t>TECNICOS</t>
  </si>
  <si>
    <t>ROSA PAZ 1045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</si>
  <si>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</si>
  <si>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</si>
  <si>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</si>
  <si>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</si>
  <si>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</si>
  <si>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</si>
  <si>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MARGARITA GOMEZ 2745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</si>
  <si>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</si>
  <si>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</si>
  <si>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</si>
  <si>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</si>
  <si>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</si>
  <si>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</si>
  <si>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</si>
  <si>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</si>
  <si>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</si>
  <si>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</si>
  <si>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</si>
  <si>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</si>
  <si>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</si>
  <si>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</si>
  <si>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</si>
  <si>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</si>
  <si>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</si>
  <si>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</si>
  <si>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</si>
  <si>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</si>
  <si>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</si>
  <si>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</si>
  <si>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</si>
  <si>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</si>
  <si>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</si>
  <si>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</si>
  <si>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</si>
  <si>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</si>
  <si>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</si>
  <si>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</si>
  <si>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</si>
  <si>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</si>
  <si>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</si>
  <si>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</si>
  <si>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</si>
  <si>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</si>
  <si>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</si>
  <si>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</si>
  <si>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</si>
  <si>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</si>
  <si>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</si>
  <si>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</si>
  <si>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</si>
  <si>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</si>
  <si>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</si>
  <si>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</si>
  <si>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</si>
  <si>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FATIMA RIVERA 2626</t>
  </si>
  <si>
    <t>ACA061200685</t>
  </si>
  <si>
    <t>MTPS ? 165.0036.02</t>
  </si>
  <si>
    <t>006.000062.02</t>
  </si>
  <si>
    <t>JORGE BOLA?OS 929C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</si>
  <si>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</si>
  <si>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</si>
  <si>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</si>
  <si>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</si>
  <si>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</si>
  <si>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</si>
  <si>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</si>
  <si>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</si>
  <si>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</si>
  <si>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</si>
  <si>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</si>
  <si>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</si>
  <si>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</si>
  <si>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</si>
  <si>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</si>
  <si>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</si>
  <si>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</si>
  <si>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</si>
  <si>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</si>
  <si>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</si>
  <si>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</si>
  <si>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</si>
  <si>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</si>
  <si>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</si>
  <si>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</si>
  <si>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</si>
  <si>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</si>
  <si>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</si>
  <si>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</si>
  <si>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</si>
  <si>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</si>
  <si>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</si>
  <si>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</si>
  <si>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</si>
  <si>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</si>
  <si>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</si>
  <si>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</si>
  <si>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</si>
  <si>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</si>
  <si>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</si>
  <si>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</si>
  <si>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</si>
  <si>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</si>
  <si>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</si>
  <si>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</si>
  <si>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</si>
  <si>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</si>
  <si>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</si>
  <si>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</si>
  <si>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</si>
  <si>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</si>
  <si>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</si>
  <si>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</si>
  <si>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</si>
  <si>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</si>
  <si>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</si>
  <si>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</si>
  <si>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</si>
  <si>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</si>
  <si>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</si>
  <si>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</si>
  <si>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</si>
  <si>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</si>
  <si>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</si>
  <si>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</si>
  <si>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</si>
  <si>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</si>
  <si>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</si>
  <si>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</si>
  <si>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</si>
  <si>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</si>
  <si>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</si>
  <si>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</si>
  <si>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</si>
  <si>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</si>
  <si>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</si>
  <si>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</si>
  <si>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</si>
  <si>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</si>
  <si>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</si>
  <si>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</si>
  <si>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</si>
  <si>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</si>
  <si>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</si>
  <si>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</si>
  <si>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</si>
  <si>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</si>
  <si>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</si>
  <si>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</si>
  <si>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</si>
  <si>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INFRAESTRUCTURA JEFATURA</t>
  </si>
  <si>
    <t>JOSE RAMOS 336C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</si>
  <si>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</si>
  <si>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</si>
  <si>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</si>
  <si>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</si>
  <si>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</si>
  <si>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</si>
  <si>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JUAN SERRANO 2737</t>
  </si>
  <si>
    <t>C101107530609617130022</t>
  </si>
  <si>
    <t>MTPS - 165.0104.02</t>
  </si>
  <si>
    <t>006.000122.02</t>
  </si>
  <si>
    <t>SISTEMA DE VIDEO VIGILANCIA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</si>
  <si>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</si>
  <si>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</si>
  <si>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</si>
  <si>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</si>
  <si>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</si>
  <si>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</si>
  <si>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</si>
  <si>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</si>
  <si>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</si>
  <si>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</si>
  <si>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</si>
  <si>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</si>
  <si>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</si>
  <si>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</si>
  <si>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</si>
  <si>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</si>
  <si>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</si>
  <si>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</si>
  <si>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</si>
  <si>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</si>
  <si>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</si>
  <si>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</si>
  <si>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</si>
  <si>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</si>
  <si>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</si>
  <si>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</si>
  <si>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</si>
  <si>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</si>
  <si>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</si>
  <si>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</si>
  <si>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</si>
  <si>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</si>
  <si>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</si>
  <si>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</si>
  <si>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</si>
  <si>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</si>
  <si>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</si>
  <si>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</si>
  <si>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</si>
  <si>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</si>
  <si>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</si>
  <si>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</si>
  <si>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</si>
  <si>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</si>
  <si>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</si>
  <si>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</si>
  <si>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</si>
  <si>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</si>
  <si>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</si>
  <si>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</si>
  <si>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</si>
  <si>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</si>
  <si>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</si>
  <si>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</si>
  <si>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</si>
  <si>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</si>
  <si>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</si>
  <si>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</si>
  <si>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</si>
  <si>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</si>
  <si>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</si>
  <si>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</si>
  <si>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</si>
  <si>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</si>
  <si>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</si>
  <si>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</si>
  <si>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</si>
  <si>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</si>
  <si>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</si>
  <si>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</si>
  <si>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</si>
  <si>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</si>
  <si>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</si>
  <si>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</si>
  <si>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</si>
  <si>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</si>
  <si>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</si>
  <si>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</si>
  <si>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</si>
  <si>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</si>
  <si>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</si>
  <si>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</si>
  <si>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</si>
  <si>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</si>
  <si>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</si>
  <si>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</si>
  <si>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</si>
  <si>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</si>
  <si>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</si>
  <si>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</si>
  <si>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</si>
  <si>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</si>
  <si>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</si>
  <si>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</si>
  <si>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</si>
  <si>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</si>
  <si>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</si>
  <si>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</si>
  <si>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</si>
  <si>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</si>
  <si>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</si>
  <si>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</si>
  <si>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</si>
  <si>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</si>
  <si>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</si>
  <si>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</si>
  <si>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</si>
  <si>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</si>
  <si>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</si>
  <si>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</si>
  <si>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</si>
  <si>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</si>
  <si>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</si>
  <si>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</si>
  <si>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</si>
  <si>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KAREN CAMPOS 1054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</si>
  <si>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</si>
  <si>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</si>
  <si>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</si>
  <si>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</si>
  <si>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</si>
  <si>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</si>
  <si>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</si>
  <si>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</si>
  <si>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</si>
  <si>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</si>
  <si>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</si>
  <si>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</si>
  <si>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</si>
  <si>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</si>
  <si>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</si>
  <si>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</si>
  <si>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</si>
  <si>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</si>
  <si>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</si>
  <si>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</si>
  <si>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</si>
  <si>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</si>
  <si>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</si>
  <si>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</si>
  <si>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</si>
  <si>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</si>
  <si>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</si>
  <si>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</si>
  <si>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</si>
  <si>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</si>
  <si>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</si>
  <si>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</si>
  <si>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</si>
  <si>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</si>
  <si>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</si>
  <si>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</si>
  <si>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</si>
  <si>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</si>
  <si>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</si>
  <si>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</si>
  <si>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</si>
  <si>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</si>
  <si>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</si>
  <si>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</si>
  <si>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</si>
  <si>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</si>
  <si>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</si>
  <si>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</si>
  <si>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</si>
  <si>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</si>
  <si>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</si>
  <si>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</si>
  <si>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</si>
  <si>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</si>
  <si>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</si>
  <si>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</si>
  <si>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</si>
  <si>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</si>
  <si>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</si>
  <si>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</si>
  <si>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</si>
  <si>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</si>
  <si>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</si>
  <si>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</si>
  <si>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</si>
  <si>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</si>
  <si>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</si>
  <si>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</si>
  <si>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</si>
  <si>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</si>
  <si>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</si>
  <si>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</si>
  <si>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</si>
  <si>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</si>
  <si>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</si>
  <si>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</si>
  <si>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</si>
  <si>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</si>
  <si>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</si>
  <si>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</si>
  <si>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</si>
  <si>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</si>
  <si>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</si>
  <si>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</si>
  <si>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</si>
  <si>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</si>
  <si>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</si>
  <si>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</si>
  <si>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</si>
  <si>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</si>
  <si>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</si>
  <si>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</si>
  <si>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</si>
  <si>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</si>
  <si>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</si>
  <si>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</si>
  <si>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</si>
  <si>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</si>
  <si>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</si>
  <si>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</si>
  <si>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</si>
  <si>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</si>
  <si>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</si>
  <si>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</si>
  <si>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</si>
  <si>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</si>
  <si>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</si>
  <si>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</si>
  <si>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</si>
  <si>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</si>
  <si>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</si>
  <si>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</si>
  <si>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</si>
  <si>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</si>
  <si>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</si>
  <si>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</si>
  <si>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</si>
  <si>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</si>
  <si>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</si>
  <si>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</si>
  <si>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</si>
  <si>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</si>
  <si>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</si>
  <si>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</si>
  <si>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</si>
  <si>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</si>
  <si>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</si>
  <si>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</si>
  <si>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</si>
  <si>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</si>
  <si>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</si>
  <si>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</si>
  <si>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</si>
  <si>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</si>
  <si>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</si>
  <si>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</si>
  <si>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</si>
  <si>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</si>
  <si>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</si>
  <si>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</si>
  <si>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</si>
  <si>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</si>
  <si>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</si>
  <si>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</si>
  <si>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</si>
  <si>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</si>
  <si>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</si>
  <si>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</si>
  <si>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</si>
  <si>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</si>
  <si>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</si>
  <si>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</si>
  <si>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</si>
  <si>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</si>
  <si>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</si>
  <si>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</si>
  <si>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</si>
  <si>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</si>
  <si>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</si>
  <si>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</si>
  <si>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</si>
  <si>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</si>
  <si>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</si>
  <si>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</si>
  <si>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</si>
  <si>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</si>
  <si>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</si>
  <si>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</si>
  <si>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</si>
  <si>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</si>
  <si>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</si>
  <si>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</si>
  <si>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</si>
  <si>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</si>
  <si>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</si>
  <si>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</si>
  <si>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</si>
  <si>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SUPERVISORIA 5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</si>
  <si>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</si>
  <si>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</si>
  <si>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</si>
  <si>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</si>
  <si>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</si>
  <si>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</si>
  <si>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</si>
  <si>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</si>
  <si>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</si>
  <si>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</si>
  <si>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</si>
  <si>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</si>
  <si>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</si>
  <si>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</si>
  <si>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</si>
  <si>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</si>
  <si>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</si>
  <si>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</si>
  <si>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</si>
  <si>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</si>
  <si>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</si>
  <si>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</si>
  <si>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</si>
  <si>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</si>
  <si>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</si>
  <si>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</si>
  <si>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</si>
  <si>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</si>
  <si>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</si>
  <si>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</si>
  <si>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</si>
  <si>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</si>
  <si>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</si>
  <si>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</si>
  <si>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</si>
  <si>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</si>
  <si>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</si>
  <si>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</si>
  <si>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</si>
  <si>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</si>
  <si>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</si>
  <si>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</si>
  <si>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</si>
  <si>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</si>
  <si>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</si>
  <si>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</si>
  <si>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</si>
  <si>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</si>
  <si>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</si>
  <si>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</si>
  <si>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</si>
  <si>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</si>
  <si>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</si>
  <si>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</si>
  <si>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</si>
  <si>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</si>
  <si>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</si>
  <si>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</si>
  <si>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</si>
  <si>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</si>
  <si>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</si>
  <si>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</si>
  <si>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</si>
  <si>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</si>
  <si>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</si>
  <si>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</si>
  <si>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</si>
  <si>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</si>
  <si>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</si>
  <si>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</si>
  <si>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</si>
  <si>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</si>
  <si>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</si>
  <si>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</si>
  <si>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</si>
  <si>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</si>
  <si>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</si>
  <si>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</si>
  <si>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</si>
  <si>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</si>
  <si>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</si>
  <si>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</si>
  <si>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</si>
  <si>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</si>
  <si>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</si>
  <si>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</si>
  <si>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</si>
  <si>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</si>
  <si>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</si>
  <si>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</si>
  <si>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</si>
  <si>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</si>
  <si>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</si>
  <si>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</si>
  <si>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</si>
  <si>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</si>
  <si>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</si>
  <si>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</si>
  <si>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</si>
  <si>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</si>
  <si>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</si>
  <si>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</si>
  <si>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</si>
  <si>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</si>
  <si>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</si>
  <si>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</si>
  <si>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</si>
  <si>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</si>
  <si>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</si>
  <si>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</si>
  <si>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</si>
  <si>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</si>
  <si>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</si>
  <si>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</si>
  <si>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</si>
  <si>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</si>
  <si>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</si>
  <si>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</si>
  <si>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</si>
  <si>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</si>
  <si>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</si>
  <si>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</si>
  <si>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</si>
  <si>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</si>
  <si>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</si>
  <si>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</si>
  <si>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</si>
  <si>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</si>
  <si>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</si>
  <si>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</si>
  <si>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</si>
  <si>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</si>
  <si>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</si>
  <si>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</si>
  <si>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</si>
  <si>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</si>
  <si>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</si>
  <si>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</si>
  <si>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</si>
  <si>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</si>
  <si>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</si>
  <si>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</si>
  <si>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</si>
  <si>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</si>
  <si>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</si>
  <si>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</si>
  <si>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</si>
  <si>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</si>
  <si>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</si>
  <si>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</si>
  <si>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</si>
  <si>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</si>
  <si>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</si>
  <si>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</si>
  <si>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</si>
  <si>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</si>
  <si>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</si>
  <si>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</si>
  <si>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</si>
  <si>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</si>
  <si>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</si>
  <si>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</si>
  <si>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</si>
  <si>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</si>
  <si>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</si>
  <si>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</si>
  <si>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</si>
  <si>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</si>
  <si>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</si>
  <si>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</si>
  <si>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</si>
  <si>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</si>
  <si>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</si>
  <si>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</si>
  <si>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</si>
  <si>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</si>
  <si>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</si>
  <si>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</si>
  <si>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</si>
  <si>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</si>
  <si>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</si>
  <si>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</si>
  <si>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</si>
  <si>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</si>
  <si>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</si>
  <si>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</si>
  <si>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</si>
  <si>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</si>
  <si>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</si>
  <si>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</si>
  <si>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</si>
  <si>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</si>
  <si>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</si>
  <si>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</si>
  <si>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</si>
  <si>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</si>
  <si>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</si>
  <si>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</si>
  <si>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</si>
  <si>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</si>
  <si>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</si>
  <si>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</si>
  <si>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</si>
  <si>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</si>
  <si>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</si>
  <si>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</si>
  <si>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</si>
  <si>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</si>
  <si>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</si>
  <si>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</si>
  <si>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</si>
  <si>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</si>
  <si>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</si>
  <si>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</si>
  <si>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</si>
  <si>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</si>
  <si>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</si>
  <si>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</si>
  <si>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</si>
  <si>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</si>
  <si>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</si>
  <si>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</si>
  <si>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</si>
  <si>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</si>
  <si>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</si>
  <si>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</si>
  <si>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</si>
  <si>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</si>
  <si>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</si>
  <si>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</si>
  <si>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</si>
  <si>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</si>
  <si>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</si>
  <si>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</si>
  <si>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</si>
  <si>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</si>
  <si>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</si>
  <si>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</si>
  <si>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</si>
  <si>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</si>
  <si>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</si>
  <si>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</si>
  <si>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</si>
  <si>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</si>
  <si>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</si>
  <si>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</si>
  <si>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</si>
  <si>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</si>
  <si>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</si>
  <si>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</si>
  <si>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</si>
  <si>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</si>
  <si>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</si>
  <si>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</si>
  <si>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</si>
  <si>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</si>
  <si>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</si>
  <si>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</si>
  <si>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</si>
  <si>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</si>
  <si>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</si>
  <si>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</si>
  <si>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</si>
  <si>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</si>
  <si>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</si>
  <si>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</si>
  <si>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</si>
  <si>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</si>
  <si>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</si>
  <si>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</si>
  <si>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</si>
  <si>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</si>
  <si>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</si>
  <si>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</si>
  <si>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</si>
  <si>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</si>
  <si>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</si>
  <si>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</si>
  <si>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</si>
  <si>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</si>
  <si>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</si>
  <si>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MARIA CA?AS 2090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</si>
  <si>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</si>
  <si>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</si>
  <si>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</si>
  <si>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</si>
  <si>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</si>
  <si>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</si>
  <si>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</si>
  <si>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</si>
  <si>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</si>
  <si>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</si>
  <si>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</si>
  <si>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</si>
  <si>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</si>
  <si>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</si>
  <si>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</si>
  <si>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</si>
  <si>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</si>
  <si>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</si>
  <si>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</si>
  <si>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</si>
  <si>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</si>
  <si>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</si>
  <si>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</si>
  <si>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</si>
  <si>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</si>
  <si>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</si>
  <si>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</si>
  <si>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</si>
  <si>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</si>
  <si>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</si>
  <si>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</si>
  <si>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</si>
  <si>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</si>
  <si>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</si>
  <si>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</si>
  <si>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</si>
  <si>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</si>
  <si>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</si>
  <si>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</si>
  <si>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</si>
  <si>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</si>
  <si>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</si>
  <si>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</si>
  <si>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</si>
  <si>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</si>
  <si>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</si>
  <si>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</si>
  <si>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</si>
  <si>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</si>
  <si>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</si>
  <si>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</si>
  <si>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</si>
  <si>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</si>
  <si>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</si>
  <si>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</si>
  <si>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</si>
  <si>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</si>
  <si>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</si>
  <si>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</si>
  <si>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</si>
  <si>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</si>
  <si>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</si>
  <si>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</si>
  <si>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</si>
  <si>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</si>
  <si>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</si>
  <si>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</si>
  <si>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</si>
  <si>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</si>
  <si>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</si>
  <si>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</si>
  <si>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</si>
  <si>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</si>
  <si>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</si>
  <si>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</si>
  <si>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</si>
  <si>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</si>
  <si>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</si>
  <si>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</si>
  <si>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</si>
  <si>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</si>
  <si>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</si>
  <si>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</si>
  <si>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</si>
  <si>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</si>
  <si>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</si>
  <si>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</si>
  <si>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</si>
  <si>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</si>
  <si>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</si>
  <si>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</si>
  <si>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</si>
  <si>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</si>
  <si>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</si>
  <si>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</si>
  <si>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</si>
  <si>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</si>
  <si>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</si>
  <si>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</si>
  <si>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</si>
  <si>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</si>
  <si>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</si>
  <si>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</si>
  <si>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</si>
  <si>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</si>
  <si>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</si>
  <si>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</si>
  <si>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</si>
  <si>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</si>
  <si>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</si>
  <si>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</si>
  <si>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</si>
  <si>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</si>
  <si>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</si>
  <si>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</si>
  <si>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</si>
  <si>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</si>
  <si>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</si>
  <si>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</si>
  <si>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</si>
  <si>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</si>
  <si>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</si>
  <si>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</si>
  <si>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</si>
  <si>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</si>
  <si>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</si>
  <si>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</si>
  <si>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</si>
  <si>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</si>
  <si>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</si>
  <si>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</si>
  <si>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</si>
  <si>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</si>
  <si>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</si>
  <si>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</si>
  <si>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</si>
  <si>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</si>
  <si>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</si>
  <si>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</si>
  <si>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</si>
  <si>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</si>
  <si>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</si>
  <si>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</si>
  <si>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</si>
  <si>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</si>
  <si>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</si>
  <si>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</si>
  <si>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</si>
  <si>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</si>
  <si>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</si>
  <si>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</si>
  <si>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</si>
  <si>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</si>
  <si>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</si>
  <si>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</si>
  <si>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</si>
  <si>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</si>
  <si>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</si>
  <si>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</si>
  <si>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</si>
  <si>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</si>
  <si>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</si>
  <si>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</si>
  <si>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</si>
  <si>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</si>
  <si>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</si>
  <si>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</si>
  <si>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</si>
  <si>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</si>
  <si>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</si>
  <si>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</si>
  <si>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</si>
  <si>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</si>
  <si>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</si>
  <si>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</si>
  <si>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</si>
  <si>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</si>
  <si>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</si>
  <si>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</si>
  <si>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</si>
  <si>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</si>
  <si>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</si>
  <si>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</si>
  <si>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</si>
  <si>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</si>
  <si>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</si>
  <si>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</si>
  <si>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</si>
  <si>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</si>
  <si>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</si>
  <si>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</si>
  <si>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</si>
  <si>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</si>
  <si>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</si>
  <si>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</si>
  <si>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</si>
  <si>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</si>
  <si>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</si>
  <si>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</si>
  <si>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</si>
  <si>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</si>
  <si>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</si>
  <si>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</si>
  <si>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</si>
  <si>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</si>
  <si>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</si>
  <si>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</si>
  <si>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</si>
  <si>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</si>
  <si>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</si>
  <si>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</si>
  <si>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</si>
  <si>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</si>
  <si>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</si>
  <si>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</si>
  <si>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</si>
  <si>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</si>
  <si>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</si>
  <si>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</si>
  <si>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</si>
  <si>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</si>
  <si>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</si>
  <si>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</si>
  <si>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</si>
  <si>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</si>
  <si>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</si>
  <si>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</si>
  <si>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</si>
  <si>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</si>
  <si>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</si>
  <si>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</si>
  <si>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</si>
  <si>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</si>
  <si>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</si>
  <si>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</si>
  <si>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</si>
  <si>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</si>
  <si>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</si>
  <si>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</si>
  <si>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</si>
  <si>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</si>
  <si>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</si>
  <si>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</si>
  <si>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</si>
  <si>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</si>
  <si>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</si>
  <si>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</si>
  <si>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</si>
  <si>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</si>
  <si>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</si>
  <si>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</si>
  <si>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</si>
  <si>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</si>
  <si>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</si>
  <si>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</si>
  <si>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</si>
  <si>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</si>
  <si>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</si>
  <si>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</si>
  <si>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</si>
  <si>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</si>
  <si>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</si>
  <si>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</si>
  <si>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</si>
  <si>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</si>
  <si>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</si>
  <si>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</si>
  <si>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</si>
  <si>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</si>
  <si>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</si>
  <si>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</si>
  <si>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</si>
  <si>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</si>
  <si>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</si>
  <si>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</si>
  <si>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</si>
  <si>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</si>
  <si>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</si>
  <si>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</si>
  <si>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</si>
  <si>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</si>
  <si>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</si>
  <si>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</si>
  <si>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</si>
  <si>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</si>
  <si>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</si>
  <si>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</si>
  <si>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</si>
  <si>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</si>
  <si>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</si>
  <si>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</si>
  <si>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</si>
  <si>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</si>
  <si>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</si>
  <si>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</si>
  <si>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</si>
  <si>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</si>
  <si>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</si>
  <si>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</si>
  <si>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</si>
  <si>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</si>
  <si>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</si>
  <si>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</si>
  <si>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</si>
  <si>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</si>
  <si>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</si>
  <si>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</si>
  <si>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</si>
  <si>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</si>
  <si>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</si>
  <si>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</si>
  <si>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</si>
  <si>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</si>
  <si>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</si>
  <si>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</si>
  <si>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</si>
  <si>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</si>
  <si>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</si>
  <si>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</si>
  <si>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</si>
  <si>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</si>
  <si>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</si>
  <si>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</si>
  <si>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</si>
  <si>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</si>
  <si>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</si>
  <si>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</si>
  <si>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</si>
  <si>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</si>
  <si>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</si>
  <si>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</si>
  <si>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</si>
  <si>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</si>
  <si>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</si>
  <si>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</si>
  <si>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</si>
  <si>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</si>
  <si>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</si>
  <si>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</si>
  <si>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</si>
  <si>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</si>
  <si>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</si>
  <si>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</si>
  <si>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</si>
  <si>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</si>
  <si>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</si>
  <si>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</si>
  <si>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</si>
  <si>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</si>
  <si>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</si>
  <si>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</si>
  <si>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</si>
  <si>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</si>
  <si>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</si>
  <si>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</si>
  <si>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</si>
  <si>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</si>
  <si>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</si>
  <si>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</si>
  <si>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</si>
  <si>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</si>
  <si>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</si>
  <si>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</si>
  <si>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</si>
  <si>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</si>
  <si>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</si>
  <si>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</si>
  <si>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</si>
  <si>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</si>
  <si>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</si>
  <si>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</si>
  <si>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</si>
  <si>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</si>
  <si>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</si>
  <si>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</si>
  <si>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</si>
  <si>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</si>
  <si>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</si>
  <si>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</si>
  <si>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</si>
  <si>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</si>
  <si>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</si>
  <si>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</si>
  <si>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</si>
  <si>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</si>
  <si>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</si>
  <si>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</si>
  <si>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</si>
  <si>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</si>
  <si>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</si>
  <si>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</si>
  <si>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</si>
  <si>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</si>
  <si>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</si>
  <si>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</si>
  <si>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</si>
  <si>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</si>
  <si>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</si>
  <si>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</si>
  <si>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</si>
  <si>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</si>
  <si>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</si>
  <si>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</si>
  <si>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</si>
  <si>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</si>
  <si>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</si>
  <si>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</si>
  <si>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</si>
  <si>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</si>
  <si>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</si>
  <si>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</si>
  <si>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</si>
  <si>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</si>
  <si>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</si>
  <si>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</si>
  <si>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</si>
  <si>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</si>
  <si>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</si>
  <si>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</si>
  <si>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</si>
  <si>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</si>
  <si>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</si>
  <si>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</si>
  <si>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</si>
  <si>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</si>
  <si>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</si>
  <si>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</si>
  <si>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</si>
  <si>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</si>
  <si>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</si>
  <si>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</si>
  <si>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</si>
  <si>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</si>
  <si>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</si>
  <si>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</si>
  <si>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</si>
  <si>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</si>
  <si>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</si>
  <si>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</si>
  <si>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</si>
  <si>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</si>
  <si>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</si>
  <si>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</si>
  <si>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</si>
  <si>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</si>
  <si>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</si>
  <si>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</si>
  <si>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</si>
  <si>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</si>
  <si>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</si>
  <si>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</si>
  <si>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</si>
  <si>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</si>
  <si>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</si>
  <si>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</si>
  <si>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</si>
  <si>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</si>
  <si>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</si>
  <si>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</si>
  <si>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</si>
  <si>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</si>
  <si>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</si>
  <si>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</si>
  <si>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</si>
  <si>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</si>
  <si>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</si>
  <si>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</si>
  <si>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</si>
  <si>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</si>
  <si>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</si>
  <si>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</si>
  <si>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</si>
  <si>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</si>
  <si>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</si>
  <si>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</si>
  <si>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</si>
  <si>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</si>
  <si>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</si>
  <si>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</si>
  <si>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</si>
  <si>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</si>
  <si>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</si>
  <si>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</si>
  <si>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FACTURA COMERCIAL 0006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</si>
  <si>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</si>
  <si>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</si>
  <si>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</si>
  <si>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</si>
  <si>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</si>
  <si>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</si>
  <si>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</si>
  <si>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</si>
  <si>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</si>
  <si>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</si>
  <si>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</si>
  <si>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</si>
  <si>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</si>
  <si>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</si>
  <si>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</si>
  <si>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</si>
  <si>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</si>
  <si>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</si>
  <si>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</si>
  <si>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</si>
  <si>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</si>
  <si>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</si>
  <si>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</si>
  <si>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</si>
  <si>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</si>
  <si>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</si>
  <si>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</si>
  <si>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</si>
  <si>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</si>
  <si>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</si>
  <si>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</si>
  <si>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</si>
  <si>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</si>
  <si>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</si>
  <si>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</si>
  <si>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</si>
  <si>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</si>
  <si>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</si>
  <si>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</si>
  <si>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</si>
  <si>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</si>
  <si>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</si>
  <si>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</si>
  <si>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</si>
  <si>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</si>
  <si>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</si>
  <si>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</si>
  <si>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</si>
  <si>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</si>
  <si>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</si>
  <si>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</si>
  <si>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</si>
  <si>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</si>
  <si>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</si>
  <si>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</si>
  <si>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</si>
  <si>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</si>
  <si>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</si>
  <si>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</si>
  <si>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</si>
  <si>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</si>
  <si>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</si>
  <si>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</si>
  <si>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</si>
  <si>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</si>
  <si>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</si>
  <si>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</si>
  <si>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</si>
  <si>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</si>
  <si>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</si>
  <si>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</si>
  <si>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</si>
  <si>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</si>
  <si>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</si>
  <si>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</si>
  <si>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</si>
  <si>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</si>
  <si>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</si>
  <si>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</si>
  <si>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</si>
  <si>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</si>
  <si>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</si>
  <si>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</si>
  <si>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</si>
  <si>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</si>
  <si>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</si>
  <si>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</si>
  <si>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</si>
  <si>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</si>
  <si>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</si>
  <si>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</si>
  <si>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</si>
  <si>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</si>
  <si>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</si>
  <si>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</si>
  <si>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</si>
  <si>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</si>
  <si>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</si>
  <si>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</si>
  <si>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</si>
  <si>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</si>
  <si>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</si>
  <si>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</si>
  <si>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</si>
  <si>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</si>
  <si>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</si>
  <si>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</si>
  <si>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</si>
  <si>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</si>
  <si>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</si>
  <si>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</si>
  <si>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</si>
  <si>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</si>
  <si>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</si>
  <si>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</si>
  <si>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</si>
  <si>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</si>
  <si>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</si>
  <si>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</si>
  <si>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</si>
  <si>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</si>
  <si>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</si>
  <si>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</si>
  <si>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</si>
  <si>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</si>
  <si>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</si>
  <si>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</si>
  <si>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</si>
  <si>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</si>
  <si>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</si>
  <si>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</si>
  <si>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</si>
  <si>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</si>
  <si>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</si>
  <si>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</si>
  <si>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</si>
  <si>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</si>
  <si>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</si>
  <si>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</si>
  <si>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</si>
  <si>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</si>
  <si>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</si>
  <si>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</si>
  <si>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</si>
  <si>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</si>
  <si>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</si>
  <si>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</si>
  <si>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</si>
  <si>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</si>
  <si>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</si>
  <si>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</si>
  <si>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</si>
  <si>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</si>
  <si>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</si>
  <si>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</si>
  <si>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</si>
  <si>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</si>
  <si>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</si>
  <si>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</si>
  <si>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</si>
  <si>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</si>
  <si>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</si>
  <si>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</si>
  <si>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868C</t>
  </si>
  <si>
    <t>FSRZ3F1</t>
  </si>
  <si>
    <t>MTPS - 005.0177.02</t>
  </si>
  <si>
    <t>001.000369.02</t>
  </si>
  <si>
    <t>1XRZ3F1</t>
  </si>
  <si>
    <t>MTPS - 005.0178.02</t>
  </si>
  <si>
    <t>001.000374.02</t>
  </si>
  <si>
    <t>SONIA VASQUEZ 2574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</si>
  <si>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</si>
  <si>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</si>
  <si>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</si>
  <si>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</si>
  <si>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</si>
  <si>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</si>
  <si>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</si>
  <si>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</si>
  <si>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</si>
  <si>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</si>
  <si>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</si>
  <si>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</si>
  <si>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</si>
  <si>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</si>
  <si>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</si>
  <si>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</si>
  <si>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</si>
  <si>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</si>
  <si>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</si>
  <si>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</si>
  <si>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</si>
  <si>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</si>
  <si>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</si>
  <si>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</si>
  <si>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</si>
  <si>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</si>
  <si>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</si>
  <si>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</si>
  <si>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</si>
  <si>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</si>
  <si>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</si>
  <si>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</si>
  <si>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</si>
  <si>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</si>
  <si>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</si>
  <si>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</si>
  <si>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</si>
  <si>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</si>
  <si>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</si>
  <si>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</si>
  <si>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</si>
  <si>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</si>
  <si>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</si>
  <si>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</si>
  <si>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</si>
  <si>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</si>
  <si>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</si>
  <si>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</si>
  <si>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</si>
  <si>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</si>
  <si>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</si>
  <si>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</si>
  <si>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</si>
  <si>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</si>
  <si>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</si>
  <si>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</si>
  <si>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</si>
  <si>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</si>
  <si>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</si>
  <si>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</si>
  <si>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</si>
  <si>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</si>
  <si>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</si>
  <si>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</si>
  <si>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</si>
  <si>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</si>
  <si>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</si>
  <si>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</si>
  <si>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</si>
  <si>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</si>
  <si>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</si>
  <si>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</si>
  <si>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</si>
  <si>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</si>
  <si>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</si>
  <si>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</si>
  <si>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</si>
  <si>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</si>
  <si>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</si>
  <si>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</si>
  <si>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</si>
  <si>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</si>
  <si>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</si>
  <si>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</si>
  <si>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</si>
  <si>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</si>
  <si>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</si>
  <si>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</si>
  <si>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</si>
  <si>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</si>
  <si>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</si>
  <si>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</si>
  <si>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</si>
  <si>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</si>
  <si>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</si>
  <si>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</si>
  <si>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</si>
  <si>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</si>
  <si>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</si>
  <si>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</si>
  <si>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</si>
  <si>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</si>
  <si>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</si>
  <si>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</si>
  <si>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</si>
  <si>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</si>
  <si>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CARLOS MARTINEZ 720C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</si>
  <si>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</si>
  <si>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</si>
  <si>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</si>
  <si>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</si>
  <si>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</si>
  <si>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</si>
  <si>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</si>
  <si>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</si>
  <si>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</si>
  <si>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</si>
  <si>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</si>
  <si>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</si>
  <si>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</si>
  <si>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</si>
  <si>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</si>
  <si>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</si>
  <si>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</si>
  <si>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</si>
  <si>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</si>
  <si>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</si>
  <si>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</si>
  <si>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</si>
  <si>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</si>
  <si>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</si>
  <si>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</si>
  <si>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</si>
  <si>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</si>
  <si>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</si>
  <si>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</si>
  <si>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</si>
  <si>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</si>
  <si>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</si>
  <si>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</si>
  <si>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</si>
  <si>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</si>
  <si>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</si>
  <si>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</si>
  <si>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</si>
  <si>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</si>
  <si>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</si>
  <si>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</si>
  <si>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</si>
  <si>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</si>
  <si>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</si>
  <si>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</si>
  <si>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</si>
  <si>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</si>
  <si>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</si>
  <si>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</si>
  <si>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</si>
  <si>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</si>
  <si>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</si>
  <si>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</si>
  <si>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</si>
  <si>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</si>
  <si>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</si>
  <si>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</si>
  <si>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</si>
  <si>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</si>
  <si>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</si>
  <si>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</si>
  <si>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SEGURIDAD E HIGIENE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</si>
  <si>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</si>
  <si>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</si>
  <si>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</si>
  <si>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</si>
  <si>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</si>
  <si>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</si>
  <si>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</si>
  <si>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</si>
  <si>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</si>
  <si>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</si>
  <si>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</si>
  <si>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</si>
  <si>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</si>
  <si>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</si>
  <si>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</si>
  <si>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</si>
  <si>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</si>
  <si>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</si>
  <si>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</si>
  <si>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</si>
  <si>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</si>
  <si>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</si>
  <si>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</si>
  <si>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</si>
  <si>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NAZIRA HERNANDEZ 480C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</si>
  <si>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</si>
  <si>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</si>
  <si>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</si>
  <si>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</si>
  <si>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</si>
  <si>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</si>
  <si>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</si>
  <si>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</si>
  <si>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</si>
  <si>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</si>
  <si>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</si>
  <si>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</si>
  <si>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</si>
  <si>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</si>
  <si>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</si>
  <si>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</si>
  <si>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</si>
  <si>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</si>
  <si>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</si>
  <si>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</si>
  <si>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</si>
  <si>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</si>
  <si>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</si>
  <si>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</si>
  <si>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</si>
  <si>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</si>
  <si>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</si>
  <si>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</si>
  <si>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</si>
  <si>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</si>
  <si>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</si>
  <si>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</si>
  <si>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</si>
  <si>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</si>
  <si>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</si>
  <si>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</si>
  <si>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</si>
  <si>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</si>
  <si>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</si>
  <si>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</si>
  <si>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</si>
  <si>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</si>
  <si>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</si>
  <si>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</si>
  <si>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</si>
  <si>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</si>
  <si>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</si>
  <si>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</si>
  <si>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</si>
  <si>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</si>
  <si>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</si>
  <si>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</si>
  <si>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</si>
  <si>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</si>
  <si>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</si>
  <si>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</si>
  <si>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</si>
  <si>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</si>
  <si>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</si>
  <si>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</si>
  <si>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</si>
  <si>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</si>
  <si>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</si>
  <si>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</si>
  <si>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</si>
  <si>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</si>
  <si>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</si>
  <si>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</si>
  <si>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</si>
  <si>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</si>
  <si>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</si>
  <si>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</si>
  <si>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</si>
  <si>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</si>
  <si>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</si>
  <si>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</si>
  <si>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</si>
  <si>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</si>
  <si>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</si>
  <si>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</si>
  <si>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</si>
  <si>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</si>
  <si>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</si>
  <si>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</si>
  <si>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</si>
  <si>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</si>
  <si>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</si>
  <si>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</si>
  <si>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</si>
  <si>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</si>
  <si>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</si>
  <si>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</si>
  <si>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</si>
  <si>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</si>
  <si>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</si>
  <si>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</si>
  <si>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</si>
  <si>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</si>
  <si>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</si>
  <si>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</si>
  <si>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</si>
  <si>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</si>
  <si>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</si>
  <si>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</si>
  <si>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</si>
  <si>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</si>
  <si>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</si>
  <si>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</si>
  <si>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</si>
  <si>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</si>
  <si>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</si>
  <si>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</si>
  <si>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</si>
  <si>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</si>
  <si>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</si>
  <si>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</si>
  <si>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</si>
  <si>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</si>
  <si>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</si>
  <si>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</si>
  <si>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</si>
  <si>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</si>
  <si>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</si>
  <si>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</si>
  <si>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</si>
  <si>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</si>
  <si>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</si>
  <si>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</si>
  <si>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</si>
  <si>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</si>
  <si>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</si>
  <si>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</si>
  <si>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</si>
  <si>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</si>
  <si>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</si>
  <si>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</si>
  <si>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RUT MUNGUIA 2388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</si>
  <si>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</si>
  <si>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</si>
  <si>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</si>
  <si>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</si>
  <si>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</si>
  <si>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</si>
  <si>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</si>
  <si>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</si>
  <si>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</si>
  <si>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</si>
  <si>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</si>
  <si>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</si>
  <si>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</si>
  <si>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</si>
  <si>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</si>
  <si>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</si>
  <si>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</si>
  <si>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</si>
  <si>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</si>
  <si>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</si>
  <si>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</si>
  <si>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</si>
  <si>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</si>
  <si>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</si>
  <si>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</si>
  <si>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</si>
  <si>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</si>
  <si>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</si>
  <si>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</si>
  <si>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</si>
  <si>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</si>
  <si>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</si>
  <si>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</si>
  <si>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</si>
  <si>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</si>
  <si>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</si>
  <si>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</si>
  <si>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INFRAESTRUCTURA COLABORADORES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</si>
  <si>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</si>
  <si>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</si>
  <si>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</si>
  <si>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</si>
  <si>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</si>
  <si>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</si>
  <si>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</si>
  <si>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</si>
  <si>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</si>
  <si>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</si>
  <si>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</si>
  <si>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</si>
  <si>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</si>
  <si>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</si>
  <si>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</si>
  <si>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</si>
  <si>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</si>
  <si>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</si>
  <si>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</si>
  <si>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</si>
  <si>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</si>
  <si>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</si>
  <si>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</si>
  <si>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</si>
  <si>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</si>
  <si>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</si>
  <si>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</si>
  <si>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</si>
  <si>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</si>
  <si>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</si>
  <si>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</si>
  <si>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</si>
  <si>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</si>
  <si>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</si>
  <si>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</si>
  <si>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</si>
  <si>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</si>
  <si>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</si>
  <si>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</si>
  <si>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</si>
  <si>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</si>
  <si>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</si>
  <si>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</si>
  <si>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</si>
  <si>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</si>
  <si>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</si>
  <si>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</si>
  <si>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</si>
  <si>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</si>
  <si>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523C</t>
  </si>
  <si>
    <t>94YNJS1</t>
  </si>
  <si>
    <t>MTPS - 005.0498.02</t>
  </si>
  <si>
    <t>001.001573.02</t>
  </si>
  <si>
    <t>94XVJS1</t>
  </si>
  <si>
    <t>MTPS - 005.0499.02</t>
  </si>
  <si>
    <t>001.001577.02</t>
  </si>
  <si>
    <t>950RJS1</t>
  </si>
  <si>
    <t>MTPS - 005.0500.02</t>
  </si>
  <si>
    <t>001.001581.02</t>
  </si>
  <si>
    <t>ANA GARCIA 2957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</si>
  <si>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</si>
  <si>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</si>
  <si>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</si>
  <si>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</si>
  <si>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</si>
  <si>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</si>
  <si>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</si>
  <si>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</si>
  <si>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</si>
  <si>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</si>
  <si>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</si>
  <si>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</si>
  <si>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</si>
  <si>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</si>
  <si>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</si>
  <si>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</si>
  <si>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</si>
  <si>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</si>
  <si>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</si>
  <si>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</si>
  <si>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</si>
  <si>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</si>
  <si>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</si>
  <si>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</si>
  <si>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</si>
  <si>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</si>
  <si>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</si>
  <si>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</si>
  <si>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</si>
  <si>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</si>
  <si>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</si>
  <si>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</si>
  <si>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</si>
  <si>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</si>
  <si>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</si>
  <si>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</si>
  <si>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</si>
  <si>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</si>
  <si>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</si>
  <si>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</si>
  <si>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</si>
  <si>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</si>
  <si>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</si>
  <si>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</si>
  <si>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</si>
  <si>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</si>
  <si>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</si>
  <si>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</si>
  <si>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</si>
  <si>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</si>
  <si>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</si>
  <si>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</si>
  <si>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</si>
  <si>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</si>
  <si>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</si>
  <si>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</si>
  <si>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</si>
  <si>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</si>
  <si>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</si>
  <si>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</si>
  <si>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</si>
  <si>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</si>
  <si>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</si>
  <si>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</si>
  <si>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</si>
  <si>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</si>
  <si>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</si>
  <si>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</si>
  <si>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</si>
  <si>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</si>
  <si>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</si>
  <si>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</si>
  <si>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</si>
  <si>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</si>
  <si>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</si>
  <si>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</si>
  <si>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</si>
  <si>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</si>
  <si>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</si>
  <si>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</si>
  <si>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</si>
  <si>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</si>
  <si>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</si>
  <si>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</si>
  <si>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</si>
  <si>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</si>
  <si>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</si>
  <si>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</si>
  <si>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</si>
  <si>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</si>
  <si>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</si>
  <si>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</si>
  <si>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</si>
  <si>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</si>
  <si>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</si>
  <si>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</si>
  <si>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</si>
  <si>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</si>
  <si>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</si>
  <si>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</si>
  <si>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</si>
  <si>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</si>
  <si>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</si>
  <si>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</si>
  <si>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</si>
  <si>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</si>
  <si>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</si>
  <si>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</si>
  <si>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</si>
  <si>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</si>
  <si>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</si>
  <si>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</si>
  <si>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</si>
  <si>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</si>
  <si>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</si>
  <si>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</si>
  <si>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</si>
  <si>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</si>
  <si>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</si>
  <si>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</si>
  <si>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</si>
  <si>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</si>
  <si>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</si>
  <si>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</si>
  <si>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</si>
  <si>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</si>
  <si>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</si>
  <si>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</si>
  <si>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</si>
  <si>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</si>
  <si>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</si>
  <si>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</si>
  <si>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</si>
  <si>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</si>
  <si>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</si>
  <si>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</si>
  <si>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</si>
  <si>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</si>
  <si>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</si>
  <si>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</si>
  <si>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</si>
  <si>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</si>
  <si>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</si>
  <si>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</si>
  <si>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</si>
  <si>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</si>
  <si>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</si>
  <si>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</si>
  <si>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</si>
  <si>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</si>
  <si>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</si>
  <si>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</si>
  <si>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</si>
  <si>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</si>
  <si>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</si>
  <si>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</si>
  <si>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</si>
  <si>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</si>
  <si>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</si>
  <si>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</si>
  <si>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</si>
  <si>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</si>
  <si>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</si>
  <si>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</si>
  <si>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</si>
  <si>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</si>
  <si>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</si>
  <si>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</si>
  <si>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</si>
  <si>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</si>
  <si>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</si>
  <si>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</si>
  <si>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</si>
  <si>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</si>
  <si>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</si>
  <si>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</si>
  <si>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</si>
  <si>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</si>
  <si>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</si>
  <si>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</si>
  <si>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</si>
  <si>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</si>
  <si>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</si>
  <si>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</si>
  <si>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</si>
  <si>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</si>
  <si>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</si>
  <si>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</si>
  <si>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</si>
  <si>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</si>
  <si>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</si>
  <si>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</si>
  <si>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</si>
  <si>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</si>
  <si>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</si>
  <si>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</si>
  <si>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</si>
  <si>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</si>
  <si>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</si>
  <si>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</si>
  <si>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</si>
  <si>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</si>
  <si>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</si>
  <si>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</si>
  <si>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</si>
  <si>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</si>
  <si>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</si>
  <si>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</si>
  <si>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</si>
  <si>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JM9D7Y1</t>
  </si>
  <si>
    <t>MTPS- 005.0752.02</t>
  </si>
  <si>
    <t>001.11844.02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</si>
  <si>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</si>
  <si>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</si>
  <si>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</si>
  <si>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</si>
  <si>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</si>
  <si>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</si>
  <si>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</si>
  <si>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</si>
  <si>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</si>
  <si>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</si>
  <si>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</si>
  <si>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</si>
  <si>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</si>
  <si>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FKNZNV1</t>
  </si>
  <si>
    <t>005.0720.02</t>
  </si>
  <si>
    <t>001.002624.02</t>
  </si>
  <si>
    <t>3KN7NV1</t>
  </si>
  <si>
    <t>005.0721.02</t>
  </si>
  <si>
    <t>001.002628.02</t>
  </si>
  <si>
    <t>C574SW1</t>
  </si>
  <si>
    <t>005.0722.02</t>
  </si>
  <si>
    <t>001.002632.02</t>
  </si>
  <si>
    <t>9TTQSW1</t>
  </si>
  <si>
    <t>005.0724.02</t>
  </si>
  <si>
    <t>001.002640.02</t>
  </si>
  <si>
    <t>SARA MENDOZA 2998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</si>
  <si>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</si>
  <si>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</si>
  <si>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</si>
  <si>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</si>
  <si>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</si>
  <si>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</si>
  <si>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</si>
  <si>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</si>
  <si>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</si>
  <si>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</si>
  <si>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</si>
  <si>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</si>
  <si>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</si>
  <si>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</si>
  <si>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</si>
  <si>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</si>
  <si>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</si>
  <si>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</si>
  <si>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1LNZNV1</t>
  </si>
  <si>
    <t>005.0733.02</t>
  </si>
  <si>
    <t>001.002676.02</t>
  </si>
  <si>
    <t>C5DFSW1</t>
  </si>
  <si>
    <t>005.0736.02</t>
  </si>
  <si>
    <t>001.002688.02</t>
  </si>
  <si>
    <t>MARIELLA HERRADOR 428C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</si>
  <si>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</si>
  <si>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</si>
  <si>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</si>
  <si>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</si>
  <si>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</si>
  <si>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</si>
  <si>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</si>
  <si>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</si>
  <si>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</si>
  <si>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</si>
  <si>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</si>
  <si>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</si>
  <si>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</si>
  <si>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</si>
  <si>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</si>
  <si>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</si>
  <si>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</si>
  <si>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</si>
  <si>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</si>
  <si>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</si>
  <si>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</si>
  <si>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</si>
  <si>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</si>
  <si>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</si>
  <si>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</si>
  <si>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</si>
  <si>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</si>
  <si>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</si>
  <si>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</si>
  <si>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</si>
  <si>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</si>
  <si>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</si>
  <si>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</si>
  <si>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</si>
  <si>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</si>
  <si>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</si>
  <si>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</si>
  <si>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</si>
  <si>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</si>
  <si>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EDUARDO ERAZO 2852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</si>
  <si>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</si>
  <si>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</si>
  <si>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</si>
  <si>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</si>
  <si>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</si>
  <si>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</si>
  <si>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</si>
  <si>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</si>
  <si>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</si>
  <si>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</si>
  <si>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</si>
  <si>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</si>
  <si>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</si>
  <si>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</si>
  <si>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</si>
  <si>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</si>
  <si>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</si>
  <si>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</si>
  <si>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</si>
  <si>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</si>
  <si>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</si>
  <si>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</si>
  <si>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</si>
  <si>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</si>
  <si>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</si>
  <si>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</si>
  <si>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</si>
  <si>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</si>
  <si>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</si>
  <si>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</si>
  <si>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</si>
  <si>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</si>
  <si>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</si>
  <si>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</si>
  <si>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</si>
  <si>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</si>
  <si>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</si>
  <si>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</si>
  <si>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JOAQUIN SERPAS 1063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</si>
  <si>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</si>
  <si>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</si>
  <si>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</si>
  <si>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</si>
  <si>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</si>
  <si>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</si>
  <si>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</si>
  <si>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</si>
  <si>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</si>
  <si>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</si>
  <si>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</si>
  <si>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</si>
  <si>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</si>
  <si>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</si>
  <si>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</si>
  <si>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</si>
  <si>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</si>
  <si>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</si>
  <si>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</si>
  <si>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</si>
  <si>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</si>
  <si>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</si>
  <si>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</si>
  <si>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</si>
  <si>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</si>
  <si>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</si>
  <si>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</si>
  <si>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</si>
  <si>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</si>
  <si>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</si>
  <si>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</si>
  <si>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</si>
  <si>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</si>
  <si>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</si>
  <si>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</si>
  <si>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</si>
  <si>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</si>
  <si>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</si>
  <si>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</si>
  <si>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</si>
  <si>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</si>
  <si>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</si>
  <si>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</si>
  <si>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</si>
  <si>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</si>
  <si>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</si>
  <si>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</si>
  <si>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</si>
  <si>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</si>
  <si>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</si>
  <si>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</si>
  <si>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</si>
  <si>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</si>
  <si>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</si>
  <si>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</si>
  <si>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</si>
  <si>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</si>
  <si>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</si>
  <si>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</si>
  <si>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</si>
  <si>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</si>
  <si>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</si>
  <si>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</si>
  <si>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</si>
  <si>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</si>
  <si>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</si>
  <si>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</si>
  <si>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</si>
  <si>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</si>
  <si>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</si>
  <si>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</si>
  <si>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</si>
  <si>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</si>
  <si>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</si>
  <si>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</si>
  <si>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</si>
  <si>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</si>
  <si>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</si>
  <si>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</si>
  <si>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</si>
  <si>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</si>
  <si>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</si>
  <si>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</si>
  <si>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</si>
  <si>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</si>
  <si>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</si>
  <si>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</si>
  <si>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</si>
  <si>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</si>
  <si>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</si>
  <si>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</si>
  <si>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</si>
  <si>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</si>
  <si>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</si>
  <si>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</si>
  <si>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</si>
  <si>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</si>
  <si>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</si>
  <si>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</si>
  <si>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</si>
  <si>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</si>
  <si>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</si>
  <si>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</si>
  <si>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</si>
  <si>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</si>
  <si>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</si>
  <si>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</si>
  <si>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</si>
  <si>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</si>
  <si>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</si>
  <si>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</si>
  <si>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</si>
  <si>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</si>
  <si>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</si>
  <si>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</si>
  <si>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</si>
  <si>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</si>
  <si>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</si>
  <si>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</si>
  <si>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</si>
  <si>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</si>
  <si>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</si>
  <si>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</si>
  <si>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</si>
  <si>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</si>
  <si>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</si>
  <si>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</si>
  <si>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</si>
  <si>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</si>
  <si>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</si>
  <si>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</si>
  <si>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</si>
  <si>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</si>
  <si>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</si>
  <si>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</si>
  <si>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</si>
  <si>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</si>
  <si>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</si>
  <si>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</si>
  <si>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</si>
  <si>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</si>
  <si>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</si>
  <si>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</si>
  <si>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</si>
  <si>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</si>
  <si>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</si>
  <si>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</si>
  <si>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</si>
  <si>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</si>
  <si>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</si>
  <si>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</si>
  <si>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</si>
  <si>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</si>
  <si>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</si>
  <si>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</si>
  <si>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</si>
  <si>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</si>
  <si>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</si>
  <si>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</si>
  <si>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</si>
  <si>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</si>
  <si>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</si>
  <si>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</si>
  <si>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</si>
  <si>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</si>
  <si>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</si>
  <si>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</si>
  <si>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</si>
  <si>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</si>
  <si>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</si>
  <si>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</si>
  <si>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</si>
  <si>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</si>
  <si>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</si>
  <si>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</si>
  <si>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</si>
  <si>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</si>
  <si>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</si>
  <si>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</si>
  <si>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</si>
  <si>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</si>
  <si>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</si>
  <si>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</si>
  <si>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</si>
  <si>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</si>
  <si>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</si>
  <si>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</si>
  <si>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</si>
  <si>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</si>
  <si>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</si>
  <si>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</si>
  <si>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</si>
  <si>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</si>
  <si>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DINORA PREZA 3002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</si>
  <si>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</si>
  <si>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</si>
  <si>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</si>
  <si>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</si>
  <si>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</si>
  <si>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</si>
  <si>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</si>
  <si>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</si>
  <si>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</si>
  <si>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</si>
  <si>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</si>
  <si>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</si>
  <si>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</si>
  <si>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</si>
  <si>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</si>
  <si>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</si>
  <si>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</si>
  <si>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</si>
  <si>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</si>
  <si>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</si>
  <si>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</si>
  <si>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</si>
  <si>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</si>
  <si>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</si>
  <si>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</si>
  <si>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</si>
  <si>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</si>
  <si>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</si>
  <si>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</si>
  <si>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</si>
  <si>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</si>
  <si>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</si>
  <si>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</si>
  <si>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</si>
  <si>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</si>
  <si>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</si>
  <si>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</si>
  <si>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</si>
  <si>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</si>
  <si>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</si>
  <si>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</si>
  <si>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</si>
  <si>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</si>
  <si>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</si>
  <si>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</si>
  <si>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</si>
  <si>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</si>
  <si>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</si>
  <si>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</si>
  <si>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</si>
  <si>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</si>
  <si>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</si>
  <si>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</si>
  <si>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</si>
  <si>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</si>
  <si>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</si>
  <si>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</si>
  <si>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</si>
  <si>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</si>
  <si>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</si>
  <si>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</si>
  <si>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</si>
  <si>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</si>
  <si>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</si>
  <si>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</si>
  <si>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</si>
  <si>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</si>
  <si>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</si>
  <si>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</si>
  <si>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</si>
  <si>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</si>
  <si>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</si>
  <si>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</si>
  <si>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</si>
  <si>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</si>
  <si>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</si>
  <si>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</si>
  <si>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</si>
  <si>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</si>
  <si>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</si>
  <si>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</si>
  <si>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</si>
  <si>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</si>
  <si>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</si>
  <si>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</si>
  <si>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</si>
  <si>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</si>
  <si>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</si>
  <si>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</si>
  <si>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</si>
  <si>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</si>
  <si>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</si>
  <si>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</si>
  <si>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</si>
  <si>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</si>
  <si>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</si>
  <si>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</si>
  <si>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</si>
  <si>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</si>
  <si>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</si>
  <si>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</si>
  <si>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</si>
  <si>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</si>
  <si>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</si>
  <si>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</si>
  <si>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</si>
  <si>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</si>
  <si>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</si>
  <si>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</si>
  <si>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</si>
  <si>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</si>
  <si>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</si>
  <si>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</si>
  <si>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</si>
  <si>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</si>
  <si>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</si>
  <si>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</si>
  <si>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</si>
  <si>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</si>
  <si>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</si>
  <si>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</si>
  <si>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</si>
  <si>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</si>
  <si>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</si>
  <si>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</si>
  <si>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</si>
  <si>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</si>
  <si>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</si>
  <si>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</si>
  <si>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</si>
  <si>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</si>
  <si>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</si>
  <si>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</si>
  <si>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</si>
  <si>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</si>
  <si>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</si>
  <si>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</si>
  <si>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</si>
  <si>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</si>
  <si>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</si>
  <si>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</si>
  <si>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</si>
  <si>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</si>
  <si>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</si>
  <si>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</si>
  <si>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</si>
  <si>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</si>
  <si>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</si>
  <si>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</si>
  <si>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</si>
  <si>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</si>
  <si>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</si>
  <si>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</si>
  <si>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</si>
  <si>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</si>
  <si>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</si>
  <si>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</si>
  <si>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</si>
  <si>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</si>
  <si>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</si>
  <si>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</si>
  <si>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</si>
  <si>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</si>
  <si>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</si>
  <si>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</si>
  <si>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</si>
  <si>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</si>
  <si>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</si>
  <si>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</si>
  <si>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</si>
  <si>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</si>
  <si>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</si>
  <si>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</si>
  <si>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</si>
  <si>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</si>
  <si>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</si>
  <si>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</si>
  <si>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</si>
  <si>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</si>
  <si>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</si>
  <si>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</si>
  <si>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</si>
  <si>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</si>
  <si>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</si>
  <si>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</si>
  <si>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</si>
  <si>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</si>
  <si>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</si>
  <si>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</si>
  <si>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</si>
  <si>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</si>
  <si>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</si>
  <si>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</si>
  <si>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</si>
  <si>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</si>
  <si>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</si>
  <si>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</si>
  <si>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</si>
  <si>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AIMEE PORTILLO 572C</t>
  </si>
  <si>
    <t>MXL4241487</t>
  </si>
  <si>
    <t>005.0880.02</t>
  </si>
  <si>
    <t>001.005766.02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</si>
  <si>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</si>
  <si>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</si>
  <si>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</si>
  <si>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</si>
  <si>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</si>
  <si>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</si>
  <si>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</si>
  <si>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</si>
  <si>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</si>
  <si>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</si>
  <si>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</si>
  <si>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</si>
  <si>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</si>
  <si>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</si>
  <si>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</si>
  <si>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</si>
  <si>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</si>
  <si>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</si>
  <si>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</si>
  <si>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</si>
  <si>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</si>
  <si>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</si>
  <si>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</si>
  <si>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</si>
  <si>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</si>
  <si>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</si>
  <si>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</si>
  <si>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</si>
  <si>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</si>
  <si>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</si>
  <si>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</si>
  <si>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</si>
  <si>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</si>
  <si>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</si>
  <si>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</si>
  <si>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</si>
  <si>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</si>
  <si>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</si>
  <si>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</si>
  <si>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</si>
  <si>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</si>
  <si>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</si>
  <si>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</si>
  <si>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</si>
  <si>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</si>
  <si>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</si>
  <si>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</si>
  <si>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</si>
  <si>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</si>
  <si>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</si>
  <si>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</si>
  <si>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</si>
  <si>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</si>
  <si>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</si>
  <si>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</si>
  <si>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</si>
  <si>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</si>
  <si>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</si>
  <si>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</si>
  <si>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</si>
  <si>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</si>
  <si>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</si>
  <si>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</si>
  <si>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</si>
  <si>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</si>
  <si>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</si>
  <si>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</si>
  <si>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</si>
  <si>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</si>
  <si>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</si>
  <si>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</si>
  <si>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</si>
  <si>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</si>
  <si>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</si>
  <si>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</si>
  <si>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</si>
  <si>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</si>
  <si>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</si>
  <si>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</si>
  <si>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</si>
  <si>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</si>
  <si>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</si>
  <si>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</si>
  <si>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</si>
  <si>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</si>
  <si>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</si>
  <si>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</si>
  <si>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</si>
  <si>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</si>
  <si>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</si>
  <si>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</si>
  <si>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</si>
  <si>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</si>
  <si>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</si>
  <si>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</si>
  <si>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</si>
  <si>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</si>
  <si>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</si>
  <si>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</si>
  <si>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</si>
  <si>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</si>
  <si>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</si>
  <si>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</si>
  <si>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</si>
  <si>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</si>
  <si>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</si>
  <si>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</si>
  <si>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</si>
  <si>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</si>
  <si>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</si>
  <si>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</si>
  <si>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</si>
  <si>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</si>
  <si>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</si>
  <si>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</si>
  <si>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</si>
  <si>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</si>
  <si>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</si>
  <si>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</si>
  <si>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</si>
  <si>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</si>
  <si>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</si>
  <si>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</si>
  <si>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</si>
  <si>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</si>
  <si>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</si>
  <si>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</si>
  <si>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</si>
  <si>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</si>
  <si>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</si>
  <si>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</si>
  <si>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</si>
  <si>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</si>
  <si>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</si>
  <si>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</si>
  <si>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</si>
  <si>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</si>
  <si>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</si>
  <si>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</si>
  <si>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</si>
  <si>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</si>
  <si>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</si>
  <si>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</si>
  <si>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</si>
  <si>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</si>
  <si>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</si>
  <si>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</si>
  <si>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</si>
  <si>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</si>
  <si>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</si>
  <si>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</si>
  <si>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</si>
  <si>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</si>
  <si>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</si>
  <si>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</si>
  <si>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</si>
  <si>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</si>
  <si>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</si>
  <si>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</si>
  <si>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</si>
  <si>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</si>
  <si>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</si>
  <si>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</si>
  <si>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</si>
  <si>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</si>
  <si>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</si>
  <si>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</si>
  <si>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</si>
  <si>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</si>
  <si>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</si>
  <si>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</si>
  <si>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</si>
  <si>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</si>
  <si>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</si>
  <si>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</si>
  <si>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</si>
  <si>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</si>
  <si>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</si>
  <si>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</si>
  <si>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</si>
  <si>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</si>
  <si>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</si>
  <si>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</si>
  <si>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</si>
  <si>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</si>
  <si>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</si>
  <si>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</si>
  <si>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</si>
  <si>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</si>
  <si>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</si>
  <si>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</si>
  <si>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</si>
  <si>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</si>
  <si>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</si>
  <si>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</si>
  <si>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</si>
  <si>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</si>
  <si>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</si>
  <si>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</si>
  <si>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</si>
  <si>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</si>
  <si>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</si>
  <si>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</si>
  <si>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</si>
  <si>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</si>
  <si>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</si>
  <si>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</si>
  <si>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</si>
  <si>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</si>
  <si>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</si>
  <si>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</si>
  <si>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</si>
  <si>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</si>
  <si>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</si>
  <si>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</si>
  <si>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</si>
  <si>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</si>
  <si>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</si>
  <si>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</si>
  <si>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</si>
  <si>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</si>
  <si>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</si>
  <si>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</si>
  <si>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</si>
  <si>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</si>
  <si>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</si>
  <si>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</si>
  <si>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</si>
  <si>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</si>
  <si>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</si>
  <si>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</si>
  <si>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</si>
  <si>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</si>
  <si>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</si>
  <si>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</si>
  <si>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</si>
  <si>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</si>
  <si>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</si>
  <si>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</si>
  <si>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MXL242050D</t>
  </si>
  <si>
    <t>MTPS - 005.0524.02</t>
  </si>
  <si>
    <t>001.001678.02</t>
  </si>
  <si>
    <t>MXL24204ZW</t>
  </si>
  <si>
    <t>MTPS - 005.0525.02</t>
  </si>
  <si>
    <t>001.001682.02</t>
  </si>
  <si>
    <t>MXL242050C</t>
  </si>
  <si>
    <t>MTPS - 005.0526.02</t>
  </si>
  <si>
    <t>001.001686.02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</si>
  <si>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</si>
  <si>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</si>
  <si>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</si>
  <si>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</si>
  <si>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</si>
  <si>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</si>
  <si>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</si>
  <si>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</si>
  <si>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</si>
  <si>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</si>
  <si>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</si>
  <si>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</si>
  <si>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</si>
  <si>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</si>
  <si>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</si>
  <si>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</si>
  <si>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</si>
  <si>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</si>
  <si>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</si>
  <si>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MXL2440N6R</t>
  </si>
  <si>
    <t>MTPS - 005.0532.02</t>
  </si>
  <si>
    <t>001.001710.02</t>
  </si>
  <si>
    <t>CARMEN VELASQUEZ 852C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</si>
  <si>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</si>
  <si>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</si>
  <si>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</si>
  <si>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</si>
  <si>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</si>
  <si>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</si>
  <si>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</si>
  <si>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</si>
  <si>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</si>
  <si>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</si>
  <si>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</si>
  <si>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</si>
  <si>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</si>
  <si>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</si>
  <si>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</si>
  <si>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</si>
  <si>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</si>
  <si>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</si>
  <si>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</si>
  <si>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</si>
  <si>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</si>
  <si>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</si>
  <si>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</si>
  <si>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</si>
  <si>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</si>
  <si>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</si>
  <si>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</si>
  <si>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</si>
  <si>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</si>
  <si>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</si>
  <si>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</si>
  <si>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</si>
  <si>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</si>
  <si>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</si>
  <si>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</si>
  <si>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</si>
  <si>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</si>
  <si>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</si>
  <si>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</si>
  <si>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</si>
  <si>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</si>
  <si>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</si>
  <si>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</si>
  <si>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</si>
  <si>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</si>
  <si>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</si>
  <si>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</si>
  <si>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</si>
  <si>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</si>
  <si>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</si>
  <si>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</si>
  <si>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</si>
  <si>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</si>
  <si>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</si>
  <si>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</si>
  <si>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</si>
  <si>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</si>
  <si>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</si>
  <si>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</si>
  <si>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</si>
  <si>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</si>
  <si>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</si>
  <si>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</si>
  <si>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</si>
  <si>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</si>
  <si>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</si>
  <si>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</si>
  <si>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</si>
  <si>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</si>
  <si>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</si>
  <si>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</si>
  <si>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</si>
  <si>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</si>
  <si>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</si>
  <si>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</si>
  <si>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</si>
  <si>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</si>
  <si>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</si>
  <si>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</si>
  <si>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</si>
  <si>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</si>
  <si>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</si>
  <si>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</si>
  <si>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</si>
  <si>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</si>
  <si>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</si>
  <si>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</si>
  <si>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</si>
  <si>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</si>
  <si>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</si>
  <si>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</si>
  <si>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</si>
  <si>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</si>
  <si>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</si>
  <si>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</si>
  <si>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</si>
  <si>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</si>
  <si>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</si>
  <si>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</si>
  <si>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</si>
  <si>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</si>
  <si>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</si>
  <si>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</si>
  <si>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</si>
  <si>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</si>
  <si>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</si>
  <si>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</si>
  <si>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</si>
  <si>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</si>
  <si>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</si>
  <si>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</si>
  <si>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</si>
  <si>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</si>
  <si>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</si>
  <si>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</si>
  <si>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</si>
  <si>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</si>
  <si>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</si>
  <si>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</si>
  <si>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</si>
  <si>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</si>
  <si>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KAREN ARIAS 654C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</si>
  <si>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</si>
  <si>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</si>
  <si>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</si>
  <si>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</si>
  <si>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</si>
  <si>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</si>
  <si>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</si>
  <si>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</si>
  <si>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</si>
  <si>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</si>
  <si>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</si>
  <si>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</si>
  <si>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</si>
  <si>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</si>
  <si>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</si>
  <si>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</si>
  <si>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</si>
  <si>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</si>
  <si>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</si>
  <si>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</si>
  <si>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SANDRA FUENTES 689C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</si>
  <si>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</si>
  <si>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</si>
  <si>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</si>
  <si>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</si>
  <si>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</si>
  <si>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</si>
  <si>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</si>
  <si>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</si>
  <si>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</si>
  <si>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</si>
  <si>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</si>
  <si>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</si>
  <si>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</si>
  <si>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</si>
  <si>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</si>
  <si>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</si>
  <si>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</si>
  <si>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</si>
  <si>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</si>
  <si>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</si>
  <si>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</si>
  <si>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</si>
  <si>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</si>
  <si>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</si>
  <si>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</si>
  <si>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</si>
  <si>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</si>
  <si>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</si>
  <si>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</si>
  <si>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</si>
  <si>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</si>
  <si>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</si>
  <si>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</si>
  <si>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</si>
  <si>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</si>
  <si>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</si>
  <si>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</si>
  <si>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</si>
  <si>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</si>
  <si>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</si>
  <si>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</si>
  <si>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</si>
  <si>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</si>
  <si>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</si>
  <si>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</si>
  <si>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</si>
  <si>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</si>
  <si>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</si>
  <si>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</si>
  <si>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</si>
  <si>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</si>
  <si>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</si>
  <si>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</si>
  <si>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</si>
  <si>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</si>
  <si>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</si>
  <si>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</si>
  <si>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</si>
  <si>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</si>
  <si>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</si>
  <si>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</si>
  <si>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</si>
  <si>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</si>
  <si>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</si>
  <si>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</si>
  <si>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</si>
  <si>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</si>
  <si>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</si>
  <si>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</si>
  <si>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</si>
  <si>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</si>
  <si>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</si>
  <si>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</si>
  <si>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</si>
  <si>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</si>
  <si>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</si>
  <si>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</si>
  <si>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</si>
  <si>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</si>
  <si>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</si>
  <si>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</si>
  <si>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</si>
  <si>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</si>
  <si>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DIEGO DURAN 1040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</si>
  <si>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</si>
  <si>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</si>
  <si>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</si>
  <si>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</si>
  <si>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</si>
  <si>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</si>
  <si>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</si>
  <si>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</si>
  <si>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</si>
  <si>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</si>
  <si>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</si>
  <si>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</si>
  <si>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</si>
  <si>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</si>
  <si>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</si>
  <si>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</si>
  <si>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</si>
  <si>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</si>
  <si>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</si>
  <si>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</si>
  <si>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</si>
  <si>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</si>
  <si>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</si>
  <si>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</si>
  <si>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</si>
  <si>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</si>
  <si>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</si>
  <si>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</si>
  <si>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</si>
  <si>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</si>
  <si>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</si>
  <si>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</si>
  <si>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</si>
  <si>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</si>
  <si>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</si>
  <si>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NANCY LOPEZ 612C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</si>
  <si>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</si>
  <si>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</si>
  <si>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</si>
  <si>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</si>
  <si>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</si>
  <si>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</si>
  <si>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</si>
  <si>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</si>
  <si>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</si>
  <si>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</si>
  <si>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858C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</si>
  <si>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</si>
  <si>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</si>
  <si>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</si>
  <si>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</si>
  <si>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</si>
  <si>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</si>
  <si>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</si>
  <si>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</si>
  <si>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</si>
  <si>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</si>
  <si>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</si>
  <si>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</si>
  <si>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</si>
  <si>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</si>
  <si>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ERICK CASTRO 1029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</si>
  <si>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</si>
  <si>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</si>
  <si>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</si>
  <si>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</si>
  <si>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</si>
  <si>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</si>
  <si>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</si>
  <si>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</si>
  <si>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CARLOS HERNANDEZ 2266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</si>
  <si>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</si>
  <si>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</si>
  <si>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</si>
  <si>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</si>
  <si>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</si>
  <si>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</si>
  <si>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</si>
  <si>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</si>
  <si>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</si>
  <si>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</si>
  <si>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</si>
  <si>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</si>
  <si>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</si>
  <si>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</si>
  <si>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</si>
  <si>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</si>
  <si>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</si>
  <si>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</si>
  <si>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</si>
  <si>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EMPLEO JUVENIL COLABORADORES</t>
  </si>
  <si>
    <t>PATRICIA QUINTANILLA 3005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</si>
  <si>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</si>
  <si>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</si>
  <si>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</si>
  <si>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</si>
  <si>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</si>
  <si>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</si>
  <si>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</si>
  <si>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</si>
  <si>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</si>
  <si>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</si>
  <si>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</si>
  <si>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</si>
  <si>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</si>
  <si>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</si>
  <si>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</si>
  <si>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</si>
  <si>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</si>
  <si>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</si>
  <si>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</si>
  <si>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</si>
  <si>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</si>
  <si>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</si>
  <si>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</si>
  <si>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</si>
  <si>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</si>
  <si>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</si>
  <si>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</si>
  <si>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</si>
  <si>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</si>
  <si>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</si>
  <si>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</si>
  <si>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</si>
  <si>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</si>
  <si>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</si>
  <si>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</si>
  <si>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</si>
  <si>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DIRECCION DE RELACIONES DE TRABAJO COLABORADORES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</si>
  <si>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</si>
  <si>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</si>
  <si>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</si>
  <si>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</si>
  <si>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</si>
  <si>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</si>
  <si>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</si>
  <si>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</si>
  <si>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</si>
  <si>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MEXICO RODRIGUEZ 370C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</si>
  <si>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</si>
  <si>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</si>
  <si>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</si>
  <si>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</si>
  <si>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</si>
  <si>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</si>
  <si>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</si>
  <si>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</si>
  <si>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</si>
  <si>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</si>
  <si>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</si>
  <si>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</si>
  <si>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</si>
  <si>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</si>
  <si>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NORMA CORVERA 2622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</si>
  <si>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</si>
  <si>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</si>
  <si>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</si>
  <si>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</si>
  <si>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</si>
  <si>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</si>
  <si>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</si>
  <si>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</si>
  <si>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</si>
  <si>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</si>
  <si>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</si>
  <si>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</si>
  <si>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</si>
  <si>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</si>
  <si>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</si>
  <si>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</si>
  <si>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</si>
  <si>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</si>
  <si>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</si>
  <si>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</si>
  <si>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</si>
  <si>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</si>
  <si>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</si>
  <si>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</si>
  <si>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</si>
  <si>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</si>
  <si>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</si>
  <si>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</si>
  <si>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</si>
  <si>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</si>
  <si>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</si>
  <si>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</si>
  <si>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</si>
  <si>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</si>
  <si>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JERRY VALLE 2990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</si>
  <si>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</si>
  <si>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</si>
  <si>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</si>
  <si>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</si>
  <si>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</si>
  <si>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</si>
  <si>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</si>
  <si>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</si>
  <si>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</si>
  <si>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</si>
  <si>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</si>
  <si>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</si>
  <si>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</si>
  <si>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</si>
  <si>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</si>
  <si>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</si>
  <si>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</si>
  <si>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</si>
  <si>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</si>
  <si>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</si>
  <si>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</si>
  <si>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</si>
  <si>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</si>
  <si>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</si>
  <si>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</si>
  <si>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</si>
  <si>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</si>
  <si>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</si>
  <si>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</si>
  <si>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</si>
  <si>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</si>
  <si>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</si>
  <si>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</si>
  <si>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</si>
  <si>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</si>
  <si>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</si>
  <si>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</si>
  <si>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</si>
  <si>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</si>
  <si>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</si>
  <si>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</si>
  <si>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</si>
  <si>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</si>
  <si>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</si>
  <si>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</si>
  <si>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</si>
  <si>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</si>
  <si>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</si>
  <si>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</si>
  <si>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</si>
  <si>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</si>
  <si>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</si>
  <si>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</si>
  <si>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</si>
  <si>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</si>
  <si>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</si>
  <si>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</si>
  <si>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</si>
  <si>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</si>
  <si>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</si>
  <si>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</si>
  <si>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</si>
  <si>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</si>
  <si>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</si>
  <si>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</si>
  <si>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</si>
  <si>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</si>
  <si>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</si>
  <si>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</si>
  <si>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</si>
  <si>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</si>
  <si>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</si>
  <si>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</si>
  <si>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</si>
  <si>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</si>
  <si>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</si>
  <si>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</si>
  <si>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</si>
  <si>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</si>
  <si>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</si>
  <si>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</si>
  <si>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</si>
  <si>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</si>
  <si>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</si>
  <si>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</si>
  <si>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</si>
  <si>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</si>
  <si>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</si>
  <si>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</si>
  <si>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</si>
  <si>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</si>
  <si>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</si>
  <si>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</si>
  <si>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</si>
  <si>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</si>
  <si>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</si>
  <si>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</si>
  <si>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</si>
  <si>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</si>
  <si>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</si>
  <si>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</si>
  <si>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</si>
  <si>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</si>
  <si>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</si>
  <si>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</si>
  <si>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</si>
  <si>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FACTURA COMERCIAL 0676</t>
  </si>
  <si>
    <t>MXL64135HN</t>
  </si>
  <si>
    <t>001.12721.02</t>
  </si>
  <si>
    <t>PAGADURIA / COLABORADORES</t>
  </si>
  <si>
    <t>JOSE LOZANO 1991</t>
  </si>
  <si>
    <t>MXL64135GM</t>
  </si>
  <si>
    <t>001.12722.02</t>
  </si>
  <si>
    <t>MARIO CLIMACO 1041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</si>
  <si>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</si>
  <si>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</si>
  <si>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</si>
  <si>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</si>
  <si>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</si>
  <si>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</si>
  <si>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</si>
  <si>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</si>
  <si>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</si>
  <si>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</si>
  <si>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</si>
  <si>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</si>
  <si>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</si>
  <si>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GRISELDA MONROY 879C</t>
  </si>
  <si>
    <t>MXL64135JM</t>
  </si>
  <si>
    <t>001.12727.02</t>
  </si>
  <si>
    <t>KARLA CHAVEZ 2631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</si>
  <si>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</si>
  <si>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</si>
  <si>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</si>
  <si>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</si>
  <si>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</si>
  <si>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</si>
  <si>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</si>
  <si>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</si>
  <si>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</si>
  <si>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</si>
  <si>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CONTABILIDAD / JEFATURA</t>
  </si>
  <si>
    <t>AMILCAR LOZANO 2253</t>
  </si>
  <si>
    <t>MXL64135KV</t>
  </si>
  <si>
    <t>001.12732.02</t>
  </si>
  <si>
    <t>PRESUPUESTO / JEFATURA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</si>
  <si>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</si>
  <si>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</si>
  <si>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</si>
  <si>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</si>
  <si>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</si>
  <si>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</si>
  <si>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</si>
  <si>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</si>
  <si>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</si>
  <si>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</si>
  <si>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</si>
  <si>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</si>
  <si>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</si>
  <si>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</si>
  <si>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</si>
  <si>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</si>
  <si>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</si>
  <si>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</si>
  <si>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</si>
  <si>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</si>
  <si>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</si>
  <si>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</si>
  <si>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</si>
  <si>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</si>
  <si>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</si>
  <si>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</si>
  <si>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</si>
  <si>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</si>
  <si>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</si>
  <si>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</si>
  <si>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</si>
  <si>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</si>
  <si>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</si>
  <si>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</si>
  <si>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</si>
  <si>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</si>
  <si>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</si>
  <si>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</si>
  <si>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</si>
  <si>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</si>
  <si>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</si>
  <si>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</si>
  <si>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</si>
  <si>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</si>
  <si>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</si>
  <si>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</si>
  <si>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</si>
  <si>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</si>
  <si>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</si>
  <si>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</si>
  <si>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</si>
  <si>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</si>
  <si>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</si>
  <si>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</si>
  <si>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</si>
  <si>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</si>
  <si>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</si>
  <si>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</si>
  <si>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</si>
  <si>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</si>
  <si>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</si>
  <si>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</si>
  <si>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</si>
  <si>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</si>
  <si>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</si>
  <si>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</si>
  <si>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</si>
  <si>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</si>
  <si>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REGINA DIAZ 1003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</si>
  <si>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</si>
  <si>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</si>
  <si>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</si>
  <si>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</si>
  <si>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</si>
  <si>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</si>
  <si>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</si>
  <si>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</si>
  <si>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</si>
  <si>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</si>
  <si>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</si>
  <si>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</si>
  <si>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</si>
  <si>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</si>
  <si>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</si>
  <si>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</si>
  <si>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</si>
  <si>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</si>
  <si>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5CD911259X</t>
  </si>
  <si>
    <t>001.14439.05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</si>
  <si>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</si>
  <si>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</si>
  <si>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</si>
  <si>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</si>
  <si>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</si>
  <si>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</si>
  <si>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</si>
  <si>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</si>
  <si>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</si>
  <si>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</si>
  <si>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</si>
  <si>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</si>
  <si>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</t>
  </si>
  <si>
    <t>5CD91125BQ</t>
  </si>
  <si>
    <t>001.14445.05</t>
  </si>
  <si>
    <t>5CD9112563</t>
  </si>
  <si>
    <t>001.14446.05</t>
  </si>
  <si>
    <t>JOEL DE PAZ 1048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</si>
  <si>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</si>
  <si>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</si>
  <si>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</si>
  <si>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</si>
  <si>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</si>
  <si>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</si>
  <si>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</si>
  <si>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</si>
  <si>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</si>
  <si>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</si>
  <si>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</si>
  <si>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</si>
  <si>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</si>
  <si>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WENDY MENDEZ 3004</t>
  </si>
  <si>
    <t>CN94PJY0XK</t>
  </si>
  <si>
    <t>001.14465.07</t>
  </si>
  <si>
    <t>CN94PJY0XG</t>
  </si>
  <si>
    <t>001.14466.07</t>
  </si>
  <si>
    <t>CN94PJY0XP</t>
  </si>
  <si>
    <t>001.14467.07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</si>
  <si>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</si>
  <si>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</si>
  <si>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</si>
  <si>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</si>
  <si>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</si>
  <si>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</si>
  <si>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</si>
  <si>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ANA SAENZ 1051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</si>
  <si>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</si>
  <si>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</si>
  <si>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</si>
  <si>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</si>
  <si>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</si>
  <si>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</si>
  <si>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</si>
  <si>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</si>
  <si>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</si>
  <si>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</si>
  <si>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</si>
  <si>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</si>
  <si>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</si>
  <si>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</si>
  <si>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</si>
  <si>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</si>
  <si>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</si>
  <si>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</si>
  <si>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</si>
  <si>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5CD9242DDO</t>
  </si>
  <si>
    <t>001.14543.05</t>
  </si>
  <si>
    <t>JOSE PINEDA 2662</t>
  </si>
  <si>
    <t>5CD9112TNN</t>
  </si>
  <si>
    <t>001.14544.05</t>
  </si>
  <si>
    <t>VERONICA ROJAS 911C</t>
  </si>
  <si>
    <t>5CD9112TN9</t>
  </si>
  <si>
    <t>001.14545.05</t>
  </si>
  <si>
    <t>5CD9242DCS</t>
  </si>
  <si>
    <t>001.14546.05</t>
  </si>
  <si>
    <t>ROBIN MEDINA 2791</t>
  </si>
  <si>
    <t>5CD9242DCW</t>
  </si>
  <si>
    <t>001.14547.05</t>
  </si>
  <si>
    <t>MELVIN ARGUETA 2666</t>
  </si>
  <si>
    <t>5CD9112TP8</t>
  </si>
  <si>
    <t>001.14548.05</t>
  </si>
  <si>
    <t>NAPOLEON ESCALANTE 896C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</si>
  <si>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</si>
  <si>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</si>
  <si>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</si>
  <si>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</si>
  <si>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</si>
  <si>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</si>
  <si>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</si>
  <si>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5CD9112TNL</t>
  </si>
  <si>
    <t>001.14552.05</t>
  </si>
  <si>
    <t>ALMA PORTILLO 2864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</si>
  <si>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</si>
  <si>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</si>
  <si>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</si>
  <si>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</si>
  <si>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</si>
  <si>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</si>
  <si>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</si>
  <si>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</si>
  <si>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JENNIFERT PREZA 2847</t>
  </si>
  <si>
    <t>5CD9242CWS</t>
  </si>
  <si>
    <t>001.14556.05</t>
  </si>
  <si>
    <t>5CD9242CY1</t>
  </si>
  <si>
    <t>001.14557.05</t>
  </si>
  <si>
    <t>5CD9242CWY</t>
  </si>
  <si>
    <t>001.14558.05</t>
  </si>
  <si>
    <t>5CD9242CXR</t>
  </si>
  <si>
    <t>001.14559.05</t>
  </si>
  <si>
    <t>5CD9242CYP</t>
  </si>
  <si>
    <t>001.14560.05</t>
  </si>
  <si>
    <t>5CD9242CX9</t>
  </si>
  <si>
    <t>001.14561.05</t>
  </si>
  <si>
    <t>CELIA MORALES 1010</t>
  </si>
  <si>
    <t>5CD9242CWX</t>
  </si>
  <si>
    <t>001.14562.05</t>
  </si>
  <si>
    <t>MERLEN AMAYA 1009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</si>
  <si>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</si>
  <si>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</si>
  <si>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</si>
  <si>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</si>
  <si>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</si>
  <si>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</si>
  <si>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</si>
  <si>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</si>
  <si>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</t>
  </si>
  <si>
    <t>5CD9242CXH</t>
  </si>
  <si>
    <t>001.14567.05</t>
  </si>
  <si>
    <t>5CD9242CXX</t>
  </si>
  <si>
    <t>001.14568.05</t>
  </si>
  <si>
    <t>MARIA VILLALTA 1047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</si>
  <si>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</si>
  <si>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</si>
  <si>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</si>
  <si>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</si>
  <si>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</si>
  <si>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</si>
  <si>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</si>
  <si>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</si>
  <si>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</si>
  <si>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OSCAR RODRIGUEZ 2811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</si>
  <si>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</si>
  <si>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</si>
  <si>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</si>
  <si>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</si>
  <si>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</si>
  <si>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</si>
  <si>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</si>
  <si>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</si>
  <si>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</si>
  <si>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</si>
  <si>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</si>
  <si>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</si>
  <si>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</si>
  <si>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</si>
  <si>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</si>
  <si>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</si>
  <si>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</si>
  <si>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</si>
  <si>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CECILIA PARADA 2970</t>
  </si>
  <si>
    <t>5CD9242CXD</t>
  </si>
  <si>
    <t>001.14582.05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</si>
  <si>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</si>
  <si>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</si>
  <si>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</si>
  <si>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</si>
  <si>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</si>
  <si>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</si>
  <si>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</si>
  <si>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</si>
  <si>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</si>
  <si>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</si>
  <si>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</si>
  <si>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</si>
  <si>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</si>
  <si>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</si>
  <si>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</si>
  <si>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</si>
  <si>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</si>
  <si>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</si>
  <si>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</si>
  <si>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</si>
  <si>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</si>
  <si>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</si>
  <si>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</si>
  <si>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GUISELA ZELAYA 2304</t>
  </si>
  <si>
    <t>MXL9363RXN</t>
  </si>
  <si>
    <t>001.15047.02</t>
  </si>
  <si>
    <t>CLAUDIA LOPEZ 535C</t>
  </si>
  <si>
    <t>MXL9363RT6</t>
  </si>
  <si>
    <t>001.15048.02</t>
  </si>
  <si>
    <t>JESSICA MENJIVAR 2790</t>
  </si>
  <si>
    <t>MXL9363VGC</t>
  </si>
  <si>
    <t>001.15049.02</t>
  </si>
  <si>
    <t>MXL9363QL1</t>
  </si>
  <si>
    <t>001.15050.02</t>
  </si>
  <si>
    <t>MEDIO AMBIENTE JEFATURA</t>
  </si>
  <si>
    <t>SALVADOR IRAHETA 889C</t>
  </si>
  <si>
    <t>MXL9363QQ1</t>
  </si>
  <si>
    <t>001.15051.02</t>
  </si>
  <si>
    <t>MXL9363LJQ</t>
  </si>
  <si>
    <t>001.15052.02</t>
  </si>
  <si>
    <t>SONIA GUZMAN 3010</t>
  </si>
  <si>
    <t>MXL9363NLL</t>
  </si>
  <si>
    <t>001.15053.02</t>
  </si>
  <si>
    <t>DANIEL ROQUE 1014</t>
  </si>
  <si>
    <t>MXL9363NLJ</t>
  </si>
  <si>
    <t>001.15054.02</t>
  </si>
  <si>
    <t>MARIA GONZALEZ 1059</t>
  </si>
  <si>
    <t>MXL9363NK5</t>
  </si>
  <si>
    <t>001.15055.02</t>
  </si>
  <si>
    <t>MXL9363W0Y</t>
  </si>
  <si>
    <t>001.15056.02</t>
  </si>
  <si>
    <t>JOSE BONILLA 2907</t>
  </si>
  <si>
    <t>MXL9363VGQ</t>
  </si>
  <si>
    <t>001.15057.02</t>
  </si>
  <si>
    <t>MXL9363VGF</t>
  </si>
  <si>
    <t>001.15058.02</t>
  </si>
  <si>
    <t>MXL9363XV8</t>
  </si>
  <si>
    <t>001.15059.02</t>
  </si>
  <si>
    <t>RAQUEL GUILLEN 1027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</si>
  <si>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</si>
  <si>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</si>
  <si>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</si>
  <si>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</si>
  <si>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</si>
  <si>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</si>
  <si>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</si>
  <si>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MARIA THOMAS 2618</t>
  </si>
  <si>
    <t>MXL9363NMN</t>
  </si>
  <si>
    <t>001.15063.02</t>
  </si>
  <si>
    <t>CLAUDIA GARCIA 2843</t>
  </si>
  <si>
    <t>MXL9363VF9</t>
  </si>
  <si>
    <t>001.15064.02</t>
  </si>
  <si>
    <t>MXL9363SFL</t>
  </si>
  <si>
    <t>001.15065.02</t>
  </si>
  <si>
    <t>MXL9363VH4</t>
  </si>
  <si>
    <t>001.15066.02</t>
  </si>
  <si>
    <t>MERCEDES TEJADA 2581</t>
  </si>
  <si>
    <t>MXL9363NLX</t>
  </si>
  <si>
    <t>001.15067.02</t>
  </si>
  <si>
    <t>ELEONORA NAVARRETE 576C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</si>
  <si>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</si>
  <si>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</si>
  <si>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</si>
  <si>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</si>
  <si>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</si>
  <si>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</si>
  <si>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</si>
  <si>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DAYSI QUEZADA 580C</t>
  </si>
  <si>
    <t>MXL9363NP0</t>
  </si>
  <si>
    <t>001.15071.02</t>
  </si>
  <si>
    <t>VERONICA MACHADO 472C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</si>
  <si>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</si>
  <si>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</si>
  <si>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</si>
  <si>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</si>
  <si>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</si>
  <si>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</si>
  <si>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</si>
  <si>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</si>
  <si>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</si>
  <si>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</si>
  <si>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</si>
  <si>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</si>
  <si>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</si>
  <si>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</si>
  <si>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</si>
  <si>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</si>
  <si>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TATIANA HERRERA 531C</t>
  </si>
  <si>
    <t>MXL9363VFH</t>
  </si>
  <si>
    <t>001.15079.02</t>
  </si>
  <si>
    <t>TULIA MONTOYA 2466</t>
  </si>
  <si>
    <t>MXL9363VD8</t>
  </si>
  <si>
    <t>001.15080.02</t>
  </si>
  <si>
    <t>MXL9363W3K</t>
  </si>
  <si>
    <t>001.15081.02</t>
  </si>
  <si>
    <t>MXL9363NFN</t>
  </si>
  <si>
    <t>001.15082.02</t>
  </si>
  <si>
    <t>GLORIA GONZALEZ 2674</t>
  </si>
  <si>
    <t>MXL9363NV7</t>
  </si>
  <si>
    <t>001.15083.02</t>
  </si>
  <si>
    <t>MXL9363N6G</t>
  </si>
  <si>
    <t>001.15084.02</t>
  </si>
  <si>
    <t>MXL9363NLK</t>
  </si>
  <si>
    <t>001.15085.02</t>
  </si>
  <si>
    <t>MXL9363MM5</t>
  </si>
  <si>
    <t>001.15086.02</t>
  </si>
  <si>
    <t>MXL9363RX4</t>
  </si>
  <si>
    <t>001.15087.02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</si>
  <si>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</si>
  <si>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</si>
  <si>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</si>
  <si>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</si>
  <si>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</si>
  <si>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</si>
  <si>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</si>
  <si>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</si>
  <si>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</si>
  <si>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</si>
  <si>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MXL9363QQ5</t>
  </si>
  <si>
    <t>001.15092.02</t>
  </si>
  <si>
    <t>KELLY MIRANDA 420C</t>
  </si>
  <si>
    <t>MXL9363X9Z</t>
  </si>
  <si>
    <t>001.15093.02</t>
  </si>
  <si>
    <t>MXL9363VGR</t>
  </si>
  <si>
    <t>001.15094.02</t>
  </si>
  <si>
    <t>CLAUDIA MORAN 447C</t>
  </si>
  <si>
    <t>MXL9363XG9</t>
  </si>
  <si>
    <t>001.15095.02</t>
  </si>
  <si>
    <t>MXL9363RPL</t>
  </si>
  <si>
    <t>001.15096.02</t>
  </si>
  <si>
    <t>MXL9363SGG</t>
  </si>
  <si>
    <t>001.15097.02</t>
  </si>
  <si>
    <t>MARIA MARTINEZ 2453</t>
  </si>
  <si>
    <t>MXL9363VKP</t>
  </si>
  <si>
    <t>001.15098.02</t>
  </si>
  <si>
    <t>MXL9363NTR</t>
  </si>
  <si>
    <t>001.15099.02</t>
  </si>
  <si>
    <t>MXL9363XDM</t>
  </si>
  <si>
    <t>001.15100.02</t>
  </si>
  <si>
    <t>MXL9363VF4</t>
  </si>
  <si>
    <t>001.15101.02</t>
  </si>
  <si>
    <t>MARIA CORDOVA 674C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</si>
  <si>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</si>
  <si>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</si>
  <si>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</si>
  <si>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</si>
  <si>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</si>
  <si>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</si>
  <si>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</si>
  <si>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</si>
  <si>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</si>
  <si>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</si>
  <si>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</si>
  <si>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</si>
  <si>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MXL9363T0P</t>
  </si>
  <si>
    <t>001.15108.02</t>
  </si>
  <si>
    <t>GILMA PALACIOS 2911</t>
  </si>
  <si>
    <t>MXL936372Z</t>
  </si>
  <si>
    <t>001.15109.02</t>
  </si>
  <si>
    <t>MXL9363XV5</t>
  </si>
  <si>
    <t>001.15110.02</t>
  </si>
  <si>
    <t>MXL9363VH1</t>
  </si>
  <si>
    <t>001.15111.02</t>
  </si>
  <si>
    <t>FRANKLIN MENA 643C</t>
  </si>
  <si>
    <t>MXL9363VFD</t>
  </si>
  <si>
    <t>001.15112.02</t>
  </si>
  <si>
    <t>MXL9363VFC</t>
  </si>
  <si>
    <t>001.15113.02</t>
  </si>
  <si>
    <t>MXL9363NNC</t>
  </si>
  <si>
    <t>001.15114.02</t>
  </si>
  <si>
    <t>SANTOS PALACIOS 838C</t>
  </si>
  <si>
    <t>MXL9363QTP</t>
  </si>
  <si>
    <t>001.15115.02</t>
  </si>
  <si>
    <t>LUIS LOPEZ 2735</t>
  </si>
  <si>
    <t>MXL9363NHM</t>
  </si>
  <si>
    <t>001.15116.02</t>
  </si>
  <si>
    <t>NELSON NIEVES 628C</t>
  </si>
  <si>
    <t>MXL9363VGN</t>
  </si>
  <si>
    <t>001.15117.02</t>
  </si>
  <si>
    <t>CELIA GUARDADO 2803</t>
  </si>
  <si>
    <t>MXL9363V5N</t>
  </si>
  <si>
    <t>001.15118.02</t>
  </si>
  <si>
    <t>MXL9363VFT</t>
  </si>
  <si>
    <t>001.15119.02</t>
  </si>
  <si>
    <t>SANTOS AMAYA 3013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</si>
  <si>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</si>
  <si>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</si>
  <si>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</si>
  <si>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</si>
  <si>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</si>
  <si>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</si>
  <si>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</si>
  <si>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</si>
  <si>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</si>
  <si>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</si>
  <si>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596C</t>
  </si>
  <si>
    <t>MXL9363N2M</t>
  </si>
  <si>
    <t>001.15124.02</t>
  </si>
  <si>
    <t>RENE LLORT 904C</t>
  </si>
  <si>
    <t>MXL9363XC0</t>
  </si>
  <si>
    <t>001.15125.02</t>
  </si>
  <si>
    <t>MXL9363VG4</t>
  </si>
  <si>
    <t>001.15126.02</t>
  </si>
  <si>
    <t>MXL9363NM0</t>
  </si>
  <si>
    <t>001.15127.02</t>
  </si>
  <si>
    <t>MXL9363N61</t>
  </si>
  <si>
    <t>001.15128.02</t>
  </si>
  <si>
    <t>MXL9363WLB</t>
  </si>
  <si>
    <t>001.15129.02</t>
  </si>
  <si>
    <t>MXL9363NKZ</t>
  </si>
  <si>
    <t>001.15130.02</t>
  </si>
  <si>
    <t>KARLA RIVAS 2798</t>
  </si>
  <si>
    <t>MXL9363RMM</t>
  </si>
  <si>
    <t>001.15131.02</t>
  </si>
  <si>
    <t>MXL9363MLW</t>
  </si>
  <si>
    <t>001.15132.02</t>
  </si>
  <si>
    <t>MXL9363VG5</t>
  </si>
  <si>
    <t>001.15133.02</t>
  </si>
  <si>
    <t>DINA POSADA 631C</t>
  </si>
  <si>
    <t>MXL9363QZ2</t>
  </si>
  <si>
    <t>001.15134.02</t>
  </si>
  <si>
    <t>DIRECCION DE RELACIONES INTERNACIONALES COLABORADORES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</si>
  <si>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</si>
  <si>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</si>
  <si>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</si>
  <si>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</si>
  <si>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</si>
  <si>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</si>
  <si>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</si>
  <si>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</si>
  <si>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</si>
  <si>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</si>
  <si>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MXL9363NL3</t>
  </si>
  <si>
    <t>001.15138.02</t>
  </si>
  <si>
    <t>MXL9363XWJ</t>
  </si>
  <si>
    <t>001.15139.02</t>
  </si>
  <si>
    <t>ELSY ALDANA 2872</t>
  </si>
  <si>
    <t>MXL9363VFL</t>
  </si>
  <si>
    <t>001.15140.02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</si>
  <si>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</si>
  <si>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</si>
  <si>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</si>
  <si>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</si>
  <si>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</si>
  <si>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</si>
  <si>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</si>
  <si>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657C</t>
  </si>
  <si>
    <t>MXL9363VG3</t>
  </si>
  <si>
    <t>001.15144.02</t>
  </si>
  <si>
    <t>ACCESO A LA INFORMACION PUBLICA COLABORADORES</t>
  </si>
  <si>
    <t>CARLOS AGUIRRE 2988</t>
  </si>
  <si>
    <t>MXL9364188</t>
  </si>
  <si>
    <t>001.15145.02</t>
  </si>
  <si>
    <t>MXL9363T37</t>
  </si>
  <si>
    <t>001.15146.02</t>
  </si>
  <si>
    <t>MXL9363QQ7</t>
  </si>
  <si>
    <t>001.15147.02</t>
  </si>
  <si>
    <t>NELSON ARGUETA 701C</t>
  </si>
  <si>
    <t>MXL9363RP9</t>
  </si>
  <si>
    <t>001.15148.02</t>
  </si>
  <si>
    <t>MXL9363NM4</t>
  </si>
  <si>
    <t>001.15149.02</t>
  </si>
  <si>
    <t>MXL9363RZ5</t>
  </si>
  <si>
    <t>001.15150.02</t>
  </si>
  <si>
    <t>MXL9363N38</t>
  </si>
  <si>
    <t>001.15151.02</t>
  </si>
  <si>
    <t>XENIA CLAROS 919C</t>
  </si>
  <si>
    <t>MXL9363XDS</t>
  </si>
  <si>
    <t>001.15152.02</t>
  </si>
  <si>
    <t>MXL9363XD2</t>
  </si>
  <si>
    <t>001.15153.02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</si>
  <si>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</si>
  <si>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</si>
  <si>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</si>
  <si>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</si>
  <si>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</si>
  <si>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</si>
  <si>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</si>
  <si>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705C</t>
  </si>
  <si>
    <t>MXL9363NTC</t>
  </si>
  <si>
    <t>001.15157.02</t>
  </si>
  <si>
    <t>MXL9363LJY</t>
  </si>
  <si>
    <t>001.15158.02</t>
  </si>
  <si>
    <t>MXL9363NRX</t>
  </si>
  <si>
    <t>001.15159.02</t>
  </si>
  <si>
    <t>MXL9363NK4</t>
  </si>
  <si>
    <t>001.15160.02</t>
  </si>
  <si>
    <t>MXL9363XFX</t>
  </si>
  <si>
    <t>001.15161.02</t>
  </si>
  <si>
    <t>MXL9363T08</t>
  </si>
  <si>
    <t>001.15162.02</t>
  </si>
  <si>
    <t>PATRICIA RAMIREZ 2464</t>
  </si>
  <si>
    <t>MXL9363NQD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</si>
  <si>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</si>
  <si>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</si>
  <si>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</si>
  <si>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</si>
  <si>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</si>
  <si>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</si>
  <si>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</si>
  <si>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MXL9363NTW</t>
  </si>
  <si>
    <t>001.15166.02</t>
  </si>
  <si>
    <t>MXL9363NMD</t>
  </si>
  <si>
    <t>001.15167.02</t>
  </si>
  <si>
    <t>LUIS GARCIA 1030</t>
  </si>
  <si>
    <t>MXL9363NLT</t>
  </si>
  <si>
    <t>001.15168.02</t>
  </si>
  <si>
    <t>ORLANDO CAMPOS 465C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</si>
  <si>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</si>
  <si>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</si>
  <si>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</si>
  <si>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</si>
  <si>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</si>
  <si>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</si>
  <si>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</si>
  <si>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</si>
  <si>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</si>
  <si>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</si>
  <si>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</si>
  <si>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763C</t>
  </si>
  <si>
    <t>MXL9363VH5</t>
  </si>
  <si>
    <t>001.15173.02</t>
  </si>
  <si>
    <t>KARLA RIVERA 2768</t>
  </si>
  <si>
    <t>MXL9363X9C</t>
  </si>
  <si>
    <t>001.15174.02</t>
  </si>
  <si>
    <t>JEMMY MEJIA 2771</t>
  </si>
  <si>
    <t>MXL9363QNR</t>
  </si>
  <si>
    <t>001.15175.02</t>
  </si>
  <si>
    <t>MANUEL SEVILLANO 1038</t>
  </si>
  <si>
    <t>MXL9363N26</t>
  </si>
  <si>
    <t>001.15176.02</t>
  </si>
  <si>
    <t>ERICKA SERRANO 2891</t>
  </si>
  <si>
    <t>MXL9363VH2</t>
  </si>
  <si>
    <t>001.15177.02</t>
  </si>
  <si>
    <t>CARMEN AYALA 2736</t>
  </si>
  <si>
    <t>MXL9363RLB</t>
  </si>
  <si>
    <t>001.15178.02</t>
  </si>
  <si>
    <t>ROSA HERNANDEZ 2387</t>
  </si>
  <si>
    <t>MXL9363RF9</t>
  </si>
  <si>
    <t>001.15179.02</t>
  </si>
  <si>
    <t>BRENDA TEOS 2818</t>
  </si>
  <si>
    <t>MXL9363NT9</t>
  </si>
  <si>
    <t>001.15180.02</t>
  </si>
  <si>
    <t>MARCELA RUANO 910C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</si>
  <si>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</si>
  <si>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</si>
  <si>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</si>
  <si>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</si>
  <si>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</si>
  <si>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</si>
  <si>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</si>
  <si>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</si>
  <si>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</si>
  <si>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</si>
  <si>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</si>
  <si>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</si>
  <si>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</si>
  <si>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494C</t>
  </si>
  <si>
    <t>MXL9363T2V</t>
  </si>
  <si>
    <t>001.15186.02</t>
  </si>
  <si>
    <t>GEMA VARELA 607C</t>
  </si>
  <si>
    <t>MXL9363RSN</t>
  </si>
  <si>
    <t>001.15187.02</t>
  </si>
  <si>
    <t>LETICIA AYALA 1026</t>
  </si>
  <si>
    <t>MXL9363NMW</t>
  </si>
  <si>
    <t>001.15188.02</t>
  </si>
  <si>
    <t>MXL9363WB8</t>
  </si>
  <si>
    <t>001.15189.02</t>
  </si>
  <si>
    <t>EVELIN HENRIQUEZ 2490</t>
  </si>
  <si>
    <t>MXL9363QMM</t>
  </si>
  <si>
    <t>001.15190.02</t>
  </si>
  <si>
    <t>MILAGRO MARTINEZ 909C</t>
  </si>
  <si>
    <t>MXL9363QW4</t>
  </si>
  <si>
    <t>001.15191.02</t>
  </si>
  <si>
    <t>ANGEL SANCHEZ 2076</t>
  </si>
  <si>
    <t>MXL9363VFX</t>
  </si>
  <si>
    <t>001.15192.02</t>
  </si>
  <si>
    <t>CRISTINA VASQUEZ 590C</t>
  </si>
  <si>
    <t>MXL9363MLP</t>
  </si>
  <si>
    <t>001.15193.02</t>
  </si>
  <si>
    <t>HEIZELL SANCHEZ 1025</t>
  </si>
  <si>
    <t>MXL9363XW9</t>
  </si>
  <si>
    <t>001.15194.02</t>
  </si>
  <si>
    <t>BLANCA CHACON 2548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</si>
  <si>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</si>
  <si>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</si>
  <si>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</si>
  <si>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</si>
  <si>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</si>
  <si>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</si>
  <si>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</si>
  <si>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728C</t>
  </si>
  <si>
    <t>MXL9363NQE</t>
  </si>
  <si>
    <t>001.15198.02</t>
  </si>
  <si>
    <t>JOSE GRANDE 768C</t>
  </si>
  <si>
    <t>MXL9363QQR</t>
  </si>
  <si>
    <t>001.15199.02</t>
  </si>
  <si>
    <t>KENYA TOBAR 2817</t>
  </si>
  <si>
    <t>MXL9363XCH</t>
  </si>
  <si>
    <t>001.15200.02</t>
  </si>
  <si>
    <t>WILLIAM FLORES 2828</t>
  </si>
  <si>
    <t>MXL9363VFM</t>
  </si>
  <si>
    <t>001.15201.02</t>
  </si>
  <si>
    <t>CLAUDIA MONTES 510C</t>
  </si>
  <si>
    <t>MXL9363RP4</t>
  </si>
  <si>
    <t>001.15202.02</t>
  </si>
  <si>
    <t>HENRY FLORES 2810</t>
  </si>
  <si>
    <t>MXL9363RY3</t>
  </si>
  <si>
    <t>001.15203.02</t>
  </si>
  <si>
    <t>CONSEJO SALARIO MINIMO COLABORADORES</t>
  </si>
  <si>
    <t>ANDRES BORJA 2430</t>
  </si>
  <si>
    <t>TPC-P066-SF</t>
  </si>
  <si>
    <t>MXL9491J78</t>
  </si>
  <si>
    <t>001.16751.02</t>
  </si>
  <si>
    <t>MARLENE MEJIA 527C</t>
  </si>
  <si>
    <t>MXL9491FRW</t>
  </si>
  <si>
    <t>001.16752.02</t>
  </si>
  <si>
    <t>MXL9491G3M</t>
  </si>
  <si>
    <t>001.16753.02</t>
  </si>
  <si>
    <t>MXL9491G44</t>
  </si>
  <si>
    <t>001.16754.02</t>
  </si>
  <si>
    <t>MAURICIO ESPA?A 613C</t>
  </si>
  <si>
    <t>MXL9491G02</t>
  </si>
  <si>
    <t>001.16755.02</t>
  </si>
  <si>
    <t>MXL9491J73</t>
  </si>
  <si>
    <t>001.16756.02</t>
  </si>
  <si>
    <t>MXL9491G1U</t>
  </si>
  <si>
    <t>001.16757.02</t>
  </si>
  <si>
    <t>KARLA LUNA 2867</t>
  </si>
  <si>
    <t>MXL94833TD</t>
  </si>
  <si>
    <t>001.16758.02</t>
  </si>
  <si>
    <t>MXL9491G3P</t>
  </si>
  <si>
    <t>001.16759.02</t>
  </si>
  <si>
    <t>LUCINDA BENITEZ 1023</t>
  </si>
  <si>
    <t>MXL9491FS1</t>
  </si>
  <si>
    <t>001.16760.02</t>
  </si>
  <si>
    <t>MXL9491FQR</t>
  </si>
  <si>
    <t>001.16761.02</t>
  </si>
  <si>
    <t>MXL9491G18</t>
  </si>
  <si>
    <t>001.16762.02</t>
  </si>
  <si>
    <t>JOSE BATRES 719C</t>
  </si>
  <si>
    <t>MXL9491G15</t>
  </si>
  <si>
    <t>001.16763.02</t>
  </si>
  <si>
    <t>MXL9491GBR</t>
  </si>
  <si>
    <t>001.16764.02</t>
  </si>
  <si>
    <t>ELIAZAR GALDAMEZ 2943</t>
  </si>
  <si>
    <t>MXL9491J75</t>
  </si>
  <si>
    <t>001.16765.02</t>
  </si>
  <si>
    <t>MXL9491G2N</t>
  </si>
  <si>
    <t>001.16766.02</t>
  </si>
  <si>
    <t>MXL9491J6T</t>
  </si>
  <si>
    <t>001.16767.02</t>
  </si>
  <si>
    <t>MXL9491G34</t>
  </si>
  <si>
    <t>001.16768.02</t>
  </si>
  <si>
    <t>DEYSI RENDEROS 757C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</si>
  <si>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</si>
  <si>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</si>
  <si>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</si>
  <si>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</si>
  <si>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</si>
  <si>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</si>
  <si>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</si>
  <si>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</si>
  <si>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MXL9491G23</t>
  </si>
  <si>
    <t>001.16773.02</t>
  </si>
  <si>
    <t>MXL9491J7C</t>
  </si>
  <si>
    <t>001.16774.02</t>
  </si>
  <si>
    <t>SAMUEL AGUI?ON 677C</t>
  </si>
  <si>
    <t>MXL9491FL4</t>
  </si>
  <si>
    <t>001.16775.02</t>
  </si>
  <si>
    <t>MXL9491FKV</t>
  </si>
  <si>
    <t>001.16776.02</t>
  </si>
  <si>
    <t>MXL9491G2J</t>
  </si>
  <si>
    <t>001.16777.02</t>
  </si>
  <si>
    <t>SILVIA SANTOS 760C</t>
  </si>
  <si>
    <t>MXL9491G0N</t>
  </si>
  <si>
    <t>001.16778.02</t>
  </si>
  <si>
    <t>CARLOS GARCIA PRIETO 920C</t>
  </si>
  <si>
    <t>MXL9491G3K</t>
  </si>
  <si>
    <t>001.16779.02</t>
  </si>
  <si>
    <t>MXL9491G29</t>
  </si>
  <si>
    <t>001.16780.02</t>
  </si>
  <si>
    <t>MXL9491FL0</t>
  </si>
  <si>
    <t>001.16781.02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</si>
  <si>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</si>
  <si>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</si>
  <si>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</si>
  <si>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</si>
  <si>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</si>
  <si>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</si>
  <si>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</si>
  <si>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MARIA MARIONA 2549</t>
  </si>
  <si>
    <t>MXL9491G39</t>
  </si>
  <si>
    <t>001.16785.02</t>
  </si>
  <si>
    <t>MXL9491G28</t>
  </si>
  <si>
    <t>001.16786.02</t>
  </si>
  <si>
    <t>MXL9491J83</t>
  </si>
  <si>
    <t>001.16787.02</t>
  </si>
  <si>
    <t>SILVIA GONZALEZ 2378</t>
  </si>
  <si>
    <t>MXL9491G26</t>
  </si>
  <si>
    <t>001.16788.02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</si>
  <si>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</si>
  <si>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</si>
  <si>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</si>
  <si>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</si>
  <si>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</si>
  <si>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</si>
  <si>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</si>
  <si>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</si>
  <si>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</si>
  <si>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LIGIA RIVAS 2763</t>
  </si>
  <si>
    <t>MXL9491G2Z</t>
  </si>
  <si>
    <t>001.16793.02</t>
  </si>
  <si>
    <t>MXL9491FKR</t>
  </si>
  <si>
    <t>001.16794.02</t>
  </si>
  <si>
    <t>MXL9491FKQ</t>
  </si>
  <si>
    <t>001.16795.02</t>
  </si>
  <si>
    <t>MXL9491FT4</t>
  </si>
  <si>
    <t>001.16796.02</t>
  </si>
  <si>
    <t>MXL9491FT0</t>
  </si>
  <si>
    <t>001.16797.02</t>
  </si>
  <si>
    <t>001.16798.02</t>
  </si>
  <si>
    <t>EVELYN ALFARO 633C</t>
  </si>
  <si>
    <t>MXL9491G32</t>
  </si>
  <si>
    <t>001.16799.02</t>
  </si>
  <si>
    <t>ASTRID FIGUEROA 412C</t>
  </si>
  <si>
    <t>MXL9491FW2</t>
  </si>
  <si>
    <t>001.16800.02</t>
  </si>
  <si>
    <t>MXL9491FKT</t>
  </si>
  <si>
    <t>001.16801.02</t>
  </si>
  <si>
    <t>MXL9491GCT</t>
  </si>
  <si>
    <t>001.16802.02</t>
  </si>
  <si>
    <t>BLANCA RAMIREZ 922C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</si>
  <si>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</si>
  <si>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</si>
  <si>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</si>
  <si>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</si>
  <si>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</si>
  <si>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</si>
  <si>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</si>
  <si>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MXL9491G3C</t>
  </si>
  <si>
    <t>001.16806.02</t>
  </si>
  <si>
    <t>MXL9491G3J</t>
  </si>
  <si>
    <t>001.16807.02</t>
  </si>
  <si>
    <t>MXL9491J74</t>
  </si>
  <si>
    <t>001.16808.02</t>
  </si>
  <si>
    <t>ANA SANTOS 668C</t>
  </si>
  <si>
    <t>MXL9491G1H</t>
  </si>
  <si>
    <t>001.16809.02</t>
  </si>
  <si>
    <t>MXL9491G42</t>
  </si>
  <si>
    <t>001.16810.02</t>
  </si>
  <si>
    <t>MXL9491G2Q</t>
  </si>
  <si>
    <t>001.16811.02</t>
  </si>
  <si>
    <t>MXL9491G3F</t>
  </si>
  <si>
    <t>001.16812.02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</si>
  <si>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</si>
  <si>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</si>
  <si>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</si>
  <si>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</si>
  <si>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</si>
  <si>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</si>
  <si>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</si>
  <si>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MXL9491FS3</t>
  </si>
  <si>
    <t>001.16816.02</t>
  </si>
  <si>
    <t>ANDREA VILLALTA 746C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</si>
  <si>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</si>
  <si>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</si>
  <si>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</si>
  <si>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</si>
  <si>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</si>
  <si>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</si>
  <si>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</si>
  <si>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</si>
  <si>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</si>
  <si>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</si>
  <si>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</si>
  <si>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</si>
  <si>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</si>
  <si>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</si>
  <si>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</si>
  <si>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</si>
  <si>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</si>
  <si>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</si>
  <si>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HUGO CASTRO 2848</t>
  </si>
  <si>
    <t>MXL9463NTY</t>
  </si>
  <si>
    <t>001.16824.02</t>
  </si>
  <si>
    <t>MXL9491FRN</t>
  </si>
  <si>
    <t>001.16825.02</t>
  </si>
  <si>
    <t>MXL9491G27</t>
  </si>
  <si>
    <t>001.16826.02</t>
  </si>
  <si>
    <t>GUILLERMO LAINEZ 357C</t>
  </si>
  <si>
    <t>MXL9491G3Y</t>
  </si>
  <si>
    <t>001.16827.02</t>
  </si>
  <si>
    <t>MXL9491FKW</t>
  </si>
  <si>
    <t>001.16828.02</t>
  </si>
  <si>
    <t>MXL9491G4F</t>
  </si>
  <si>
    <t>001.16829.02</t>
  </si>
  <si>
    <t>MXL9491J6M</t>
  </si>
  <si>
    <t>001.16830.02</t>
  </si>
  <si>
    <t>ROSA MELGAR 849C</t>
  </si>
  <si>
    <t>MXL9491G49</t>
  </si>
  <si>
    <t>001.16831.02</t>
  </si>
  <si>
    <t>GUILLERMO VEGA 651C</t>
  </si>
  <si>
    <t>MXL9491G45</t>
  </si>
  <si>
    <t>001.16832.02</t>
  </si>
  <si>
    <t>MXL9491G2B</t>
  </si>
  <si>
    <t>001.16833.02</t>
  </si>
  <si>
    <t>MXL9491G3S</t>
  </si>
  <si>
    <t>001.16834.02</t>
  </si>
  <si>
    <t>MXL9491G33</t>
  </si>
  <si>
    <t>001.16835.02</t>
  </si>
  <si>
    <t>MXL9491FP7</t>
  </si>
  <si>
    <t>001.16836.02</t>
  </si>
  <si>
    <t>MXL9491FLS</t>
  </si>
  <si>
    <t>001.16837.02</t>
  </si>
  <si>
    <t>JULIA PE?A 2440</t>
  </si>
  <si>
    <t>MXL9491G3D</t>
  </si>
  <si>
    <t>001.16838.02</t>
  </si>
  <si>
    <t>MXL9491FL2</t>
  </si>
  <si>
    <t>001.16839.02</t>
  </si>
  <si>
    <t>MXL94833T2</t>
  </si>
  <si>
    <t>001.16840.02</t>
  </si>
  <si>
    <t>CARLOS AREVALO 2044</t>
  </si>
  <si>
    <t>001.16841.02</t>
  </si>
  <si>
    <t>MXL9491J7M</t>
  </si>
  <si>
    <t>001.16842.02</t>
  </si>
  <si>
    <t>MXL9491FLB</t>
  </si>
  <si>
    <t>001.16843.02</t>
  </si>
  <si>
    <t>MXL9491J6S</t>
  </si>
  <si>
    <t>001.16844.02</t>
  </si>
  <si>
    <t>MXL9491G37</t>
  </si>
  <si>
    <t>001.16845.02</t>
  </si>
  <si>
    <t>KATIA FUENTES 2591</t>
  </si>
  <si>
    <t>MXL9491J7B</t>
  </si>
  <si>
    <t>001.16846.02</t>
  </si>
  <si>
    <t>MXL9491G1R</t>
  </si>
  <si>
    <t>001.16847.02</t>
  </si>
  <si>
    <t>SONIA LARIN 2385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</si>
  <si>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</si>
  <si>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</si>
  <si>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</si>
  <si>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</si>
  <si>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</si>
  <si>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</si>
  <si>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</si>
  <si>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</si>
  <si>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MXL9491G3H</t>
  </si>
  <si>
    <t>001.16852.02</t>
  </si>
  <si>
    <t>YENI SOSA 847C</t>
  </si>
  <si>
    <t>MXL9491J7S</t>
  </si>
  <si>
    <t>001.16853.02</t>
  </si>
  <si>
    <t>MXL9491FS0</t>
  </si>
  <si>
    <t>001.16854.02</t>
  </si>
  <si>
    <t>MXL9491G2T</t>
  </si>
  <si>
    <t>001.16855.02</t>
  </si>
  <si>
    <t>ANA RAMIREZ 2320</t>
  </si>
  <si>
    <t>MXL9491G35</t>
  </si>
  <si>
    <t>001.16856.02</t>
  </si>
  <si>
    <t>UNIDAD DE MEDIO AMBIENTE COLABORADORES</t>
  </si>
  <si>
    <t>MXL9491G36</t>
  </si>
  <si>
    <t>001.16857.02</t>
  </si>
  <si>
    <t>MXL9491FL5</t>
  </si>
  <si>
    <t>001.16858.02</t>
  </si>
  <si>
    <t>CARLOS VALENZUELA 638C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</si>
  <si>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</si>
  <si>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</si>
  <si>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</si>
  <si>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</si>
  <si>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</si>
  <si>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</si>
  <si>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</si>
  <si>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</si>
  <si>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</si>
  <si>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</si>
  <si>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</si>
  <si>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</si>
  <si>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</si>
  <si>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</si>
  <si>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</si>
  <si>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</si>
  <si>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</si>
  <si>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</si>
  <si>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</si>
  <si>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</si>
  <si>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</si>
  <si>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</si>
  <si>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</si>
  <si>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</si>
  <si>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</si>
  <si>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</si>
  <si>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</si>
  <si>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</si>
  <si>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</si>
  <si>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</si>
  <si>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REG.CONTABLE UFI 1/12236</t>
  </si>
  <si>
    <t>EQUIPO DE CONTROL DE ACCESO</t>
  </si>
  <si>
    <t>032.000038.03</t>
  </si>
  <si>
    <t>FACTURA COMERCIAL 1279</t>
  </si>
  <si>
    <t>CUADRO RESUMEN</t>
  </si>
  <si>
    <t>UNIDAD DE ACTIVO FIJO</t>
  </si>
  <si>
    <t>Nombre de cuenta</t>
  </si>
  <si>
    <t>Numero de cuenta</t>
  </si>
  <si>
    <t>Precio de Adquisic. UAF</t>
  </si>
  <si>
    <t>Depreciacion 2020 UAF</t>
  </si>
  <si>
    <t xml:space="preserve">DE VIVIENDAS Y OFICINAS </t>
  </si>
  <si>
    <t>DE EDUCACION Y RECREACIÓN</t>
  </si>
  <si>
    <t>241-05-001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</si>
  <si>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</si>
  <si>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</si>
  <si>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</si>
  <si>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</si>
  <si>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</si>
  <si>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</si>
  <si>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</si>
  <si>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</si>
  <si>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</si>
  <si>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</si>
  <si>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</si>
  <si>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</si>
  <si>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</si>
  <si>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</si>
  <si>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</si>
  <si>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</si>
  <si>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</si>
  <si>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</si>
  <si>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</si>
  <si>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</si>
  <si>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Registro Contable al 30/06/2020</t>
  </si>
  <si>
    <t>AL 30 DE JUNIO DE 2020</t>
  </si>
  <si>
    <t>Diferencia al 30/06/2020</t>
  </si>
  <si>
    <t>Depreciacion acumulada al 30/06/2020</t>
  </si>
  <si>
    <t>Valor en Libros al 30/06/2020</t>
  </si>
  <si>
    <t>SALDOS DEPRECIACION ACUMULADA AL 30 DE JUNIO DE 2020</t>
  </si>
  <si>
    <t>Registro Depreciación  Contable al 30/06/2020</t>
  </si>
  <si>
    <t>Depreciacion UAF al 30/06/2020</t>
  </si>
  <si>
    <t>Depreciacion Acumulada, Registro UAF al 30/06/2020</t>
  </si>
  <si>
    <t>AÑO</t>
  </si>
  <si>
    <t>EDIFICIOS E INSTALACIONES 241-01-001</t>
  </si>
  <si>
    <t>INMUEBLES DIVERSOS 241-01-099</t>
  </si>
  <si>
    <t>DE EDUCACION Y RECREACION 241-05-001</t>
  </si>
  <si>
    <t>DE VIVIENDA Y OFICINAS 241-07-004</t>
  </si>
  <si>
    <t>ELECTRICAS Y COMUNICACIONES 241-09-001</t>
  </si>
  <si>
    <t>EQUIPOS MEDICOS Y DE LABORATORIOS 241-15-001</t>
  </si>
  <si>
    <t>AL 30 DE JULIO DE 2020</t>
  </si>
  <si>
    <t>VEHICULOS DE TRANSPORTE 241-17-001</t>
  </si>
  <si>
    <t>MOBILIARIOS 241-19-001</t>
  </si>
  <si>
    <t>MAQUINARIAS Y EQUIPOS 241-19-002</t>
  </si>
  <si>
    <t>EQIPOS INFORMATICOS 241-19-004</t>
  </si>
  <si>
    <t>BIENES MUEBLES DIVERSOS 241-19-099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</si>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</sst>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0" fillId="35" borderId="10" xfId="0" applyFont="1" applyFill="1" applyBorder="1" applyAlignment="1">
      <alignment vertical="center" wrapText="1"/>
    </xf>
    <xf numFmtId="164" fontId="21" fillId="35" borderId="10" xfId="0" applyNumberFormat="1" applyFont="1" applyFill="1" applyBorder="1" applyAlignment="1">
      <alignment vertical="center" wrapText="1"/>
    </xf>
    <xf numFmtId="165" fontId="21" fillId="34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164" fontId="22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164" fontId="21" fillId="34" borderId="15" xfId="0" applyNumberFormat="1" applyFont="1" applyFill="1" applyBorder="1" applyAlignment="1">
      <alignment vertical="center" wrapText="1"/>
    </xf>
    <xf numFmtId="44" fontId="0" fillId="0" borderId="0" xfId="42" applyFont="1"/>
    <xf numFmtId="164" fontId="22" fillId="0" borderId="15" xfId="0" applyNumberFormat="1" applyFont="1" applyBorder="1"/>
    <xf numFmtId="166" fontId="16" fillId="0" borderId="0" xfId="0" applyNumberFormat="1" applyFont="1"/>
    <xf numFmtId="0" fontId="22" fillId="0" borderId="0" xfId="0" applyFont="1" applyAlignment="1">
      <alignment wrapText="1"/>
    </xf>
    <xf numFmtId="167" fontId="0" fillId="0" borderId="0" xfId="0" applyNumberFormat="1"/>
    <xf numFmtId="167" fontId="0" fillId="0" borderId="0" xfId="42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0" fontId="0" fillId="37" borderId="10" xfId="0" applyFill="1" applyBorder="1" applyAlignment="1">
      <alignment wrapText="1"/>
    </xf>
    <xf numFmtId="8" fontId="0" fillId="37" borderId="10" xfId="0" applyNumberFormat="1" applyFill="1" applyBorder="1" applyAlignment="1">
      <alignment wrapText="1"/>
    </xf>
    <xf numFmtId="8" fontId="0" fillId="0" borderId="0" xfId="0" applyNumberFormat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14" xfId="0" applyFont="1" applyBorder="1" applyAlignment="1">
      <alignment horizontal="center" wrapText="1"/>
    </xf>
    <xf numFmtId="0" fontId="0" fillId="36" borderId="10" xfId="0" applyFill="1" applyBorder="1" applyAlignment="1">
      <alignment horizontal="center" vertical="center" wrapText="1"/>
    </xf>
    <xf numFmtId="8" fontId="16" fillId="0" borderId="10" xfId="0" applyNumberFormat="1" applyFont="1" applyBorder="1" applyAlignment="1">
      <alignment wrapText="1"/>
    </xf>
    <xf numFmtId="0" fontId="0" fillId="0" borderId="14" xfId="0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workbookViewId="0">
      <selection activeCell="B89" sqref="B89"/>
    </sheetView>
  </sheetViews>
  <sheetFormatPr baseColWidth="10" defaultRowHeight="15" x14ac:dyDescent="0.25"/>
  <cols>
    <col min="1" max="1" width="6.5703125" bestFit="1" customWidth="1"/>
    <col min="2" max="2" width="18" style="19" customWidth="1"/>
    <col min="3" max="3" width="14.5703125" customWidth="1"/>
    <col min="4" max="4" width="16.28515625" customWidth="1"/>
    <col min="5" max="5" width="17.28515625" bestFit="1" customWidth="1"/>
    <col min="6" max="6" width="16.85546875" hidden="1" customWidth="1"/>
    <col min="7" max="7" width="13.140625" bestFit="1" customWidth="1"/>
    <col min="8" max="8" width="25.7109375" hidden="1" customWidth="1"/>
    <col min="9" max="9" width="18.28515625" hidden="1" customWidth="1"/>
    <col min="10" max="10" width="45.7109375" hidden="1" customWidth="1"/>
    <col min="11" max="11" width="12.8554687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54" width="5" hidden="1" customWidth="1"/>
    <col min="55" max="55" width="12.7109375" hidden="1" customWidth="1"/>
    <col min="56" max="56" width="13.42578125" customWidth="1"/>
    <col min="57" max="57" width="13.5703125" bestFit="1" customWidth="1"/>
  </cols>
  <sheetData>
    <row r="1" spans="1:57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5873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2006</v>
      </c>
      <c r="P4" s="33">
        <v>2007</v>
      </c>
      <c r="Q4" s="33">
        <v>2008</v>
      </c>
      <c r="R4" s="33">
        <v>2009</v>
      </c>
      <c r="S4" s="33">
        <v>2010</v>
      </c>
      <c r="T4" s="33">
        <v>2011</v>
      </c>
      <c r="U4" s="33">
        <v>2012</v>
      </c>
      <c r="V4" s="33">
        <v>2013</v>
      </c>
      <c r="W4" s="33">
        <v>2014</v>
      </c>
      <c r="X4" s="33">
        <v>2015</v>
      </c>
      <c r="Y4" s="33">
        <v>2016</v>
      </c>
      <c r="Z4" s="33">
        <v>2017</v>
      </c>
      <c r="AA4" s="33">
        <v>2018</v>
      </c>
      <c r="AB4" s="33">
        <v>2019</v>
      </c>
      <c r="AC4" s="33">
        <v>2020</v>
      </c>
      <c r="AD4" s="33">
        <v>2021</v>
      </c>
      <c r="AE4" s="33">
        <v>2022</v>
      </c>
      <c r="AF4" s="33">
        <v>2023</v>
      </c>
      <c r="AG4" s="33">
        <v>2024</v>
      </c>
      <c r="AH4" s="33">
        <v>2025</v>
      </c>
      <c r="AI4" s="33">
        <v>2026</v>
      </c>
      <c r="AJ4" s="33">
        <v>2027</v>
      </c>
      <c r="AK4" s="33">
        <v>2028</v>
      </c>
      <c r="AL4" s="33">
        <v>2029</v>
      </c>
      <c r="AM4" s="33">
        <v>2030</v>
      </c>
      <c r="AN4" s="33">
        <v>2031</v>
      </c>
      <c r="AO4" s="33">
        <v>2032</v>
      </c>
      <c r="AP4" s="33">
        <v>2033</v>
      </c>
      <c r="AQ4" s="33">
        <v>2034</v>
      </c>
      <c r="AR4" s="33">
        <v>2035</v>
      </c>
      <c r="AS4" s="33">
        <v>2036</v>
      </c>
      <c r="AT4" s="33">
        <v>2037</v>
      </c>
      <c r="AU4" s="33">
        <v>2038</v>
      </c>
      <c r="AV4" s="33">
        <v>2039</v>
      </c>
      <c r="AW4" s="33">
        <v>2040</v>
      </c>
      <c r="AX4" s="33">
        <v>2041</v>
      </c>
      <c r="AY4" s="33">
        <v>2042</v>
      </c>
      <c r="AZ4" s="33">
        <v>2043</v>
      </c>
      <c r="BA4" s="33">
        <v>2044</v>
      </c>
      <c r="BB4" s="33">
        <v>2045</v>
      </c>
      <c r="BC4" s="33">
        <v>2046</v>
      </c>
      <c r="BD4" s="33" t="s">
        <v>14</v>
      </c>
      <c r="BE4" s="33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6308.6185552999996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182568.64797250001</v>
      </c>
      <c r="BE5" s="3">
        <v>379738.01202750002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429.37331549999999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12048.4039679</v>
      </c>
      <c r="BE6" s="3">
        <v>26222.966032100001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10575.4713448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306049.49215950002</v>
      </c>
      <c r="BE7" s="3">
        <v>636574.93784050003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9734.2917029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273095.01887299999</v>
      </c>
      <c r="BE8" s="3">
        <v>594552.47112700006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626.34876159999999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18160.672611000002</v>
      </c>
      <c r="BE9" s="3">
        <v>37667.727389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8745.7147237000008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245360.54603960001</v>
      </c>
      <c r="BE10" s="3">
        <v>534172.02396040002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4086.3735740000002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118370.11803290001</v>
      </c>
      <c r="BE11" s="3">
        <v>245860.9819671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611.57086030000005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17732.1946685</v>
      </c>
      <c r="BE12" s="3">
        <v>36779.005331499997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41117.762838100003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1173385.0943248</v>
      </c>
      <c r="BD13" s="3">
        <v>2491568.1256752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30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6952.5246575000001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187068.75410960001</v>
      </c>
      <c r="BE15" s="3">
        <v>432631.24589040002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227.18162469999999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5823.0894452000002</v>
      </c>
      <c r="BE16" s="3">
        <v>14426.3105548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320.9649781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8226.9319931999999</v>
      </c>
      <c r="BE17" s="3">
        <v>20381.668006799999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227.18162469999999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5808.1104370000003</v>
      </c>
      <c r="BE18" s="3">
        <v>14441.289563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320.9649781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8205.7694671000008</v>
      </c>
      <c r="BE19" s="3">
        <v>20402.8305329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391.45686899999998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9943.4346459999997</v>
      </c>
      <c r="BE20" s="3">
        <v>24948.325354000001</v>
      </c>
    </row>
    <row r="21" spans="1:57" ht="75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83.046712200000002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2109.4777497999999</v>
      </c>
      <c r="BE21" s="3">
        <v>5292.7322501999997</v>
      </c>
    </row>
    <row r="22" spans="1:57" ht="75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65.242661900000002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1639.3114997</v>
      </c>
      <c r="BE22" s="3">
        <v>4175.9685003000004</v>
      </c>
    </row>
    <row r="23" spans="1:57" ht="75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84.071247499999998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2112.4055767999998</v>
      </c>
      <c r="BE23" s="3">
        <v>5381.1244231999999</v>
      </c>
    </row>
    <row r="24" spans="1:57" ht="75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195.72843449999999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4917.9457751</v>
      </c>
      <c r="BE24" s="3">
        <v>12527.9342249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75.727208200000007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1908.9913807999999</v>
      </c>
      <c r="BE25" s="3">
        <v>4840.8086192000001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76.960756799999999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1940.0876507</v>
      </c>
      <c r="BE26" s="3">
        <v>4919.6623492999997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227.18162469999999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5726.9741425000002</v>
      </c>
      <c r="BE27" s="3">
        <v>14522.4258575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44.318894800000002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1115.5211925999999</v>
      </c>
      <c r="BE28" s="3">
        <v>2834.7588074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62.669431199999998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1577.4102444</v>
      </c>
      <c r="BE29" s="3">
        <v>4008.5097556000001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171.74811450000001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4322.9566627000004</v>
      </c>
      <c r="BE30" s="3">
        <v>10985.4833373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302.1405436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7604.9770882000003</v>
      </c>
      <c r="BE31" s="3">
        <v>19325.7429118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18.824434499999999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473.8172227</v>
      </c>
      <c r="BE32" s="3">
        <v>1204.0627773000001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7.5168492999999996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190.02760269999999</v>
      </c>
      <c r="BE33" s="3">
        <v>479.97239730000001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9855.4516459000006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260715.99388679999</v>
      </c>
      <c r="BD34" s="3">
        <v>617730.85611319996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185.29033559999999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3859.5366061999998</v>
      </c>
      <c r="BE36" s="3">
        <v>12655.963393800001</v>
      </c>
    </row>
    <row r="37" spans="1:57" ht="45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20.3057026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422.96109100000001</v>
      </c>
      <c r="BE37" s="3">
        <v>1386.948909</v>
      </c>
    </row>
    <row r="38" spans="1:57" ht="45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163.80897529999999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3410.2868548000001</v>
      </c>
      <c r="BE38" s="3">
        <v>11190.513145200001</v>
      </c>
    </row>
    <row r="39" spans="1:57" ht="45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173.16184319999999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3548.8663458999999</v>
      </c>
      <c r="BE39" s="3">
        <v>11885.583654100001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51.790643000000003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1045.4880353000001</v>
      </c>
      <c r="BE40" s="3">
        <v>3570.7719646999999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62.181733600000001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1209.4688836</v>
      </c>
      <c r="BE41" s="3">
        <v>4332.9811164000002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656.53923329999998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13496.6078168</v>
      </c>
      <c r="BD42" s="3">
        <v>45022.7621832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16</v>
      </c>
      <c r="C44" s="1" t="s">
        <v>33</v>
      </c>
      <c r="D44" s="1" t="s">
        <v>99</v>
      </c>
      <c r="E44" s="1" t="s">
        <v>34</v>
      </c>
      <c r="F44" s="1" t="s">
        <v>18</v>
      </c>
      <c r="G44" s="1" t="s">
        <v>100</v>
      </c>
      <c r="H44" s="1" t="s">
        <v>21</v>
      </c>
      <c r="I44" s="1" t="s">
        <v>22</v>
      </c>
      <c r="J44" s="1" t="s">
        <v>101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4066.6725851000001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73311.828305500007</v>
      </c>
      <c r="BE44" s="3">
        <v>289163.26169449999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102</v>
      </c>
      <c r="H45" s="1" t="s">
        <v>21</v>
      </c>
      <c r="I45" s="1" t="s">
        <v>22</v>
      </c>
      <c r="J45" s="1" t="s">
        <v>103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1542.7915866000001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27812.632942600001</v>
      </c>
      <c r="BE45" s="3">
        <v>109701.1470574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5609.4641715999996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101124.46124819999</v>
      </c>
      <c r="BD46" s="3">
        <v>398864.40875180002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104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105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387.99564040000001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5056.7343903999999</v>
      </c>
      <c r="BE48" s="3">
        <v>29526.515609599999</v>
      </c>
    </row>
    <row r="49" spans="1:57" ht="45" x14ac:dyDescent="0.25">
      <c r="A49" s="1">
        <v>37</v>
      </c>
      <c r="B49" s="1" t="s">
        <v>104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106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1548.8253726999999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20185.790022699999</v>
      </c>
      <c r="BE49" s="3">
        <v>117865.7999773</v>
      </c>
    </row>
    <row r="50" spans="1:57" x14ac:dyDescent="0.25">
      <c r="A50" s="1">
        <v>38</v>
      </c>
      <c r="B50" s="1" t="s">
        <v>107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108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83.238447899999997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1084.8439479000001</v>
      </c>
      <c r="BE50" s="3">
        <v>6334.4560521000003</v>
      </c>
    </row>
    <row r="51" spans="1:57" ht="45" x14ac:dyDescent="0.25">
      <c r="A51" s="1">
        <v>39</v>
      </c>
      <c r="B51" s="1" t="s">
        <v>104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109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69.311184699999998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903.33038469999997</v>
      </c>
      <c r="BE51" s="3">
        <v>5274.5896153000003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110</v>
      </c>
      <c r="H52" s="1" t="s">
        <v>111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3">
        <v>2243.8356164000002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32153.4246575</v>
      </c>
      <c r="BE52" s="3">
        <v>167846.5753425</v>
      </c>
    </row>
    <row r="53" spans="1:57" ht="45" x14ac:dyDescent="0.25">
      <c r="A53" s="1">
        <v>41</v>
      </c>
      <c r="B53" s="1" t="s">
        <v>28</v>
      </c>
      <c r="C53" s="1" t="s">
        <v>33</v>
      </c>
      <c r="D53" s="1" t="s">
        <v>99</v>
      </c>
      <c r="E53" s="1" t="s">
        <v>34</v>
      </c>
      <c r="F53" s="1" t="s">
        <v>18</v>
      </c>
      <c r="G53" s="1" t="s">
        <v>113</v>
      </c>
      <c r="H53" s="1" t="s">
        <v>21</v>
      </c>
      <c r="I53" s="1" t="s">
        <v>22</v>
      </c>
      <c r="J53" s="1" t="s">
        <v>114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5579.1337967999998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82614.096607200001</v>
      </c>
      <c r="BE53" s="3">
        <v>414671.33339280001</v>
      </c>
    </row>
    <row r="54" spans="1:57" ht="45" x14ac:dyDescent="0.25">
      <c r="A54" s="1">
        <v>42</v>
      </c>
      <c r="B54" s="1" t="s">
        <v>28</v>
      </c>
      <c r="C54" s="1" t="s">
        <v>33</v>
      </c>
      <c r="D54" s="1" t="s">
        <v>115</v>
      </c>
      <c r="E54" s="1" t="s">
        <v>34</v>
      </c>
      <c r="F54" s="1" t="s">
        <v>18</v>
      </c>
      <c r="G54" s="1" t="s">
        <v>116</v>
      </c>
      <c r="H54" s="1" t="s">
        <v>21</v>
      </c>
      <c r="I54" s="1" t="s">
        <v>22</v>
      </c>
      <c r="J54" s="1" t="s">
        <v>114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5527.4766620999999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79206.918322199999</v>
      </c>
      <c r="BE54" s="3">
        <v>413474.15167779999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15439.8167211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221205.13833270001</v>
      </c>
      <c r="BD55" s="3">
        <v>1154993.4216672999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16</v>
      </c>
      <c r="C57" s="1" t="s">
        <v>33</v>
      </c>
      <c r="D57" s="1" t="s">
        <v>117</v>
      </c>
      <c r="E57" s="1" t="s">
        <v>34</v>
      </c>
      <c r="F57" s="1" t="s">
        <v>18</v>
      </c>
      <c r="G57" s="1" t="s">
        <v>118</v>
      </c>
      <c r="H57" s="1" t="s">
        <v>21</v>
      </c>
      <c r="I57" s="1" t="s">
        <v>22</v>
      </c>
      <c r="J57" s="1" t="s">
        <v>114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793.97786710000003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9427.3965432000005</v>
      </c>
      <c r="BE57" s="3">
        <v>61342.3034568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119</v>
      </c>
      <c r="H58" s="1" t="s">
        <v>21</v>
      </c>
      <c r="I58" s="1" t="s">
        <v>22</v>
      </c>
      <c r="J58" s="1" t="s">
        <v>103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8618.4880100999999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102332.7065379</v>
      </c>
      <c r="BE58" s="3">
        <v>665859.75346210005</v>
      </c>
    </row>
    <row r="59" spans="1:57" ht="45" x14ac:dyDescent="0.25">
      <c r="A59" s="1">
        <v>45</v>
      </c>
      <c r="B59" s="1" t="s">
        <v>28</v>
      </c>
      <c r="C59" s="1" t="s">
        <v>33</v>
      </c>
      <c r="D59" s="1" t="s">
        <v>120</v>
      </c>
      <c r="E59" s="1" t="s">
        <v>34</v>
      </c>
      <c r="F59" s="1" t="s">
        <v>18</v>
      </c>
      <c r="G59" s="1" t="s">
        <v>121</v>
      </c>
      <c r="H59" s="1" t="s">
        <v>21</v>
      </c>
      <c r="I59" s="1" t="s">
        <v>22</v>
      </c>
      <c r="J59" s="1" t="s">
        <v>114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472.9846167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5616.0426193000003</v>
      </c>
      <c r="BE59" s="3">
        <v>36542.5373807</v>
      </c>
    </row>
    <row r="60" spans="1:57" ht="60" x14ac:dyDescent="0.25">
      <c r="A60" s="1">
        <v>46</v>
      </c>
      <c r="B60" s="1" t="s">
        <v>122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123</v>
      </c>
      <c r="H60" s="1" t="s">
        <v>21</v>
      </c>
      <c r="I60" s="1" t="s">
        <v>22</v>
      </c>
      <c r="J60" s="1" t="s">
        <v>124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85.450308899999996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979.39200210000001</v>
      </c>
      <c r="BE60" s="3">
        <v>6637.0579979000004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9970.9008028999997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118355.53770250001</v>
      </c>
      <c r="BD61" s="3">
        <v>770381.65229750006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125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126</v>
      </c>
      <c r="H63" s="1" t="s">
        <v>21</v>
      </c>
      <c r="I63" s="1" t="s">
        <v>22</v>
      </c>
      <c r="J63" s="1" t="s">
        <v>127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6028.9619178000003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57606.399862999999</v>
      </c>
      <c r="BE63" s="3">
        <v>479773.60013699997</v>
      </c>
    </row>
    <row r="64" spans="1:57" ht="30" x14ac:dyDescent="0.25">
      <c r="A64" s="1">
        <v>48</v>
      </c>
      <c r="B64" s="1" t="s">
        <v>128</v>
      </c>
      <c r="C64" s="1" t="s">
        <v>129</v>
      </c>
      <c r="D64" s="1" t="s">
        <v>60</v>
      </c>
      <c r="E64" s="1" t="s">
        <v>18</v>
      </c>
      <c r="F64" s="1" t="s">
        <v>18</v>
      </c>
      <c r="G64" s="1" t="s">
        <v>130</v>
      </c>
      <c r="H64" s="1" t="s">
        <v>21</v>
      </c>
      <c r="I64" s="1" t="s">
        <v>22</v>
      </c>
      <c r="J64" s="1" t="s">
        <v>127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439.62349319999998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4200.5783219000004</v>
      </c>
      <c r="BE64" s="3">
        <v>34984.4216781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6468.585411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61806.978184899999</v>
      </c>
      <c r="BD65" s="3">
        <v>514758.02181509999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131</v>
      </c>
      <c r="C67" s="1" t="s">
        <v>129</v>
      </c>
      <c r="D67" s="1" t="s">
        <v>60</v>
      </c>
      <c r="E67" s="1" t="s">
        <v>18</v>
      </c>
      <c r="F67" s="1" t="s">
        <v>18</v>
      </c>
      <c r="G67" s="1" t="s">
        <v>132</v>
      </c>
      <c r="H67" s="1" t="s">
        <v>21</v>
      </c>
      <c r="I67" s="1" t="s">
        <v>22</v>
      </c>
      <c r="J67" s="1" t="s">
        <v>133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8541.9456164000003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60779.228424699999</v>
      </c>
      <c r="BE67" s="3">
        <v>700590.77157530002</v>
      </c>
    </row>
    <row r="68" spans="1:57" ht="60" x14ac:dyDescent="0.25">
      <c r="A68" s="1">
        <v>50</v>
      </c>
      <c r="B68" s="1" t="s">
        <v>134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135</v>
      </c>
      <c r="H68" s="1" t="s">
        <v>21</v>
      </c>
      <c r="I68" s="1" t="s">
        <v>22</v>
      </c>
      <c r="J68" s="1" t="s">
        <v>136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5169.8112842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41955.006960600003</v>
      </c>
      <c r="BE68" s="3">
        <v>418846.24303940003</v>
      </c>
    </row>
    <row r="69" spans="1:57" ht="60" x14ac:dyDescent="0.25">
      <c r="A69" s="1">
        <v>51</v>
      </c>
      <c r="B69" s="1" t="s">
        <v>137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138</v>
      </c>
      <c r="H69" s="1" t="s">
        <v>21</v>
      </c>
      <c r="I69" s="1" t="s">
        <v>22</v>
      </c>
      <c r="J69" s="1" t="s">
        <v>136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884.71296989999996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7179.7860246999999</v>
      </c>
      <c r="BE69" s="3">
        <v>71677.413975300005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14596.469870499999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109914.0214099</v>
      </c>
      <c r="BD70" s="3">
        <v>1191114.4285901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139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140</v>
      </c>
      <c r="H72" s="1" t="s">
        <v>21</v>
      </c>
      <c r="I72" s="1" t="s">
        <v>22</v>
      </c>
      <c r="J72" s="1" t="s">
        <v>141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3808.3226251999999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23666.0048852</v>
      </c>
      <c r="BE72" s="3">
        <v>315781.55511479999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3808.3226251999999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23666.0048852</v>
      </c>
      <c r="BD73" s="3">
        <v>315781.55511479999</v>
      </c>
      <c r="BE73" s="6"/>
    </row>
    <row r="74" spans="1:57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30" x14ac:dyDescent="0.25">
      <c r="A76" s="33" t="s">
        <v>5872</v>
      </c>
      <c r="B76" s="33" t="s">
        <v>142</v>
      </c>
      <c r="C76" s="33" t="s">
        <v>143</v>
      </c>
      <c r="D76" s="33" t="s">
        <v>14</v>
      </c>
      <c r="E76" s="33" t="s">
        <v>144</v>
      </c>
    </row>
    <row r="77" spans="1:57" x14ac:dyDescent="0.25">
      <c r="A77" s="1">
        <v>2006</v>
      </c>
      <c r="B77" s="3">
        <v>3664953.22</v>
      </c>
      <c r="C77" s="3">
        <v>41117.762838100003</v>
      </c>
      <c r="D77" s="3">
        <v>1173385.0943248</v>
      </c>
      <c r="E77" s="3">
        <v>2491568.1256752</v>
      </c>
    </row>
    <row r="78" spans="1:57" x14ac:dyDescent="0.25">
      <c r="A78" s="1">
        <v>2007</v>
      </c>
      <c r="B78" s="3">
        <v>878446.85</v>
      </c>
      <c r="C78" s="3">
        <v>9855.4516459000006</v>
      </c>
      <c r="D78" s="3">
        <v>260715.99388679999</v>
      </c>
      <c r="E78" s="3">
        <v>617730.85611319996</v>
      </c>
    </row>
    <row r="79" spans="1:57" x14ac:dyDescent="0.25">
      <c r="A79" s="1">
        <v>2010</v>
      </c>
      <c r="B79" s="3">
        <v>58519.37</v>
      </c>
      <c r="C79" s="3">
        <v>656.53923329999998</v>
      </c>
      <c r="D79" s="3">
        <v>13496.6078168</v>
      </c>
      <c r="E79" s="3">
        <v>45022.7621832</v>
      </c>
    </row>
    <row r="80" spans="1:57" x14ac:dyDescent="0.25">
      <c r="A80" s="1">
        <v>2011</v>
      </c>
      <c r="B80" s="3">
        <v>499988.87</v>
      </c>
      <c r="C80" s="3">
        <v>5609.4641715999996</v>
      </c>
      <c r="D80" s="3">
        <v>101124.46124819999</v>
      </c>
      <c r="E80" s="3">
        <v>398864.40875180002</v>
      </c>
    </row>
    <row r="81" spans="1:5" x14ac:dyDescent="0.25">
      <c r="A81" s="1">
        <v>2013</v>
      </c>
      <c r="B81" s="3">
        <v>1376198.56</v>
      </c>
      <c r="C81" s="3">
        <v>15439.8167211</v>
      </c>
      <c r="D81" s="3">
        <v>221205.13833270001</v>
      </c>
      <c r="E81" s="3">
        <v>1154993.4216672999</v>
      </c>
    </row>
    <row r="82" spans="1:5" x14ac:dyDescent="0.25">
      <c r="A82" s="1">
        <v>2014</v>
      </c>
      <c r="B82" s="3">
        <v>888737.19</v>
      </c>
      <c r="C82" s="3">
        <v>9970.9008028999997</v>
      </c>
      <c r="D82" s="3">
        <v>118355.53770250001</v>
      </c>
      <c r="E82" s="3">
        <v>770381.65229750006</v>
      </c>
    </row>
    <row r="83" spans="1:5" x14ac:dyDescent="0.25">
      <c r="A83" s="1">
        <v>2015</v>
      </c>
      <c r="B83" s="4">
        <v>576565</v>
      </c>
      <c r="C83" s="3">
        <v>6468.585411</v>
      </c>
      <c r="D83" s="3">
        <v>61806.978184899999</v>
      </c>
      <c r="E83" s="3">
        <v>514758.02181509999</v>
      </c>
    </row>
    <row r="84" spans="1:5" x14ac:dyDescent="0.25">
      <c r="A84" s="1">
        <v>2016</v>
      </c>
      <c r="B84" s="3">
        <v>1301028.45</v>
      </c>
      <c r="C84" s="3">
        <v>14596.469870499999</v>
      </c>
      <c r="D84" s="3">
        <v>109914.0214099</v>
      </c>
      <c r="E84" s="3">
        <v>1191114.4285901</v>
      </c>
    </row>
    <row r="85" spans="1:5" x14ac:dyDescent="0.25">
      <c r="A85" s="1">
        <v>2017</v>
      </c>
      <c r="B85" s="3">
        <v>339447.56</v>
      </c>
      <c r="C85" s="3">
        <v>3808.3226251999999</v>
      </c>
      <c r="D85" s="3">
        <v>23666.0048852</v>
      </c>
      <c r="E85" s="3">
        <v>315781.55511479999</v>
      </c>
    </row>
    <row r="86" spans="1:5" ht="15.75" x14ac:dyDescent="0.25">
      <c r="A86" s="1" t="s">
        <v>145</v>
      </c>
      <c r="B86" s="32">
        <v>9583885.0700000003</v>
      </c>
      <c r="C86" s="32">
        <v>107523.3133196</v>
      </c>
      <c r="D86" s="32">
        <v>2083669.8377918</v>
      </c>
      <c r="E86" s="32">
        <v>7500215.2322081998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5748031496062992" right="0.15748031496062992" top="0.39370078740157483" bottom="0.59055118110236227" header="0.31496062992125984" footer="0.31496062992125984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076"/>
  <sheetViews>
    <sheetView topLeftCell="A1061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6.28515625" style="19" customWidth="1"/>
    <col min="3" max="3" width="15.7109375" customWidth="1"/>
    <col min="4" max="4" width="16.28515625" customWidth="1"/>
    <col min="5" max="5" width="18.42578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4.8554687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3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5883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1999</v>
      </c>
      <c r="P4" s="33">
        <v>2000</v>
      </c>
      <c r="Q4" s="33">
        <v>2001</v>
      </c>
      <c r="R4" s="33">
        <v>2002</v>
      </c>
      <c r="S4" s="33">
        <v>2003</v>
      </c>
      <c r="T4" s="33">
        <v>2004</v>
      </c>
      <c r="U4" s="33" t="s">
        <v>14</v>
      </c>
      <c r="V4" s="33" t="s">
        <v>15</v>
      </c>
    </row>
    <row r="5" spans="1:22" x14ac:dyDescent="0.25">
      <c r="A5" s="1">
        <v>1</v>
      </c>
      <c r="B5" s="1" t="s">
        <v>2694</v>
      </c>
      <c r="C5" s="1" t="s">
        <v>2695</v>
      </c>
      <c r="D5" s="1" t="s">
        <v>2696</v>
      </c>
      <c r="E5" s="1" t="s">
        <v>2697</v>
      </c>
      <c r="F5" s="1" t="s">
        <v>2698</v>
      </c>
      <c r="G5" s="1" t="s">
        <v>2699</v>
      </c>
      <c r="H5" s="1" t="s">
        <v>1267</v>
      </c>
      <c r="I5" s="1" t="s">
        <v>22</v>
      </c>
      <c r="J5" s="1" t="s">
        <v>167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2700</v>
      </c>
      <c r="C8" s="1" t="s">
        <v>2701</v>
      </c>
      <c r="D8" s="1" t="s">
        <v>2702</v>
      </c>
      <c r="E8" s="1" t="s">
        <v>2703</v>
      </c>
      <c r="F8" s="1" t="s">
        <v>2704</v>
      </c>
      <c r="G8" s="1" t="s">
        <v>2705</v>
      </c>
      <c r="H8" s="1" t="s">
        <v>1310</v>
      </c>
      <c r="I8" s="1" t="s">
        <v>289</v>
      </c>
      <c r="J8" s="1" t="s">
        <v>2706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2694</v>
      </c>
      <c r="C11" s="1" t="s">
        <v>2707</v>
      </c>
      <c r="D11" s="1" t="s">
        <v>2708</v>
      </c>
      <c r="E11" s="1" t="s">
        <v>2709</v>
      </c>
      <c r="F11" s="1" t="s">
        <v>2710</v>
      </c>
      <c r="G11" s="1" t="s">
        <v>2711</v>
      </c>
      <c r="H11" s="1" t="s">
        <v>1310</v>
      </c>
      <c r="I11" s="1" t="s">
        <v>289</v>
      </c>
      <c r="J11" s="1" t="s">
        <v>2712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2694</v>
      </c>
      <c r="C12" s="1" t="s">
        <v>2713</v>
      </c>
      <c r="D12" s="1" t="s">
        <v>60</v>
      </c>
      <c r="E12" s="1" t="s">
        <v>2714</v>
      </c>
      <c r="F12" s="1" t="s">
        <v>2715</v>
      </c>
      <c r="G12" s="1" t="s">
        <v>2716</v>
      </c>
      <c r="H12" s="1" t="s">
        <v>1267</v>
      </c>
      <c r="I12" s="1" t="s">
        <v>22</v>
      </c>
      <c r="J12" s="1" t="s">
        <v>167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2694</v>
      </c>
      <c r="C13" s="1" t="s">
        <v>2717</v>
      </c>
      <c r="D13" s="1" t="s">
        <v>60</v>
      </c>
      <c r="E13" s="1" t="s">
        <v>2717</v>
      </c>
      <c r="F13" s="1" t="s">
        <v>2718</v>
      </c>
      <c r="G13" s="1" t="s">
        <v>2719</v>
      </c>
      <c r="H13" s="1" t="s">
        <v>1267</v>
      </c>
      <c r="I13" s="1" t="s">
        <v>22</v>
      </c>
      <c r="J13" s="1" t="s">
        <v>167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2694</v>
      </c>
      <c r="C16" s="1" t="s">
        <v>2695</v>
      </c>
      <c r="D16" s="1" t="s">
        <v>2720</v>
      </c>
      <c r="E16" s="1" t="s">
        <v>2721</v>
      </c>
      <c r="F16" s="1" t="s">
        <v>2722</v>
      </c>
      <c r="G16" s="1" t="s">
        <v>2723</v>
      </c>
      <c r="H16" s="1" t="s">
        <v>1267</v>
      </c>
      <c r="I16" s="1" t="s">
        <v>22</v>
      </c>
      <c r="J16" s="1" t="s">
        <v>167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2694</v>
      </c>
      <c r="C17" s="1" t="s">
        <v>2695</v>
      </c>
      <c r="D17" s="1" t="s">
        <v>2724</v>
      </c>
      <c r="E17" s="1" t="s">
        <v>2725</v>
      </c>
      <c r="F17" s="1" t="s">
        <v>2726</v>
      </c>
      <c r="G17" s="1" t="s">
        <v>2727</v>
      </c>
      <c r="H17" s="1" t="s">
        <v>1267</v>
      </c>
      <c r="I17" s="1" t="s">
        <v>22</v>
      </c>
      <c r="J17" s="1" t="s">
        <v>167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2728</v>
      </c>
      <c r="C18" s="1" t="s">
        <v>2729</v>
      </c>
      <c r="D18" s="1" t="s">
        <v>2730</v>
      </c>
      <c r="E18" s="1" t="s">
        <v>2731</v>
      </c>
      <c r="F18" s="1" t="s">
        <v>2732</v>
      </c>
      <c r="G18" s="1" t="s">
        <v>2733</v>
      </c>
      <c r="H18" s="1" t="s">
        <v>1267</v>
      </c>
      <c r="I18" s="1" t="s">
        <v>22</v>
      </c>
      <c r="J18" s="1" t="s">
        <v>167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2734</v>
      </c>
      <c r="C21" s="1" t="s">
        <v>2701</v>
      </c>
      <c r="D21" s="1" t="s">
        <v>2735</v>
      </c>
      <c r="E21" s="1" t="s">
        <v>2736</v>
      </c>
      <c r="F21" s="1" t="s">
        <v>2737</v>
      </c>
      <c r="G21" s="1" t="s">
        <v>2738</v>
      </c>
      <c r="H21" s="1" t="s">
        <v>201</v>
      </c>
      <c r="I21" s="1" t="s">
        <v>202</v>
      </c>
      <c r="J21" s="1" t="s">
        <v>2739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x14ac:dyDescent="0.25">
      <c r="A22" s="1">
        <v>10</v>
      </c>
      <c r="B22" s="1" t="s">
        <v>2740</v>
      </c>
      <c r="C22" s="1" t="s">
        <v>2707</v>
      </c>
      <c r="D22" s="1" t="s">
        <v>2741</v>
      </c>
      <c r="E22" s="1" t="s">
        <v>2742</v>
      </c>
      <c r="F22" s="1" t="s">
        <v>2743</v>
      </c>
      <c r="G22" s="1" t="s">
        <v>2744</v>
      </c>
      <c r="H22" s="1" t="s">
        <v>222</v>
      </c>
      <c r="I22" s="1" t="s">
        <v>211</v>
      </c>
      <c r="J22" s="1" t="s">
        <v>2745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2746</v>
      </c>
      <c r="C23" s="1" t="s">
        <v>2747</v>
      </c>
      <c r="D23" s="1">
        <v>6020</v>
      </c>
      <c r="E23" s="1" t="s">
        <v>2748</v>
      </c>
      <c r="F23" s="1" t="s">
        <v>2749</v>
      </c>
      <c r="G23" s="1" t="s">
        <v>2750</v>
      </c>
      <c r="H23" s="1" t="s">
        <v>1267</v>
      </c>
      <c r="I23" s="1" t="s">
        <v>22</v>
      </c>
      <c r="J23" s="1" t="s">
        <v>103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2751</v>
      </c>
      <c r="C26" s="1" t="s">
        <v>1355</v>
      </c>
      <c r="D26" s="1" t="s">
        <v>2752</v>
      </c>
      <c r="E26" s="1">
        <v>281974403701358</v>
      </c>
      <c r="F26" s="1" t="s">
        <v>2753</v>
      </c>
      <c r="G26" s="1" t="s">
        <v>2754</v>
      </c>
      <c r="H26" s="1" t="s">
        <v>201</v>
      </c>
      <c r="I26" s="1" t="s">
        <v>202</v>
      </c>
      <c r="J26" s="1" t="s">
        <v>2755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2694</v>
      </c>
      <c r="C29" s="1" t="s">
        <v>2695</v>
      </c>
      <c r="D29" s="1" t="s">
        <v>2756</v>
      </c>
      <c r="E29" s="1" t="s">
        <v>2757</v>
      </c>
      <c r="F29" s="1" t="s">
        <v>2758</v>
      </c>
      <c r="G29" s="1" t="s">
        <v>2759</v>
      </c>
      <c r="H29" s="1" t="s">
        <v>201</v>
      </c>
      <c r="I29" s="1" t="s">
        <v>202</v>
      </c>
      <c r="J29" s="1" t="s">
        <v>2760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2751</v>
      </c>
      <c r="C30" s="1" t="s">
        <v>205</v>
      </c>
      <c r="D30" s="1">
        <v>6120</v>
      </c>
      <c r="E30" s="1" t="s">
        <v>2761</v>
      </c>
      <c r="F30" s="1" t="s">
        <v>2762</v>
      </c>
      <c r="G30" s="1" t="s">
        <v>2763</v>
      </c>
      <c r="H30" s="1" t="s">
        <v>201</v>
      </c>
      <c r="I30" s="1" t="s">
        <v>202</v>
      </c>
      <c r="J30" s="1" t="s">
        <v>2764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2734</v>
      </c>
      <c r="C33" s="1" t="s">
        <v>2701</v>
      </c>
      <c r="D33" s="1" t="s">
        <v>2765</v>
      </c>
      <c r="E33" s="1" t="s">
        <v>2766</v>
      </c>
      <c r="F33" s="1" t="s">
        <v>2767</v>
      </c>
      <c r="G33" s="1" t="s">
        <v>2768</v>
      </c>
      <c r="H33" s="1" t="s">
        <v>1748</v>
      </c>
      <c r="I33" s="1" t="s">
        <v>1749</v>
      </c>
      <c r="J33" s="1" t="s">
        <v>2769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2694</v>
      </c>
      <c r="C34" s="1" t="s">
        <v>205</v>
      </c>
      <c r="D34" s="1" t="s">
        <v>2770</v>
      </c>
      <c r="E34" s="1" t="s">
        <v>2771</v>
      </c>
      <c r="F34" s="1" t="s">
        <v>2772</v>
      </c>
      <c r="G34" s="1" t="s">
        <v>2773</v>
      </c>
      <c r="H34" s="1" t="s">
        <v>201</v>
      </c>
      <c r="I34" s="1" t="s">
        <v>202</v>
      </c>
      <c r="J34" s="1" t="s">
        <v>2774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2751</v>
      </c>
      <c r="C35" s="1" t="s">
        <v>205</v>
      </c>
      <c r="D35" s="1" t="s">
        <v>2775</v>
      </c>
      <c r="E35" s="1" t="s">
        <v>2776</v>
      </c>
      <c r="F35" s="1" t="s">
        <v>2777</v>
      </c>
      <c r="G35" s="1" t="s">
        <v>2778</v>
      </c>
      <c r="H35" s="1" t="s">
        <v>1621</v>
      </c>
      <c r="I35" s="1" t="s">
        <v>1622</v>
      </c>
      <c r="J35" s="1" t="s">
        <v>2779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2694</v>
      </c>
      <c r="C36" s="1" t="s">
        <v>2780</v>
      </c>
      <c r="D36" s="1" t="s">
        <v>2781</v>
      </c>
      <c r="E36" s="1" t="s">
        <v>2782</v>
      </c>
      <c r="F36" s="1" t="s">
        <v>2783</v>
      </c>
      <c r="G36" s="1" t="s">
        <v>2784</v>
      </c>
      <c r="H36" s="1" t="s">
        <v>201</v>
      </c>
      <c r="I36" s="1" t="s">
        <v>202</v>
      </c>
      <c r="J36" s="1" t="s">
        <v>2785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2734</v>
      </c>
      <c r="C37" s="1" t="s">
        <v>2695</v>
      </c>
      <c r="D37" s="1" t="s">
        <v>2786</v>
      </c>
      <c r="E37" s="1" t="s">
        <v>2787</v>
      </c>
      <c r="F37" s="1" t="s">
        <v>2788</v>
      </c>
      <c r="G37" s="1" t="s">
        <v>2789</v>
      </c>
      <c r="H37" s="1" t="s">
        <v>278</v>
      </c>
      <c r="I37" s="1" t="s">
        <v>1629</v>
      </c>
      <c r="J37" s="1" t="s">
        <v>2790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2694</v>
      </c>
      <c r="C38" s="1" t="s">
        <v>2707</v>
      </c>
      <c r="D38" s="1" t="s">
        <v>2780</v>
      </c>
      <c r="E38" s="1" t="s">
        <v>2791</v>
      </c>
      <c r="F38" s="1" t="s">
        <v>2792</v>
      </c>
      <c r="G38" s="1" t="s">
        <v>2793</v>
      </c>
      <c r="H38" s="1" t="s">
        <v>201</v>
      </c>
      <c r="I38" s="1" t="s">
        <v>202</v>
      </c>
      <c r="J38" s="1" t="s">
        <v>2774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2694</v>
      </c>
      <c r="C39" s="1" t="s">
        <v>205</v>
      </c>
      <c r="D39" s="1" t="s">
        <v>2794</v>
      </c>
      <c r="E39" s="1" t="s">
        <v>2795</v>
      </c>
      <c r="F39" s="1" t="s">
        <v>2796</v>
      </c>
      <c r="G39" s="1" t="s">
        <v>2797</v>
      </c>
      <c r="H39" s="1" t="s">
        <v>201</v>
      </c>
      <c r="I39" s="1" t="s">
        <v>202</v>
      </c>
      <c r="J39" s="1" t="s">
        <v>2774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2694</v>
      </c>
      <c r="C40" s="1" t="s">
        <v>205</v>
      </c>
      <c r="D40" s="1" t="s">
        <v>2798</v>
      </c>
      <c r="E40" s="1" t="s">
        <v>2799</v>
      </c>
      <c r="F40" s="1" t="s">
        <v>2800</v>
      </c>
      <c r="G40" s="1" t="s">
        <v>2801</v>
      </c>
      <c r="H40" s="1" t="s">
        <v>1574</v>
      </c>
      <c r="I40" s="1" t="s">
        <v>2802</v>
      </c>
      <c r="J40" s="1" t="s">
        <v>2785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2734</v>
      </c>
      <c r="C41" s="1" t="s">
        <v>2695</v>
      </c>
      <c r="D41" s="1" t="s">
        <v>2786</v>
      </c>
      <c r="E41" s="1" t="s">
        <v>2803</v>
      </c>
      <c r="F41" s="1" t="s">
        <v>2804</v>
      </c>
      <c r="G41" s="1" t="s">
        <v>2805</v>
      </c>
      <c r="H41" s="1" t="s">
        <v>201</v>
      </c>
      <c r="I41" s="1" t="s">
        <v>202</v>
      </c>
      <c r="J41" s="1" t="s">
        <v>2790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2694</v>
      </c>
      <c r="C44" s="1" t="s">
        <v>205</v>
      </c>
      <c r="D44" s="1" t="s">
        <v>2806</v>
      </c>
      <c r="E44" s="1" t="s">
        <v>2807</v>
      </c>
      <c r="F44" s="1" t="s">
        <v>2808</v>
      </c>
      <c r="G44" s="1" t="s">
        <v>2809</v>
      </c>
      <c r="H44" s="1" t="s">
        <v>201</v>
      </c>
      <c r="I44" s="1" t="s">
        <v>202</v>
      </c>
      <c r="J44" s="1" t="s">
        <v>2810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2694</v>
      </c>
      <c r="C45" s="1" t="s">
        <v>205</v>
      </c>
      <c r="D45" s="1" t="s">
        <v>2811</v>
      </c>
      <c r="E45" s="1" t="s">
        <v>2812</v>
      </c>
      <c r="F45" s="1" t="s">
        <v>2813</v>
      </c>
      <c r="G45" s="1" t="s">
        <v>2814</v>
      </c>
      <c r="H45" s="1" t="s">
        <v>201</v>
      </c>
      <c r="I45" s="1" t="s">
        <v>202</v>
      </c>
      <c r="J45" s="1" t="s">
        <v>2815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2694</v>
      </c>
      <c r="C46" s="1" t="s">
        <v>2707</v>
      </c>
      <c r="D46" s="1" t="s">
        <v>2780</v>
      </c>
      <c r="E46" s="1" t="s">
        <v>2816</v>
      </c>
      <c r="F46" s="1" t="s">
        <v>2817</v>
      </c>
      <c r="G46" s="1" t="s">
        <v>2818</v>
      </c>
      <c r="H46" s="1" t="s">
        <v>201</v>
      </c>
      <c r="I46" s="1" t="s">
        <v>202</v>
      </c>
      <c r="J46" s="1" t="s">
        <v>2815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2694</v>
      </c>
      <c r="C47" s="1" t="s">
        <v>2695</v>
      </c>
      <c r="D47" s="1" t="s">
        <v>2819</v>
      </c>
      <c r="E47" s="1" t="s">
        <v>2820</v>
      </c>
      <c r="F47" s="1" t="s">
        <v>2821</v>
      </c>
      <c r="G47" s="1" t="s">
        <v>2822</v>
      </c>
      <c r="H47" s="1" t="s">
        <v>201</v>
      </c>
      <c r="I47" s="1" t="s">
        <v>202</v>
      </c>
      <c r="J47" s="1" t="s">
        <v>2823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2751</v>
      </c>
      <c r="C48" s="1" t="s">
        <v>205</v>
      </c>
      <c r="D48" s="1" t="s">
        <v>2824</v>
      </c>
      <c r="E48" s="1" t="s">
        <v>2825</v>
      </c>
      <c r="F48" s="1" t="s">
        <v>2826</v>
      </c>
      <c r="G48" s="1" t="s">
        <v>2827</v>
      </c>
      <c r="H48" s="1" t="s">
        <v>278</v>
      </c>
      <c r="I48" s="1" t="s">
        <v>1429</v>
      </c>
      <c r="J48" s="1" t="s">
        <v>2828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x14ac:dyDescent="0.25">
      <c r="A49" s="1">
        <v>29</v>
      </c>
      <c r="B49" s="1" t="s">
        <v>2694</v>
      </c>
      <c r="C49" s="1" t="s">
        <v>205</v>
      </c>
      <c r="D49" s="1" t="s">
        <v>2829</v>
      </c>
      <c r="E49" s="1" t="s">
        <v>2830</v>
      </c>
      <c r="F49" s="1" t="s">
        <v>2831</v>
      </c>
      <c r="G49" s="1" t="s">
        <v>2832</v>
      </c>
      <c r="H49" s="1" t="s">
        <v>285</v>
      </c>
      <c r="I49" s="1" t="s">
        <v>2833</v>
      </c>
      <c r="J49" s="1" t="s">
        <v>2810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2694</v>
      </c>
      <c r="C50" s="1" t="s">
        <v>205</v>
      </c>
      <c r="D50" s="1" t="s">
        <v>2834</v>
      </c>
      <c r="E50" s="1" t="s">
        <v>2835</v>
      </c>
      <c r="F50" s="1" t="s">
        <v>2836</v>
      </c>
      <c r="G50" s="1" t="s">
        <v>2837</v>
      </c>
      <c r="H50" s="1" t="s">
        <v>305</v>
      </c>
      <c r="I50" s="1" t="s">
        <v>306</v>
      </c>
      <c r="J50" s="1" t="s">
        <v>2810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2694</v>
      </c>
      <c r="C51" s="1" t="s">
        <v>205</v>
      </c>
      <c r="D51" s="1" t="s">
        <v>2806</v>
      </c>
      <c r="E51" s="1" t="s">
        <v>2838</v>
      </c>
      <c r="F51" s="1" t="s">
        <v>2839</v>
      </c>
      <c r="G51" s="1" t="s">
        <v>2840</v>
      </c>
      <c r="H51" s="1" t="s">
        <v>201</v>
      </c>
      <c r="I51" s="1" t="s">
        <v>202</v>
      </c>
      <c r="J51" s="1" t="s">
        <v>2810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2694</v>
      </c>
      <c r="C52" s="1" t="s">
        <v>205</v>
      </c>
      <c r="D52" s="1" t="s">
        <v>2780</v>
      </c>
      <c r="E52" s="1" t="s">
        <v>2841</v>
      </c>
      <c r="F52" s="1" t="s">
        <v>2842</v>
      </c>
      <c r="G52" s="1" t="s">
        <v>2843</v>
      </c>
      <c r="H52" s="1" t="s">
        <v>201</v>
      </c>
      <c r="I52" s="1" t="s">
        <v>202</v>
      </c>
      <c r="J52" s="1" t="s">
        <v>2815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2694</v>
      </c>
      <c r="C53" s="1" t="s">
        <v>205</v>
      </c>
      <c r="D53" s="1" t="s">
        <v>2811</v>
      </c>
      <c r="E53" s="1" t="s">
        <v>2844</v>
      </c>
      <c r="F53" s="1" t="s">
        <v>2845</v>
      </c>
      <c r="G53" s="1" t="s">
        <v>2846</v>
      </c>
      <c r="H53" s="1" t="s">
        <v>201</v>
      </c>
      <c r="I53" s="1" t="s">
        <v>202</v>
      </c>
      <c r="J53" s="1" t="s">
        <v>2815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2694</v>
      </c>
      <c r="C54" s="1" t="s">
        <v>2695</v>
      </c>
      <c r="D54" s="1" t="s">
        <v>2819</v>
      </c>
      <c r="E54" s="1" t="s">
        <v>2847</v>
      </c>
      <c r="F54" s="1" t="s">
        <v>2848</v>
      </c>
      <c r="G54" s="1" t="s">
        <v>2849</v>
      </c>
      <c r="H54" s="1" t="s">
        <v>201</v>
      </c>
      <c r="I54" s="1" t="s">
        <v>202</v>
      </c>
      <c r="J54" s="1" t="s">
        <v>2823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2694</v>
      </c>
      <c r="C55" s="1" t="s">
        <v>2695</v>
      </c>
      <c r="D55" s="1" t="s">
        <v>2819</v>
      </c>
      <c r="E55" s="1" t="s">
        <v>2850</v>
      </c>
      <c r="F55" s="1" t="s">
        <v>2851</v>
      </c>
      <c r="G55" s="1" t="s">
        <v>2852</v>
      </c>
      <c r="H55" s="1" t="s">
        <v>201</v>
      </c>
      <c r="I55" s="1" t="s">
        <v>202</v>
      </c>
      <c r="J55" s="1" t="s">
        <v>2823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2694</v>
      </c>
      <c r="C56" s="1" t="s">
        <v>2695</v>
      </c>
      <c r="D56" s="1" t="s">
        <v>2819</v>
      </c>
      <c r="E56" s="1" t="s">
        <v>2853</v>
      </c>
      <c r="F56" s="1" t="s">
        <v>2854</v>
      </c>
      <c r="G56" s="1" t="s">
        <v>2855</v>
      </c>
      <c r="H56" s="1" t="s">
        <v>2856</v>
      </c>
      <c r="I56" s="1" t="s">
        <v>2857</v>
      </c>
      <c r="J56" s="1" t="s">
        <v>2823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2694</v>
      </c>
      <c r="C57" s="1" t="s">
        <v>2695</v>
      </c>
      <c r="D57" s="1" t="s">
        <v>2819</v>
      </c>
      <c r="E57" s="1" t="s">
        <v>2858</v>
      </c>
      <c r="F57" s="1" t="s">
        <v>2859</v>
      </c>
      <c r="G57" s="1" t="s">
        <v>2860</v>
      </c>
      <c r="H57" s="1" t="s">
        <v>201</v>
      </c>
      <c r="I57" s="1" t="s">
        <v>202</v>
      </c>
      <c r="J57" s="1" t="s">
        <v>2823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2694</v>
      </c>
      <c r="C58" s="1" t="s">
        <v>2695</v>
      </c>
      <c r="D58" s="1" t="s">
        <v>2819</v>
      </c>
      <c r="E58" s="1" t="s">
        <v>2861</v>
      </c>
      <c r="F58" s="1" t="s">
        <v>2862</v>
      </c>
      <c r="G58" s="1" t="s">
        <v>2863</v>
      </c>
      <c r="H58" s="1" t="s">
        <v>285</v>
      </c>
      <c r="I58" s="1" t="s">
        <v>2864</v>
      </c>
      <c r="J58" s="1" t="s">
        <v>2823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2694</v>
      </c>
      <c r="C59" s="1" t="s">
        <v>2695</v>
      </c>
      <c r="D59" s="1" t="s">
        <v>2819</v>
      </c>
      <c r="E59" s="1" t="s">
        <v>2865</v>
      </c>
      <c r="F59" s="1" t="s">
        <v>2866</v>
      </c>
      <c r="G59" s="1" t="s">
        <v>2867</v>
      </c>
      <c r="H59" s="1" t="s">
        <v>201</v>
      </c>
      <c r="I59" s="1" t="s">
        <v>202</v>
      </c>
      <c r="J59" s="1" t="s">
        <v>2823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2694</v>
      </c>
      <c r="C60" s="1" t="s">
        <v>2695</v>
      </c>
      <c r="D60" s="1" t="s">
        <v>2819</v>
      </c>
      <c r="E60" s="1" t="s">
        <v>2868</v>
      </c>
      <c r="F60" s="1" t="s">
        <v>2869</v>
      </c>
      <c r="G60" s="1" t="s">
        <v>2870</v>
      </c>
      <c r="H60" s="1" t="s">
        <v>201</v>
      </c>
      <c r="I60" s="1" t="s">
        <v>202</v>
      </c>
      <c r="J60" s="1" t="s">
        <v>2823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2694</v>
      </c>
      <c r="C61" s="1" t="s">
        <v>2695</v>
      </c>
      <c r="D61" s="1" t="s">
        <v>2819</v>
      </c>
      <c r="E61" s="1" t="s">
        <v>2871</v>
      </c>
      <c r="F61" s="1" t="s">
        <v>2872</v>
      </c>
      <c r="G61" s="1" t="s">
        <v>2873</v>
      </c>
      <c r="H61" s="1" t="s">
        <v>201</v>
      </c>
      <c r="I61" s="1" t="s">
        <v>202</v>
      </c>
      <c r="J61" s="1" t="s">
        <v>2823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2694</v>
      </c>
      <c r="C62" s="1" t="s">
        <v>2695</v>
      </c>
      <c r="D62" s="1" t="s">
        <v>2819</v>
      </c>
      <c r="E62" s="1" t="s">
        <v>2874</v>
      </c>
      <c r="F62" s="1" t="s">
        <v>2875</v>
      </c>
      <c r="G62" s="1" t="s">
        <v>2876</v>
      </c>
      <c r="H62" s="1" t="s">
        <v>201</v>
      </c>
      <c r="I62" s="1" t="s">
        <v>202</v>
      </c>
      <c r="J62" s="1" t="s">
        <v>2823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2694</v>
      </c>
      <c r="C63" s="1" t="s">
        <v>2695</v>
      </c>
      <c r="D63" s="1" t="s">
        <v>2819</v>
      </c>
      <c r="E63" s="1" t="s">
        <v>2877</v>
      </c>
      <c r="F63" s="1" t="s">
        <v>2878</v>
      </c>
      <c r="G63" s="1" t="s">
        <v>2879</v>
      </c>
      <c r="H63" s="1" t="s">
        <v>1310</v>
      </c>
      <c r="I63" s="1" t="s">
        <v>289</v>
      </c>
      <c r="J63" s="1" t="s">
        <v>2823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2694</v>
      </c>
      <c r="C64" s="1" t="s">
        <v>2695</v>
      </c>
      <c r="D64" s="1" t="s">
        <v>2819</v>
      </c>
      <c r="E64" s="1" t="s">
        <v>2880</v>
      </c>
      <c r="F64" s="1" t="s">
        <v>2881</v>
      </c>
      <c r="G64" s="1" t="s">
        <v>2882</v>
      </c>
      <c r="H64" s="1" t="s">
        <v>1310</v>
      </c>
      <c r="I64" s="1" t="s">
        <v>289</v>
      </c>
      <c r="J64" s="1" t="s">
        <v>2823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2694</v>
      </c>
      <c r="C65" s="1" t="s">
        <v>2695</v>
      </c>
      <c r="D65" s="1" t="s">
        <v>2819</v>
      </c>
      <c r="E65" s="1" t="s">
        <v>2883</v>
      </c>
      <c r="F65" s="1" t="s">
        <v>2884</v>
      </c>
      <c r="G65" s="1" t="s">
        <v>2885</v>
      </c>
      <c r="H65" s="1" t="s">
        <v>1310</v>
      </c>
      <c r="I65" s="1" t="s">
        <v>289</v>
      </c>
      <c r="J65" s="1" t="s">
        <v>2823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2694</v>
      </c>
      <c r="C66" s="1" t="s">
        <v>2695</v>
      </c>
      <c r="D66" s="1" t="s">
        <v>2819</v>
      </c>
      <c r="E66" s="1" t="s">
        <v>2886</v>
      </c>
      <c r="F66" s="1" t="s">
        <v>2887</v>
      </c>
      <c r="G66" s="1" t="s">
        <v>2888</v>
      </c>
      <c r="H66" s="1" t="s">
        <v>201</v>
      </c>
      <c r="I66" s="1" t="s">
        <v>202</v>
      </c>
      <c r="J66" s="1" t="s">
        <v>2823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2694</v>
      </c>
      <c r="C67" s="1" t="s">
        <v>2695</v>
      </c>
      <c r="D67" s="1" t="s">
        <v>2819</v>
      </c>
      <c r="E67" s="1" t="s">
        <v>2889</v>
      </c>
      <c r="F67" s="1" t="s">
        <v>2890</v>
      </c>
      <c r="G67" s="1" t="s">
        <v>2891</v>
      </c>
      <c r="H67" s="1" t="s">
        <v>285</v>
      </c>
      <c r="I67" s="1" t="s">
        <v>1255</v>
      </c>
      <c r="J67" s="1" t="s">
        <v>2823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2694</v>
      </c>
      <c r="C68" s="1" t="s">
        <v>2695</v>
      </c>
      <c r="D68" s="1" t="s">
        <v>2819</v>
      </c>
      <c r="E68" s="1" t="s">
        <v>2892</v>
      </c>
      <c r="F68" s="1" t="s">
        <v>2893</v>
      </c>
      <c r="G68" s="1" t="s">
        <v>2894</v>
      </c>
      <c r="H68" s="1" t="s">
        <v>201</v>
      </c>
      <c r="I68" s="1" t="s">
        <v>202</v>
      </c>
      <c r="J68" s="1" t="s">
        <v>2823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2694</v>
      </c>
      <c r="C69" s="1" t="s">
        <v>2695</v>
      </c>
      <c r="D69" s="1" t="s">
        <v>2819</v>
      </c>
      <c r="E69" s="1" t="s">
        <v>2895</v>
      </c>
      <c r="F69" s="1" t="s">
        <v>2896</v>
      </c>
      <c r="G69" s="1" t="s">
        <v>2897</v>
      </c>
      <c r="H69" s="1" t="s">
        <v>201</v>
      </c>
      <c r="I69" s="1" t="s">
        <v>202</v>
      </c>
      <c r="J69" s="1" t="s">
        <v>2823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2694</v>
      </c>
      <c r="C70" s="1" t="s">
        <v>2695</v>
      </c>
      <c r="D70" s="1" t="s">
        <v>2819</v>
      </c>
      <c r="E70" s="1" t="s">
        <v>2898</v>
      </c>
      <c r="F70" s="1" t="s">
        <v>2899</v>
      </c>
      <c r="G70" s="1" t="s">
        <v>2900</v>
      </c>
      <c r="H70" s="1" t="s">
        <v>278</v>
      </c>
      <c r="I70" s="1" t="s">
        <v>487</v>
      </c>
      <c r="J70" s="1" t="s">
        <v>2823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2694</v>
      </c>
      <c r="C71" s="1" t="s">
        <v>2695</v>
      </c>
      <c r="D71" s="1" t="s">
        <v>2819</v>
      </c>
      <c r="E71" s="1" t="s">
        <v>2901</v>
      </c>
      <c r="F71" s="1" t="s">
        <v>2902</v>
      </c>
      <c r="G71" s="1" t="s">
        <v>2903</v>
      </c>
      <c r="H71" s="1" t="s">
        <v>201</v>
      </c>
      <c r="I71" s="1" t="s">
        <v>202</v>
      </c>
      <c r="J71" s="1" t="s">
        <v>2823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2694</v>
      </c>
      <c r="C72" s="1" t="s">
        <v>2695</v>
      </c>
      <c r="D72" s="1" t="s">
        <v>2819</v>
      </c>
      <c r="E72" s="1" t="s">
        <v>2904</v>
      </c>
      <c r="F72" s="1" t="s">
        <v>2905</v>
      </c>
      <c r="G72" s="1" t="s">
        <v>2906</v>
      </c>
      <c r="H72" s="1" t="s">
        <v>201</v>
      </c>
      <c r="I72" s="1" t="s">
        <v>202</v>
      </c>
      <c r="J72" s="1" t="s">
        <v>2823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2694</v>
      </c>
      <c r="C73" s="1" t="s">
        <v>2695</v>
      </c>
      <c r="D73" s="1" t="s">
        <v>2819</v>
      </c>
      <c r="E73" s="1" t="s">
        <v>2907</v>
      </c>
      <c r="F73" s="1" t="s">
        <v>2908</v>
      </c>
      <c r="G73" s="1" t="s">
        <v>2909</v>
      </c>
      <c r="H73" s="1" t="s">
        <v>201</v>
      </c>
      <c r="I73" s="1" t="s">
        <v>202</v>
      </c>
      <c r="J73" s="1" t="s">
        <v>2823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2694</v>
      </c>
      <c r="C74" s="1" t="s">
        <v>2695</v>
      </c>
      <c r="D74" s="1" t="s">
        <v>2819</v>
      </c>
      <c r="E74" s="1" t="s">
        <v>2910</v>
      </c>
      <c r="F74" s="1" t="s">
        <v>2911</v>
      </c>
      <c r="G74" s="1" t="s">
        <v>2912</v>
      </c>
      <c r="H74" s="1" t="s">
        <v>285</v>
      </c>
      <c r="I74" s="1" t="s">
        <v>2913</v>
      </c>
      <c r="J74" s="1" t="s">
        <v>2823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2694</v>
      </c>
      <c r="C75" s="1" t="s">
        <v>2695</v>
      </c>
      <c r="D75" s="1" t="s">
        <v>2819</v>
      </c>
      <c r="E75" s="1" t="s">
        <v>2914</v>
      </c>
      <c r="F75" s="1" t="s">
        <v>2915</v>
      </c>
      <c r="G75" s="1" t="s">
        <v>2916</v>
      </c>
      <c r="H75" s="1" t="s">
        <v>285</v>
      </c>
      <c r="I75" s="1" t="s">
        <v>2917</v>
      </c>
      <c r="J75" s="1" t="s">
        <v>2823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2694</v>
      </c>
      <c r="C76" s="1" t="s">
        <v>2695</v>
      </c>
      <c r="D76" s="1" t="s">
        <v>2819</v>
      </c>
      <c r="E76" s="1" t="s">
        <v>2918</v>
      </c>
      <c r="F76" s="1" t="s">
        <v>2919</v>
      </c>
      <c r="G76" s="1" t="s">
        <v>2920</v>
      </c>
      <c r="H76" s="1" t="s">
        <v>1574</v>
      </c>
      <c r="I76" s="1" t="s">
        <v>2921</v>
      </c>
      <c r="J76" s="1" t="s">
        <v>2823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2694</v>
      </c>
      <c r="C77" s="1" t="s">
        <v>2695</v>
      </c>
      <c r="D77" s="1" t="s">
        <v>2819</v>
      </c>
      <c r="E77" s="1" t="s">
        <v>2922</v>
      </c>
      <c r="F77" s="1" t="s">
        <v>2923</v>
      </c>
      <c r="G77" s="1" t="s">
        <v>2924</v>
      </c>
      <c r="H77" s="1" t="s">
        <v>201</v>
      </c>
      <c r="I77" s="1" t="s">
        <v>202</v>
      </c>
      <c r="J77" s="1" t="s">
        <v>2823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2694</v>
      </c>
      <c r="C78" s="1" t="s">
        <v>2695</v>
      </c>
      <c r="D78" s="1" t="s">
        <v>2819</v>
      </c>
      <c r="E78" s="1" t="s">
        <v>2925</v>
      </c>
      <c r="F78" s="1" t="s">
        <v>2926</v>
      </c>
      <c r="G78" s="1" t="s">
        <v>2927</v>
      </c>
      <c r="H78" s="1" t="s">
        <v>285</v>
      </c>
      <c r="I78" s="1" t="s">
        <v>2928</v>
      </c>
      <c r="J78" s="1" t="s">
        <v>2823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2694</v>
      </c>
      <c r="C79" s="1" t="s">
        <v>2695</v>
      </c>
      <c r="D79" s="1" t="s">
        <v>2819</v>
      </c>
      <c r="E79" s="1" t="s">
        <v>2929</v>
      </c>
      <c r="F79" s="1" t="s">
        <v>2930</v>
      </c>
      <c r="G79" s="1" t="s">
        <v>2931</v>
      </c>
      <c r="H79" s="1" t="s">
        <v>285</v>
      </c>
      <c r="I79" s="1" t="s">
        <v>286</v>
      </c>
      <c r="J79" s="1" t="s">
        <v>2823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2694</v>
      </c>
      <c r="C80" s="1" t="s">
        <v>2695</v>
      </c>
      <c r="D80" s="1" t="s">
        <v>2819</v>
      </c>
      <c r="E80" s="1" t="s">
        <v>2932</v>
      </c>
      <c r="F80" s="1" t="s">
        <v>2933</v>
      </c>
      <c r="G80" s="1" t="s">
        <v>2934</v>
      </c>
      <c r="H80" s="1" t="s">
        <v>2856</v>
      </c>
      <c r="I80" s="1" t="s">
        <v>2935</v>
      </c>
      <c r="J80" s="1" t="s">
        <v>2823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2694</v>
      </c>
      <c r="C81" s="1" t="s">
        <v>2695</v>
      </c>
      <c r="D81" s="1" t="s">
        <v>2819</v>
      </c>
      <c r="E81" s="1" t="s">
        <v>2936</v>
      </c>
      <c r="F81" s="1" t="s">
        <v>2937</v>
      </c>
      <c r="G81" s="1" t="s">
        <v>2938</v>
      </c>
      <c r="H81" s="1" t="s">
        <v>201</v>
      </c>
      <c r="I81" s="1" t="s">
        <v>202</v>
      </c>
      <c r="J81" s="1" t="s">
        <v>2823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2694</v>
      </c>
      <c r="C82" s="1" t="s">
        <v>2695</v>
      </c>
      <c r="D82" s="1" t="s">
        <v>2819</v>
      </c>
      <c r="E82" s="1" t="s">
        <v>2939</v>
      </c>
      <c r="F82" s="1" t="s">
        <v>2940</v>
      </c>
      <c r="G82" s="1" t="s">
        <v>2941</v>
      </c>
      <c r="H82" s="1" t="s">
        <v>2856</v>
      </c>
      <c r="I82" s="1" t="s">
        <v>2942</v>
      </c>
      <c r="J82" s="1" t="s">
        <v>2823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2694</v>
      </c>
      <c r="C83" s="1" t="s">
        <v>205</v>
      </c>
      <c r="D83" s="1" t="s">
        <v>2780</v>
      </c>
      <c r="E83" s="1" t="s">
        <v>2943</v>
      </c>
      <c r="F83" s="1" t="s">
        <v>2944</v>
      </c>
      <c r="G83" s="1" t="s">
        <v>2945</v>
      </c>
      <c r="H83" s="1" t="s">
        <v>1267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2751</v>
      </c>
      <c r="C84" s="1" t="s">
        <v>205</v>
      </c>
      <c r="D84" s="1" t="s">
        <v>2824</v>
      </c>
      <c r="E84" s="1" t="s">
        <v>2946</v>
      </c>
      <c r="F84" s="1" t="s">
        <v>2947</v>
      </c>
      <c r="G84" s="1" t="s">
        <v>2948</v>
      </c>
      <c r="H84" s="1" t="s">
        <v>201</v>
      </c>
      <c r="I84" s="1" t="s">
        <v>202</v>
      </c>
      <c r="J84" s="1" t="s">
        <v>2828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2751</v>
      </c>
      <c r="C85" s="1" t="s">
        <v>205</v>
      </c>
      <c r="D85" s="1" t="s">
        <v>2824</v>
      </c>
      <c r="E85" s="1" t="s">
        <v>2949</v>
      </c>
      <c r="F85" s="1" t="s">
        <v>2950</v>
      </c>
      <c r="G85" s="1" t="s">
        <v>2951</v>
      </c>
      <c r="H85" s="1" t="s">
        <v>201</v>
      </c>
      <c r="I85" s="1" t="s">
        <v>202</v>
      </c>
      <c r="J85" s="1" t="s">
        <v>2828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2751</v>
      </c>
      <c r="C88" s="1" t="s">
        <v>1996</v>
      </c>
      <c r="D88" s="1" t="s">
        <v>2952</v>
      </c>
      <c r="E88" s="1" t="s">
        <v>2953</v>
      </c>
      <c r="F88" s="1" t="s">
        <v>2954</v>
      </c>
      <c r="G88" s="1" t="s">
        <v>2955</v>
      </c>
      <c r="H88" s="1" t="s">
        <v>201</v>
      </c>
      <c r="I88" s="1" t="s">
        <v>202</v>
      </c>
      <c r="J88" s="1" t="s">
        <v>2956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x14ac:dyDescent="0.25">
      <c r="A89" s="1">
        <v>67</v>
      </c>
      <c r="B89" s="1" t="s">
        <v>2694</v>
      </c>
      <c r="C89" s="1" t="s">
        <v>205</v>
      </c>
      <c r="D89" s="1" t="s">
        <v>2957</v>
      </c>
      <c r="E89" s="1" t="s">
        <v>2958</v>
      </c>
      <c r="F89" s="1" t="s">
        <v>2959</v>
      </c>
      <c r="G89" s="1" t="s">
        <v>2960</v>
      </c>
      <c r="H89" s="1" t="s">
        <v>1310</v>
      </c>
      <c r="I89" s="1" t="s">
        <v>289</v>
      </c>
      <c r="J89" s="1" t="s">
        <v>2961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2694</v>
      </c>
      <c r="C92" s="1" t="s">
        <v>2707</v>
      </c>
      <c r="D92" s="1" t="s">
        <v>2962</v>
      </c>
      <c r="E92" s="1" t="s">
        <v>2963</v>
      </c>
      <c r="F92" s="1" t="s">
        <v>2964</v>
      </c>
      <c r="G92" s="1" t="s">
        <v>2965</v>
      </c>
      <c r="H92" s="1" t="s">
        <v>201</v>
      </c>
      <c r="I92" s="1" t="s">
        <v>202</v>
      </c>
      <c r="J92" s="1" t="s">
        <v>2966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2734</v>
      </c>
      <c r="C93" s="1" t="s">
        <v>2701</v>
      </c>
      <c r="D93" s="1" t="s">
        <v>2967</v>
      </c>
      <c r="E93" s="1" t="s">
        <v>2968</v>
      </c>
      <c r="F93" s="1" t="s">
        <v>2969</v>
      </c>
      <c r="G93" s="1" t="s">
        <v>2970</v>
      </c>
      <c r="H93" s="1" t="s">
        <v>285</v>
      </c>
      <c r="I93" s="1" t="s">
        <v>2971</v>
      </c>
      <c r="J93" s="1" t="s">
        <v>2972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2694</v>
      </c>
      <c r="C94" s="1" t="s">
        <v>2707</v>
      </c>
      <c r="D94" s="1" t="s">
        <v>2962</v>
      </c>
      <c r="E94" s="1" t="s">
        <v>2973</v>
      </c>
      <c r="F94" s="1" t="s">
        <v>2974</v>
      </c>
      <c r="G94" s="1" t="s">
        <v>2975</v>
      </c>
      <c r="H94" s="1" t="s">
        <v>201</v>
      </c>
      <c r="I94" s="1" t="s">
        <v>202</v>
      </c>
      <c r="J94" s="1" t="s">
        <v>2966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2694</v>
      </c>
      <c r="C95" s="1" t="s">
        <v>2707</v>
      </c>
      <c r="D95" s="1" t="s">
        <v>2962</v>
      </c>
      <c r="E95" s="1" t="s">
        <v>2976</v>
      </c>
      <c r="F95" s="1" t="s">
        <v>2977</v>
      </c>
      <c r="G95" s="1" t="s">
        <v>2978</v>
      </c>
      <c r="H95" s="1" t="s">
        <v>201</v>
      </c>
      <c r="I95" s="1" t="s">
        <v>202</v>
      </c>
      <c r="J95" s="1" t="s">
        <v>2966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x14ac:dyDescent="0.25">
      <c r="A96" s="1">
        <v>72</v>
      </c>
      <c r="B96" s="1" t="s">
        <v>2751</v>
      </c>
      <c r="C96" s="1" t="s">
        <v>2707</v>
      </c>
      <c r="D96" s="1" t="s">
        <v>2979</v>
      </c>
      <c r="E96" s="1" t="s">
        <v>2980</v>
      </c>
      <c r="F96" s="1" t="s">
        <v>2981</v>
      </c>
      <c r="G96" s="1" t="s">
        <v>2982</v>
      </c>
      <c r="H96" s="1" t="s">
        <v>278</v>
      </c>
      <c r="I96" s="1" t="s">
        <v>1248</v>
      </c>
      <c r="J96" s="1" t="s">
        <v>2983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x14ac:dyDescent="0.25">
      <c r="A97" s="1">
        <v>73</v>
      </c>
      <c r="B97" s="1" t="s">
        <v>2751</v>
      </c>
      <c r="C97" s="1" t="s">
        <v>2707</v>
      </c>
      <c r="D97" s="1" t="s">
        <v>2979</v>
      </c>
      <c r="E97" s="1" t="s">
        <v>2984</v>
      </c>
      <c r="F97" s="1" t="s">
        <v>2985</v>
      </c>
      <c r="G97" s="1" t="s">
        <v>2986</v>
      </c>
      <c r="H97" s="1" t="s">
        <v>201</v>
      </c>
      <c r="I97" s="1" t="s">
        <v>202</v>
      </c>
      <c r="J97" s="1" t="s">
        <v>2983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217</v>
      </c>
      <c r="C100" s="1" t="s">
        <v>2987</v>
      </c>
      <c r="D100" s="1" t="s">
        <v>2988</v>
      </c>
      <c r="E100" s="1" t="s">
        <v>2989</v>
      </c>
      <c r="F100" s="1" t="s">
        <v>2990</v>
      </c>
      <c r="G100" s="1" t="s">
        <v>2991</v>
      </c>
      <c r="H100" s="1" t="s">
        <v>201</v>
      </c>
      <c r="I100" s="1" t="s">
        <v>202</v>
      </c>
      <c r="J100" s="1" t="s">
        <v>2992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217</v>
      </c>
      <c r="C101" s="1" t="s">
        <v>2729</v>
      </c>
      <c r="D101" s="1" t="s">
        <v>2993</v>
      </c>
      <c r="E101" s="1" t="s">
        <v>2994</v>
      </c>
      <c r="F101" s="1" t="s">
        <v>2995</v>
      </c>
      <c r="G101" s="1" t="s">
        <v>2996</v>
      </c>
      <c r="H101" s="1" t="s">
        <v>222</v>
      </c>
      <c r="I101" s="1" t="s">
        <v>211</v>
      </c>
      <c r="J101" s="1" t="s">
        <v>2997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2700</v>
      </c>
      <c r="C102" s="1" t="s">
        <v>2998</v>
      </c>
      <c r="D102" s="1" t="s">
        <v>2999</v>
      </c>
      <c r="E102" s="1" t="s">
        <v>3000</v>
      </c>
      <c r="F102" s="1" t="s">
        <v>3001</v>
      </c>
      <c r="G102" s="1" t="s">
        <v>3002</v>
      </c>
      <c r="H102" s="1" t="s">
        <v>285</v>
      </c>
      <c r="I102" s="1" t="s">
        <v>2917</v>
      </c>
      <c r="J102" s="1" t="s">
        <v>3003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217</v>
      </c>
      <c r="C103" s="1" t="s">
        <v>2729</v>
      </c>
      <c r="D103" s="1" t="s">
        <v>3004</v>
      </c>
      <c r="E103" s="1" t="s">
        <v>3005</v>
      </c>
      <c r="F103" s="1" t="s">
        <v>3006</v>
      </c>
      <c r="G103" s="1" t="s">
        <v>3007</v>
      </c>
      <c r="H103" s="1" t="s">
        <v>222</v>
      </c>
      <c r="I103" s="1" t="s">
        <v>211</v>
      </c>
      <c r="J103" s="1" t="s">
        <v>3008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2734</v>
      </c>
      <c r="C104" s="1" t="s">
        <v>2701</v>
      </c>
      <c r="D104" s="1" t="s">
        <v>3009</v>
      </c>
      <c r="E104" s="1" t="s">
        <v>3010</v>
      </c>
      <c r="F104" s="1" t="s">
        <v>3011</v>
      </c>
      <c r="G104" s="1" t="s">
        <v>3012</v>
      </c>
      <c r="H104" s="1" t="s">
        <v>201</v>
      </c>
      <c r="I104" s="1" t="s">
        <v>211</v>
      </c>
      <c r="J104" s="1" t="s">
        <v>3013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ht="30" x14ac:dyDescent="0.25">
      <c r="A105" s="1">
        <v>79</v>
      </c>
      <c r="B105" s="1" t="s">
        <v>2694</v>
      </c>
      <c r="C105" s="1" t="s">
        <v>2707</v>
      </c>
      <c r="D105" s="1" t="s">
        <v>2962</v>
      </c>
      <c r="E105" s="1" t="s">
        <v>3014</v>
      </c>
      <c r="F105" s="1" t="s">
        <v>3015</v>
      </c>
      <c r="G105" s="1" t="s">
        <v>3016</v>
      </c>
      <c r="H105" s="1" t="s">
        <v>201</v>
      </c>
      <c r="I105" s="1" t="s">
        <v>202</v>
      </c>
      <c r="J105" s="1" t="s">
        <v>3017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3018</v>
      </c>
      <c r="C106" s="1" t="s">
        <v>3019</v>
      </c>
      <c r="D106" s="1" t="s">
        <v>3020</v>
      </c>
      <c r="E106" s="1" t="s">
        <v>34</v>
      </c>
      <c r="F106" s="1" t="s">
        <v>3021</v>
      </c>
      <c r="G106" s="1" t="s">
        <v>3022</v>
      </c>
      <c r="H106" s="1" t="s">
        <v>509</v>
      </c>
      <c r="I106" s="1" t="s">
        <v>515</v>
      </c>
      <c r="J106" s="1" t="s">
        <v>3023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2734</v>
      </c>
      <c r="C107" s="1" t="s">
        <v>2701</v>
      </c>
      <c r="D107" s="1" t="s">
        <v>3024</v>
      </c>
      <c r="E107" s="1" t="s">
        <v>3025</v>
      </c>
      <c r="F107" s="1" t="s">
        <v>3026</v>
      </c>
      <c r="G107" s="1" t="s">
        <v>3027</v>
      </c>
      <c r="H107" s="1" t="s">
        <v>1574</v>
      </c>
      <c r="I107" s="1" t="s">
        <v>1591</v>
      </c>
      <c r="J107" s="1" t="s">
        <v>3028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2734</v>
      </c>
      <c r="C108" s="1" t="s">
        <v>2701</v>
      </c>
      <c r="D108" s="1" t="s">
        <v>3029</v>
      </c>
      <c r="E108" s="1" t="s">
        <v>3030</v>
      </c>
      <c r="F108" s="1" t="s">
        <v>3031</v>
      </c>
      <c r="G108" s="1" t="s">
        <v>3032</v>
      </c>
      <c r="H108" s="1" t="s">
        <v>3033</v>
      </c>
      <c r="I108" s="1" t="s">
        <v>3034</v>
      </c>
      <c r="J108" s="1" t="s">
        <v>3035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ht="30" x14ac:dyDescent="0.25">
      <c r="A109" s="1">
        <v>83</v>
      </c>
      <c r="B109" s="1" t="s">
        <v>1995</v>
      </c>
      <c r="C109" s="1" t="s">
        <v>3036</v>
      </c>
      <c r="D109" s="1" t="s">
        <v>3037</v>
      </c>
      <c r="E109" s="1" t="s">
        <v>3038</v>
      </c>
      <c r="F109" s="1" t="s">
        <v>3039</v>
      </c>
      <c r="G109" s="1" t="s">
        <v>3040</v>
      </c>
      <c r="H109" s="1" t="s">
        <v>201</v>
      </c>
      <c r="I109" s="1" t="s">
        <v>202</v>
      </c>
      <c r="J109" s="1" t="s">
        <v>3041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2694</v>
      </c>
      <c r="C110" s="1" t="s">
        <v>2695</v>
      </c>
      <c r="D110" s="1" t="s">
        <v>3042</v>
      </c>
      <c r="E110" s="1" t="s">
        <v>3043</v>
      </c>
      <c r="F110" s="1" t="s">
        <v>3044</v>
      </c>
      <c r="G110" s="1" t="s">
        <v>3045</v>
      </c>
      <c r="H110" s="1" t="s">
        <v>285</v>
      </c>
      <c r="I110" s="1" t="s">
        <v>3046</v>
      </c>
      <c r="J110" s="1" t="s">
        <v>3047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2751</v>
      </c>
      <c r="C111" s="1" t="s">
        <v>2695</v>
      </c>
      <c r="D111" s="1" t="s">
        <v>3048</v>
      </c>
      <c r="E111" s="1" t="s">
        <v>3049</v>
      </c>
      <c r="F111" s="1" t="s">
        <v>3050</v>
      </c>
      <c r="G111" s="1" t="s">
        <v>3051</v>
      </c>
      <c r="H111" s="1" t="s">
        <v>285</v>
      </c>
      <c r="I111" s="1" t="s">
        <v>3052</v>
      </c>
      <c r="J111" s="1" t="s">
        <v>3053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2694</v>
      </c>
      <c r="C112" s="1" t="s">
        <v>2695</v>
      </c>
      <c r="D112" s="1" t="s">
        <v>3054</v>
      </c>
      <c r="E112" s="1" t="s">
        <v>3055</v>
      </c>
      <c r="F112" s="1" t="s">
        <v>3056</v>
      </c>
      <c r="G112" s="1" t="s">
        <v>3057</v>
      </c>
      <c r="H112" s="1" t="s">
        <v>285</v>
      </c>
      <c r="I112" s="1" t="s">
        <v>3058</v>
      </c>
      <c r="J112" s="1" t="s">
        <v>3059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2751</v>
      </c>
      <c r="C113" s="1" t="s">
        <v>2695</v>
      </c>
      <c r="D113" s="1" t="s">
        <v>3060</v>
      </c>
      <c r="E113" s="1" t="s">
        <v>3061</v>
      </c>
      <c r="F113" s="1" t="s">
        <v>3062</v>
      </c>
      <c r="G113" s="1" t="s">
        <v>3063</v>
      </c>
      <c r="H113" s="1" t="s">
        <v>201</v>
      </c>
      <c r="I113" s="1" t="s">
        <v>2610</v>
      </c>
      <c r="J113" s="1" t="s">
        <v>3064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3065</v>
      </c>
      <c r="C114" s="1" t="s">
        <v>1996</v>
      </c>
      <c r="D114" s="1" t="s">
        <v>3066</v>
      </c>
      <c r="E114" s="1" t="s">
        <v>3067</v>
      </c>
      <c r="F114" s="1" t="s">
        <v>3068</v>
      </c>
      <c r="G114" s="1" t="s">
        <v>3069</v>
      </c>
      <c r="H114" s="1" t="s">
        <v>201</v>
      </c>
      <c r="I114" s="1" t="s">
        <v>202</v>
      </c>
      <c r="J114" s="1" t="s">
        <v>3070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217</v>
      </c>
      <c r="C115" s="1" t="s">
        <v>2729</v>
      </c>
      <c r="D115" s="1" t="s">
        <v>2993</v>
      </c>
      <c r="E115" s="1" t="s">
        <v>3071</v>
      </c>
      <c r="F115" s="1" t="s">
        <v>3072</v>
      </c>
      <c r="G115" s="1" t="s">
        <v>3073</v>
      </c>
      <c r="H115" s="1" t="s">
        <v>222</v>
      </c>
      <c r="I115" s="1" t="s">
        <v>211</v>
      </c>
      <c r="J115" s="1" t="s">
        <v>2997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217</v>
      </c>
      <c r="C116" s="1" t="s">
        <v>2729</v>
      </c>
      <c r="D116" s="1" t="s">
        <v>3004</v>
      </c>
      <c r="E116" s="1" t="s">
        <v>3074</v>
      </c>
      <c r="F116" s="1" t="s">
        <v>3075</v>
      </c>
      <c r="G116" s="1" t="s">
        <v>3076</v>
      </c>
      <c r="H116" s="1" t="s">
        <v>222</v>
      </c>
      <c r="I116" s="1" t="s">
        <v>211</v>
      </c>
      <c r="J116" s="1" t="s">
        <v>3008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217</v>
      </c>
      <c r="C117" s="1" t="s">
        <v>2729</v>
      </c>
      <c r="D117" s="1" t="s">
        <v>3004</v>
      </c>
      <c r="E117" s="1" t="s">
        <v>3077</v>
      </c>
      <c r="F117" s="1" t="s">
        <v>3078</v>
      </c>
      <c r="G117" s="1" t="s">
        <v>3079</v>
      </c>
      <c r="H117" s="1" t="s">
        <v>3080</v>
      </c>
      <c r="I117" s="1" t="s">
        <v>211</v>
      </c>
      <c r="J117" s="1" t="s">
        <v>3008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217</v>
      </c>
      <c r="C118" s="1" t="s">
        <v>2729</v>
      </c>
      <c r="D118" s="1" t="s">
        <v>3004</v>
      </c>
      <c r="E118" s="1" t="s">
        <v>3081</v>
      </c>
      <c r="F118" s="1" t="s">
        <v>3082</v>
      </c>
      <c r="G118" s="1" t="s">
        <v>3083</v>
      </c>
      <c r="H118" s="1" t="s">
        <v>222</v>
      </c>
      <c r="I118" s="1" t="s">
        <v>211</v>
      </c>
      <c r="J118" s="1" t="s">
        <v>3008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2734</v>
      </c>
      <c r="C119" s="1" t="s">
        <v>2701</v>
      </c>
      <c r="D119" s="1" t="s">
        <v>3009</v>
      </c>
      <c r="E119" s="1" t="s">
        <v>3084</v>
      </c>
      <c r="F119" s="1" t="s">
        <v>3085</v>
      </c>
      <c r="G119" s="1" t="s">
        <v>3086</v>
      </c>
      <c r="H119" s="1" t="s">
        <v>1574</v>
      </c>
      <c r="I119" s="1" t="s">
        <v>1591</v>
      </c>
      <c r="J119" s="1" t="s">
        <v>3013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3018</v>
      </c>
      <c r="C120" s="1" t="s">
        <v>3019</v>
      </c>
      <c r="D120" s="1" t="s">
        <v>3020</v>
      </c>
      <c r="E120" s="1" t="s">
        <v>3087</v>
      </c>
      <c r="F120" s="1" t="s">
        <v>3088</v>
      </c>
      <c r="G120" s="1" t="s">
        <v>3089</v>
      </c>
      <c r="H120" s="1" t="s">
        <v>278</v>
      </c>
      <c r="I120" s="1" t="s">
        <v>985</v>
      </c>
      <c r="J120" s="1" t="s">
        <v>3023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3018</v>
      </c>
      <c r="C121" s="1" t="s">
        <v>3019</v>
      </c>
      <c r="D121" s="1" t="s">
        <v>3020</v>
      </c>
      <c r="E121" s="1" t="s">
        <v>3090</v>
      </c>
      <c r="F121" s="1" t="s">
        <v>3091</v>
      </c>
      <c r="G121" s="1" t="s">
        <v>3092</v>
      </c>
      <c r="H121" s="1" t="s">
        <v>278</v>
      </c>
      <c r="I121" s="1" t="s">
        <v>958</v>
      </c>
      <c r="J121" s="1" t="s">
        <v>3023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2734</v>
      </c>
      <c r="C122" s="1" t="s">
        <v>2701</v>
      </c>
      <c r="D122" s="1" t="s">
        <v>3093</v>
      </c>
      <c r="E122" s="1" t="s">
        <v>3094</v>
      </c>
      <c r="F122" s="1" t="s">
        <v>3095</v>
      </c>
      <c r="G122" s="1" t="s">
        <v>3096</v>
      </c>
      <c r="H122" s="1" t="s">
        <v>201</v>
      </c>
      <c r="I122" s="1" t="s">
        <v>202</v>
      </c>
      <c r="J122" s="1" t="s">
        <v>3097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2734</v>
      </c>
      <c r="C123" s="1" t="s">
        <v>2701</v>
      </c>
      <c r="D123" s="1" t="s">
        <v>3098</v>
      </c>
      <c r="E123" s="1" t="s">
        <v>3099</v>
      </c>
      <c r="F123" s="1" t="s">
        <v>3100</v>
      </c>
      <c r="G123" s="1" t="s">
        <v>3101</v>
      </c>
      <c r="H123" s="1" t="s">
        <v>278</v>
      </c>
      <c r="I123" s="1" t="s">
        <v>632</v>
      </c>
      <c r="J123" s="1" t="s">
        <v>3035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2734</v>
      </c>
      <c r="C124" s="1" t="s">
        <v>2701</v>
      </c>
      <c r="D124" s="1" t="s">
        <v>3098</v>
      </c>
      <c r="E124" s="1" t="s">
        <v>3102</v>
      </c>
      <c r="F124" s="1" t="s">
        <v>3103</v>
      </c>
      <c r="G124" s="1" t="s">
        <v>3104</v>
      </c>
      <c r="H124" s="1" t="s">
        <v>3033</v>
      </c>
      <c r="I124" s="1" t="s">
        <v>3105</v>
      </c>
      <c r="J124" s="1" t="s">
        <v>3035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2694</v>
      </c>
      <c r="C125" s="1" t="s">
        <v>2695</v>
      </c>
      <c r="D125" s="1" t="s">
        <v>3106</v>
      </c>
      <c r="E125" s="1" t="s">
        <v>3107</v>
      </c>
      <c r="F125" s="1" t="s">
        <v>3108</v>
      </c>
      <c r="G125" s="1" t="s">
        <v>3109</v>
      </c>
      <c r="H125" s="1" t="s">
        <v>201</v>
      </c>
      <c r="I125" s="1" t="s">
        <v>202</v>
      </c>
      <c r="J125" s="1" t="s">
        <v>3110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2694</v>
      </c>
      <c r="C126" s="1" t="s">
        <v>2695</v>
      </c>
      <c r="D126" s="1" t="s">
        <v>3106</v>
      </c>
      <c r="E126" s="1" t="s">
        <v>3111</v>
      </c>
      <c r="F126" s="1" t="s">
        <v>3112</v>
      </c>
      <c r="G126" s="1" t="s">
        <v>3113</v>
      </c>
      <c r="H126" s="1" t="s">
        <v>201</v>
      </c>
      <c r="I126" s="1" t="s">
        <v>202</v>
      </c>
      <c r="J126" s="1" t="s">
        <v>3110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2694</v>
      </c>
      <c r="C127" s="1" t="s">
        <v>2695</v>
      </c>
      <c r="D127" s="1" t="s">
        <v>3106</v>
      </c>
      <c r="E127" s="1" t="s">
        <v>3114</v>
      </c>
      <c r="F127" s="1" t="s">
        <v>3115</v>
      </c>
      <c r="G127" s="1" t="s">
        <v>3116</v>
      </c>
      <c r="H127" s="1" t="s">
        <v>1815</v>
      </c>
      <c r="I127" s="1" t="s">
        <v>1816</v>
      </c>
      <c r="J127" s="1" t="s">
        <v>3110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2694</v>
      </c>
      <c r="C128" s="1" t="s">
        <v>2695</v>
      </c>
      <c r="D128" s="1" t="s">
        <v>3042</v>
      </c>
      <c r="E128" s="1" t="s">
        <v>3117</v>
      </c>
      <c r="F128" s="1" t="s">
        <v>3118</v>
      </c>
      <c r="G128" s="1" t="s">
        <v>3119</v>
      </c>
      <c r="H128" s="1" t="s">
        <v>201</v>
      </c>
      <c r="I128" s="1" t="s">
        <v>202</v>
      </c>
      <c r="J128" s="1" t="s">
        <v>3110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2751</v>
      </c>
      <c r="C129" s="1" t="s">
        <v>2695</v>
      </c>
      <c r="D129" s="1" t="s">
        <v>3048</v>
      </c>
      <c r="E129" s="1" t="s">
        <v>3120</v>
      </c>
      <c r="F129" s="1" t="s">
        <v>3121</v>
      </c>
      <c r="G129" s="1" t="s">
        <v>3122</v>
      </c>
      <c r="H129" s="1" t="s">
        <v>285</v>
      </c>
      <c r="I129" s="1" t="s">
        <v>3123</v>
      </c>
      <c r="J129" s="1" t="s">
        <v>3053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2751</v>
      </c>
      <c r="C130" s="1" t="s">
        <v>2695</v>
      </c>
      <c r="D130" s="1" t="s">
        <v>3048</v>
      </c>
      <c r="E130" s="1" t="s">
        <v>3124</v>
      </c>
      <c r="F130" s="1" t="s">
        <v>3125</v>
      </c>
      <c r="G130" s="1" t="s">
        <v>3126</v>
      </c>
      <c r="H130" s="1" t="s">
        <v>509</v>
      </c>
      <c r="I130" s="1" t="s">
        <v>510</v>
      </c>
      <c r="J130" s="1" t="s">
        <v>3053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2751</v>
      </c>
      <c r="C131" s="1" t="s">
        <v>2695</v>
      </c>
      <c r="D131" s="1" t="s">
        <v>3048</v>
      </c>
      <c r="E131" s="1" t="s">
        <v>3127</v>
      </c>
      <c r="F131" s="1" t="s">
        <v>3128</v>
      </c>
      <c r="G131" s="1" t="s">
        <v>3129</v>
      </c>
      <c r="H131" s="1" t="s">
        <v>509</v>
      </c>
      <c r="I131" s="1" t="s">
        <v>515</v>
      </c>
      <c r="J131" s="1" t="s">
        <v>3053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ht="30" x14ac:dyDescent="0.25">
      <c r="A132" s="1">
        <v>106</v>
      </c>
      <c r="B132" s="1" t="s">
        <v>2694</v>
      </c>
      <c r="C132" s="1" t="s">
        <v>2707</v>
      </c>
      <c r="D132" s="1" t="s">
        <v>2962</v>
      </c>
      <c r="E132" s="1" t="s">
        <v>3130</v>
      </c>
      <c r="F132" s="1" t="s">
        <v>3131</v>
      </c>
      <c r="G132" s="1" t="s">
        <v>3132</v>
      </c>
      <c r="H132" s="1" t="s">
        <v>201</v>
      </c>
      <c r="I132" s="1" t="s">
        <v>202</v>
      </c>
      <c r="J132" s="1" t="s">
        <v>3017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ht="30" x14ac:dyDescent="0.25">
      <c r="A133" s="1">
        <v>107</v>
      </c>
      <c r="B133" s="1" t="s">
        <v>2694</v>
      </c>
      <c r="C133" s="1" t="s">
        <v>2707</v>
      </c>
      <c r="D133" s="1" t="s">
        <v>2962</v>
      </c>
      <c r="E133" s="1" t="s">
        <v>3133</v>
      </c>
      <c r="F133" s="1" t="s">
        <v>3134</v>
      </c>
      <c r="G133" s="1" t="s">
        <v>3135</v>
      </c>
      <c r="H133" s="1" t="s">
        <v>201</v>
      </c>
      <c r="I133" s="1" t="s">
        <v>202</v>
      </c>
      <c r="J133" s="1" t="s">
        <v>3017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2694</v>
      </c>
      <c r="C134" s="1" t="s">
        <v>2707</v>
      </c>
      <c r="D134" s="1" t="s">
        <v>2962</v>
      </c>
      <c r="E134" s="1" t="s">
        <v>3136</v>
      </c>
      <c r="F134" s="1" t="s">
        <v>3137</v>
      </c>
      <c r="G134" s="1" t="s">
        <v>3138</v>
      </c>
      <c r="H134" s="1" t="s">
        <v>201</v>
      </c>
      <c r="I134" s="1" t="s">
        <v>202</v>
      </c>
      <c r="J134" s="1" t="s">
        <v>3017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2694</v>
      </c>
      <c r="C135" s="1" t="s">
        <v>2695</v>
      </c>
      <c r="D135" s="1" t="s">
        <v>3054</v>
      </c>
      <c r="E135" s="1" t="s">
        <v>3139</v>
      </c>
      <c r="F135" s="1" t="s">
        <v>3140</v>
      </c>
      <c r="G135" s="1" t="s">
        <v>3141</v>
      </c>
      <c r="H135" s="1" t="s">
        <v>278</v>
      </c>
      <c r="I135" s="1" t="s">
        <v>606</v>
      </c>
      <c r="J135" s="1" t="s">
        <v>3059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2694</v>
      </c>
      <c r="C136" s="1" t="s">
        <v>2695</v>
      </c>
      <c r="D136" s="1" t="s">
        <v>3054</v>
      </c>
      <c r="E136" s="1" t="s">
        <v>3142</v>
      </c>
      <c r="F136" s="1" t="s">
        <v>3143</v>
      </c>
      <c r="G136" s="1" t="s">
        <v>3144</v>
      </c>
      <c r="H136" s="1" t="s">
        <v>278</v>
      </c>
      <c r="I136" s="1" t="s">
        <v>503</v>
      </c>
      <c r="J136" s="1" t="s">
        <v>3059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2694</v>
      </c>
      <c r="C137" s="1" t="s">
        <v>2695</v>
      </c>
      <c r="D137" s="1" t="s">
        <v>3054</v>
      </c>
      <c r="E137" s="1" t="s">
        <v>3145</v>
      </c>
      <c r="F137" s="1" t="s">
        <v>3146</v>
      </c>
      <c r="G137" s="1" t="s">
        <v>3147</v>
      </c>
      <c r="H137" s="1" t="s">
        <v>2856</v>
      </c>
      <c r="I137" s="1" t="s">
        <v>3148</v>
      </c>
      <c r="J137" s="1" t="s">
        <v>3059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2694</v>
      </c>
      <c r="C138" s="1" t="s">
        <v>2695</v>
      </c>
      <c r="D138" s="1" t="s">
        <v>3054</v>
      </c>
      <c r="E138" s="1" t="s">
        <v>3149</v>
      </c>
      <c r="F138" s="1" t="s">
        <v>3150</v>
      </c>
      <c r="G138" s="1" t="s">
        <v>3151</v>
      </c>
      <c r="H138" s="1" t="s">
        <v>288</v>
      </c>
      <c r="I138" s="1" t="s">
        <v>3152</v>
      </c>
      <c r="J138" s="1" t="s">
        <v>3059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2694</v>
      </c>
      <c r="C139" s="1" t="s">
        <v>2695</v>
      </c>
      <c r="D139" s="1" t="s">
        <v>3054</v>
      </c>
      <c r="E139" s="1" t="s">
        <v>3153</v>
      </c>
      <c r="F139" s="1" t="s">
        <v>3154</v>
      </c>
      <c r="G139" s="1" t="s">
        <v>3155</v>
      </c>
      <c r="H139" s="1" t="s">
        <v>509</v>
      </c>
      <c r="I139" s="1" t="s">
        <v>510</v>
      </c>
      <c r="J139" s="1" t="s">
        <v>3059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2694</v>
      </c>
      <c r="C140" s="1" t="s">
        <v>2695</v>
      </c>
      <c r="D140" s="1" t="s">
        <v>3054</v>
      </c>
      <c r="E140" s="1" t="s">
        <v>3156</v>
      </c>
      <c r="F140" s="1" t="s">
        <v>3157</v>
      </c>
      <c r="G140" s="1" t="s">
        <v>3158</v>
      </c>
      <c r="H140" s="1" t="s">
        <v>201</v>
      </c>
      <c r="I140" s="1" t="s">
        <v>202</v>
      </c>
      <c r="J140" s="1" t="s">
        <v>3059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2694</v>
      </c>
      <c r="C141" s="1" t="s">
        <v>2695</v>
      </c>
      <c r="D141" s="1" t="s">
        <v>3054</v>
      </c>
      <c r="E141" s="1" t="s">
        <v>3159</v>
      </c>
      <c r="F141" s="1" t="s">
        <v>3160</v>
      </c>
      <c r="G141" s="1" t="s">
        <v>3161</v>
      </c>
      <c r="H141" s="1" t="s">
        <v>3033</v>
      </c>
      <c r="I141" s="1" t="s">
        <v>3162</v>
      </c>
      <c r="J141" s="1" t="s">
        <v>3059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2694</v>
      </c>
      <c r="C142" s="1" t="s">
        <v>2695</v>
      </c>
      <c r="D142" s="1" t="s">
        <v>3054</v>
      </c>
      <c r="E142" s="1" t="s">
        <v>3163</v>
      </c>
      <c r="F142" s="1" t="s">
        <v>3164</v>
      </c>
      <c r="G142" s="1" t="s">
        <v>3165</v>
      </c>
      <c r="H142" s="1" t="s">
        <v>201</v>
      </c>
      <c r="I142" s="1" t="s">
        <v>202</v>
      </c>
      <c r="J142" s="1" t="s">
        <v>3059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2694</v>
      </c>
      <c r="C143" s="1" t="s">
        <v>2695</v>
      </c>
      <c r="D143" s="1" t="s">
        <v>3166</v>
      </c>
      <c r="E143" s="1" t="s">
        <v>3167</v>
      </c>
      <c r="F143" s="1" t="s">
        <v>3168</v>
      </c>
      <c r="G143" s="1" t="s">
        <v>3169</v>
      </c>
      <c r="H143" s="1" t="s">
        <v>201</v>
      </c>
      <c r="I143" s="1" t="s">
        <v>202</v>
      </c>
      <c r="J143" s="1" t="s">
        <v>3059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2694</v>
      </c>
      <c r="C144" s="1" t="s">
        <v>2695</v>
      </c>
      <c r="D144" s="1" t="s">
        <v>3054</v>
      </c>
      <c r="E144" s="1" t="s">
        <v>3170</v>
      </c>
      <c r="F144" s="1" t="s">
        <v>3171</v>
      </c>
      <c r="G144" s="1" t="s">
        <v>3172</v>
      </c>
      <c r="H144" s="1" t="s">
        <v>278</v>
      </c>
      <c r="I144" s="1" t="s">
        <v>632</v>
      </c>
      <c r="J144" s="1" t="s">
        <v>3059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2694</v>
      </c>
      <c r="C145" s="1" t="s">
        <v>2695</v>
      </c>
      <c r="D145" s="1" t="s">
        <v>3054</v>
      </c>
      <c r="E145" s="1" t="s">
        <v>3173</v>
      </c>
      <c r="F145" s="1" t="s">
        <v>3174</v>
      </c>
      <c r="G145" s="1" t="s">
        <v>3175</v>
      </c>
      <c r="H145" s="1" t="s">
        <v>278</v>
      </c>
      <c r="I145" s="1" t="s">
        <v>664</v>
      </c>
      <c r="J145" s="1" t="s">
        <v>3059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2694</v>
      </c>
      <c r="C146" s="1" t="s">
        <v>2695</v>
      </c>
      <c r="D146" s="1" t="s">
        <v>3166</v>
      </c>
      <c r="E146" s="1" t="s">
        <v>3176</v>
      </c>
      <c r="F146" s="1" t="s">
        <v>3177</v>
      </c>
      <c r="G146" s="1" t="s">
        <v>3178</v>
      </c>
      <c r="H146" s="1" t="s">
        <v>201</v>
      </c>
      <c r="I146" s="1" t="s">
        <v>202</v>
      </c>
      <c r="J146" s="1" t="s">
        <v>3059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2694</v>
      </c>
      <c r="C147" s="1" t="s">
        <v>2695</v>
      </c>
      <c r="D147" s="1" t="s">
        <v>3054</v>
      </c>
      <c r="E147" s="1" t="s">
        <v>3179</v>
      </c>
      <c r="F147" s="1" t="s">
        <v>3180</v>
      </c>
      <c r="G147" s="1" t="s">
        <v>3181</v>
      </c>
      <c r="H147" s="1" t="s">
        <v>201</v>
      </c>
      <c r="I147" s="1" t="s">
        <v>202</v>
      </c>
      <c r="J147" s="1" t="s">
        <v>3059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2694</v>
      </c>
      <c r="C148" s="1" t="s">
        <v>2695</v>
      </c>
      <c r="D148" s="1" t="s">
        <v>3182</v>
      </c>
      <c r="E148" s="1" t="s">
        <v>3183</v>
      </c>
      <c r="F148" s="1" t="s">
        <v>3184</v>
      </c>
      <c r="G148" s="1" t="s">
        <v>3185</v>
      </c>
      <c r="H148" s="1" t="s">
        <v>201</v>
      </c>
      <c r="I148" s="1" t="s">
        <v>202</v>
      </c>
      <c r="J148" s="1" t="s">
        <v>3059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2694</v>
      </c>
      <c r="C149" s="1" t="s">
        <v>2695</v>
      </c>
      <c r="D149" s="1" t="s">
        <v>3054</v>
      </c>
      <c r="E149" s="1" t="s">
        <v>3186</v>
      </c>
      <c r="F149" s="1" t="s">
        <v>3187</v>
      </c>
      <c r="G149" s="1" t="s">
        <v>3188</v>
      </c>
      <c r="H149" s="1" t="s">
        <v>278</v>
      </c>
      <c r="I149" s="1" t="s">
        <v>1248</v>
      </c>
      <c r="J149" s="1" t="s">
        <v>3059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2694</v>
      </c>
      <c r="C150" s="1" t="s">
        <v>2695</v>
      </c>
      <c r="D150" s="1" t="s">
        <v>3054</v>
      </c>
      <c r="E150" s="1" t="s">
        <v>3189</v>
      </c>
      <c r="F150" s="1" t="s">
        <v>3190</v>
      </c>
      <c r="G150" s="1" t="s">
        <v>3191</v>
      </c>
      <c r="H150" s="1" t="s">
        <v>278</v>
      </c>
      <c r="I150" s="1" t="s">
        <v>1530</v>
      </c>
      <c r="J150" s="1" t="s">
        <v>3059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2694</v>
      </c>
      <c r="C151" s="1" t="s">
        <v>2695</v>
      </c>
      <c r="D151" s="1" t="s">
        <v>3054</v>
      </c>
      <c r="E151" s="1" t="s">
        <v>3192</v>
      </c>
      <c r="F151" s="1" t="s">
        <v>3193</v>
      </c>
      <c r="G151" s="1" t="s">
        <v>3194</v>
      </c>
      <c r="H151" s="1" t="s">
        <v>285</v>
      </c>
      <c r="I151" s="1" t="s">
        <v>3195</v>
      </c>
      <c r="J151" s="1" t="s">
        <v>3059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2694</v>
      </c>
      <c r="C152" s="1" t="s">
        <v>2695</v>
      </c>
      <c r="D152" s="1" t="s">
        <v>3054</v>
      </c>
      <c r="E152" s="1" t="s">
        <v>3196</v>
      </c>
      <c r="F152" s="1" t="s">
        <v>3197</v>
      </c>
      <c r="G152" s="1" t="s">
        <v>3198</v>
      </c>
      <c r="H152" s="1" t="s">
        <v>278</v>
      </c>
      <c r="I152" s="1" t="s">
        <v>283</v>
      </c>
      <c r="J152" s="1" t="s">
        <v>3059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2694</v>
      </c>
      <c r="C155" s="1" t="s">
        <v>205</v>
      </c>
      <c r="D155" s="1" t="s">
        <v>3199</v>
      </c>
      <c r="E155" s="1" t="s">
        <v>3200</v>
      </c>
      <c r="F155" s="1" t="s">
        <v>3201</v>
      </c>
      <c r="G155" s="1" t="s">
        <v>3202</v>
      </c>
      <c r="H155" s="1" t="s">
        <v>201</v>
      </c>
      <c r="I155" s="1" t="s">
        <v>2610</v>
      </c>
      <c r="J155" s="1" t="s">
        <v>3203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2700</v>
      </c>
      <c r="C156" s="1" t="s">
        <v>2998</v>
      </c>
      <c r="D156" s="1" t="s">
        <v>3204</v>
      </c>
      <c r="E156" s="1" t="s">
        <v>3205</v>
      </c>
      <c r="F156" s="1" t="s">
        <v>3206</v>
      </c>
      <c r="G156" s="1" t="s">
        <v>3207</v>
      </c>
      <c r="H156" s="1" t="s">
        <v>278</v>
      </c>
      <c r="I156" s="1" t="s">
        <v>202</v>
      </c>
      <c r="J156" s="1" t="s">
        <v>3208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3209</v>
      </c>
      <c r="C157" s="1" t="s">
        <v>291</v>
      </c>
      <c r="D157" s="1" t="s">
        <v>3210</v>
      </c>
      <c r="E157" s="1" t="s">
        <v>3211</v>
      </c>
      <c r="F157" s="1" t="s">
        <v>3212</v>
      </c>
      <c r="G157" s="1" t="s">
        <v>3213</v>
      </c>
      <c r="H157" s="1" t="s">
        <v>278</v>
      </c>
      <c r="I157" s="1" t="s">
        <v>202</v>
      </c>
      <c r="J157" s="1" t="s">
        <v>3214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2694</v>
      </c>
      <c r="C158" s="1" t="s">
        <v>2695</v>
      </c>
      <c r="D158" s="1" t="s">
        <v>3215</v>
      </c>
      <c r="E158" s="1" t="s">
        <v>3216</v>
      </c>
      <c r="F158" s="1" t="s">
        <v>3217</v>
      </c>
      <c r="G158" s="1" t="s">
        <v>3218</v>
      </c>
      <c r="H158" s="1" t="s">
        <v>201</v>
      </c>
      <c r="I158" s="1" t="s">
        <v>202</v>
      </c>
      <c r="J158" s="1" t="s">
        <v>3219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2694</v>
      </c>
      <c r="C159" s="1" t="s">
        <v>2695</v>
      </c>
      <c r="D159" s="1" t="s">
        <v>3220</v>
      </c>
      <c r="E159" s="1" t="s">
        <v>3221</v>
      </c>
      <c r="F159" s="1" t="s">
        <v>3222</v>
      </c>
      <c r="G159" s="1" t="s">
        <v>3223</v>
      </c>
      <c r="H159" s="1" t="s">
        <v>285</v>
      </c>
      <c r="I159" s="1" t="s">
        <v>1252</v>
      </c>
      <c r="J159" s="1" t="s">
        <v>3224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2694</v>
      </c>
      <c r="C160" s="1" t="s">
        <v>2695</v>
      </c>
      <c r="D160" s="1" t="s">
        <v>3220</v>
      </c>
      <c r="E160" s="1" t="s">
        <v>3225</v>
      </c>
      <c r="F160" s="1" t="s">
        <v>3226</v>
      </c>
      <c r="G160" s="1" t="s">
        <v>3227</v>
      </c>
      <c r="H160" s="1" t="s">
        <v>285</v>
      </c>
      <c r="I160" s="1" t="s">
        <v>3228</v>
      </c>
      <c r="J160" s="1" t="s">
        <v>3229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2694</v>
      </c>
      <c r="C161" s="1" t="s">
        <v>2695</v>
      </c>
      <c r="D161" s="1" t="s">
        <v>3220</v>
      </c>
      <c r="E161" s="1" t="s">
        <v>3230</v>
      </c>
      <c r="F161" s="1" t="s">
        <v>3231</v>
      </c>
      <c r="G161" s="1" t="s">
        <v>3232</v>
      </c>
      <c r="H161" s="1" t="s">
        <v>3233</v>
      </c>
      <c r="I161" s="1" t="s">
        <v>3234</v>
      </c>
      <c r="J161" s="1" t="s">
        <v>3235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2694</v>
      </c>
      <c r="C162" s="1" t="s">
        <v>2707</v>
      </c>
      <c r="D162" s="1" t="s">
        <v>3236</v>
      </c>
      <c r="E162" s="1" t="s">
        <v>3237</v>
      </c>
      <c r="F162" s="1" t="s">
        <v>3238</v>
      </c>
      <c r="G162" s="1" t="s">
        <v>3239</v>
      </c>
      <c r="H162" s="1" t="s">
        <v>278</v>
      </c>
      <c r="I162" s="1" t="s">
        <v>2610</v>
      </c>
      <c r="J162" s="1" t="s">
        <v>3240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2694</v>
      </c>
      <c r="C163" s="1" t="s">
        <v>205</v>
      </c>
      <c r="D163" s="1" t="s">
        <v>3236</v>
      </c>
      <c r="E163" s="1" t="s">
        <v>3241</v>
      </c>
      <c r="F163" s="1" t="s">
        <v>3242</v>
      </c>
      <c r="G163" s="1" t="s">
        <v>3243</v>
      </c>
      <c r="H163" s="1" t="s">
        <v>2856</v>
      </c>
      <c r="I163" s="1" t="s">
        <v>3244</v>
      </c>
      <c r="J163" s="1" t="s">
        <v>3245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2694</v>
      </c>
      <c r="C164" s="1" t="s">
        <v>2707</v>
      </c>
      <c r="D164" s="1" t="s">
        <v>3246</v>
      </c>
      <c r="E164" s="1" t="s">
        <v>3247</v>
      </c>
      <c r="F164" s="1" t="s">
        <v>3248</v>
      </c>
      <c r="G164" s="1" t="s">
        <v>3249</v>
      </c>
      <c r="H164" s="1" t="s">
        <v>151</v>
      </c>
      <c r="I164" s="1" t="s">
        <v>333</v>
      </c>
      <c r="J164" s="1" t="s">
        <v>3245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2694</v>
      </c>
      <c r="C165" s="1" t="s">
        <v>205</v>
      </c>
      <c r="D165" s="1" t="s">
        <v>3236</v>
      </c>
      <c r="E165" s="1" t="s">
        <v>3250</v>
      </c>
      <c r="F165" s="1" t="s">
        <v>3251</v>
      </c>
      <c r="G165" s="1" t="s">
        <v>3252</v>
      </c>
      <c r="H165" s="1" t="s">
        <v>151</v>
      </c>
      <c r="I165" s="1" t="s">
        <v>461</v>
      </c>
      <c r="J165" s="1" t="s">
        <v>3245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2700</v>
      </c>
      <c r="C166" s="1" t="s">
        <v>2998</v>
      </c>
      <c r="D166" s="1" t="s">
        <v>3204</v>
      </c>
      <c r="E166" s="1" t="s">
        <v>3253</v>
      </c>
      <c r="F166" s="1" t="s">
        <v>3254</v>
      </c>
      <c r="G166" s="1" t="s">
        <v>3255</v>
      </c>
      <c r="H166" s="1" t="s">
        <v>278</v>
      </c>
      <c r="I166" s="1" t="s">
        <v>202</v>
      </c>
      <c r="J166" s="1" t="s">
        <v>3208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3209</v>
      </c>
      <c r="C167" s="1" t="s">
        <v>291</v>
      </c>
      <c r="D167" s="1" t="s">
        <v>3210</v>
      </c>
      <c r="E167" s="1" t="s">
        <v>3256</v>
      </c>
      <c r="F167" s="1" t="s">
        <v>3257</v>
      </c>
      <c r="G167" s="1" t="s">
        <v>3258</v>
      </c>
      <c r="H167" s="1" t="s">
        <v>278</v>
      </c>
      <c r="I167" s="1" t="s">
        <v>202</v>
      </c>
      <c r="J167" s="1" t="s">
        <v>3214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3209</v>
      </c>
      <c r="C168" s="1" t="s">
        <v>291</v>
      </c>
      <c r="D168" s="1" t="s">
        <v>3210</v>
      </c>
      <c r="E168" s="1" t="s">
        <v>3259</v>
      </c>
      <c r="F168" s="1" t="s">
        <v>3260</v>
      </c>
      <c r="G168" s="1" t="s">
        <v>3261</v>
      </c>
      <c r="H168" s="1" t="s">
        <v>278</v>
      </c>
      <c r="I168" s="1" t="s">
        <v>202</v>
      </c>
      <c r="J168" s="1" t="s">
        <v>3214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3209</v>
      </c>
      <c r="C169" s="1" t="s">
        <v>291</v>
      </c>
      <c r="D169" s="1" t="s">
        <v>3210</v>
      </c>
      <c r="E169" s="1" t="s">
        <v>3262</v>
      </c>
      <c r="F169" s="1" t="s">
        <v>3263</v>
      </c>
      <c r="G169" s="1" t="s">
        <v>3264</v>
      </c>
      <c r="H169" s="1" t="s">
        <v>278</v>
      </c>
      <c r="I169" s="1" t="s">
        <v>202</v>
      </c>
      <c r="J169" s="1" t="s">
        <v>3214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2694</v>
      </c>
      <c r="C170" s="1" t="s">
        <v>2695</v>
      </c>
      <c r="D170" s="1" t="s">
        <v>3215</v>
      </c>
      <c r="E170" s="1" t="s">
        <v>3265</v>
      </c>
      <c r="F170" s="1" t="s">
        <v>3266</v>
      </c>
      <c r="G170" s="1" t="s">
        <v>3267</v>
      </c>
      <c r="H170" s="1" t="s">
        <v>201</v>
      </c>
      <c r="I170" s="1" t="s">
        <v>202</v>
      </c>
      <c r="J170" s="1" t="s">
        <v>3219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2694</v>
      </c>
      <c r="C171" s="1" t="s">
        <v>2695</v>
      </c>
      <c r="D171" s="1" t="s">
        <v>3215</v>
      </c>
      <c r="E171" s="1" t="s">
        <v>3268</v>
      </c>
      <c r="F171" s="1" t="s">
        <v>3269</v>
      </c>
      <c r="G171" s="1" t="s">
        <v>3270</v>
      </c>
      <c r="H171" s="1" t="s">
        <v>201</v>
      </c>
      <c r="I171" s="1" t="s">
        <v>202</v>
      </c>
      <c r="J171" s="1" t="s">
        <v>3219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2694</v>
      </c>
      <c r="C172" s="1" t="s">
        <v>2695</v>
      </c>
      <c r="D172" s="1" t="s">
        <v>3271</v>
      </c>
      <c r="E172" s="1" t="s">
        <v>3272</v>
      </c>
      <c r="F172" s="1" t="s">
        <v>3273</v>
      </c>
      <c r="G172" s="1" t="s">
        <v>3274</v>
      </c>
      <c r="H172" s="1" t="s">
        <v>278</v>
      </c>
      <c r="I172" s="1" t="s">
        <v>1046</v>
      </c>
      <c r="J172" s="1" t="s">
        <v>3219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2694</v>
      </c>
      <c r="C173" s="1" t="s">
        <v>2695</v>
      </c>
      <c r="D173" s="1" t="s">
        <v>3271</v>
      </c>
      <c r="E173" s="1" t="s">
        <v>3275</v>
      </c>
      <c r="F173" s="1" t="s">
        <v>3276</v>
      </c>
      <c r="G173" s="1" t="s">
        <v>3277</v>
      </c>
      <c r="H173" s="1" t="s">
        <v>285</v>
      </c>
      <c r="I173" s="1" t="s">
        <v>3278</v>
      </c>
      <c r="J173" s="1" t="s">
        <v>3219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2694</v>
      </c>
      <c r="C174" s="1" t="s">
        <v>2695</v>
      </c>
      <c r="D174" s="1" t="s">
        <v>3220</v>
      </c>
      <c r="E174" s="1" t="s">
        <v>3279</v>
      </c>
      <c r="F174" s="1" t="s">
        <v>3280</v>
      </c>
      <c r="G174" s="1" t="s">
        <v>3281</v>
      </c>
      <c r="H174" s="1" t="s">
        <v>3282</v>
      </c>
      <c r="I174" s="1" t="s">
        <v>3283</v>
      </c>
      <c r="J174" s="1" t="s">
        <v>3224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2694</v>
      </c>
      <c r="C175" s="1" t="s">
        <v>2695</v>
      </c>
      <c r="D175" s="1" t="s">
        <v>3271</v>
      </c>
      <c r="E175" s="1" t="s">
        <v>3284</v>
      </c>
      <c r="F175" s="1" t="s">
        <v>3285</v>
      </c>
      <c r="G175" s="1" t="s">
        <v>3286</v>
      </c>
      <c r="H175" s="1" t="s">
        <v>201</v>
      </c>
      <c r="I175" s="1" t="s">
        <v>2610</v>
      </c>
      <c r="J175" s="1" t="s">
        <v>3224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2694</v>
      </c>
      <c r="C176" s="1" t="s">
        <v>2695</v>
      </c>
      <c r="D176" s="1" t="s">
        <v>3220</v>
      </c>
      <c r="E176" s="1" t="s">
        <v>3287</v>
      </c>
      <c r="F176" s="1" t="s">
        <v>3288</v>
      </c>
      <c r="G176" s="1" t="s">
        <v>3289</v>
      </c>
      <c r="H176" s="1" t="s">
        <v>278</v>
      </c>
      <c r="I176" s="1" t="s">
        <v>1716</v>
      </c>
      <c r="J176" s="1" t="s">
        <v>3224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2694</v>
      </c>
      <c r="C177" s="1" t="s">
        <v>2695</v>
      </c>
      <c r="D177" s="1" t="s">
        <v>3220</v>
      </c>
      <c r="E177" s="1" t="s">
        <v>3290</v>
      </c>
      <c r="F177" s="1" t="s">
        <v>3291</v>
      </c>
      <c r="G177" s="1" t="s">
        <v>3292</v>
      </c>
      <c r="H177" s="1" t="s">
        <v>278</v>
      </c>
      <c r="I177" s="1" t="s">
        <v>3293</v>
      </c>
      <c r="J177" s="1" t="s">
        <v>3224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2694</v>
      </c>
      <c r="C178" s="1" t="s">
        <v>2695</v>
      </c>
      <c r="D178" s="1" t="s">
        <v>3220</v>
      </c>
      <c r="E178" s="1" t="s">
        <v>3294</v>
      </c>
      <c r="F178" s="1" t="s">
        <v>3295</v>
      </c>
      <c r="G178" s="1" t="s">
        <v>3296</v>
      </c>
      <c r="H178" s="1" t="s">
        <v>201</v>
      </c>
      <c r="I178" s="1" t="s">
        <v>202</v>
      </c>
      <c r="J178" s="1" t="s">
        <v>3224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2694</v>
      </c>
      <c r="C179" s="1" t="s">
        <v>2695</v>
      </c>
      <c r="D179" s="1" t="s">
        <v>3271</v>
      </c>
      <c r="E179" s="1">
        <v>5350683457</v>
      </c>
      <c r="F179" s="1" t="s">
        <v>3297</v>
      </c>
      <c r="G179" s="1" t="s">
        <v>3298</v>
      </c>
      <c r="H179" s="1" t="s">
        <v>285</v>
      </c>
      <c r="I179" s="1" t="s">
        <v>3299</v>
      </c>
      <c r="J179" s="1" t="s">
        <v>3229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2694</v>
      </c>
      <c r="C180" s="1" t="s">
        <v>2695</v>
      </c>
      <c r="D180" s="1" t="s">
        <v>3220</v>
      </c>
      <c r="E180" s="1" t="s">
        <v>3300</v>
      </c>
      <c r="F180" s="1" t="s">
        <v>3301</v>
      </c>
      <c r="G180" s="1" t="s">
        <v>3302</v>
      </c>
      <c r="H180" s="1" t="s">
        <v>278</v>
      </c>
      <c r="I180" s="1" t="s">
        <v>2610</v>
      </c>
      <c r="J180" s="1" t="s">
        <v>3229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2694</v>
      </c>
      <c r="C181" s="1" t="s">
        <v>2695</v>
      </c>
      <c r="D181" s="1" t="s">
        <v>3220</v>
      </c>
      <c r="E181" s="1" t="s">
        <v>3303</v>
      </c>
      <c r="F181" s="1" t="s">
        <v>3304</v>
      </c>
      <c r="G181" s="1" t="s">
        <v>3305</v>
      </c>
      <c r="H181" s="1" t="s">
        <v>285</v>
      </c>
      <c r="I181" s="1" t="s">
        <v>3306</v>
      </c>
      <c r="J181" s="1" t="s">
        <v>3229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2694</v>
      </c>
      <c r="C182" s="1" t="s">
        <v>2695</v>
      </c>
      <c r="D182" s="1" t="s">
        <v>3220</v>
      </c>
      <c r="E182" s="1" t="s">
        <v>3307</v>
      </c>
      <c r="F182" s="1" t="s">
        <v>3308</v>
      </c>
      <c r="G182" s="1" t="s">
        <v>3309</v>
      </c>
      <c r="H182" s="1" t="s">
        <v>285</v>
      </c>
      <c r="I182" s="1" t="s">
        <v>286</v>
      </c>
      <c r="J182" s="1" t="s">
        <v>3229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2694</v>
      </c>
      <c r="C183" s="1" t="s">
        <v>205</v>
      </c>
      <c r="D183" s="1" t="s">
        <v>3246</v>
      </c>
      <c r="E183" s="1" t="s">
        <v>3310</v>
      </c>
      <c r="F183" s="1" t="s">
        <v>3311</v>
      </c>
      <c r="G183" s="1" t="s">
        <v>3312</v>
      </c>
      <c r="H183" s="1" t="s">
        <v>278</v>
      </c>
      <c r="I183" s="1" t="s">
        <v>3293</v>
      </c>
      <c r="J183" s="1" t="s">
        <v>3240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2694</v>
      </c>
      <c r="C186" s="1" t="s">
        <v>205</v>
      </c>
      <c r="D186" s="1" t="s">
        <v>3313</v>
      </c>
      <c r="E186" s="1" t="s">
        <v>3314</v>
      </c>
      <c r="F186" s="1" t="s">
        <v>3315</v>
      </c>
      <c r="G186" s="1" t="s">
        <v>3316</v>
      </c>
      <c r="H186" s="1" t="s">
        <v>201</v>
      </c>
      <c r="I186" s="1" t="s">
        <v>202</v>
      </c>
      <c r="J186" s="1" t="s">
        <v>3317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2751</v>
      </c>
      <c r="C187" s="1" t="s">
        <v>2707</v>
      </c>
      <c r="D187" s="1" t="s">
        <v>3318</v>
      </c>
      <c r="E187" s="1" t="s">
        <v>3319</v>
      </c>
      <c r="F187" s="1" t="s">
        <v>3320</v>
      </c>
      <c r="G187" s="1" t="s">
        <v>3321</v>
      </c>
      <c r="H187" s="1" t="s">
        <v>201</v>
      </c>
      <c r="I187" s="1" t="s">
        <v>202</v>
      </c>
      <c r="J187" s="1" t="s">
        <v>3317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2751</v>
      </c>
      <c r="C188" s="1" t="s">
        <v>205</v>
      </c>
      <c r="D188" s="1" t="s">
        <v>3322</v>
      </c>
      <c r="E188" s="1" t="s">
        <v>3323</v>
      </c>
      <c r="F188" s="1" t="s">
        <v>3324</v>
      </c>
      <c r="G188" s="1" t="s">
        <v>3325</v>
      </c>
      <c r="H188" s="1" t="s">
        <v>151</v>
      </c>
      <c r="I188" s="1" t="s">
        <v>1322</v>
      </c>
      <c r="J188" s="1" t="s">
        <v>3317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2700</v>
      </c>
      <c r="C189" s="1" t="s">
        <v>2707</v>
      </c>
      <c r="D189" s="1" t="s">
        <v>3326</v>
      </c>
      <c r="E189" s="1" t="s">
        <v>3327</v>
      </c>
      <c r="F189" s="1" t="s">
        <v>3328</v>
      </c>
      <c r="G189" s="1" t="s">
        <v>3329</v>
      </c>
      <c r="H189" s="1" t="s">
        <v>278</v>
      </c>
      <c r="I189" s="1" t="s">
        <v>453</v>
      </c>
      <c r="J189" s="1" t="s">
        <v>3330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2700</v>
      </c>
      <c r="C190" s="1" t="s">
        <v>205</v>
      </c>
      <c r="D190" s="1" t="s">
        <v>3331</v>
      </c>
      <c r="E190" s="1" t="s">
        <v>3332</v>
      </c>
      <c r="F190" s="1" t="s">
        <v>3333</v>
      </c>
      <c r="G190" s="1" t="s">
        <v>3334</v>
      </c>
      <c r="H190" s="1" t="s">
        <v>1409</v>
      </c>
      <c r="I190" s="1" t="s">
        <v>1399</v>
      </c>
      <c r="J190" s="1" t="s">
        <v>3335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x14ac:dyDescent="0.25">
      <c r="A191" s="1">
        <v>161</v>
      </c>
      <c r="B191" s="1" t="s">
        <v>2700</v>
      </c>
      <c r="C191" s="1" t="s">
        <v>3336</v>
      </c>
      <c r="D191" s="1" t="s">
        <v>3337</v>
      </c>
      <c r="E191" s="1" t="s">
        <v>3338</v>
      </c>
      <c r="F191" s="1" t="s">
        <v>3339</v>
      </c>
      <c r="G191" s="1" t="s">
        <v>3340</v>
      </c>
      <c r="H191" s="1" t="s">
        <v>201</v>
      </c>
      <c r="I191" s="1" t="s">
        <v>202</v>
      </c>
      <c r="J191" s="1" t="s">
        <v>3341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2700</v>
      </c>
      <c r="C192" s="1" t="s">
        <v>205</v>
      </c>
      <c r="D192" s="1" t="s">
        <v>3342</v>
      </c>
      <c r="E192" s="1" t="s">
        <v>3343</v>
      </c>
      <c r="F192" s="1" t="s">
        <v>3344</v>
      </c>
      <c r="G192" s="1" t="s">
        <v>3345</v>
      </c>
      <c r="H192" s="1" t="s">
        <v>201</v>
      </c>
      <c r="I192" s="1" t="s">
        <v>202</v>
      </c>
      <c r="J192" s="1" t="s">
        <v>3346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2694</v>
      </c>
      <c r="C193" s="1" t="s">
        <v>2695</v>
      </c>
      <c r="D193" s="1" t="s">
        <v>3347</v>
      </c>
      <c r="E193" s="1" t="s">
        <v>3348</v>
      </c>
      <c r="F193" s="1" t="s">
        <v>3349</v>
      </c>
      <c r="G193" s="1" t="s">
        <v>3350</v>
      </c>
      <c r="H193" s="1" t="s">
        <v>285</v>
      </c>
      <c r="I193" s="1" t="s">
        <v>3351</v>
      </c>
      <c r="J193" s="1" t="s">
        <v>3352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2694</v>
      </c>
      <c r="C194" s="1" t="s">
        <v>2695</v>
      </c>
      <c r="D194" s="1" t="s">
        <v>3353</v>
      </c>
      <c r="E194" s="1" t="s">
        <v>3354</v>
      </c>
      <c r="F194" s="1" t="s">
        <v>3355</v>
      </c>
      <c r="G194" s="1" t="s">
        <v>3356</v>
      </c>
      <c r="H194" s="1" t="s">
        <v>151</v>
      </c>
      <c r="I194" s="1" t="s">
        <v>231</v>
      </c>
      <c r="J194" s="1" t="s">
        <v>3352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2734</v>
      </c>
      <c r="C195" s="1" t="s">
        <v>2701</v>
      </c>
      <c r="D195" s="1" t="s">
        <v>3357</v>
      </c>
      <c r="E195" s="1" t="s">
        <v>3358</v>
      </c>
      <c r="F195" s="1" t="s">
        <v>3359</v>
      </c>
      <c r="G195" s="1" t="s">
        <v>3360</v>
      </c>
      <c r="H195" s="1" t="s">
        <v>278</v>
      </c>
      <c r="I195" s="1" t="s">
        <v>1585</v>
      </c>
      <c r="J195" s="1" t="s">
        <v>3361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3362</v>
      </c>
      <c r="C196" s="1" t="s">
        <v>3363</v>
      </c>
      <c r="D196" s="1" t="s">
        <v>3364</v>
      </c>
      <c r="E196" s="1" t="s">
        <v>3365</v>
      </c>
      <c r="F196" s="1" t="s">
        <v>3366</v>
      </c>
      <c r="G196" s="1" t="s">
        <v>3367</v>
      </c>
      <c r="H196" s="1" t="s">
        <v>278</v>
      </c>
      <c r="I196" s="1" t="s">
        <v>1248</v>
      </c>
      <c r="J196" s="1" t="s">
        <v>3368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ht="30" x14ac:dyDescent="0.25">
      <c r="A197" s="1">
        <v>167</v>
      </c>
      <c r="B197" s="1" t="s">
        <v>2751</v>
      </c>
      <c r="C197" s="1" t="s">
        <v>3369</v>
      </c>
      <c r="D197" s="1" t="s">
        <v>3370</v>
      </c>
      <c r="E197" s="1" t="s">
        <v>3371</v>
      </c>
      <c r="F197" s="1" t="s">
        <v>3372</v>
      </c>
      <c r="G197" s="1" t="s">
        <v>3373</v>
      </c>
      <c r="H197" s="1" t="s">
        <v>1794</v>
      </c>
      <c r="I197" s="1" t="s">
        <v>1795</v>
      </c>
      <c r="J197" s="1" t="s">
        <v>3374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2751</v>
      </c>
      <c r="C198" s="1" t="s">
        <v>205</v>
      </c>
      <c r="D198" s="1" t="s">
        <v>3375</v>
      </c>
      <c r="E198" s="1" t="s">
        <v>3376</v>
      </c>
      <c r="F198" s="1" t="s">
        <v>3377</v>
      </c>
      <c r="G198" s="1" t="s">
        <v>3378</v>
      </c>
      <c r="H198" s="1" t="s">
        <v>201</v>
      </c>
      <c r="I198" s="1" t="s">
        <v>2610</v>
      </c>
      <c r="J198" s="1" t="s">
        <v>3379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2751</v>
      </c>
      <c r="C199" s="1" t="s">
        <v>205</v>
      </c>
      <c r="D199" s="1" t="s">
        <v>3375</v>
      </c>
      <c r="E199" s="1" t="s">
        <v>3380</v>
      </c>
      <c r="F199" s="1" t="s">
        <v>3381</v>
      </c>
      <c r="G199" s="1" t="s">
        <v>3382</v>
      </c>
      <c r="H199" s="1" t="s">
        <v>278</v>
      </c>
      <c r="I199" s="1" t="s">
        <v>1466</v>
      </c>
      <c r="J199" s="1" t="s">
        <v>3383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2694</v>
      </c>
      <c r="C200" s="1" t="s">
        <v>205</v>
      </c>
      <c r="D200" s="1" t="s">
        <v>3313</v>
      </c>
      <c r="E200" s="1" t="s">
        <v>3384</v>
      </c>
      <c r="F200" s="1" t="s">
        <v>3385</v>
      </c>
      <c r="G200" s="1" t="s">
        <v>3386</v>
      </c>
      <c r="H200" s="1" t="s">
        <v>201</v>
      </c>
      <c r="I200" s="1" t="s">
        <v>202</v>
      </c>
      <c r="J200" s="1" t="s">
        <v>3317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2694</v>
      </c>
      <c r="C201" s="1" t="s">
        <v>205</v>
      </c>
      <c r="D201" s="1" t="s">
        <v>3313</v>
      </c>
      <c r="E201" s="1" t="s">
        <v>3387</v>
      </c>
      <c r="F201" s="1" t="s">
        <v>3388</v>
      </c>
      <c r="G201" s="1" t="s">
        <v>3389</v>
      </c>
      <c r="H201" s="1" t="s">
        <v>201</v>
      </c>
      <c r="I201" s="1" t="s">
        <v>202</v>
      </c>
      <c r="J201" s="1" t="s">
        <v>3317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2694</v>
      </c>
      <c r="C202" s="1" t="s">
        <v>205</v>
      </c>
      <c r="D202" s="1" t="s">
        <v>3246</v>
      </c>
      <c r="E202" s="1" t="s">
        <v>3390</v>
      </c>
      <c r="F202" s="1" t="s">
        <v>3391</v>
      </c>
      <c r="G202" s="1" t="s">
        <v>3392</v>
      </c>
      <c r="H202" s="1" t="s">
        <v>201</v>
      </c>
      <c r="I202" s="1" t="s">
        <v>202</v>
      </c>
      <c r="J202" s="1" t="s">
        <v>3317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2694</v>
      </c>
      <c r="C203" s="1" t="s">
        <v>2707</v>
      </c>
      <c r="D203" s="1" t="s">
        <v>3313</v>
      </c>
      <c r="E203" s="1" t="s">
        <v>3393</v>
      </c>
      <c r="F203" s="1" t="s">
        <v>3394</v>
      </c>
      <c r="G203" s="1" t="s">
        <v>3395</v>
      </c>
      <c r="H203" s="1" t="s">
        <v>285</v>
      </c>
      <c r="I203" s="1" t="s">
        <v>3396</v>
      </c>
      <c r="J203" s="1" t="s">
        <v>3317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2694</v>
      </c>
      <c r="C204" s="1" t="s">
        <v>205</v>
      </c>
      <c r="D204" s="1" t="s">
        <v>3313</v>
      </c>
      <c r="E204" s="1" t="s">
        <v>3397</v>
      </c>
      <c r="F204" s="1" t="s">
        <v>3398</v>
      </c>
      <c r="G204" s="1" t="s">
        <v>3399</v>
      </c>
      <c r="H204" s="1" t="s">
        <v>201</v>
      </c>
      <c r="I204" s="1" t="s">
        <v>202</v>
      </c>
      <c r="J204" s="1" t="s">
        <v>3317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2694</v>
      </c>
      <c r="C205" s="1" t="s">
        <v>205</v>
      </c>
      <c r="D205" s="1" t="s">
        <v>3313</v>
      </c>
      <c r="E205" s="1" t="s">
        <v>3400</v>
      </c>
      <c r="F205" s="1" t="s">
        <v>3401</v>
      </c>
      <c r="G205" s="1" t="s">
        <v>3402</v>
      </c>
      <c r="H205" s="1" t="s">
        <v>201</v>
      </c>
      <c r="I205" s="1" t="s">
        <v>202</v>
      </c>
      <c r="J205" s="1" t="s">
        <v>3317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2694</v>
      </c>
      <c r="C206" s="1" t="s">
        <v>205</v>
      </c>
      <c r="D206" s="1" t="s">
        <v>3313</v>
      </c>
      <c r="E206" s="1" t="s">
        <v>3403</v>
      </c>
      <c r="F206" s="1" t="s">
        <v>3404</v>
      </c>
      <c r="G206" s="1" t="s">
        <v>3405</v>
      </c>
      <c r="H206" s="1" t="s">
        <v>201</v>
      </c>
      <c r="I206" s="1" t="s">
        <v>202</v>
      </c>
      <c r="J206" s="1" t="s">
        <v>3317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2694</v>
      </c>
      <c r="C207" s="1" t="s">
        <v>205</v>
      </c>
      <c r="D207" s="1" t="s">
        <v>3313</v>
      </c>
      <c r="E207" s="1" t="s">
        <v>3406</v>
      </c>
      <c r="F207" s="1" t="s">
        <v>3407</v>
      </c>
      <c r="G207" s="1" t="s">
        <v>3408</v>
      </c>
      <c r="H207" s="1" t="s">
        <v>201</v>
      </c>
      <c r="I207" s="1" t="s">
        <v>202</v>
      </c>
      <c r="J207" s="1" t="s">
        <v>3317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2694</v>
      </c>
      <c r="C208" s="1" t="s">
        <v>205</v>
      </c>
      <c r="D208" s="1" t="s">
        <v>3313</v>
      </c>
      <c r="E208" s="1" t="s">
        <v>3409</v>
      </c>
      <c r="F208" s="1" t="s">
        <v>3410</v>
      </c>
      <c r="G208" s="1" t="s">
        <v>3411</v>
      </c>
      <c r="H208" s="1" t="s">
        <v>964</v>
      </c>
      <c r="I208" s="1" t="s">
        <v>3412</v>
      </c>
      <c r="J208" s="1" t="s">
        <v>3317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2694</v>
      </c>
      <c r="C209" s="1" t="s">
        <v>2707</v>
      </c>
      <c r="D209" s="1" t="s">
        <v>3313</v>
      </c>
      <c r="E209" s="1" t="s">
        <v>3413</v>
      </c>
      <c r="F209" s="1" t="s">
        <v>3414</v>
      </c>
      <c r="G209" s="1" t="s">
        <v>3415</v>
      </c>
      <c r="H209" s="1" t="s">
        <v>278</v>
      </c>
      <c r="I209" s="1" t="s">
        <v>1421</v>
      </c>
      <c r="J209" s="1" t="s">
        <v>3317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2694</v>
      </c>
      <c r="C210" s="1" t="s">
        <v>205</v>
      </c>
      <c r="D210" s="1" t="s">
        <v>3313</v>
      </c>
      <c r="E210" s="1" t="s">
        <v>3416</v>
      </c>
      <c r="F210" s="1" t="s">
        <v>3417</v>
      </c>
      <c r="G210" s="1" t="s">
        <v>3418</v>
      </c>
      <c r="H210" s="1" t="s">
        <v>201</v>
      </c>
      <c r="I210" s="1" t="s">
        <v>202</v>
      </c>
      <c r="J210" s="1" t="s">
        <v>3317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2694</v>
      </c>
      <c r="C211" s="1" t="s">
        <v>205</v>
      </c>
      <c r="D211" s="1" t="s">
        <v>3313</v>
      </c>
      <c r="E211" s="1" t="s">
        <v>3419</v>
      </c>
      <c r="F211" s="1" t="s">
        <v>3420</v>
      </c>
      <c r="G211" s="1" t="s">
        <v>3421</v>
      </c>
      <c r="H211" s="1" t="s">
        <v>201</v>
      </c>
      <c r="I211" s="1" t="s">
        <v>202</v>
      </c>
      <c r="J211" s="1" t="s">
        <v>3317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2694</v>
      </c>
      <c r="C212" s="1" t="s">
        <v>2707</v>
      </c>
      <c r="D212" s="1" t="s">
        <v>3313</v>
      </c>
      <c r="E212" s="1" t="s">
        <v>3422</v>
      </c>
      <c r="F212" s="1" t="s">
        <v>3423</v>
      </c>
      <c r="G212" s="1" t="s">
        <v>3424</v>
      </c>
      <c r="H212" s="1" t="s">
        <v>1748</v>
      </c>
      <c r="I212" s="1" t="s">
        <v>1749</v>
      </c>
      <c r="J212" s="1" t="s">
        <v>3317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2694</v>
      </c>
      <c r="C213" s="1" t="s">
        <v>205</v>
      </c>
      <c r="D213" s="1" t="s">
        <v>3313</v>
      </c>
      <c r="E213" s="1" t="s">
        <v>3425</v>
      </c>
      <c r="F213" s="1" t="s">
        <v>3426</v>
      </c>
      <c r="G213" s="1" t="s">
        <v>3427</v>
      </c>
      <c r="H213" s="1" t="s">
        <v>285</v>
      </c>
      <c r="I213" s="1" t="s">
        <v>3428</v>
      </c>
      <c r="J213" s="1" t="s">
        <v>3317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2694</v>
      </c>
      <c r="C214" s="1" t="s">
        <v>205</v>
      </c>
      <c r="D214" s="1" t="s">
        <v>3313</v>
      </c>
      <c r="E214" s="1" t="s">
        <v>3429</v>
      </c>
      <c r="F214" s="1" t="s">
        <v>3430</v>
      </c>
      <c r="G214" s="1" t="s">
        <v>3431</v>
      </c>
      <c r="H214" s="1" t="s">
        <v>201</v>
      </c>
      <c r="I214" s="1" t="s">
        <v>202</v>
      </c>
      <c r="J214" s="1" t="s">
        <v>3317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2694</v>
      </c>
      <c r="C215" s="1" t="s">
        <v>205</v>
      </c>
      <c r="D215" s="1" t="s">
        <v>3313</v>
      </c>
      <c r="E215" s="1" t="s">
        <v>3432</v>
      </c>
      <c r="F215" s="1" t="s">
        <v>3433</v>
      </c>
      <c r="G215" s="1" t="s">
        <v>3434</v>
      </c>
      <c r="H215" s="1" t="s">
        <v>201</v>
      </c>
      <c r="I215" s="1" t="s">
        <v>202</v>
      </c>
      <c r="J215" s="1" t="s">
        <v>3317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2694</v>
      </c>
      <c r="C216" s="1" t="s">
        <v>205</v>
      </c>
      <c r="D216" s="1" t="s">
        <v>3313</v>
      </c>
      <c r="E216" s="1" t="s">
        <v>3435</v>
      </c>
      <c r="F216" s="1" t="s">
        <v>3436</v>
      </c>
      <c r="G216" s="1" t="s">
        <v>3437</v>
      </c>
      <c r="H216" s="1" t="s">
        <v>201</v>
      </c>
      <c r="I216" s="1" t="s">
        <v>202</v>
      </c>
      <c r="J216" s="1" t="s">
        <v>3317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2694</v>
      </c>
      <c r="C217" s="1" t="s">
        <v>2707</v>
      </c>
      <c r="D217" s="1" t="s">
        <v>3313</v>
      </c>
      <c r="E217" s="1" t="s">
        <v>3438</v>
      </c>
      <c r="F217" s="1" t="s">
        <v>3439</v>
      </c>
      <c r="G217" s="1" t="s">
        <v>3440</v>
      </c>
      <c r="H217" s="1" t="s">
        <v>3282</v>
      </c>
      <c r="I217" s="1" t="s">
        <v>3441</v>
      </c>
      <c r="J217" s="1" t="s">
        <v>3317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2694</v>
      </c>
      <c r="C218" s="1" t="s">
        <v>205</v>
      </c>
      <c r="D218" s="1" t="s">
        <v>3313</v>
      </c>
      <c r="E218" s="1" t="s">
        <v>3442</v>
      </c>
      <c r="F218" s="1" t="s">
        <v>3443</v>
      </c>
      <c r="G218" s="1" t="s">
        <v>3444</v>
      </c>
      <c r="H218" s="1" t="s">
        <v>278</v>
      </c>
      <c r="I218" s="1" t="s">
        <v>202</v>
      </c>
      <c r="J218" s="1" t="s">
        <v>3317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2751</v>
      </c>
      <c r="C219" s="1" t="s">
        <v>205</v>
      </c>
      <c r="D219" s="1" t="s">
        <v>3445</v>
      </c>
      <c r="E219" s="1" t="s">
        <v>3446</v>
      </c>
      <c r="F219" s="1" t="s">
        <v>3447</v>
      </c>
      <c r="G219" s="1" t="s">
        <v>3448</v>
      </c>
      <c r="H219" s="1" t="s">
        <v>1794</v>
      </c>
      <c r="I219" s="1" t="s">
        <v>1795</v>
      </c>
      <c r="J219" s="1" t="s">
        <v>3317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2751</v>
      </c>
      <c r="C220" s="1" t="s">
        <v>205</v>
      </c>
      <c r="D220" s="1" t="s">
        <v>3445</v>
      </c>
      <c r="E220" s="1" t="s">
        <v>3449</v>
      </c>
      <c r="F220" s="1" t="s">
        <v>3450</v>
      </c>
      <c r="G220" s="1" t="s">
        <v>3451</v>
      </c>
      <c r="H220" s="1" t="s">
        <v>201</v>
      </c>
      <c r="I220" s="1" t="s">
        <v>202</v>
      </c>
      <c r="J220" s="1" t="s">
        <v>3317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2700</v>
      </c>
      <c r="C221" s="1" t="s">
        <v>2707</v>
      </c>
      <c r="D221" s="1" t="s">
        <v>3326</v>
      </c>
      <c r="E221" s="1" t="s">
        <v>3452</v>
      </c>
      <c r="F221" s="1" t="s">
        <v>3453</v>
      </c>
      <c r="G221" s="1" t="s">
        <v>3454</v>
      </c>
      <c r="H221" s="1" t="s">
        <v>278</v>
      </c>
      <c r="I221" s="1" t="s">
        <v>436</v>
      </c>
      <c r="J221" s="1" t="s">
        <v>3330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2700</v>
      </c>
      <c r="C222" s="1" t="s">
        <v>205</v>
      </c>
      <c r="D222" s="1" t="s">
        <v>3331</v>
      </c>
      <c r="E222" s="1" t="s">
        <v>3455</v>
      </c>
      <c r="F222" s="1" t="s">
        <v>3456</v>
      </c>
      <c r="G222" s="1" t="s">
        <v>3457</v>
      </c>
      <c r="H222" s="1" t="s">
        <v>278</v>
      </c>
      <c r="I222" s="1" t="s">
        <v>1530</v>
      </c>
      <c r="J222" s="1" t="s">
        <v>3335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2700</v>
      </c>
      <c r="C223" s="1" t="s">
        <v>205</v>
      </c>
      <c r="D223" s="1" t="s">
        <v>3342</v>
      </c>
      <c r="E223" s="1" t="s">
        <v>3458</v>
      </c>
      <c r="F223" s="1" t="s">
        <v>3459</v>
      </c>
      <c r="G223" s="1" t="s">
        <v>3460</v>
      </c>
      <c r="H223" s="1" t="s">
        <v>278</v>
      </c>
      <c r="I223" s="1" t="s">
        <v>985</v>
      </c>
      <c r="J223" s="1" t="s">
        <v>3346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2700</v>
      </c>
      <c r="C224" s="1" t="s">
        <v>2707</v>
      </c>
      <c r="D224" s="1" t="s">
        <v>3342</v>
      </c>
      <c r="E224" s="1" t="s">
        <v>3461</v>
      </c>
      <c r="F224" s="1" t="s">
        <v>3462</v>
      </c>
      <c r="G224" s="1" t="s">
        <v>3463</v>
      </c>
      <c r="H224" s="1" t="s">
        <v>278</v>
      </c>
      <c r="I224" s="1" t="s">
        <v>664</v>
      </c>
      <c r="J224" s="1" t="s">
        <v>3346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2700</v>
      </c>
      <c r="C225" s="1" t="s">
        <v>2707</v>
      </c>
      <c r="D225" s="1" t="s">
        <v>3342</v>
      </c>
      <c r="E225" s="1" t="s">
        <v>3464</v>
      </c>
      <c r="F225" s="1" t="s">
        <v>3465</v>
      </c>
      <c r="G225" s="1" t="s">
        <v>3466</v>
      </c>
      <c r="H225" s="1" t="s">
        <v>1118</v>
      </c>
      <c r="I225" s="1" t="s">
        <v>1119</v>
      </c>
      <c r="J225" s="1" t="s">
        <v>3346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2694</v>
      </c>
      <c r="C226" s="1" t="s">
        <v>2695</v>
      </c>
      <c r="D226" s="1" t="s">
        <v>3347</v>
      </c>
      <c r="E226" s="1" t="s">
        <v>3467</v>
      </c>
      <c r="F226" s="1" t="s">
        <v>3468</v>
      </c>
      <c r="G226" s="1" t="s">
        <v>3469</v>
      </c>
      <c r="H226" s="1" t="s">
        <v>2856</v>
      </c>
      <c r="I226" s="1" t="s">
        <v>3470</v>
      </c>
      <c r="J226" s="1" t="s">
        <v>3352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2694</v>
      </c>
      <c r="C227" s="1" t="s">
        <v>2695</v>
      </c>
      <c r="D227" s="1" t="s">
        <v>3347</v>
      </c>
      <c r="E227" s="1" t="s">
        <v>3471</v>
      </c>
      <c r="F227" s="1" t="s">
        <v>3472</v>
      </c>
      <c r="G227" s="1" t="s">
        <v>3473</v>
      </c>
      <c r="H227" s="1" t="s">
        <v>201</v>
      </c>
      <c r="I227" s="1" t="s">
        <v>202</v>
      </c>
      <c r="J227" s="1" t="s">
        <v>3352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2694</v>
      </c>
      <c r="C228" s="1" t="s">
        <v>2695</v>
      </c>
      <c r="D228" s="1" t="s">
        <v>3347</v>
      </c>
      <c r="E228" s="1" t="s">
        <v>3474</v>
      </c>
      <c r="F228" s="1" t="s">
        <v>3475</v>
      </c>
      <c r="G228" s="1" t="s">
        <v>3476</v>
      </c>
      <c r="H228" s="1" t="s">
        <v>285</v>
      </c>
      <c r="I228" s="1" t="s">
        <v>3477</v>
      </c>
      <c r="J228" s="1" t="s">
        <v>3352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2694</v>
      </c>
      <c r="C229" s="1" t="s">
        <v>2695</v>
      </c>
      <c r="D229" s="1" t="s">
        <v>3347</v>
      </c>
      <c r="E229" s="1" t="s">
        <v>3478</v>
      </c>
      <c r="F229" s="1" t="s">
        <v>3479</v>
      </c>
      <c r="G229" s="1" t="s">
        <v>3480</v>
      </c>
      <c r="H229" s="1" t="s">
        <v>2856</v>
      </c>
      <c r="I229" s="1" t="s">
        <v>3481</v>
      </c>
      <c r="J229" s="1" t="s">
        <v>3352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2694</v>
      </c>
      <c r="C230" s="1" t="s">
        <v>2695</v>
      </c>
      <c r="D230" s="1" t="s">
        <v>3347</v>
      </c>
      <c r="E230" s="1" t="s">
        <v>3482</v>
      </c>
      <c r="F230" s="1" t="s">
        <v>3483</v>
      </c>
      <c r="G230" s="1" t="s">
        <v>3484</v>
      </c>
      <c r="H230" s="1" t="s">
        <v>285</v>
      </c>
      <c r="I230" s="1" t="s">
        <v>3485</v>
      </c>
      <c r="J230" s="1" t="s">
        <v>3352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2694</v>
      </c>
      <c r="C231" s="1" t="s">
        <v>2695</v>
      </c>
      <c r="D231" s="1" t="s">
        <v>3347</v>
      </c>
      <c r="E231" s="1" t="s">
        <v>3486</v>
      </c>
      <c r="F231" s="1" t="s">
        <v>3487</v>
      </c>
      <c r="G231" s="1" t="s">
        <v>3488</v>
      </c>
      <c r="H231" s="1" t="s">
        <v>285</v>
      </c>
      <c r="I231" s="1" t="s">
        <v>3489</v>
      </c>
      <c r="J231" s="1" t="s">
        <v>3352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2694</v>
      </c>
      <c r="C232" s="1" t="s">
        <v>2695</v>
      </c>
      <c r="D232" s="1" t="s">
        <v>3347</v>
      </c>
      <c r="E232" s="1" t="s">
        <v>3490</v>
      </c>
      <c r="F232" s="1" t="s">
        <v>3491</v>
      </c>
      <c r="G232" s="1" t="s">
        <v>3492</v>
      </c>
      <c r="H232" s="1" t="s">
        <v>278</v>
      </c>
      <c r="I232" s="1" t="s">
        <v>1342</v>
      </c>
      <c r="J232" s="1" t="s">
        <v>3352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2694</v>
      </c>
      <c r="C233" s="1" t="s">
        <v>2695</v>
      </c>
      <c r="D233" s="1" t="s">
        <v>3347</v>
      </c>
      <c r="E233" s="1" t="s">
        <v>3493</v>
      </c>
      <c r="F233" s="1" t="s">
        <v>3494</v>
      </c>
      <c r="G233" s="1" t="s">
        <v>3495</v>
      </c>
      <c r="H233" s="1" t="s">
        <v>3233</v>
      </c>
      <c r="I233" s="1" t="s">
        <v>3496</v>
      </c>
      <c r="J233" s="1" t="s">
        <v>3352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2694</v>
      </c>
      <c r="C234" s="1" t="s">
        <v>2695</v>
      </c>
      <c r="D234" s="1" t="s">
        <v>3347</v>
      </c>
      <c r="E234" s="1" t="s">
        <v>3497</v>
      </c>
      <c r="F234" s="1" t="s">
        <v>3498</v>
      </c>
      <c r="G234" s="1" t="s">
        <v>3499</v>
      </c>
      <c r="H234" s="1" t="s">
        <v>201</v>
      </c>
      <c r="I234" s="1" t="s">
        <v>202</v>
      </c>
      <c r="J234" s="1" t="s">
        <v>3352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2694</v>
      </c>
      <c r="C235" s="1" t="s">
        <v>2695</v>
      </c>
      <c r="D235" s="1" t="s">
        <v>3347</v>
      </c>
      <c r="E235" s="1" t="s">
        <v>3500</v>
      </c>
      <c r="F235" s="1" t="s">
        <v>3501</v>
      </c>
      <c r="G235" s="1" t="s">
        <v>3502</v>
      </c>
      <c r="H235" s="1" t="s">
        <v>278</v>
      </c>
      <c r="I235" s="1" t="s">
        <v>3293</v>
      </c>
      <c r="J235" s="1" t="s">
        <v>3352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2694</v>
      </c>
      <c r="C236" s="1" t="s">
        <v>2695</v>
      </c>
      <c r="D236" s="1" t="s">
        <v>3347</v>
      </c>
      <c r="E236" s="1" t="s">
        <v>3503</v>
      </c>
      <c r="F236" s="1" t="s">
        <v>3504</v>
      </c>
      <c r="G236" s="1" t="s">
        <v>3505</v>
      </c>
      <c r="H236" s="1" t="s">
        <v>2856</v>
      </c>
      <c r="I236" s="1" t="s">
        <v>3244</v>
      </c>
      <c r="J236" s="1" t="s">
        <v>3352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2694</v>
      </c>
      <c r="C237" s="1" t="s">
        <v>2695</v>
      </c>
      <c r="D237" s="1" t="s">
        <v>3347</v>
      </c>
      <c r="E237" s="1" t="s">
        <v>3506</v>
      </c>
      <c r="F237" s="1" t="s">
        <v>3507</v>
      </c>
      <c r="G237" s="1" t="s">
        <v>3508</v>
      </c>
      <c r="H237" s="1" t="s">
        <v>278</v>
      </c>
      <c r="I237" s="1" t="s">
        <v>1261</v>
      </c>
      <c r="J237" s="1" t="s">
        <v>3352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2694</v>
      </c>
      <c r="C238" s="1" t="s">
        <v>2695</v>
      </c>
      <c r="D238" s="1" t="s">
        <v>3347</v>
      </c>
      <c r="E238" s="1" t="s">
        <v>3509</v>
      </c>
      <c r="F238" s="1" t="s">
        <v>3510</v>
      </c>
      <c r="G238" s="1" t="s">
        <v>3511</v>
      </c>
      <c r="H238" s="1" t="s">
        <v>1621</v>
      </c>
      <c r="I238" s="1" t="s">
        <v>1622</v>
      </c>
      <c r="J238" s="1" t="s">
        <v>3352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2694</v>
      </c>
      <c r="C239" s="1" t="s">
        <v>2695</v>
      </c>
      <c r="D239" s="1" t="s">
        <v>3353</v>
      </c>
      <c r="E239" s="1" t="s">
        <v>3512</v>
      </c>
      <c r="F239" s="1" t="s">
        <v>3513</v>
      </c>
      <c r="G239" s="1" t="s">
        <v>3514</v>
      </c>
      <c r="H239" s="1" t="s">
        <v>2856</v>
      </c>
      <c r="I239" s="1" t="s">
        <v>3515</v>
      </c>
      <c r="J239" s="1" t="s">
        <v>3352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2694</v>
      </c>
      <c r="C240" s="1" t="s">
        <v>2695</v>
      </c>
      <c r="D240" s="1" t="s">
        <v>3353</v>
      </c>
      <c r="E240" s="1" t="s">
        <v>3516</v>
      </c>
      <c r="F240" s="1" t="s">
        <v>3517</v>
      </c>
      <c r="G240" s="1" t="s">
        <v>3518</v>
      </c>
      <c r="H240" s="1" t="s">
        <v>201</v>
      </c>
      <c r="I240" s="1" t="s">
        <v>2610</v>
      </c>
      <c r="J240" s="1" t="s">
        <v>3352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2694</v>
      </c>
      <c r="C241" s="1" t="s">
        <v>2695</v>
      </c>
      <c r="D241" s="1" t="s">
        <v>3054</v>
      </c>
      <c r="E241" s="1" t="s">
        <v>3519</v>
      </c>
      <c r="F241" s="1" t="s">
        <v>3520</v>
      </c>
      <c r="G241" s="1" t="s">
        <v>3521</v>
      </c>
      <c r="H241" s="1" t="s">
        <v>201</v>
      </c>
      <c r="I241" s="1" t="s">
        <v>202</v>
      </c>
      <c r="J241" s="1" t="s">
        <v>3352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2694</v>
      </c>
      <c r="C242" s="1" t="s">
        <v>2695</v>
      </c>
      <c r="D242" s="1" t="s">
        <v>3353</v>
      </c>
      <c r="E242" s="1" t="s">
        <v>3522</v>
      </c>
      <c r="F242" s="1" t="s">
        <v>3523</v>
      </c>
      <c r="G242" s="1" t="s">
        <v>3524</v>
      </c>
      <c r="H242" s="1" t="s">
        <v>201</v>
      </c>
      <c r="I242" s="1" t="s">
        <v>2610</v>
      </c>
      <c r="J242" s="1" t="s">
        <v>3352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2694</v>
      </c>
      <c r="C243" s="1" t="s">
        <v>2695</v>
      </c>
      <c r="D243" s="1" t="s">
        <v>3353</v>
      </c>
      <c r="E243" s="1" t="s">
        <v>3525</v>
      </c>
      <c r="F243" s="1" t="s">
        <v>3526</v>
      </c>
      <c r="G243" s="1" t="s">
        <v>3527</v>
      </c>
      <c r="H243" s="1" t="s">
        <v>278</v>
      </c>
      <c r="I243" s="1" t="s">
        <v>1872</v>
      </c>
      <c r="J243" s="1" t="s">
        <v>3352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2694</v>
      </c>
      <c r="C244" s="1" t="s">
        <v>2695</v>
      </c>
      <c r="D244" s="1" t="s">
        <v>3353</v>
      </c>
      <c r="E244" s="1" t="s">
        <v>3528</v>
      </c>
      <c r="F244" s="1" t="s">
        <v>3529</v>
      </c>
      <c r="G244" s="1" t="s">
        <v>3530</v>
      </c>
      <c r="H244" s="1" t="s">
        <v>285</v>
      </c>
      <c r="I244" s="1" t="s">
        <v>3531</v>
      </c>
      <c r="J244" s="1" t="s">
        <v>3352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2694</v>
      </c>
      <c r="C245" s="1" t="s">
        <v>2695</v>
      </c>
      <c r="D245" s="1" t="s">
        <v>3353</v>
      </c>
      <c r="E245" s="1" t="s">
        <v>3532</v>
      </c>
      <c r="F245" s="1" t="s">
        <v>3533</v>
      </c>
      <c r="G245" s="1" t="s">
        <v>3534</v>
      </c>
      <c r="H245" s="1" t="s">
        <v>278</v>
      </c>
      <c r="I245" s="1" t="s">
        <v>3535</v>
      </c>
      <c r="J245" s="1" t="s">
        <v>3352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2694</v>
      </c>
      <c r="C246" s="1" t="s">
        <v>2695</v>
      </c>
      <c r="D246" s="1" t="s">
        <v>3353</v>
      </c>
      <c r="E246" s="1" t="s">
        <v>3536</v>
      </c>
      <c r="F246" s="1" t="s">
        <v>3537</v>
      </c>
      <c r="G246" s="1" t="s">
        <v>3538</v>
      </c>
      <c r="H246" s="1" t="s">
        <v>2856</v>
      </c>
      <c r="I246" s="1" t="s">
        <v>3244</v>
      </c>
      <c r="J246" s="1" t="s">
        <v>3352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2694</v>
      </c>
      <c r="C247" s="1" t="s">
        <v>2695</v>
      </c>
      <c r="D247" s="1" t="s">
        <v>3353</v>
      </c>
      <c r="E247" s="1" t="s">
        <v>3539</v>
      </c>
      <c r="F247" s="1" t="s">
        <v>3540</v>
      </c>
      <c r="G247" s="1" t="s">
        <v>3541</v>
      </c>
      <c r="H247" s="1" t="s">
        <v>2856</v>
      </c>
      <c r="I247" s="1" t="s">
        <v>3542</v>
      </c>
      <c r="J247" s="1" t="s">
        <v>3352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2694</v>
      </c>
      <c r="C248" s="1" t="s">
        <v>2695</v>
      </c>
      <c r="D248" s="1" t="s">
        <v>3353</v>
      </c>
      <c r="E248" s="1" t="s">
        <v>3543</v>
      </c>
      <c r="F248" s="1" t="s">
        <v>3544</v>
      </c>
      <c r="G248" s="1" t="s">
        <v>3545</v>
      </c>
      <c r="H248" s="1" t="s">
        <v>2856</v>
      </c>
      <c r="I248" s="1" t="s">
        <v>3546</v>
      </c>
      <c r="J248" s="1" t="s">
        <v>3352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2694</v>
      </c>
      <c r="C249" s="1" t="s">
        <v>2695</v>
      </c>
      <c r="D249" s="1" t="s">
        <v>3353</v>
      </c>
      <c r="E249" s="1" t="s">
        <v>3547</v>
      </c>
      <c r="F249" s="1" t="s">
        <v>3548</v>
      </c>
      <c r="G249" s="1" t="s">
        <v>3549</v>
      </c>
      <c r="H249" s="1" t="s">
        <v>288</v>
      </c>
      <c r="I249" s="1" t="s">
        <v>289</v>
      </c>
      <c r="J249" s="1" t="s">
        <v>3352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2694</v>
      </c>
      <c r="C250" s="1" t="s">
        <v>2695</v>
      </c>
      <c r="D250" s="1" t="s">
        <v>3353</v>
      </c>
      <c r="E250" s="1" t="s">
        <v>3550</v>
      </c>
      <c r="F250" s="1" t="s">
        <v>3551</v>
      </c>
      <c r="G250" s="1" t="s">
        <v>3552</v>
      </c>
      <c r="H250" s="1" t="s">
        <v>2856</v>
      </c>
      <c r="I250" s="1" t="s">
        <v>3244</v>
      </c>
      <c r="J250" s="1" t="s">
        <v>3352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2694</v>
      </c>
      <c r="C251" s="1" t="s">
        <v>2695</v>
      </c>
      <c r="D251" s="1" t="s">
        <v>3353</v>
      </c>
      <c r="E251" s="1" t="s">
        <v>3553</v>
      </c>
      <c r="F251" s="1" t="s">
        <v>3554</v>
      </c>
      <c r="G251" s="1" t="s">
        <v>3555</v>
      </c>
      <c r="H251" s="1" t="s">
        <v>285</v>
      </c>
      <c r="I251" s="1" t="s">
        <v>3556</v>
      </c>
      <c r="J251" s="1" t="s">
        <v>3352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2694</v>
      </c>
      <c r="C252" s="1" t="s">
        <v>2695</v>
      </c>
      <c r="D252" s="1" t="s">
        <v>3353</v>
      </c>
      <c r="E252" s="1" t="s">
        <v>3557</v>
      </c>
      <c r="F252" s="1" t="s">
        <v>3558</v>
      </c>
      <c r="G252" s="1" t="s">
        <v>3559</v>
      </c>
      <c r="H252" s="1" t="s">
        <v>285</v>
      </c>
      <c r="I252" s="1" t="s">
        <v>3560</v>
      </c>
      <c r="J252" s="1" t="s">
        <v>3352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2694</v>
      </c>
      <c r="C253" s="1" t="s">
        <v>2695</v>
      </c>
      <c r="D253" s="1" t="s">
        <v>3353</v>
      </c>
      <c r="E253" s="1" t="s">
        <v>3561</v>
      </c>
      <c r="F253" s="1" t="s">
        <v>3562</v>
      </c>
      <c r="G253" s="1" t="s">
        <v>3563</v>
      </c>
      <c r="H253" s="1" t="s">
        <v>2856</v>
      </c>
      <c r="I253" s="1" t="s">
        <v>3564</v>
      </c>
      <c r="J253" s="1" t="s">
        <v>3352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2694</v>
      </c>
      <c r="C254" s="1" t="s">
        <v>2695</v>
      </c>
      <c r="D254" s="1" t="s">
        <v>3353</v>
      </c>
      <c r="E254" s="1" t="s">
        <v>3565</v>
      </c>
      <c r="F254" s="1" t="s">
        <v>3566</v>
      </c>
      <c r="G254" s="1" t="s">
        <v>3567</v>
      </c>
      <c r="H254" s="1" t="s">
        <v>288</v>
      </c>
      <c r="I254" s="1" t="s">
        <v>289</v>
      </c>
      <c r="J254" s="1" t="s">
        <v>3352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2694</v>
      </c>
      <c r="C255" s="1" t="s">
        <v>2695</v>
      </c>
      <c r="D255" s="1" t="s">
        <v>3353</v>
      </c>
      <c r="E255" s="1" t="s">
        <v>3568</v>
      </c>
      <c r="F255" s="1" t="s">
        <v>3569</v>
      </c>
      <c r="G255" s="1" t="s">
        <v>3570</v>
      </c>
      <c r="H255" s="1" t="s">
        <v>288</v>
      </c>
      <c r="I255" s="1" t="s">
        <v>289</v>
      </c>
      <c r="J255" s="1" t="s">
        <v>3352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2694</v>
      </c>
      <c r="C256" s="1" t="s">
        <v>2695</v>
      </c>
      <c r="D256" s="1" t="s">
        <v>3353</v>
      </c>
      <c r="E256" s="1" t="s">
        <v>3571</v>
      </c>
      <c r="F256" s="1" t="s">
        <v>3572</v>
      </c>
      <c r="G256" s="1" t="s">
        <v>3573</v>
      </c>
      <c r="H256" s="1" t="s">
        <v>3233</v>
      </c>
      <c r="I256" s="1" t="s">
        <v>1622</v>
      </c>
      <c r="J256" s="1" t="s">
        <v>3352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2694</v>
      </c>
      <c r="C257" s="1" t="s">
        <v>2695</v>
      </c>
      <c r="D257" s="1" t="s">
        <v>3353</v>
      </c>
      <c r="E257" s="1" t="s">
        <v>3574</v>
      </c>
      <c r="F257" s="1" t="s">
        <v>3575</v>
      </c>
      <c r="G257" s="1" t="s">
        <v>3576</v>
      </c>
      <c r="H257" s="1" t="s">
        <v>201</v>
      </c>
      <c r="I257" s="1" t="s">
        <v>202</v>
      </c>
      <c r="J257" s="1" t="s">
        <v>3352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2694</v>
      </c>
      <c r="C258" s="1" t="s">
        <v>2695</v>
      </c>
      <c r="D258" s="1" t="s">
        <v>3353</v>
      </c>
      <c r="E258" s="1" t="s">
        <v>3577</v>
      </c>
      <c r="F258" s="1" t="s">
        <v>3578</v>
      </c>
      <c r="G258" s="1" t="s">
        <v>3579</v>
      </c>
      <c r="H258" s="1" t="s">
        <v>3282</v>
      </c>
      <c r="I258" s="1" t="s">
        <v>3580</v>
      </c>
      <c r="J258" s="1" t="s">
        <v>3352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2694</v>
      </c>
      <c r="C259" s="1" t="s">
        <v>2695</v>
      </c>
      <c r="D259" s="1" t="s">
        <v>3353</v>
      </c>
      <c r="E259" s="1" t="s">
        <v>3581</v>
      </c>
      <c r="F259" s="1" t="s">
        <v>3582</v>
      </c>
      <c r="G259" s="1" t="s">
        <v>3583</v>
      </c>
      <c r="H259" s="1" t="s">
        <v>285</v>
      </c>
      <c r="I259" s="1" t="s">
        <v>3584</v>
      </c>
      <c r="J259" s="1" t="s">
        <v>3352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2694</v>
      </c>
      <c r="C260" s="1" t="s">
        <v>2695</v>
      </c>
      <c r="D260" s="1" t="s">
        <v>3353</v>
      </c>
      <c r="E260" s="1" t="s">
        <v>3585</v>
      </c>
      <c r="F260" s="1" t="s">
        <v>3586</v>
      </c>
      <c r="G260" s="1" t="s">
        <v>3587</v>
      </c>
      <c r="H260" s="1" t="s">
        <v>288</v>
      </c>
      <c r="I260" s="1" t="s">
        <v>289</v>
      </c>
      <c r="J260" s="1" t="s">
        <v>3352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2694</v>
      </c>
      <c r="C261" s="1" t="s">
        <v>2695</v>
      </c>
      <c r="D261" s="1" t="s">
        <v>3353</v>
      </c>
      <c r="E261" s="1" t="s">
        <v>3588</v>
      </c>
      <c r="F261" s="1" t="s">
        <v>3589</v>
      </c>
      <c r="G261" s="1" t="s">
        <v>3590</v>
      </c>
      <c r="H261" s="1" t="s">
        <v>3591</v>
      </c>
      <c r="I261" s="1" t="s">
        <v>3592</v>
      </c>
      <c r="J261" s="1" t="s">
        <v>3352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2694</v>
      </c>
      <c r="C262" s="1" t="s">
        <v>2695</v>
      </c>
      <c r="D262" s="1" t="s">
        <v>3353</v>
      </c>
      <c r="E262" s="1" t="s">
        <v>3593</v>
      </c>
      <c r="F262" s="1" t="s">
        <v>3594</v>
      </c>
      <c r="G262" s="1" t="s">
        <v>3595</v>
      </c>
      <c r="H262" s="1" t="s">
        <v>285</v>
      </c>
      <c r="I262" s="1" t="s">
        <v>3596</v>
      </c>
      <c r="J262" s="1" t="s">
        <v>3352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2694</v>
      </c>
      <c r="C263" s="1" t="s">
        <v>2695</v>
      </c>
      <c r="D263" s="1" t="s">
        <v>3353</v>
      </c>
      <c r="E263" s="1" t="s">
        <v>3597</v>
      </c>
      <c r="F263" s="1" t="s">
        <v>3598</v>
      </c>
      <c r="G263" s="1" t="s">
        <v>3599</v>
      </c>
      <c r="H263" s="1" t="s">
        <v>3282</v>
      </c>
      <c r="I263" s="1" t="s">
        <v>3600</v>
      </c>
      <c r="J263" s="1" t="s">
        <v>3352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2694</v>
      </c>
      <c r="C264" s="1" t="s">
        <v>2695</v>
      </c>
      <c r="D264" s="1" t="s">
        <v>3353</v>
      </c>
      <c r="E264" s="1" t="s">
        <v>3601</v>
      </c>
      <c r="F264" s="1" t="s">
        <v>3602</v>
      </c>
      <c r="G264" s="1" t="s">
        <v>3603</v>
      </c>
      <c r="H264" s="1" t="s">
        <v>3591</v>
      </c>
      <c r="I264" s="1" t="s">
        <v>3604</v>
      </c>
      <c r="J264" s="1" t="s">
        <v>3352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2694</v>
      </c>
      <c r="C265" s="1" t="s">
        <v>2695</v>
      </c>
      <c r="D265" s="1" t="s">
        <v>3353</v>
      </c>
      <c r="E265" s="1" t="s">
        <v>3605</v>
      </c>
      <c r="F265" s="1" t="s">
        <v>3606</v>
      </c>
      <c r="G265" s="1" t="s">
        <v>3607</v>
      </c>
      <c r="H265" s="1" t="s">
        <v>278</v>
      </c>
      <c r="I265" s="1" t="s">
        <v>1342</v>
      </c>
      <c r="J265" s="1" t="s">
        <v>3352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2694</v>
      </c>
      <c r="C266" s="1" t="s">
        <v>2695</v>
      </c>
      <c r="D266" s="1" t="s">
        <v>3353</v>
      </c>
      <c r="E266" s="1" t="s">
        <v>3608</v>
      </c>
      <c r="F266" s="1" t="s">
        <v>3609</v>
      </c>
      <c r="G266" s="1" t="s">
        <v>3610</v>
      </c>
      <c r="H266" s="1" t="s">
        <v>3591</v>
      </c>
      <c r="I266" s="1" t="s">
        <v>3611</v>
      </c>
      <c r="J266" s="1" t="s">
        <v>3352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2734</v>
      </c>
      <c r="C267" s="1" t="s">
        <v>2701</v>
      </c>
      <c r="D267" s="1" t="s">
        <v>3612</v>
      </c>
      <c r="E267" s="1" t="s">
        <v>3613</v>
      </c>
      <c r="F267" s="1" t="s">
        <v>3614</v>
      </c>
      <c r="G267" s="1" t="s">
        <v>3615</v>
      </c>
      <c r="H267" s="1" t="s">
        <v>1241</v>
      </c>
      <c r="I267" s="1" t="s">
        <v>1242</v>
      </c>
      <c r="J267" s="1" t="s">
        <v>3361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2734</v>
      </c>
      <c r="C268" s="1" t="s">
        <v>2701</v>
      </c>
      <c r="D268" s="1" t="s">
        <v>3357</v>
      </c>
      <c r="E268" s="1" t="s">
        <v>3616</v>
      </c>
      <c r="F268" s="1" t="s">
        <v>3617</v>
      </c>
      <c r="G268" s="1" t="s">
        <v>3618</v>
      </c>
      <c r="H268" s="1" t="s">
        <v>278</v>
      </c>
      <c r="I268" s="1" t="s">
        <v>1342</v>
      </c>
      <c r="J268" s="1" t="s">
        <v>3361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2734</v>
      </c>
      <c r="C269" s="1" t="s">
        <v>2701</v>
      </c>
      <c r="D269" s="1" t="s">
        <v>3357</v>
      </c>
      <c r="E269" s="1" t="s">
        <v>3619</v>
      </c>
      <c r="F269" s="1" t="s">
        <v>3620</v>
      </c>
      <c r="G269" s="1" t="s">
        <v>3621</v>
      </c>
      <c r="H269" s="1" t="s">
        <v>278</v>
      </c>
      <c r="I269" s="1" t="s">
        <v>436</v>
      </c>
      <c r="J269" s="1" t="s">
        <v>3361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2734</v>
      </c>
      <c r="C270" s="1" t="s">
        <v>2701</v>
      </c>
      <c r="D270" s="1" t="s">
        <v>3357</v>
      </c>
      <c r="E270" s="1" t="s">
        <v>3622</v>
      </c>
      <c r="F270" s="1" t="s">
        <v>3623</v>
      </c>
      <c r="G270" s="1" t="s">
        <v>3624</v>
      </c>
      <c r="H270" s="1" t="s">
        <v>278</v>
      </c>
      <c r="I270" s="1" t="s">
        <v>3293</v>
      </c>
      <c r="J270" s="1" t="s">
        <v>3361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2751</v>
      </c>
      <c r="C271" s="1" t="s">
        <v>3369</v>
      </c>
      <c r="D271" s="1" t="s">
        <v>3370</v>
      </c>
      <c r="E271" s="1" t="s">
        <v>3625</v>
      </c>
      <c r="F271" s="1" t="s">
        <v>3626</v>
      </c>
      <c r="G271" s="1" t="s">
        <v>3627</v>
      </c>
      <c r="H271" s="1" t="s">
        <v>3033</v>
      </c>
      <c r="I271" s="1" t="s">
        <v>3628</v>
      </c>
      <c r="J271" s="1" t="s">
        <v>3374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2751</v>
      </c>
      <c r="C272" s="1" t="s">
        <v>3369</v>
      </c>
      <c r="D272" s="1" t="s">
        <v>3370</v>
      </c>
      <c r="E272" s="1" t="s">
        <v>3629</v>
      </c>
      <c r="F272" s="1" t="s">
        <v>3630</v>
      </c>
      <c r="G272" s="1" t="s">
        <v>3631</v>
      </c>
      <c r="H272" s="1" t="s">
        <v>278</v>
      </c>
      <c r="I272" s="1" t="s">
        <v>1429</v>
      </c>
      <c r="J272" s="1" t="s">
        <v>3374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2751</v>
      </c>
      <c r="C273" s="1" t="s">
        <v>3369</v>
      </c>
      <c r="D273" s="1" t="s">
        <v>3370</v>
      </c>
      <c r="E273" s="1" t="s">
        <v>3632</v>
      </c>
      <c r="F273" s="1" t="s">
        <v>3633</v>
      </c>
      <c r="G273" s="1" t="s">
        <v>3634</v>
      </c>
      <c r="H273" s="1" t="s">
        <v>285</v>
      </c>
      <c r="I273" s="1" t="s">
        <v>3635</v>
      </c>
      <c r="J273" s="1" t="s">
        <v>3374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2751</v>
      </c>
      <c r="C274" s="1" t="s">
        <v>3369</v>
      </c>
      <c r="D274" s="1" t="s">
        <v>3636</v>
      </c>
      <c r="E274" s="1" t="s">
        <v>3637</v>
      </c>
      <c r="F274" s="1" t="s">
        <v>3638</v>
      </c>
      <c r="G274" s="1" t="s">
        <v>3639</v>
      </c>
      <c r="H274" s="1" t="s">
        <v>278</v>
      </c>
      <c r="I274" s="1" t="s">
        <v>503</v>
      </c>
      <c r="J274" s="1" t="s">
        <v>3374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2751</v>
      </c>
      <c r="C275" s="1" t="s">
        <v>3369</v>
      </c>
      <c r="D275" s="1" t="s">
        <v>3636</v>
      </c>
      <c r="E275" s="1" t="s">
        <v>3640</v>
      </c>
      <c r="F275" s="1" t="s">
        <v>3641</v>
      </c>
      <c r="G275" s="1" t="s">
        <v>3642</v>
      </c>
      <c r="H275" s="1" t="s">
        <v>278</v>
      </c>
      <c r="I275" s="1" t="s">
        <v>676</v>
      </c>
      <c r="J275" s="1" t="s">
        <v>3374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2751</v>
      </c>
      <c r="C276" s="1" t="s">
        <v>3369</v>
      </c>
      <c r="D276" s="1" t="s">
        <v>3370</v>
      </c>
      <c r="E276" s="1" t="s">
        <v>3643</v>
      </c>
      <c r="F276" s="1" t="s">
        <v>3644</v>
      </c>
      <c r="G276" s="1" t="s">
        <v>3645</v>
      </c>
      <c r="H276" s="1" t="s">
        <v>201</v>
      </c>
      <c r="I276" s="1" t="s">
        <v>2610</v>
      </c>
      <c r="J276" s="1" t="s">
        <v>3374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2751</v>
      </c>
      <c r="C277" s="1" t="s">
        <v>3369</v>
      </c>
      <c r="D277" s="1" t="s">
        <v>3370</v>
      </c>
      <c r="E277" s="1" t="s">
        <v>3646</v>
      </c>
      <c r="F277" s="1" t="s">
        <v>3647</v>
      </c>
      <c r="G277" s="1" t="s">
        <v>3648</v>
      </c>
      <c r="H277" s="1" t="s">
        <v>278</v>
      </c>
      <c r="I277" s="1" t="s">
        <v>2610</v>
      </c>
      <c r="J277" s="1" t="s">
        <v>3374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2751</v>
      </c>
      <c r="C278" s="1" t="s">
        <v>3369</v>
      </c>
      <c r="D278" s="1" t="s">
        <v>3370</v>
      </c>
      <c r="E278" s="1" t="s">
        <v>3649</v>
      </c>
      <c r="F278" s="1" t="s">
        <v>3650</v>
      </c>
      <c r="G278" s="1" t="s">
        <v>3651</v>
      </c>
      <c r="H278" s="1" t="s">
        <v>285</v>
      </c>
      <c r="I278" s="1" t="s">
        <v>3052</v>
      </c>
      <c r="J278" s="1" t="s">
        <v>3374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2751</v>
      </c>
      <c r="C279" s="1" t="s">
        <v>3369</v>
      </c>
      <c r="D279" s="1" t="s">
        <v>3370</v>
      </c>
      <c r="E279" s="1" t="s">
        <v>3652</v>
      </c>
      <c r="F279" s="1" t="s">
        <v>3653</v>
      </c>
      <c r="G279" s="1" t="s">
        <v>3654</v>
      </c>
      <c r="H279" s="1" t="s">
        <v>1118</v>
      </c>
      <c r="I279" s="1" t="s">
        <v>1128</v>
      </c>
      <c r="J279" s="1" t="s">
        <v>3374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2751</v>
      </c>
      <c r="C280" s="1" t="s">
        <v>3369</v>
      </c>
      <c r="D280" s="1" t="s">
        <v>3370</v>
      </c>
      <c r="E280" s="1" t="s">
        <v>3655</v>
      </c>
      <c r="F280" s="1" t="s">
        <v>3656</v>
      </c>
      <c r="G280" s="1" t="s">
        <v>3657</v>
      </c>
      <c r="H280" s="1" t="s">
        <v>278</v>
      </c>
      <c r="I280" s="1" t="s">
        <v>664</v>
      </c>
      <c r="J280" s="1" t="s">
        <v>3374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2751</v>
      </c>
      <c r="C281" s="1" t="s">
        <v>3369</v>
      </c>
      <c r="D281" s="1" t="s">
        <v>3370</v>
      </c>
      <c r="E281" s="1" t="s">
        <v>3658</v>
      </c>
      <c r="F281" s="1" t="s">
        <v>3659</v>
      </c>
      <c r="G281" s="1" t="s">
        <v>3660</v>
      </c>
      <c r="H281" s="1" t="s">
        <v>288</v>
      </c>
      <c r="I281" s="1" t="s">
        <v>289</v>
      </c>
      <c r="J281" s="1" t="s">
        <v>3374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2751</v>
      </c>
      <c r="C282" s="1" t="s">
        <v>3369</v>
      </c>
      <c r="D282" s="1" t="s">
        <v>3370</v>
      </c>
      <c r="E282" s="1" t="s">
        <v>3661</v>
      </c>
      <c r="F282" s="1" t="s">
        <v>3662</v>
      </c>
      <c r="G282" s="1" t="s">
        <v>3663</v>
      </c>
      <c r="H282" s="1" t="s">
        <v>278</v>
      </c>
      <c r="I282" s="1" t="s">
        <v>670</v>
      </c>
      <c r="J282" s="1" t="s">
        <v>3374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2751</v>
      </c>
      <c r="C283" s="1" t="s">
        <v>3369</v>
      </c>
      <c r="D283" s="1" t="s">
        <v>3664</v>
      </c>
      <c r="E283" s="1" t="s">
        <v>3665</v>
      </c>
      <c r="F283" s="1" t="s">
        <v>3666</v>
      </c>
      <c r="G283" s="1" t="s">
        <v>3667</v>
      </c>
      <c r="H283" s="1" t="s">
        <v>1241</v>
      </c>
      <c r="I283" s="1" t="s">
        <v>1242</v>
      </c>
      <c r="J283" s="1" t="s">
        <v>3374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2751</v>
      </c>
      <c r="C284" s="1" t="s">
        <v>3369</v>
      </c>
      <c r="D284" s="1" t="s">
        <v>3370</v>
      </c>
      <c r="E284" s="1" t="s">
        <v>3668</v>
      </c>
      <c r="F284" s="1" t="s">
        <v>3669</v>
      </c>
      <c r="G284" s="1" t="s">
        <v>3670</v>
      </c>
      <c r="H284" s="1" t="s">
        <v>278</v>
      </c>
      <c r="I284" s="1" t="s">
        <v>841</v>
      </c>
      <c r="J284" s="1" t="s">
        <v>3374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2751</v>
      </c>
      <c r="C285" s="1" t="s">
        <v>3369</v>
      </c>
      <c r="D285" s="1" t="s">
        <v>3370</v>
      </c>
      <c r="E285" s="1" t="s">
        <v>3671</v>
      </c>
      <c r="F285" s="1" t="s">
        <v>3672</v>
      </c>
      <c r="G285" s="1" t="s">
        <v>3673</v>
      </c>
      <c r="H285" s="1" t="s">
        <v>285</v>
      </c>
      <c r="I285" s="1" t="s">
        <v>3046</v>
      </c>
      <c r="J285" s="1" t="s">
        <v>3374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2751</v>
      </c>
      <c r="C286" s="1" t="s">
        <v>3369</v>
      </c>
      <c r="D286" s="1" t="s">
        <v>3370</v>
      </c>
      <c r="E286" s="1" t="s">
        <v>3674</v>
      </c>
      <c r="F286" s="1" t="s">
        <v>3675</v>
      </c>
      <c r="G286" s="1" t="s">
        <v>3676</v>
      </c>
      <c r="H286" s="1" t="s">
        <v>278</v>
      </c>
      <c r="I286" s="1" t="s">
        <v>421</v>
      </c>
      <c r="J286" s="1" t="s">
        <v>3374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217</v>
      </c>
      <c r="C289" s="1" t="s">
        <v>3677</v>
      </c>
      <c r="D289" s="1" t="s">
        <v>3678</v>
      </c>
      <c r="E289" s="1" t="s">
        <v>3679</v>
      </c>
      <c r="F289" s="1" t="s">
        <v>3680</v>
      </c>
      <c r="G289" s="1" t="s">
        <v>3681</v>
      </c>
      <c r="H289" s="1" t="s">
        <v>285</v>
      </c>
      <c r="I289" s="1" t="s">
        <v>286</v>
      </c>
      <c r="J289" s="1" t="s">
        <v>3682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217</v>
      </c>
      <c r="C290" s="1" t="s">
        <v>3677</v>
      </c>
      <c r="D290" s="1" t="s">
        <v>3683</v>
      </c>
      <c r="E290" s="1" t="s">
        <v>3684</v>
      </c>
      <c r="F290" s="1" t="s">
        <v>3685</v>
      </c>
      <c r="G290" s="1" t="s">
        <v>3686</v>
      </c>
      <c r="H290" s="1" t="s">
        <v>201</v>
      </c>
      <c r="I290" s="1" t="s">
        <v>202</v>
      </c>
      <c r="J290" s="1" t="s">
        <v>3682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3687</v>
      </c>
      <c r="C291" s="1" t="s">
        <v>3688</v>
      </c>
      <c r="D291" s="1" t="s">
        <v>3689</v>
      </c>
      <c r="E291" s="1" t="s">
        <v>3690</v>
      </c>
      <c r="F291" s="1" t="s">
        <v>3691</v>
      </c>
      <c r="G291" s="1" t="s">
        <v>3692</v>
      </c>
      <c r="H291" s="1" t="s">
        <v>222</v>
      </c>
      <c r="I291" s="1" t="s">
        <v>211</v>
      </c>
      <c r="J291" s="1" t="s">
        <v>3682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2740</v>
      </c>
      <c r="C292" s="1" t="s">
        <v>3693</v>
      </c>
      <c r="D292" s="1" t="s">
        <v>3694</v>
      </c>
      <c r="E292" s="1" t="s">
        <v>3695</v>
      </c>
      <c r="F292" s="1" t="s">
        <v>3696</v>
      </c>
      <c r="G292" s="1" t="s">
        <v>3697</v>
      </c>
      <c r="H292" s="1" t="s">
        <v>285</v>
      </c>
      <c r="I292" s="1" t="s">
        <v>286</v>
      </c>
      <c r="J292" s="1" t="s">
        <v>3682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195</v>
      </c>
      <c r="C293" s="1" t="s">
        <v>3698</v>
      </c>
      <c r="D293" s="1" t="s">
        <v>3699</v>
      </c>
      <c r="E293" s="1" t="s">
        <v>3700</v>
      </c>
      <c r="F293" s="1" t="s">
        <v>3701</v>
      </c>
      <c r="G293" s="1" t="s">
        <v>3702</v>
      </c>
      <c r="H293" s="1" t="s">
        <v>285</v>
      </c>
      <c r="I293" s="1" t="s">
        <v>286</v>
      </c>
      <c r="J293" s="1" t="s">
        <v>3682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75" x14ac:dyDescent="0.25">
      <c r="A294" s="1">
        <v>262</v>
      </c>
      <c r="B294" s="1" t="s">
        <v>3703</v>
      </c>
      <c r="C294" s="1" t="s">
        <v>33</v>
      </c>
      <c r="D294" s="1" t="s">
        <v>60</v>
      </c>
      <c r="E294" s="1" t="s">
        <v>34</v>
      </c>
      <c r="F294" s="1" t="s">
        <v>3704</v>
      </c>
      <c r="G294" s="1" t="s">
        <v>3705</v>
      </c>
      <c r="H294" s="1" t="s">
        <v>278</v>
      </c>
      <c r="I294" s="1" t="s">
        <v>3706</v>
      </c>
      <c r="J294" s="1" t="s">
        <v>3707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2751</v>
      </c>
      <c r="C295" s="1" t="s">
        <v>2695</v>
      </c>
      <c r="D295" s="1" t="s">
        <v>3708</v>
      </c>
      <c r="E295" s="1" t="s">
        <v>3709</v>
      </c>
      <c r="F295" s="1" t="s">
        <v>3710</v>
      </c>
      <c r="G295" s="1" t="s">
        <v>3711</v>
      </c>
      <c r="H295" s="1" t="s">
        <v>285</v>
      </c>
      <c r="I295" s="1" t="s">
        <v>1466</v>
      </c>
      <c r="J295" s="1" t="s">
        <v>3712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ht="30" x14ac:dyDescent="0.25">
      <c r="A296" s="1">
        <v>264</v>
      </c>
      <c r="B296" s="1" t="s">
        <v>2700</v>
      </c>
      <c r="C296" s="1" t="s">
        <v>3713</v>
      </c>
      <c r="D296" s="1" t="s">
        <v>3714</v>
      </c>
      <c r="E296" s="1" t="s">
        <v>3715</v>
      </c>
      <c r="F296" s="1" t="s">
        <v>3716</v>
      </c>
      <c r="G296" s="1" t="s">
        <v>3717</v>
      </c>
      <c r="H296" s="1" t="s">
        <v>1118</v>
      </c>
      <c r="I296" s="1" t="s">
        <v>1163</v>
      </c>
      <c r="J296" s="1" t="s">
        <v>3718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ht="30" x14ac:dyDescent="0.25">
      <c r="A297" s="1">
        <v>265</v>
      </c>
      <c r="B297" s="1" t="s">
        <v>2700</v>
      </c>
      <c r="C297" s="1" t="s">
        <v>3713</v>
      </c>
      <c r="D297" s="1" t="s">
        <v>3719</v>
      </c>
      <c r="E297" s="1" t="s">
        <v>3720</v>
      </c>
      <c r="F297" s="1" t="s">
        <v>3721</v>
      </c>
      <c r="G297" s="1" t="s">
        <v>3722</v>
      </c>
      <c r="H297" s="1" t="s">
        <v>201</v>
      </c>
      <c r="I297" s="1" t="s">
        <v>202</v>
      </c>
      <c r="J297" s="1" t="s">
        <v>3723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2694</v>
      </c>
      <c r="C298" s="1" t="s">
        <v>205</v>
      </c>
      <c r="D298" s="1" t="s">
        <v>3246</v>
      </c>
      <c r="E298" s="1" t="s">
        <v>3724</v>
      </c>
      <c r="F298" s="1" t="s">
        <v>3725</v>
      </c>
      <c r="G298" s="1" t="s">
        <v>3726</v>
      </c>
      <c r="H298" s="1" t="s">
        <v>1310</v>
      </c>
      <c r="I298" s="1" t="s">
        <v>289</v>
      </c>
      <c r="J298" s="1" t="s">
        <v>3727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2694</v>
      </c>
      <c r="C299" s="1" t="s">
        <v>205</v>
      </c>
      <c r="D299" s="1" t="s">
        <v>3728</v>
      </c>
      <c r="E299" s="1" t="s">
        <v>3729</v>
      </c>
      <c r="F299" s="1" t="s">
        <v>3730</v>
      </c>
      <c r="G299" s="1" t="s">
        <v>3731</v>
      </c>
      <c r="H299" s="1" t="s">
        <v>1115</v>
      </c>
      <c r="I299" s="1" t="s">
        <v>1116</v>
      </c>
      <c r="J299" s="1" t="s">
        <v>3732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3733</v>
      </c>
      <c r="C300" s="1" t="s">
        <v>1767</v>
      </c>
      <c r="D300" s="1" t="s">
        <v>3734</v>
      </c>
      <c r="E300" s="1" t="s">
        <v>3735</v>
      </c>
      <c r="F300" s="1" t="s">
        <v>3736</v>
      </c>
      <c r="G300" s="1" t="s">
        <v>3737</v>
      </c>
      <c r="H300" s="1" t="s">
        <v>201</v>
      </c>
      <c r="I300" s="1" t="s">
        <v>202</v>
      </c>
      <c r="J300" s="1" t="s">
        <v>3738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3733</v>
      </c>
      <c r="C301" s="1" t="s">
        <v>1767</v>
      </c>
      <c r="D301" s="1" t="s">
        <v>3739</v>
      </c>
      <c r="E301" s="1" t="s">
        <v>3740</v>
      </c>
      <c r="F301" s="1" t="s">
        <v>3741</v>
      </c>
      <c r="G301" s="1" t="s">
        <v>3742</v>
      </c>
      <c r="H301" s="1" t="s">
        <v>201</v>
      </c>
      <c r="I301" s="1" t="s">
        <v>202</v>
      </c>
      <c r="J301" s="1" t="s">
        <v>3738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2751</v>
      </c>
      <c r="C302" s="1" t="s">
        <v>2695</v>
      </c>
      <c r="D302" s="1" t="s">
        <v>3708</v>
      </c>
      <c r="E302" s="1" t="s">
        <v>3743</v>
      </c>
      <c r="F302" s="1" t="s">
        <v>3744</v>
      </c>
      <c r="G302" s="1" t="s">
        <v>3745</v>
      </c>
      <c r="H302" s="1" t="s">
        <v>201</v>
      </c>
      <c r="I302" s="1" t="s">
        <v>202</v>
      </c>
      <c r="J302" s="1" t="s">
        <v>3712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x14ac:dyDescent="0.25">
      <c r="A303" s="1">
        <v>271</v>
      </c>
      <c r="B303" s="1" t="s">
        <v>2740</v>
      </c>
      <c r="C303" s="1" t="s">
        <v>3688</v>
      </c>
      <c r="D303" s="1" t="s">
        <v>3746</v>
      </c>
      <c r="E303" s="1" t="s">
        <v>3747</v>
      </c>
      <c r="F303" s="1" t="s">
        <v>3748</v>
      </c>
      <c r="G303" s="1" t="s">
        <v>3749</v>
      </c>
      <c r="H303" s="1" t="s">
        <v>222</v>
      </c>
      <c r="I303" s="1" t="s">
        <v>211</v>
      </c>
      <c r="J303" s="1" t="s">
        <v>3750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ht="30" x14ac:dyDescent="0.25">
      <c r="A304" s="1">
        <v>272</v>
      </c>
      <c r="B304" s="1" t="s">
        <v>2740</v>
      </c>
      <c r="C304" s="1" t="s">
        <v>205</v>
      </c>
      <c r="D304" s="1" t="s">
        <v>3751</v>
      </c>
      <c r="E304" s="1" t="s">
        <v>3752</v>
      </c>
      <c r="F304" s="1" t="s">
        <v>3753</v>
      </c>
      <c r="G304" s="1" t="s">
        <v>3754</v>
      </c>
      <c r="H304" s="1" t="s">
        <v>222</v>
      </c>
      <c r="I304" s="1" t="s">
        <v>211</v>
      </c>
      <c r="J304" s="1" t="s">
        <v>3755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ht="30" x14ac:dyDescent="0.25">
      <c r="A305" s="1">
        <v>273</v>
      </c>
      <c r="B305" s="1" t="s">
        <v>3756</v>
      </c>
      <c r="C305" s="1" t="s">
        <v>1338</v>
      </c>
      <c r="D305" s="1" t="s">
        <v>3757</v>
      </c>
      <c r="E305" s="1" t="s">
        <v>3758</v>
      </c>
      <c r="F305" s="1" t="s">
        <v>3759</v>
      </c>
      <c r="G305" s="1" t="s">
        <v>3760</v>
      </c>
      <c r="H305" s="1" t="s">
        <v>285</v>
      </c>
      <c r="I305" s="1" t="s">
        <v>3761</v>
      </c>
      <c r="J305" s="1" t="s">
        <v>3762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217</v>
      </c>
      <c r="C306" s="1" t="s">
        <v>3677</v>
      </c>
      <c r="D306" s="1" t="s">
        <v>3683</v>
      </c>
      <c r="E306" s="1" t="s">
        <v>3763</v>
      </c>
      <c r="F306" s="1" t="s">
        <v>3764</v>
      </c>
      <c r="G306" s="1" t="s">
        <v>3765</v>
      </c>
      <c r="H306" s="1" t="s">
        <v>278</v>
      </c>
      <c r="I306" s="1" t="s">
        <v>606</v>
      </c>
      <c r="J306" s="1" t="s">
        <v>3682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217</v>
      </c>
      <c r="C307" s="1" t="s">
        <v>3677</v>
      </c>
      <c r="D307" s="1" t="s">
        <v>3766</v>
      </c>
      <c r="E307" s="1" t="s">
        <v>3767</v>
      </c>
      <c r="F307" s="1" t="s">
        <v>3768</v>
      </c>
      <c r="G307" s="1" t="s">
        <v>3769</v>
      </c>
      <c r="H307" s="1" t="s">
        <v>201</v>
      </c>
      <c r="I307" s="1" t="s">
        <v>202</v>
      </c>
      <c r="J307" s="1" t="s">
        <v>3682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217</v>
      </c>
      <c r="C308" s="1" t="s">
        <v>3677</v>
      </c>
      <c r="D308" s="1" t="s">
        <v>3683</v>
      </c>
      <c r="E308" s="1" t="s">
        <v>3770</v>
      </c>
      <c r="F308" s="1" t="s">
        <v>3771</v>
      </c>
      <c r="G308" s="1" t="s">
        <v>3772</v>
      </c>
      <c r="H308" s="1" t="s">
        <v>1310</v>
      </c>
      <c r="I308" s="1" t="s">
        <v>289</v>
      </c>
      <c r="J308" s="1" t="s">
        <v>3682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217</v>
      </c>
      <c r="C309" s="1" t="s">
        <v>3677</v>
      </c>
      <c r="D309" s="1" t="s">
        <v>3683</v>
      </c>
      <c r="E309" s="1" t="s">
        <v>3773</v>
      </c>
      <c r="F309" s="1" t="s">
        <v>3774</v>
      </c>
      <c r="G309" s="1" t="s">
        <v>3775</v>
      </c>
      <c r="H309" s="1" t="s">
        <v>222</v>
      </c>
      <c r="I309" s="1" t="s">
        <v>211</v>
      </c>
      <c r="J309" s="1" t="s">
        <v>3682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217</v>
      </c>
      <c r="C310" s="1" t="s">
        <v>3677</v>
      </c>
      <c r="D310" s="1" t="s">
        <v>3683</v>
      </c>
      <c r="E310" s="1" t="s">
        <v>3776</v>
      </c>
      <c r="F310" s="1" t="s">
        <v>3777</v>
      </c>
      <c r="G310" s="1" t="s">
        <v>3778</v>
      </c>
      <c r="H310" s="1" t="s">
        <v>278</v>
      </c>
      <c r="I310" s="1" t="s">
        <v>692</v>
      </c>
      <c r="J310" s="1" t="s">
        <v>3682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217</v>
      </c>
      <c r="C311" s="1" t="s">
        <v>3677</v>
      </c>
      <c r="D311" s="1" t="s">
        <v>3683</v>
      </c>
      <c r="E311" s="1" t="s">
        <v>3779</v>
      </c>
      <c r="F311" s="1" t="s">
        <v>3780</v>
      </c>
      <c r="G311" s="1" t="s">
        <v>3781</v>
      </c>
      <c r="H311" s="1" t="s">
        <v>201</v>
      </c>
      <c r="I311" s="1" t="s">
        <v>202</v>
      </c>
      <c r="J311" s="1" t="s">
        <v>3682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217</v>
      </c>
      <c r="C312" s="1" t="s">
        <v>3677</v>
      </c>
      <c r="D312" s="1" t="s">
        <v>3683</v>
      </c>
      <c r="E312" s="1" t="s">
        <v>3782</v>
      </c>
      <c r="F312" s="1" t="s">
        <v>3783</v>
      </c>
      <c r="G312" s="1" t="s">
        <v>3784</v>
      </c>
      <c r="H312" s="1" t="s">
        <v>278</v>
      </c>
      <c r="I312" s="1" t="s">
        <v>670</v>
      </c>
      <c r="J312" s="1" t="s">
        <v>3682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3687</v>
      </c>
      <c r="C313" s="1" t="s">
        <v>3688</v>
      </c>
      <c r="D313" s="1" t="s">
        <v>3689</v>
      </c>
      <c r="E313" s="1" t="s">
        <v>3785</v>
      </c>
      <c r="F313" s="1" t="s">
        <v>3786</v>
      </c>
      <c r="G313" s="1" t="s">
        <v>3787</v>
      </c>
      <c r="H313" s="1" t="s">
        <v>285</v>
      </c>
      <c r="I313" s="1" t="s">
        <v>286</v>
      </c>
      <c r="J313" s="1" t="s">
        <v>3682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2740</v>
      </c>
      <c r="C314" s="1" t="s">
        <v>3693</v>
      </c>
      <c r="D314" s="1" t="s">
        <v>3694</v>
      </c>
      <c r="E314" s="1" t="s">
        <v>3788</v>
      </c>
      <c r="F314" s="1" t="s">
        <v>3789</v>
      </c>
      <c r="G314" s="1" t="s">
        <v>3790</v>
      </c>
      <c r="H314" s="1" t="s">
        <v>285</v>
      </c>
      <c r="I314" s="1" t="s">
        <v>286</v>
      </c>
      <c r="J314" s="1" t="s">
        <v>3682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2740</v>
      </c>
      <c r="C315" s="1" t="s">
        <v>3693</v>
      </c>
      <c r="D315" s="1" t="s">
        <v>3694</v>
      </c>
      <c r="E315" s="1" t="s">
        <v>3791</v>
      </c>
      <c r="F315" s="1" t="s">
        <v>3792</v>
      </c>
      <c r="G315" s="1" t="s">
        <v>3793</v>
      </c>
      <c r="H315" s="1" t="s">
        <v>222</v>
      </c>
      <c r="I315" s="1" t="s">
        <v>211</v>
      </c>
      <c r="J315" s="1" t="s">
        <v>3682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195</v>
      </c>
      <c r="C316" s="1" t="s">
        <v>3698</v>
      </c>
      <c r="D316" s="1">
        <v>9130</v>
      </c>
      <c r="E316" s="1" t="s">
        <v>3794</v>
      </c>
      <c r="F316" s="1" t="s">
        <v>3795</v>
      </c>
      <c r="G316" s="1" t="s">
        <v>3796</v>
      </c>
      <c r="H316" s="1" t="s">
        <v>222</v>
      </c>
      <c r="I316" s="1" t="s">
        <v>211</v>
      </c>
      <c r="J316" s="1" t="s">
        <v>3682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195</v>
      </c>
      <c r="C317" s="1" t="s">
        <v>3698</v>
      </c>
      <c r="D317" s="1">
        <v>9130</v>
      </c>
      <c r="E317" s="1" t="s">
        <v>3797</v>
      </c>
      <c r="F317" s="1" t="s">
        <v>3798</v>
      </c>
      <c r="G317" s="1" t="s">
        <v>3799</v>
      </c>
      <c r="H317" s="1" t="s">
        <v>222</v>
      </c>
      <c r="I317" s="1" t="s">
        <v>211</v>
      </c>
      <c r="J317" s="1" t="s">
        <v>3682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ht="30" x14ac:dyDescent="0.25">
      <c r="A318" s="1">
        <v>286</v>
      </c>
      <c r="B318" s="1" t="s">
        <v>2700</v>
      </c>
      <c r="C318" s="1" t="s">
        <v>3713</v>
      </c>
      <c r="D318" s="1" t="s">
        <v>3714</v>
      </c>
      <c r="E318" s="1" t="s">
        <v>3800</v>
      </c>
      <c r="F318" s="1" t="s">
        <v>3801</v>
      </c>
      <c r="G318" s="1" t="s">
        <v>3802</v>
      </c>
      <c r="H318" s="1" t="s">
        <v>285</v>
      </c>
      <c r="I318" s="1" t="s">
        <v>286</v>
      </c>
      <c r="J318" s="1" t="s">
        <v>3718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ht="30" x14ac:dyDescent="0.25">
      <c r="A319" s="1">
        <v>287</v>
      </c>
      <c r="B319" s="1" t="s">
        <v>2700</v>
      </c>
      <c r="C319" s="1" t="s">
        <v>3713</v>
      </c>
      <c r="D319" s="1" t="s">
        <v>3714</v>
      </c>
      <c r="E319" s="1" t="s">
        <v>3803</v>
      </c>
      <c r="F319" s="1" t="s">
        <v>3804</v>
      </c>
      <c r="G319" s="1" t="s">
        <v>3805</v>
      </c>
      <c r="H319" s="1" t="s">
        <v>285</v>
      </c>
      <c r="I319" s="1" t="s">
        <v>286</v>
      </c>
      <c r="J319" s="1" t="s">
        <v>3718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ht="30" x14ac:dyDescent="0.25">
      <c r="A320" s="1">
        <v>288</v>
      </c>
      <c r="B320" s="1" t="s">
        <v>2700</v>
      </c>
      <c r="C320" s="1" t="s">
        <v>3713</v>
      </c>
      <c r="D320" s="1" t="s">
        <v>3714</v>
      </c>
      <c r="E320" s="1" t="s">
        <v>3806</v>
      </c>
      <c r="F320" s="1" t="s">
        <v>3807</v>
      </c>
      <c r="G320" s="1" t="s">
        <v>3808</v>
      </c>
      <c r="H320" s="1" t="s">
        <v>285</v>
      </c>
      <c r="I320" s="1" t="s">
        <v>286</v>
      </c>
      <c r="J320" s="1" t="s">
        <v>3718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ht="30" x14ac:dyDescent="0.25">
      <c r="A321" s="1">
        <v>289</v>
      </c>
      <c r="B321" s="1" t="s">
        <v>2700</v>
      </c>
      <c r="C321" s="1" t="s">
        <v>3713</v>
      </c>
      <c r="D321" s="1" t="s">
        <v>3714</v>
      </c>
      <c r="E321" s="1" t="s">
        <v>3809</v>
      </c>
      <c r="F321" s="1" t="s">
        <v>3810</v>
      </c>
      <c r="G321" s="1" t="s">
        <v>3811</v>
      </c>
      <c r="H321" s="1" t="s">
        <v>1118</v>
      </c>
      <c r="I321" s="1" t="s">
        <v>3812</v>
      </c>
      <c r="J321" s="1" t="s">
        <v>3718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ht="30" x14ac:dyDescent="0.25">
      <c r="A322" s="1">
        <v>290</v>
      </c>
      <c r="B322" s="1" t="s">
        <v>2700</v>
      </c>
      <c r="C322" s="1" t="s">
        <v>3713</v>
      </c>
      <c r="D322" s="1" t="s">
        <v>3714</v>
      </c>
      <c r="E322" s="1" t="s">
        <v>3813</v>
      </c>
      <c r="F322" s="1" t="s">
        <v>3814</v>
      </c>
      <c r="G322" s="1" t="s">
        <v>3815</v>
      </c>
      <c r="H322" s="1" t="s">
        <v>285</v>
      </c>
      <c r="I322" s="1" t="s">
        <v>286</v>
      </c>
      <c r="J322" s="1" t="s">
        <v>3718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ht="30" x14ac:dyDescent="0.25">
      <c r="A323" s="1">
        <v>291</v>
      </c>
      <c r="B323" s="1" t="s">
        <v>2700</v>
      </c>
      <c r="C323" s="1" t="s">
        <v>3713</v>
      </c>
      <c r="D323" s="1" t="s">
        <v>3714</v>
      </c>
      <c r="E323" s="1" t="s">
        <v>3816</v>
      </c>
      <c r="F323" s="1" t="s">
        <v>3817</v>
      </c>
      <c r="G323" s="1" t="s">
        <v>3818</v>
      </c>
      <c r="H323" s="1" t="s">
        <v>278</v>
      </c>
      <c r="I323" s="1" t="s">
        <v>606</v>
      </c>
      <c r="J323" s="1" t="s">
        <v>3718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ht="30" x14ac:dyDescent="0.25">
      <c r="A324" s="1">
        <v>292</v>
      </c>
      <c r="B324" s="1" t="s">
        <v>2700</v>
      </c>
      <c r="C324" s="1" t="s">
        <v>3713</v>
      </c>
      <c r="D324" s="1" t="s">
        <v>3714</v>
      </c>
      <c r="E324" s="1" t="s">
        <v>3819</v>
      </c>
      <c r="F324" s="1" t="s">
        <v>3820</v>
      </c>
      <c r="G324" s="1" t="s">
        <v>3821</v>
      </c>
      <c r="H324" s="1" t="s">
        <v>278</v>
      </c>
      <c r="I324" s="1" t="s">
        <v>653</v>
      </c>
      <c r="J324" s="1" t="s">
        <v>3718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ht="30" x14ac:dyDescent="0.25">
      <c r="A325" s="1">
        <v>293</v>
      </c>
      <c r="B325" s="1" t="s">
        <v>2700</v>
      </c>
      <c r="C325" s="1" t="s">
        <v>3713</v>
      </c>
      <c r="D325" s="1" t="s">
        <v>3714</v>
      </c>
      <c r="E325" s="1" t="s">
        <v>3822</v>
      </c>
      <c r="F325" s="1" t="s">
        <v>3823</v>
      </c>
      <c r="G325" s="1" t="s">
        <v>3824</v>
      </c>
      <c r="H325" s="1" t="s">
        <v>1118</v>
      </c>
      <c r="I325" s="1" t="s">
        <v>1103</v>
      </c>
      <c r="J325" s="1" t="s">
        <v>3718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ht="30" x14ac:dyDescent="0.25">
      <c r="A326" s="1">
        <v>294</v>
      </c>
      <c r="B326" s="1" t="s">
        <v>2700</v>
      </c>
      <c r="C326" s="1" t="s">
        <v>3713</v>
      </c>
      <c r="D326" s="1" t="s">
        <v>3714</v>
      </c>
      <c r="E326" s="1" t="s">
        <v>3825</v>
      </c>
      <c r="F326" s="1" t="s">
        <v>3826</v>
      </c>
      <c r="G326" s="1" t="s">
        <v>3827</v>
      </c>
      <c r="H326" s="1" t="s">
        <v>3828</v>
      </c>
      <c r="I326" s="1" t="s">
        <v>3829</v>
      </c>
      <c r="J326" s="1" t="s">
        <v>3718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ht="30" x14ac:dyDescent="0.25">
      <c r="A327" s="1">
        <v>295</v>
      </c>
      <c r="B327" s="1" t="s">
        <v>2700</v>
      </c>
      <c r="C327" s="1" t="s">
        <v>3713</v>
      </c>
      <c r="D327" s="1" t="s">
        <v>3714</v>
      </c>
      <c r="E327" s="1" t="s">
        <v>3830</v>
      </c>
      <c r="F327" s="1" t="s">
        <v>3831</v>
      </c>
      <c r="G327" s="1" t="s">
        <v>3832</v>
      </c>
      <c r="H327" s="1" t="s">
        <v>1118</v>
      </c>
      <c r="I327" s="1" t="s">
        <v>1103</v>
      </c>
      <c r="J327" s="1" t="s">
        <v>3718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ht="30" x14ac:dyDescent="0.25">
      <c r="A328" s="1">
        <v>296</v>
      </c>
      <c r="B328" s="1" t="s">
        <v>2700</v>
      </c>
      <c r="C328" s="1" t="s">
        <v>3713</v>
      </c>
      <c r="D328" s="1" t="s">
        <v>3714</v>
      </c>
      <c r="E328" s="1" t="s">
        <v>3833</v>
      </c>
      <c r="F328" s="1" t="s">
        <v>3834</v>
      </c>
      <c r="G328" s="1" t="s">
        <v>3835</v>
      </c>
      <c r="H328" s="1" t="s">
        <v>201</v>
      </c>
      <c r="I328" s="1" t="s">
        <v>202</v>
      </c>
      <c r="J328" s="1" t="s">
        <v>3718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ht="30" x14ac:dyDescent="0.25">
      <c r="A329" s="1">
        <v>297</v>
      </c>
      <c r="B329" s="1" t="s">
        <v>2700</v>
      </c>
      <c r="C329" s="1" t="s">
        <v>3713</v>
      </c>
      <c r="D329" s="1" t="s">
        <v>3714</v>
      </c>
      <c r="E329" s="1" t="s">
        <v>3836</v>
      </c>
      <c r="F329" s="1" t="s">
        <v>3837</v>
      </c>
      <c r="G329" s="1" t="s">
        <v>3838</v>
      </c>
      <c r="H329" s="1" t="s">
        <v>1099</v>
      </c>
      <c r="I329" s="1" t="s">
        <v>1093</v>
      </c>
      <c r="J329" s="1" t="s">
        <v>3718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ht="30" x14ac:dyDescent="0.25">
      <c r="A330" s="1">
        <v>298</v>
      </c>
      <c r="B330" s="1" t="s">
        <v>2700</v>
      </c>
      <c r="C330" s="1" t="s">
        <v>3713</v>
      </c>
      <c r="D330" s="1" t="s">
        <v>3714</v>
      </c>
      <c r="E330" s="1" t="s">
        <v>3839</v>
      </c>
      <c r="F330" s="1" t="s">
        <v>3840</v>
      </c>
      <c r="G330" s="1" t="s">
        <v>3841</v>
      </c>
      <c r="H330" s="1" t="s">
        <v>1118</v>
      </c>
      <c r="I330" s="1" t="s">
        <v>1103</v>
      </c>
      <c r="J330" s="1" t="s">
        <v>3718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ht="30" x14ac:dyDescent="0.25">
      <c r="A331" s="1">
        <v>299</v>
      </c>
      <c r="B331" s="1" t="s">
        <v>2700</v>
      </c>
      <c r="C331" s="1" t="s">
        <v>3713</v>
      </c>
      <c r="D331" s="1" t="s">
        <v>3842</v>
      </c>
      <c r="E331" s="1" t="s">
        <v>3843</v>
      </c>
      <c r="F331" s="1" t="s">
        <v>3844</v>
      </c>
      <c r="G331" s="1" t="s">
        <v>3845</v>
      </c>
      <c r="H331" s="1" t="s">
        <v>201</v>
      </c>
      <c r="I331" s="1" t="s">
        <v>202</v>
      </c>
      <c r="J331" s="1" t="s">
        <v>3718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ht="30" x14ac:dyDescent="0.25">
      <c r="A332" s="1">
        <v>300</v>
      </c>
      <c r="B332" s="1" t="s">
        <v>2700</v>
      </c>
      <c r="C332" s="1" t="s">
        <v>3713</v>
      </c>
      <c r="D332" s="1" t="s">
        <v>3714</v>
      </c>
      <c r="E332" s="1" t="s">
        <v>3846</v>
      </c>
      <c r="F332" s="1" t="s">
        <v>3847</v>
      </c>
      <c r="G332" s="1" t="s">
        <v>3848</v>
      </c>
      <c r="H332" s="1" t="s">
        <v>1118</v>
      </c>
      <c r="I332" s="1" t="s">
        <v>1131</v>
      </c>
      <c r="J332" s="1" t="s">
        <v>3718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ht="30" x14ac:dyDescent="0.25">
      <c r="A333" s="1">
        <v>301</v>
      </c>
      <c r="B333" s="1" t="s">
        <v>2700</v>
      </c>
      <c r="C333" s="1" t="s">
        <v>3713</v>
      </c>
      <c r="D333" s="1" t="s">
        <v>3714</v>
      </c>
      <c r="E333" s="1" t="s">
        <v>3849</v>
      </c>
      <c r="F333" s="1" t="s">
        <v>3850</v>
      </c>
      <c r="G333" s="1" t="s">
        <v>3851</v>
      </c>
      <c r="H333" s="1" t="s">
        <v>278</v>
      </c>
      <c r="I333" s="1" t="s">
        <v>2216</v>
      </c>
      <c r="J333" s="1" t="s">
        <v>3718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ht="30" x14ac:dyDescent="0.25">
      <c r="A334" s="1">
        <v>302</v>
      </c>
      <c r="B334" s="1" t="s">
        <v>2700</v>
      </c>
      <c r="C334" s="1" t="s">
        <v>3713</v>
      </c>
      <c r="D334" s="1" t="s">
        <v>3714</v>
      </c>
      <c r="E334" s="1" t="s">
        <v>3852</v>
      </c>
      <c r="F334" s="1" t="s">
        <v>3853</v>
      </c>
      <c r="G334" s="1" t="s">
        <v>3854</v>
      </c>
      <c r="H334" s="1" t="s">
        <v>1118</v>
      </c>
      <c r="I334" s="1" t="s">
        <v>3855</v>
      </c>
      <c r="J334" s="1" t="s">
        <v>3718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ht="30" x14ac:dyDescent="0.25">
      <c r="A335" s="1">
        <v>303</v>
      </c>
      <c r="B335" s="1" t="s">
        <v>2700</v>
      </c>
      <c r="C335" s="1" t="s">
        <v>3713</v>
      </c>
      <c r="D335" s="1" t="s">
        <v>3714</v>
      </c>
      <c r="E335" s="1" t="s">
        <v>3856</v>
      </c>
      <c r="F335" s="1" t="s">
        <v>3857</v>
      </c>
      <c r="G335" s="1" t="s">
        <v>3858</v>
      </c>
      <c r="H335" s="1" t="s">
        <v>1118</v>
      </c>
      <c r="I335" s="1" t="s">
        <v>1119</v>
      </c>
      <c r="J335" s="1" t="s">
        <v>3718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ht="30" x14ac:dyDescent="0.25">
      <c r="A336" s="1">
        <v>304</v>
      </c>
      <c r="B336" s="1" t="s">
        <v>2700</v>
      </c>
      <c r="C336" s="1" t="s">
        <v>3713</v>
      </c>
      <c r="D336" s="1" t="s">
        <v>3714</v>
      </c>
      <c r="E336" s="1" t="s">
        <v>3859</v>
      </c>
      <c r="F336" s="1" t="s">
        <v>3860</v>
      </c>
      <c r="G336" s="1" t="s">
        <v>3861</v>
      </c>
      <c r="H336" s="1" t="s">
        <v>1118</v>
      </c>
      <c r="I336" s="1" t="s">
        <v>1160</v>
      </c>
      <c r="J336" s="1" t="s">
        <v>3718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ht="30" x14ac:dyDescent="0.25">
      <c r="A337" s="1">
        <v>305</v>
      </c>
      <c r="B337" s="1" t="s">
        <v>2700</v>
      </c>
      <c r="C337" s="1" t="s">
        <v>3713</v>
      </c>
      <c r="D337" s="1" t="s">
        <v>3714</v>
      </c>
      <c r="E337" s="1" t="s">
        <v>3862</v>
      </c>
      <c r="F337" s="1" t="s">
        <v>3863</v>
      </c>
      <c r="G337" s="1" t="s">
        <v>3864</v>
      </c>
      <c r="H337" s="1" t="s">
        <v>1118</v>
      </c>
      <c r="I337" s="1" t="s">
        <v>1160</v>
      </c>
      <c r="J337" s="1" t="s">
        <v>3718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ht="30" x14ac:dyDescent="0.25">
      <c r="A338" s="1">
        <v>306</v>
      </c>
      <c r="B338" s="1" t="s">
        <v>2700</v>
      </c>
      <c r="C338" s="1" t="s">
        <v>3713</v>
      </c>
      <c r="D338" s="1" t="s">
        <v>3714</v>
      </c>
      <c r="E338" s="1" t="s">
        <v>3865</v>
      </c>
      <c r="F338" s="1" t="s">
        <v>3866</v>
      </c>
      <c r="G338" s="1" t="s">
        <v>3867</v>
      </c>
      <c r="H338" s="1" t="s">
        <v>1118</v>
      </c>
      <c r="I338" s="1" t="s">
        <v>3868</v>
      </c>
      <c r="J338" s="1" t="s">
        <v>3718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ht="30" x14ac:dyDescent="0.25">
      <c r="A339" s="1">
        <v>307</v>
      </c>
      <c r="B339" s="1" t="s">
        <v>2700</v>
      </c>
      <c r="C339" s="1" t="s">
        <v>3713</v>
      </c>
      <c r="D339" s="1" t="s">
        <v>3714</v>
      </c>
      <c r="E339" s="1" t="s">
        <v>3869</v>
      </c>
      <c r="F339" s="1" t="s">
        <v>3870</v>
      </c>
      <c r="G339" s="1" t="s">
        <v>3871</v>
      </c>
      <c r="H339" s="1" t="s">
        <v>1118</v>
      </c>
      <c r="I339" s="1" t="s">
        <v>1160</v>
      </c>
      <c r="J339" s="1" t="s">
        <v>3718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ht="30" x14ac:dyDescent="0.25">
      <c r="A340" s="1">
        <v>308</v>
      </c>
      <c r="B340" s="1" t="s">
        <v>2700</v>
      </c>
      <c r="C340" s="1" t="s">
        <v>3713</v>
      </c>
      <c r="D340" s="1" t="s">
        <v>3714</v>
      </c>
      <c r="E340" s="1" t="s">
        <v>3872</v>
      </c>
      <c r="F340" s="1" t="s">
        <v>3873</v>
      </c>
      <c r="G340" s="1" t="s">
        <v>3874</v>
      </c>
      <c r="H340" s="1" t="s">
        <v>1118</v>
      </c>
      <c r="I340" s="1" t="s">
        <v>3875</v>
      </c>
      <c r="J340" s="1" t="s">
        <v>3718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2694</v>
      </c>
      <c r="C341" s="1" t="s">
        <v>205</v>
      </c>
      <c r="D341" s="1" t="s">
        <v>3246</v>
      </c>
      <c r="E341" s="1" t="s">
        <v>3876</v>
      </c>
      <c r="F341" s="1" t="s">
        <v>3877</v>
      </c>
      <c r="G341" s="1" t="s">
        <v>3878</v>
      </c>
      <c r="H341" s="1" t="s">
        <v>3033</v>
      </c>
      <c r="I341" s="1" t="s">
        <v>3879</v>
      </c>
      <c r="J341" s="1" t="s">
        <v>3727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2694</v>
      </c>
      <c r="C342" s="1" t="s">
        <v>205</v>
      </c>
      <c r="D342" s="1" t="s">
        <v>3246</v>
      </c>
      <c r="E342" s="1" t="s">
        <v>3880</v>
      </c>
      <c r="F342" s="1" t="s">
        <v>3881</v>
      </c>
      <c r="G342" s="1" t="s">
        <v>3882</v>
      </c>
      <c r="H342" s="1" t="s">
        <v>285</v>
      </c>
      <c r="I342" s="1" t="s">
        <v>3883</v>
      </c>
      <c r="J342" s="1" t="s">
        <v>3727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2694</v>
      </c>
      <c r="C343" s="1" t="s">
        <v>205</v>
      </c>
      <c r="D343" s="1" t="s">
        <v>3246</v>
      </c>
      <c r="E343" s="1" t="s">
        <v>3884</v>
      </c>
      <c r="F343" s="1" t="s">
        <v>3885</v>
      </c>
      <c r="G343" s="1" t="s">
        <v>3886</v>
      </c>
      <c r="H343" s="1" t="s">
        <v>288</v>
      </c>
      <c r="I343" s="1" t="s">
        <v>3887</v>
      </c>
      <c r="J343" s="1" t="s">
        <v>3727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2694</v>
      </c>
      <c r="C344" s="1" t="s">
        <v>205</v>
      </c>
      <c r="D344" s="1" t="s">
        <v>3246</v>
      </c>
      <c r="E344" s="1" t="s">
        <v>3888</v>
      </c>
      <c r="F344" s="1" t="s">
        <v>3889</v>
      </c>
      <c r="G344" s="1" t="s">
        <v>3890</v>
      </c>
      <c r="H344" s="1" t="s">
        <v>2856</v>
      </c>
      <c r="I344" s="1" t="s">
        <v>3891</v>
      </c>
      <c r="J344" s="1" t="s">
        <v>3727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2694</v>
      </c>
      <c r="C345" s="1" t="s">
        <v>205</v>
      </c>
      <c r="D345" s="1" t="s">
        <v>3246</v>
      </c>
      <c r="E345" s="1" t="s">
        <v>3892</v>
      </c>
      <c r="F345" s="1" t="s">
        <v>3893</v>
      </c>
      <c r="G345" s="1" t="s">
        <v>3894</v>
      </c>
      <c r="H345" s="1" t="s">
        <v>278</v>
      </c>
      <c r="I345" s="1" t="s">
        <v>1051</v>
      </c>
      <c r="J345" s="1" t="s">
        <v>3727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2694</v>
      </c>
      <c r="C346" s="1" t="s">
        <v>205</v>
      </c>
      <c r="D346" s="1" t="s">
        <v>3246</v>
      </c>
      <c r="E346" s="1" t="s">
        <v>3895</v>
      </c>
      <c r="F346" s="1" t="s">
        <v>3896</v>
      </c>
      <c r="G346" s="1" t="s">
        <v>3897</v>
      </c>
      <c r="H346" s="1" t="s">
        <v>285</v>
      </c>
      <c r="I346" s="1" t="s">
        <v>3898</v>
      </c>
      <c r="J346" s="1" t="s">
        <v>3727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2694</v>
      </c>
      <c r="C347" s="1" t="s">
        <v>205</v>
      </c>
      <c r="D347" s="1" t="s">
        <v>3246</v>
      </c>
      <c r="E347" s="1" t="s">
        <v>3899</v>
      </c>
      <c r="F347" s="1" t="s">
        <v>3900</v>
      </c>
      <c r="G347" s="1" t="s">
        <v>3901</v>
      </c>
      <c r="H347" s="1" t="s">
        <v>288</v>
      </c>
      <c r="I347" s="1" t="s">
        <v>3902</v>
      </c>
      <c r="J347" s="1" t="s">
        <v>3727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2694</v>
      </c>
      <c r="C348" s="1" t="s">
        <v>205</v>
      </c>
      <c r="D348" s="1" t="s">
        <v>3246</v>
      </c>
      <c r="E348" s="1" t="s">
        <v>3903</v>
      </c>
      <c r="F348" s="1" t="s">
        <v>3904</v>
      </c>
      <c r="G348" s="1" t="s">
        <v>3905</v>
      </c>
      <c r="H348" s="1" t="s">
        <v>285</v>
      </c>
      <c r="I348" s="1" t="s">
        <v>286</v>
      </c>
      <c r="J348" s="1" t="s">
        <v>3727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2694</v>
      </c>
      <c r="C349" s="1" t="s">
        <v>205</v>
      </c>
      <c r="D349" s="1" t="s">
        <v>3236</v>
      </c>
      <c r="E349" s="1" t="s">
        <v>3906</v>
      </c>
      <c r="F349" s="1" t="s">
        <v>3907</v>
      </c>
      <c r="G349" s="1" t="s">
        <v>3908</v>
      </c>
      <c r="H349" s="1" t="s">
        <v>285</v>
      </c>
      <c r="I349" s="1" t="s">
        <v>3909</v>
      </c>
      <c r="J349" s="1" t="s">
        <v>3727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2694</v>
      </c>
      <c r="C350" s="1" t="s">
        <v>205</v>
      </c>
      <c r="D350" s="1" t="s">
        <v>3246</v>
      </c>
      <c r="E350" s="1" t="s">
        <v>3910</v>
      </c>
      <c r="F350" s="1" t="s">
        <v>3911</v>
      </c>
      <c r="G350" s="1" t="s">
        <v>3912</v>
      </c>
      <c r="H350" s="1" t="s">
        <v>2856</v>
      </c>
      <c r="I350" s="1" t="s">
        <v>3244</v>
      </c>
      <c r="J350" s="1" t="s">
        <v>3727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2694</v>
      </c>
      <c r="C351" s="1" t="s">
        <v>205</v>
      </c>
      <c r="D351" s="1" t="s">
        <v>3246</v>
      </c>
      <c r="E351" s="1" t="s">
        <v>3913</v>
      </c>
      <c r="F351" s="1" t="s">
        <v>3914</v>
      </c>
      <c r="G351" s="1" t="s">
        <v>3915</v>
      </c>
      <c r="H351" s="1" t="s">
        <v>2856</v>
      </c>
      <c r="I351" s="1" t="s">
        <v>3916</v>
      </c>
      <c r="J351" s="1" t="s">
        <v>3727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2694</v>
      </c>
      <c r="C352" s="1" t="s">
        <v>205</v>
      </c>
      <c r="D352" s="1" t="s">
        <v>3246</v>
      </c>
      <c r="E352" s="1" t="s">
        <v>3917</v>
      </c>
      <c r="F352" s="1" t="s">
        <v>3918</v>
      </c>
      <c r="G352" s="1" t="s">
        <v>3919</v>
      </c>
      <c r="H352" s="1" t="s">
        <v>3282</v>
      </c>
      <c r="I352" s="1" t="s">
        <v>3920</v>
      </c>
      <c r="J352" s="1" t="s">
        <v>3727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2694</v>
      </c>
      <c r="C353" s="1" t="s">
        <v>205</v>
      </c>
      <c r="D353" s="1" t="s">
        <v>3246</v>
      </c>
      <c r="E353" s="1" t="s">
        <v>3921</v>
      </c>
      <c r="F353" s="1" t="s">
        <v>3922</v>
      </c>
      <c r="G353" s="1" t="s">
        <v>3923</v>
      </c>
      <c r="H353" s="1" t="s">
        <v>3282</v>
      </c>
      <c r="I353" s="1" t="s">
        <v>3924</v>
      </c>
      <c r="J353" s="1" t="s">
        <v>3727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2694</v>
      </c>
      <c r="C354" s="1" t="s">
        <v>205</v>
      </c>
      <c r="D354" s="1" t="s">
        <v>3246</v>
      </c>
      <c r="E354" s="1" t="s">
        <v>3925</v>
      </c>
      <c r="F354" s="1" t="s">
        <v>3926</v>
      </c>
      <c r="G354" s="1" t="s">
        <v>3927</v>
      </c>
      <c r="H354" s="1" t="s">
        <v>3282</v>
      </c>
      <c r="I354" s="1" t="s">
        <v>3928</v>
      </c>
      <c r="J354" s="1" t="s">
        <v>3727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2694</v>
      </c>
      <c r="C355" s="1" t="s">
        <v>205</v>
      </c>
      <c r="D355" s="1" t="s">
        <v>3246</v>
      </c>
      <c r="E355" s="1" t="s">
        <v>3929</v>
      </c>
      <c r="F355" s="1" t="s">
        <v>3930</v>
      </c>
      <c r="G355" s="1" t="s">
        <v>3931</v>
      </c>
      <c r="H355" s="1" t="s">
        <v>2856</v>
      </c>
      <c r="I355" s="1" t="s">
        <v>3932</v>
      </c>
      <c r="J355" s="1" t="s">
        <v>3727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2694</v>
      </c>
      <c r="C356" s="1" t="s">
        <v>205</v>
      </c>
      <c r="D356" s="1" t="s">
        <v>3246</v>
      </c>
      <c r="E356" s="1" t="s">
        <v>3933</v>
      </c>
      <c r="F356" s="1" t="s">
        <v>3934</v>
      </c>
      <c r="G356" s="1" t="s">
        <v>3935</v>
      </c>
      <c r="H356" s="1" t="s">
        <v>201</v>
      </c>
      <c r="I356" s="1" t="s">
        <v>202</v>
      </c>
      <c r="J356" s="1" t="s">
        <v>3727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2694</v>
      </c>
      <c r="C357" s="1" t="s">
        <v>205</v>
      </c>
      <c r="D357" s="1" t="s">
        <v>3246</v>
      </c>
      <c r="E357" s="1" t="s">
        <v>3936</v>
      </c>
      <c r="F357" s="1" t="s">
        <v>3937</v>
      </c>
      <c r="G357" s="1" t="s">
        <v>3938</v>
      </c>
      <c r="H357" s="1" t="s">
        <v>3033</v>
      </c>
      <c r="I357" s="1" t="s">
        <v>3939</v>
      </c>
      <c r="J357" s="1" t="s">
        <v>3727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2694</v>
      </c>
      <c r="C358" s="1" t="s">
        <v>205</v>
      </c>
      <c r="D358" s="1" t="s">
        <v>3246</v>
      </c>
      <c r="E358" s="1" t="s">
        <v>3940</v>
      </c>
      <c r="F358" s="1" t="s">
        <v>3941</v>
      </c>
      <c r="G358" s="1" t="s">
        <v>3942</v>
      </c>
      <c r="H358" s="1" t="s">
        <v>2856</v>
      </c>
      <c r="I358" s="1" t="s">
        <v>3244</v>
      </c>
      <c r="J358" s="1" t="s">
        <v>3727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2694</v>
      </c>
      <c r="C359" s="1" t="s">
        <v>205</v>
      </c>
      <c r="D359" s="1" t="s">
        <v>3246</v>
      </c>
      <c r="E359" s="1" t="s">
        <v>3943</v>
      </c>
      <c r="F359" s="1" t="s">
        <v>3944</v>
      </c>
      <c r="G359" s="1" t="s">
        <v>3945</v>
      </c>
      <c r="H359" s="1" t="s">
        <v>285</v>
      </c>
      <c r="I359" s="1" t="s">
        <v>3946</v>
      </c>
      <c r="J359" s="1" t="s">
        <v>3727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2694</v>
      </c>
      <c r="C360" s="1" t="s">
        <v>205</v>
      </c>
      <c r="D360" s="1" t="s">
        <v>3246</v>
      </c>
      <c r="E360" s="1" t="s">
        <v>3947</v>
      </c>
      <c r="F360" s="1" t="s">
        <v>3948</v>
      </c>
      <c r="G360" s="1" t="s">
        <v>3949</v>
      </c>
      <c r="H360" s="1" t="s">
        <v>285</v>
      </c>
      <c r="I360" s="1" t="s">
        <v>3950</v>
      </c>
      <c r="J360" s="1" t="s">
        <v>3727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x14ac:dyDescent="0.25">
      <c r="A361" s="1">
        <v>329</v>
      </c>
      <c r="B361" s="1" t="s">
        <v>2694</v>
      </c>
      <c r="C361" s="1" t="s">
        <v>205</v>
      </c>
      <c r="D361" s="1" t="s">
        <v>3246</v>
      </c>
      <c r="E361" s="1" t="s">
        <v>3951</v>
      </c>
      <c r="F361" s="1" t="s">
        <v>3952</v>
      </c>
      <c r="G361" s="1" t="s">
        <v>3953</v>
      </c>
      <c r="H361" s="1" t="s">
        <v>285</v>
      </c>
      <c r="I361" s="1" t="s">
        <v>3954</v>
      </c>
      <c r="J361" s="1" t="s">
        <v>3727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2694</v>
      </c>
      <c r="C362" s="1" t="s">
        <v>205</v>
      </c>
      <c r="D362" s="1" t="s">
        <v>3246</v>
      </c>
      <c r="E362" s="1" t="s">
        <v>3955</v>
      </c>
      <c r="F362" s="1" t="s">
        <v>3956</v>
      </c>
      <c r="G362" s="1" t="s">
        <v>3957</v>
      </c>
      <c r="H362" s="1" t="s">
        <v>201</v>
      </c>
      <c r="I362" s="1" t="s">
        <v>2610</v>
      </c>
      <c r="J362" s="1" t="s">
        <v>3727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2694</v>
      </c>
      <c r="C363" s="1" t="s">
        <v>205</v>
      </c>
      <c r="D363" s="1" t="s">
        <v>3958</v>
      </c>
      <c r="E363" s="1" t="s">
        <v>3959</v>
      </c>
      <c r="F363" s="1" t="s">
        <v>3960</v>
      </c>
      <c r="G363" s="1" t="s">
        <v>3961</v>
      </c>
      <c r="H363" s="1" t="s">
        <v>1136</v>
      </c>
      <c r="I363" s="1" t="s">
        <v>1131</v>
      </c>
      <c r="J363" s="1" t="s">
        <v>3732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2694</v>
      </c>
      <c r="C364" s="1" t="s">
        <v>205</v>
      </c>
      <c r="D364" s="1" t="s">
        <v>3728</v>
      </c>
      <c r="E364" s="1" t="s">
        <v>3962</v>
      </c>
      <c r="F364" s="1" t="s">
        <v>3963</v>
      </c>
      <c r="G364" s="1" t="s">
        <v>3964</v>
      </c>
      <c r="H364" s="1" t="s">
        <v>1118</v>
      </c>
      <c r="I364" s="1" t="s">
        <v>1119</v>
      </c>
      <c r="J364" s="1" t="s">
        <v>3732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2694</v>
      </c>
      <c r="C365" s="1" t="s">
        <v>205</v>
      </c>
      <c r="D365" s="1" t="s">
        <v>3728</v>
      </c>
      <c r="E365" s="1" t="s">
        <v>3965</v>
      </c>
      <c r="F365" s="1" t="s">
        <v>3966</v>
      </c>
      <c r="G365" s="1" t="s">
        <v>3967</v>
      </c>
      <c r="H365" s="1" t="s">
        <v>1105</v>
      </c>
      <c r="I365" s="1" t="s">
        <v>1103</v>
      </c>
      <c r="J365" s="1" t="s">
        <v>3732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2694</v>
      </c>
      <c r="C366" s="1" t="s">
        <v>205</v>
      </c>
      <c r="D366" s="1" t="s">
        <v>3728</v>
      </c>
      <c r="E366" s="1" t="s">
        <v>3968</v>
      </c>
      <c r="F366" s="1" t="s">
        <v>3969</v>
      </c>
      <c r="G366" s="1" t="s">
        <v>3970</v>
      </c>
      <c r="H366" s="1" t="s">
        <v>3971</v>
      </c>
      <c r="I366" s="1" t="s">
        <v>3972</v>
      </c>
      <c r="J366" s="1" t="s">
        <v>3732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2694</v>
      </c>
      <c r="C367" s="1" t="s">
        <v>205</v>
      </c>
      <c r="D367" s="1" t="s">
        <v>3728</v>
      </c>
      <c r="E367" s="1" t="s">
        <v>3973</v>
      </c>
      <c r="F367" s="1" t="s">
        <v>3974</v>
      </c>
      <c r="G367" s="1" t="s">
        <v>3975</v>
      </c>
      <c r="H367" s="1" t="s">
        <v>1174</v>
      </c>
      <c r="I367" s="1" t="s">
        <v>1175</v>
      </c>
      <c r="J367" s="1" t="s">
        <v>3732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ht="30" x14ac:dyDescent="0.25">
      <c r="A368" s="1">
        <v>336</v>
      </c>
      <c r="B368" s="1" t="s">
        <v>2694</v>
      </c>
      <c r="C368" s="1" t="s">
        <v>205</v>
      </c>
      <c r="D368" s="1" t="s">
        <v>3728</v>
      </c>
      <c r="E368" s="1" t="s">
        <v>3976</v>
      </c>
      <c r="F368" s="1" t="s">
        <v>3977</v>
      </c>
      <c r="G368" s="1" t="s">
        <v>3978</v>
      </c>
      <c r="H368" s="1" t="s">
        <v>1066</v>
      </c>
      <c r="I368" s="1" t="s">
        <v>3979</v>
      </c>
      <c r="J368" s="1" t="s">
        <v>3732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2694</v>
      </c>
      <c r="C369" s="1" t="s">
        <v>205</v>
      </c>
      <c r="D369" s="1" t="s">
        <v>3980</v>
      </c>
      <c r="E369" s="1" t="s">
        <v>3981</v>
      </c>
      <c r="F369" s="1" t="s">
        <v>3982</v>
      </c>
      <c r="G369" s="1" t="s">
        <v>3983</v>
      </c>
      <c r="H369" s="1" t="s">
        <v>2856</v>
      </c>
      <c r="I369" s="1" t="s">
        <v>3984</v>
      </c>
      <c r="J369" s="1" t="s">
        <v>3732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2694</v>
      </c>
      <c r="C370" s="1" t="s">
        <v>205</v>
      </c>
      <c r="D370" s="1" t="s">
        <v>3728</v>
      </c>
      <c r="E370" s="1" t="s">
        <v>3985</v>
      </c>
      <c r="F370" s="1" t="s">
        <v>3986</v>
      </c>
      <c r="G370" s="1" t="s">
        <v>3987</v>
      </c>
      <c r="H370" s="1" t="s">
        <v>1157</v>
      </c>
      <c r="I370" s="1" t="s">
        <v>1158</v>
      </c>
      <c r="J370" s="1" t="s">
        <v>3732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ht="30" x14ac:dyDescent="0.25">
      <c r="A371" s="1">
        <v>339</v>
      </c>
      <c r="B371" s="1" t="s">
        <v>2694</v>
      </c>
      <c r="C371" s="1" t="s">
        <v>205</v>
      </c>
      <c r="D371" s="1" t="s">
        <v>3728</v>
      </c>
      <c r="E371" s="1" t="s">
        <v>3988</v>
      </c>
      <c r="F371" s="1" t="s">
        <v>3989</v>
      </c>
      <c r="G371" s="1" t="s">
        <v>3990</v>
      </c>
      <c r="H371" s="1" t="s">
        <v>1099</v>
      </c>
      <c r="I371" s="1" t="s">
        <v>1093</v>
      </c>
      <c r="J371" s="1" t="s">
        <v>3732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ht="30" x14ac:dyDescent="0.25">
      <c r="A372" s="1">
        <v>340</v>
      </c>
      <c r="B372" s="1" t="s">
        <v>2694</v>
      </c>
      <c r="C372" s="1" t="s">
        <v>205</v>
      </c>
      <c r="D372" s="1" t="s">
        <v>3991</v>
      </c>
      <c r="E372" s="1" t="s">
        <v>3992</v>
      </c>
      <c r="F372" s="1" t="s">
        <v>3993</v>
      </c>
      <c r="G372" s="1" t="s">
        <v>3994</v>
      </c>
      <c r="H372" s="1" t="s">
        <v>1118</v>
      </c>
      <c r="I372" s="1" t="s">
        <v>3995</v>
      </c>
      <c r="J372" s="1" t="s">
        <v>3732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2694</v>
      </c>
      <c r="C373" s="1" t="s">
        <v>205</v>
      </c>
      <c r="D373" s="1" t="s">
        <v>3728</v>
      </c>
      <c r="E373" s="1" t="s">
        <v>3996</v>
      </c>
      <c r="F373" s="1" t="s">
        <v>3997</v>
      </c>
      <c r="G373" s="1" t="s">
        <v>3998</v>
      </c>
      <c r="H373" s="1" t="s">
        <v>278</v>
      </c>
      <c r="I373" s="1" t="s">
        <v>632</v>
      </c>
      <c r="J373" s="1" t="s">
        <v>3732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ht="30" x14ac:dyDescent="0.25">
      <c r="A374" s="1">
        <v>342</v>
      </c>
      <c r="B374" s="1" t="s">
        <v>2694</v>
      </c>
      <c r="C374" s="1" t="s">
        <v>205</v>
      </c>
      <c r="D374" s="1" t="s">
        <v>3991</v>
      </c>
      <c r="E374" s="1" t="s">
        <v>3999</v>
      </c>
      <c r="F374" s="1" t="s">
        <v>4000</v>
      </c>
      <c r="G374" s="1" t="s">
        <v>4001</v>
      </c>
      <c r="H374" s="1" t="s">
        <v>1310</v>
      </c>
      <c r="I374" s="1" t="s">
        <v>289</v>
      </c>
      <c r="J374" s="1" t="s">
        <v>3732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ht="30" x14ac:dyDescent="0.25">
      <c r="A375" s="1">
        <v>343</v>
      </c>
      <c r="B375" s="1" t="s">
        <v>2694</v>
      </c>
      <c r="C375" s="1" t="s">
        <v>205</v>
      </c>
      <c r="D375" s="1" t="s">
        <v>3991</v>
      </c>
      <c r="E375" s="1" t="s">
        <v>4002</v>
      </c>
      <c r="F375" s="1" t="s">
        <v>4003</v>
      </c>
      <c r="G375" s="1" t="s">
        <v>4004</v>
      </c>
      <c r="H375" s="1" t="s">
        <v>2856</v>
      </c>
      <c r="I375" s="1" t="s">
        <v>4005</v>
      </c>
      <c r="J375" s="1" t="s">
        <v>3732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2694</v>
      </c>
      <c r="C376" s="1" t="s">
        <v>205</v>
      </c>
      <c r="D376" s="1" t="s">
        <v>3728</v>
      </c>
      <c r="E376" s="1" t="s">
        <v>4006</v>
      </c>
      <c r="F376" s="1" t="s">
        <v>4007</v>
      </c>
      <c r="G376" s="1" t="s">
        <v>4008</v>
      </c>
      <c r="H376" s="1" t="s">
        <v>201</v>
      </c>
      <c r="I376" s="1" t="s">
        <v>2610</v>
      </c>
      <c r="J376" s="1" t="s">
        <v>3732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2694</v>
      </c>
      <c r="C377" s="1" t="s">
        <v>205</v>
      </c>
      <c r="D377" s="1" t="s">
        <v>3728</v>
      </c>
      <c r="E377" s="1" t="s">
        <v>4009</v>
      </c>
      <c r="F377" s="1" t="s">
        <v>4010</v>
      </c>
      <c r="G377" s="1" t="s">
        <v>4011</v>
      </c>
      <c r="H377" s="1" t="s">
        <v>1118</v>
      </c>
      <c r="I377" s="1" t="s">
        <v>1163</v>
      </c>
      <c r="J377" s="1" t="s">
        <v>3732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ht="30" x14ac:dyDescent="0.25">
      <c r="A378" s="1">
        <v>346</v>
      </c>
      <c r="B378" s="1" t="s">
        <v>2694</v>
      </c>
      <c r="C378" s="1" t="s">
        <v>205</v>
      </c>
      <c r="D378" s="1" t="s">
        <v>4012</v>
      </c>
      <c r="E378" s="1" t="s">
        <v>4013</v>
      </c>
      <c r="F378" s="1" t="s">
        <v>4014</v>
      </c>
      <c r="G378" s="1" t="s">
        <v>4015</v>
      </c>
      <c r="H378" s="1" t="s">
        <v>1118</v>
      </c>
      <c r="I378" s="1" t="s">
        <v>1103</v>
      </c>
      <c r="J378" s="1" t="s">
        <v>3732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2694</v>
      </c>
      <c r="C379" s="1" t="s">
        <v>205</v>
      </c>
      <c r="D379" s="1" t="s">
        <v>3728</v>
      </c>
      <c r="E379" s="1" t="s">
        <v>4016</v>
      </c>
      <c r="F379" s="1" t="s">
        <v>4017</v>
      </c>
      <c r="G379" s="1" t="s">
        <v>4018</v>
      </c>
      <c r="H379" s="1" t="s">
        <v>4019</v>
      </c>
      <c r="I379" s="1" t="s">
        <v>4020</v>
      </c>
      <c r="J379" s="1" t="s">
        <v>3732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2694</v>
      </c>
      <c r="C380" s="1" t="s">
        <v>205</v>
      </c>
      <c r="D380" s="1" t="s">
        <v>3728</v>
      </c>
      <c r="E380" s="1" t="s">
        <v>4021</v>
      </c>
      <c r="F380" s="1" t="s">
        <v>4022</v>
      </c>
      <c r="G380" s="1" t="s">
        <v>4023</v>
      </c>
      <c r="H380" s="1" t="s">
        <v>278</v>
      </c>
      <c r="I380" s="1" t="s">
        <v>953</v>
      </c>
      <c r="J380" s="1" t="s">
        <v>3732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2694</v>
      </c>
      <c r="C381" s="1" t="s">
        <v>205</v>
      </c>
      <c r="D381" s="1" t="s">
        <v>4024</v>
      </c>
      <c r="E381" s="1" t="s">
        <v>4025</v>
      </c>
      <c r="F381" s="1" t="s">
        <v>4026</v>
      </c>
      <c r="G381" s="1" t="s">
        <v>4027</v>
      </c>
      <c r="H381" s="1" t="s">
        <v>1118</v>
      </c>
      <c r="I381" s="1" t="s">
        <v>4028</v>
      </c>
      <c r="J381" s="1" t="s">
        <v>3732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2694</v>
      </c>
      <c r="C382" s="1" t="s">
        <v>205</v>
      </c>
      <c r="D382" s="1" t="s">
        <v>3728</v>
      </c>
      <c r="E382" s="1" t="s">
        <v>4029</v>
      </c>
      <c r="F382" s="1" t="s">
        <v>4030</v>
      </c>
      <c r="G382" s="1" t="s">
        <v>4031</v>
      </c>
      <c r="H382" s="1" t="s">
        <v>1118</v>
      </c>
      <c r="I382" s="1" t="s">
        <v>1119</v>
      </c>
      <c r="J382" s="1" t="s">
        <v>3732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2694</v>
      </c>
      <c r="C383" s="1" t="s">
        <v>205</v>
      </c>
      <c r="D383" s="1" t="s">
        <v>3980</v>
      </c>
      <c r="E383" s="1" t="s">
        <v>4032</v>
      </c>
      <c r="F383" s="1" t="s">
        <v>4033</v>
      </c>
      <c r="G383" s="1" t="s">
        <v>4034</v>
      </c>
      <c r="H383" s="1" t="s">
        <v>2856</v>
      </c>
      <c r="I383" s="1" t="s">
        <v>4035</v>
      </c>
      <c r="J383" s="1" t="s">
        <v>3732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2694</v>
      </c>
      <c r="C384" s="1" t="s">
        <v>205</v>
      </c>
      <c r="D384" s="1" t="s">
        <v>3728</v>
      </c>
      <c r="E384" s="1" t="s">
        <v>4036</v>
      </c>
      <c r="F384" s="1" t="s">
        <v>4037</v>
      </c>
      <c r="G384" s="1" t="s">
        <v>4038</v>
      </c>
      <c r="H384" s="1" t="s">
        <v>285</v>
      </c>
      <c r="I384" s="1" t="s">
        <v>4039</v>
      </c>
      <c r="J384" s="1" t="s">
        <v>3732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2694</v>
      </c>
      <c r="C385" s="1" t="s">
        <v>205</v>
      </c>
      <c r="D385" s="1" t="s">
        <v>3728</v>
      </c>
      <c r="E385" s="1" t="s">
        <v>4040</v>
      </c>
      <c r="F385" s="1" t="s">
        <v>4041</v>
      </c>
      <c r="G385" s="1" t="s">
        <v>4042</v>
      </c>
      <c r="H385" s="1" t="s">
        <v>1118</v>
      </c>
      <c r="I385" s="1" t="s">
        <v>4043</v>
      </c>
      <c r="J385" s="1" t="s">
        <v>3732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2694</v>
      </c>
      <c r="C386" s="1" t="s">
        <v>205</v>
      </c>
      <c r="D386" s="1" t="s">
        <v>3728</v>
      </c>
      <c r="E386" s="1" t="s">
        <v>4044</v>
      </c>
      <c r="F386" s="1" t="s">
        <v>4045</v>
      </c>
      <c r="G386" s="1" t="s">
        <v>4046</v>
      </c>
      <c r="H386" s="1" t="s">
        <v>285</v>
      </c>
      <c r="I386" s="1" t="s">
        <v>965</v>
      </c>
      <c r="J386" s="1" t="s">
        <v>3732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2694</v>
      </c>
      <c r="C387" s="1" t="s">
        <v>205</v>
      </c>
      <c r="D387" s="1" t="s">
        <v>3980</v>
      </c>
      <c r="E387" s="1" t="s">
        <v>4047</v>
      </c>
      <c r="F387" s="1" t="s">
        <v>4048</v>
      </c>
      <c r="G387" s="1" t="s">
        <v>4049</v>
      </c>
      <c r="H387" s="1" t="s">
        <v>1118</v>
      </c>
      <c r="I387" s="1" t="s">
        <v>1160</v>
      </c>
      <c r="J387" s="1" t="s">
        <v>3732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2694</v>
      </c>
      <c r="C388" s="1" t="s">
        <v>205</v>
      </c>
      <c r="D388" s="1" t="s">
        <v>3728</v>
      </c>
      <c r="E388" s="1" t="s">
        <v>4050</v>
      </c>
      <c r="F388" s="1" t="s">
        <v>4051</v>
      </c>
      <c r="G388" s="1" t="s">
        <v>4052</v>
      </c>
      <c r="H388" s="1" t="s">
        <v>1118</v>
      </c>
      <c r="I388" s="1" t="s">
        <v>4053</v>
      </c>
      <c r="J388" s="1" t="s">
        <v>3732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2694</v>
      </c>
      <c r="C389" s="1" t="s">
        <v>205</v>
      </c>
      <c r="D389" s="1" t="s">
        <v>3728</v>
      </c>
      <c r="E389" s="1" t="s">
        <v>4054</v>
      </c>
      <c r="F389" s="1" t="s">
        <v>4055</v>
      </c>
      <c r="G389" s="1" t="s">
        <v>4056</v>
      </c>
      <c r="H389" s="1" t="s">
        <v>3033</v>
      </c>
      <c r="I389" s="1" t="s">
        <v>4057</v>
      </c>
      <c r="J389" s="1" t="s">
        <v>3732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2694</v>
      </c>
      <c r="C390" s="1" t="s">
        <v>205</v>
      </c>
      <c r="D390" s="1" t="s">
        <v>3728</v>
      </c>
      <c r="E390" s="1" t="s">
        <v>4058</v>
      </c>
      <c r="F390" s="1" t="s">
        <v>4059</v>
      </c>
      <c r="G390" s="1" t="s">
        <v>4060</v>
      </c>
      <c r="H390" s="1" t="s">
        <v>278</v>
      </c>
      <c r="I390" s="1" t="s">
        <v>2209</v>
      </c>
      <c r="J390" s="1" t="s">
        <v>3732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2694</v>
      </c>
      <c r="C391" s="1" t="s">
        <v>205</v>
      </c>
      <c r="D391" s="1" t="s">
        <v>3728</v>
      </c>
      <c r="E391" s="1" t="s">
        <v>4061</v>
      </c>
      <c r="F391" s="1" t="s">
        <v>4062</v>
      </c>
      <c r="G391" s="1" t="s">
        <v>4063</v>
      </c>
      <c r="H391" s="1" t="s">
        <v>1066</v>
      </c>
      <c r="I391" s="1" t="s">
        <v>4064</v>
      </c>
      <c r="J391" s="1" t="s">
        <v>3732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2694</v>
      </c>
      <c r="C392" s="1" t="s">
        <v>205</v>
      </c>
      <c r="D392" s="1" t="s">
        <v>3728</v>
      </c>
      <c r="E392" s="1" t="s">
        <v>4065</v>
      </c>
      <c r="F392" s="1" t="s">
        <v>4066</v>
      </c>
      <c r="G392" s="1" t="s">
        <v>4067</v>
      </c>
      <c r="H392" s="1" t="s">
        <v>1118</v>
      </c>
      <c r="I392" s="1" t="s">
        <v>4068</v>
      </c>
      <c r="J392" s="1" t="s">
        <v>3732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2694</v>
      </c>
      <c r="C393" s="1" t="s">
        <v>205</v>
      </c>
      <c r="D393" s="1" t="s">
        <v>3728</v>
      </c>
      <c r="E393" s="1" t="s">
        <v>4069</v>
      </c>
      <c r="F393" s="1" t="s">
        <v>4070</v>
      </c>
      <c r="G393" s="1" t="s">
        <v>4071</v>
      </c>
      <c r="H393" s="1" t="s">
        <v>1118</v>
      </c>
      <c r="I393" s="1" t="s">
        <v>4072</v>
      </c>
      <c r="J393" s="1" t="s">
        <v>3732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2694</v>
      </c>
      <c r="C394" s="1" t="s">
        <v>205</v>
      </c>
      <c r="D394" s="1" t="s">
        <v>3728</v>
      </c>
      <c r="E394" s="1" t="s">
        <v>4073</v>
      </c>
      <c r="F394" s="1" t="s">
        <v>4074</v>
      </c>
      <c r="G394" s="1" t="s">
        <v>4075</v>
      </c>
      <c r="H394" s="1" t="s">
        <v>1118</v>
      </c>
      <c r="I394" s="1" t="s">
        <v>4076</v>
      </c>
      <c r="J394" s="1" t="s">
        <v>3732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2694</v>
      </c>
      <c r="C395" s="1" t="s">
        <v>205</v>
      </c>
      <c r="D395" s="1" t="s">
        <v>3728</v>
      </c>
      <c r="E395" s="1" t="s">
        <v>4077</v>
      </c>
      <c r="F395" s="1" t="s">
        <v>4078</v>
      </c>
      <c r="G395" s="1" t="s">
        <v>4079</v>
      </c>
      <c r="H395" s="1" t="s">
        <v>1066</v>
      </c>
      <c r="I395" s="1" t="s">
        <v>4080</v>
      </c>
      <c r="J395" s="1" t="s">
        <v>3732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2694</v>
      </c>
      <c r="C396" s="1" t="s">
        <v>205</v>
      </c>
      <c r="D396" s="1" t="s">
        <v>4081</v>
      </c>
      <c r="E396" s="1" t="s">
        <v>4082</v>
      </c>
      <c r="F396" s="1" t="s">
        <v>4083</v>
      </c>
      <c r="G396" s="1" t="s">
        <v>4084</v>
      </c>
      <c r="H396" s="1" t="s">
        <v>285</v>
      </c>
      <c r="I396" s="1" t="s">
        <v>4085</v>
      </c>
      <c r="J396" s="1" t="s">
        <v>3732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2694</v>
      </c>
      <c r="C397" s="1" t="s">
        <v>205</v>
      </c>
      <c r="D397" s="1" t="s">
        <v>3728</v>
      </c>
      <c r="E397" s="1" t="s">
        <v>4086</v>
      </c>
      <c r="F397" s="1" t="s">
        <v>4087</v>
      </c>
      <c r="G397" s="1" t="s">
        <v>4088</v>
      </c>
      <c r="H397" s="1" t="s">
        <v>1167</v>
      </c>
      <c r="I397" s="1" t="s">
        <v>1093</v>
      </c>
      <c r="J397" s="1" t="s">
        <v>3732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2694</v>
      </c>
      <c r="C398" s="1" t="s">
        <v>205</v>
      </c>
      <c r="D398" s="1" t="s">
        <v>3728</v>
      </c>
      <c r="E398" s="1" t="s">
        <v>4089</v>
      </c>
      <c r="F398" s="1" t="s">
        <v>4090</v>
      </c>
      <c r="G398" s="1" t="s">
        <v>4091</v>
      </c>
      <c r="H398" s="1" t="s">
        <v>3282</v>
      </c>
      <c r="I398" s="1" t="s">
        <v>4092</v>
      </c>
      <c r="J398" s="1" t="s">
        <v>3732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2694</v>
      </c>
      <c r="C399" s="1" t="s">
        <v>205</v>
      </c>
      <c r="D399" s="1" t="s">
        <v>3980</v>
      </c>
      <c r="E399" s="1" t="s">
        <v>4093</v>
      </c>
      <c r="F399" s="1" t="s">
        <v>4094</v>
      </c>
      <c r="G399" s="1" t="s">
        <v>4095</v>
      </c>
      <c r="H399" s="1" t="s">
        <v>1118</v>
      </c>
      <c r="I399" s="1" t="s">
        <v>1160</v>
      </c>
      <c r="J399" s="1" t="s">
        <v>3732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2694</v>
      </c>
      <c r="C400" s="1" t="s">
        <v>205</v>
      </c>
      <c r="D400" s="1" t="s">
        <v>3728</v>
      </c>
      <c r="E400" s="1" t="s">
        <v>4096</v>
      </c>
      <c r="F400" s="1" t="s">
        <v>4097</v>
      </c>
      <c r="G400" s="1" t="s">
        <v>4098</v>
      </c>
      <c r="H400" s="1" t="s">
        <v>4099</v>
      </c>
      <c r="I400" s="1" t="s">
        <v>4100</v>
      </c>
      <c r="J400" s="1" t="s">
        <v>3732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ht="30" x14ac:dyDescent="0.25">
      <c r="A401" s="1">
        <v>369</v>
      </c>
      <c r="B401" s="1" t="s">
        <v>2694</v>
      </c>
      <c r="C401" s="1" t="s">
        <v>205</v>
      </c>
      <c r="D401" s="1" t="s">
        <v>3991</v>
      </c>
      <c r="E401" s="1" t="s">
        <v>4101</v>
      </c>
      <c r="F401" s="1" t="s">
        <v>4102</v>
      </c>
      <c r="G401" s="1" t="s">
        <v>4103</v>
      </c>
      <c r="H401" s="1" t="s">
        <v>1118</v>
      </c>
      <c r="I401" s="1" t="s">
        <v>4104</v>
      </c>
      <c r="J401" s="1" t="s">
        <v>3732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2694</v>
      </c>
      <c r="C402" s="1" t="s">
        <v>205</v>
      </c>
      <c r="D402" s="1" t="s">
        <v>4105</v>
      </c>
      <c r="E402" s="1" t="s">
        <v>4106</v>
      </c>
      <c r="F402" s="1" t="s">
        <v>4107</v>
      </c>
      <c r="G402" s="1" t="s">
        <v>4108</v>
      </c>
      <c r="H402" s="1" t="s">
        <v>1118</v>
      </c>
      <c r="I402" s="1" t="s">
        <v>4109</v>
      </c>
      <c r="J402" s="1" t="s">
        <v>3732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2694</v>
      </c>
      <c r="C403" s="1" t="s">
        <v>205</v>
      </c>
      <c r="D403" s="1" t="s">
        <v>3728</v>
      </c>
      <c r="E403" s="1" t="s">
        <v>4110</v>
      </c>
      <c r="F403" s="1" t="s">
        <v>4111</v>
      </c>
      <c r="G403" s="1" t="s">
        <v>4112</v>
      </c>
      <c r="H403" s="1" t="s">
        <v>1118</v>
      </c>
      <c r="I403" s="1" t="s">
        <v>4113</v>
      </c>
      <c r="J403" s="1" t="s">
        <v>3732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2694</v>
      </c>
      <c r="C404" s="1" t="s">
        <v>205</v>
      </c>
      <c r="D404" s="1" t="s">
        <v>3728</v>
      </c>
      <c r="E404" s="1" t="s">
        <v>4114</v>
      </c>
      <c r="F404" s="1" t="s">
        <v>4115</v>
      </c>
      <c r="G404" s="1" t="s">
        <v>4116</v>
      </c>
      <c r="H404" s="1" t="s">
        <v>1118</v>
      </c>
      <c r="I404" s="1" t="s">
        <v>4117</v>
      </c>
      <c r="J404" s="1" t="s">
        <v>3732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2694</v>
      </c>
      <c r="C405" s="1" t="s">
        <v>205</v>
      </c>
      <c r="D405" s="1" t="s">
        <v>3728</v>
      </c>
      <c r="E405" s="1" t="s">
        <v>4118</v>
      </c>
      <c r="F405" s="1" t="s">
        <v>4119</v>
      </c>
      <c r="G405" s="1" t="s">
        <v>4120</v>
      </c>
      <c r="H405" s="1" t="s">
        <v>1118</v>
      </c>
      <c r="I405" s="1" t="s">
        <v>4121</v>
      </c>
      <c r="J405" s="1" t="s">
        <v>3732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2694</v>
      </c>
      <c r="C406" s="1" t="s">
        <v>205</v>
      </c>
      <c r="D406" s="1" t="s">
        <v>3980</v>
      </c>
      <c r="E406" s="1" t="s">
        <v>4122</v>
      </c>
      <c r="F406" s="1" t="s">
        <v>4123</v>
      </c>
      <c r="G406" s="1" t="s">
        <v>4124</v>
      </c>
      <c r="H406" s="1" t="s">
        <v>2856</v>
      </c>
      <c r="I406" s="1" t="s">
        <v>3984</v>
      </c>
      <c r="J406" s="1" t="s">
        <v>3732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2694</v>
      </c>
      <c r="C407" s="1" t="s">
        <v>205</v>
      </c>
      <c r="D407" s="1" t="s">
        <v>3728</v>
      </c>
      <c r="E407" s="1" t="s">
        <v>4125</v>
      </c>
      <c r="F407" s="1" t="s">
        <v>4126</v>
      </c>
      <c r="G407" s="1" t="s">
        <v>4127</v>
      </c>
      <c r="H407" s="1" t="s">
        <v>1118</v>
      </c>
      <c r="I407" s="1" t="s">
        <v>4128</v>
      </c>
      <c r="J407" s="1" t="s">
        <v>3732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2694</v>
      </c>
      <c r="C408" s="1" t="s">
        <v>205</v>
      </c>
      <c r="D408" s="1" t="s">
        <v>3728</v>
      </c>
      <c r="E408" s="1" t="s">
        <v>4129</v>
      </c>
      <c r="F408" s="1" t="s">
        <v>4130</v>
      </c>
      <c r="G408" s="1" t="s">
        <v>4131</v>
      </c>
      <c r="H408" s="1" t="s">
        <v>1118</v>
      </c>
      <c r="I408" s="1" t="s">
        <v>1112</v>
      </c>
      <c r="J408" s="1" t="s">
        <v>3732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2694</v>
      </c>
      <c r="C409" s="1" t="s">
        <v>205</v>
      </c>
      <c r="D409" s="1" t="s">
        <v>3728</v>
      </c>
      <c r="E409" s="1" t="s">
        <v>4132</v>
      </c>
      <c r="F409" s="1" t="s">
        <v>4133</v>
      </c>
      <c r="G409" s="1" t="s">
        <v>4134</v>
      </c>
      <c r="H409" s="1" t="s">
        <v>201</v>
      </c>
      <c r="I409" s="1" t="s">
        <v>2610</v>
      </c>
      <c r="J409" s="1" t="s">
        <v>3732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2694</v>
      </c>
      <c r="C410" s="1" t="s">
        <v>205</v>
      </c>
      <c r="D410" s="1" t="s">
        <v>3728</v>
      </c>
      <c r="E410" s="1" t="s">
        <v>4135</v>
      </c>
      <c r="F410" s="1" t="s">
        <v>4136</v>
      </c>
      <c r="G410" s="1" t="s">
        <v>4137</v>
      </c>
      <c r="H410" s="1" t="s">
        <v>1118</v>
      </c>
      <c r="I410" s="1" t="s">
        <v>2328</v>
      </c>
      <c r="J410" s="1" t="s">
        <v>3732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2694</v>
      </c>
      <c r="C411" s="1" t="s">
        <v>205</v>
      </c>
      <c r="D411" s="1" t="s">
        <v>4105</v>
      </c>
      <c r="E411" s="1" t="s">
        <v>4138</v>
      </c>
      <c r="F411" s="1" t="s">
        <v>4139</v>
      </c>
      <c r="G411" s="1" t="s">
        <v>4140</v>
      </c>
      <c r="H411" s="1" t="s">
        <v>1118</v>
      </c>
      <c r="I411" s="1" t="s">
        <v>4141</v>
      </c>
      <c r="J411" s="1" t="s">
        <v>3732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2694</v>
      </c>
      <c r="C412" s="1" t="s">
        <v>205</v>
      </c>
      <c r="D412" s="1" t="s">
        <v>3728</v>
      </c>
      <c r="E412" s="1" t="s">
        <v>4142</v>
      </c>
      <c r="F412" s="1" t="s">
        <v>4143</v>
      </c>
      <c r="G412" s="1" t="s">
        <v>4144</v>
      </c>
      <c r="H412" s="1" t="s">
        <v>1118</v>
      </c>
      <c r="I412" s="1" t="s">
        <v>1121</v>
      </c>
      <c r="J412" s="1" t="s">
        <v>3732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2694</v>
      </c>
      <c r="C413" s="1" t="s">
        <v>205</v>
      </c>
      <c r="D413" s="1" t="s">
        <v>3728</v>
      </c>
      <c r="E413" s="1" t="s">
        <v>4145</v>
      </c>
      <c r="F413" s="1" t="s">
        <v>4146</v>
      </c>
      <c r="G413" s="1" t="s">
        <v>4147</v>
      </c>
      <c r="H413" s="1" t="s">
        <v>1118</v>
      </c>
      <c r="I413" s="1" t="s">
        <v>3812</v>
      </c>
      <c r="J413" s="1" t="s">
        <v>3732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2694</v>
      </c>
      <c r="C414" s="1" t="s">
        <v>205</v>
      </c>
      <c r="D414" s="1" t="s">
        <v>3728</v>
      </c>
      <c r="E414" s="1" t="s">
        <v>4148</v>
      </c>
      <c r="F414" s="1" t="s">
        <v>4149</v>
      </c>
      <c r="G414" s="1" t="s">
        <v>4150</v>
      </c>
      <c r="H414" s="1" t="s">
        <v>1118</v>
      </c>
      <c r="I414" s="1" t="s">
        <v>4151</v>
      </c>
      <c r="J414" s="1" t="s">
        <v>3732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2694</v>
      </c>
      <c r="C415" s="1" t="s">
        <v>205</v>
      </c>
      <c r="D415" s="1" t="s">
        <v>3728</v>
      </c>
      <c r="E415" s="1" t="s">
        <v>4152</v>
      </c>
      <c r="F415" s="1" t="s">
        <v>4153</v>
      </c>
      <c r="G415" s="1" t="s">
        <v>4154</v>
      </c>
      <c r="H415" s="1" t="s">
        <v>1118</v>
      </c>
      <c r="I415" s="1" t="s">
        <v>4155</v>
      </c>
      <c r="J415" s="1" t="s">
        <v>3732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ht="30" x14ac:dyDescent="0.25">
      <c r="A416" s="1">
        <v>384</v>
      </c>
      <c r="B416" s="1" t="s">
        <v>2694</v>
      </c>
      <c r="C416" s="1" t="s">
        <v>205</v>
      </c>
      <c r="D416" s="1" t="s">
        <v>3728</v>
      </c>
      <c r="E416" s="1" t="s">
        <v>4156</v>
      </c>
      <c r="F416" s="1" t="s">
        <v>4157</v>
      </c>
      <c r="G416" s="1" t="s">
        <v>4158</v>
      </c>
      <c r="H416" s="1" t="s">
        <v>1066</v>
      </c>
      <c r="I416" s="1" t="s">
        <v>4159</v>
      </c>
      <c r="J416" s="1" t="s">
        <v>3732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2694</v>
      </c>
      <c r="C417" s="1" t="s">
        <v>205</v>
      </c>
      <c r="D417" s="1" t="s">
        <v>3728</v>
      </c>
      <c r="E417" s="1" t="s">
        <v>4160</v>
      </c>
      <c r="F417" s="1" t="s">
        <v>4161</v>
      </c>
      <c r="G417" s="1" t="s">
        <v>4162</v>
      </c>
      <c r="H417" s="1" t="s">
        <v>1118</v>
      </c>
      <c r="I417" s="1" t="s">
        <v>1149</v>
      </c>
      <c r="J417" s="1" t="s">
        <v>3732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ht="30" x14ac:dyDescent="0.25">
      <c r="A418" s="1">
        <v>386</v>
      </c>
      <c r="B418" s="1" t="s">
        <v>2694</v>
      </c>
      <c r="C418" s="1" t="s">
        <v>205</v>
      </c>
      <c r="D418" s="1" t="s">
        <v>3728</v>
      </c>
      <c r="E418" s="1" t="s">
        <v>4163</v>
      </c>
      <c r="F418" s="1" t="s">
        <v>4164</v>
      </c>
      <c r="G418" s="1" t="s">
        <v>4165</v>
      </c>
      <c r="H418" s="1" t="s">
        <v>1099</v>
      </c>
      <c r="I418" s="1" t="s">
        <v>1093</v>
      </c>
      <c r="J418" s="1" t="s">
        <v>3732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2694</v>
      </c>
      <c r="C419" s="1" t="s">
        <v>205</v>
      </c>
      <c r="D419" s="1" t="s">
        <v>3980</v>
      </c>
      <c r="E419" s="1" t="s">
        <v>4166</v>
      </c>
      <c r="F419" s="1" t="s">
        <v>4167</v>
      </c>
      <c r="G419" s="1" t="s">
        <v>4168</v>
      </c>
      <c r="H419" s="1" t="s">
        <v>2856</v>
      </c>
      <c r="I419" s="1" t="s">
        <v>4169</v>
      </c>
      <c r="J419" s="1" t="s">
        <v>3732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2694</v>
      </c>
      <c r="C420" s="1" t="s">
        <v>205</v>
      </c>
      <c r="D420" s="1" t="s">
        <v>4081</v>
      </c>
      <c r="E420" s="1" t="s">
        <v>4170</v>
      </c>
      <c r="F420" s="1" t="s">
        <v>4171</v>
      </c>
      <c r="G420" s="1" t="s">
        <v>4172</v>
      </c>
      <c r="H420" s="1" t="s">
        <v>1118</v>
      </c>
      <c r="I420" s="1" t="s">
        <v>3875</v>
      </c>
      <c r="J420" s="1" t="s">
        <v>3732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2694</v>
      </c>
      <c r="C421" s="1" t="s">
        <v>205</v>
      </c>
      <c r="D421" s="1" t="s">
        <v>3728</v>
      </c>
      <c r="E421" s="1" t="s">
        <v>4173</v>
      </c>
      <c r="F421" s="1" t="s">
        <v>4174</v>
      </c>
      <c r="G421" s="1" t="s">
        <v>4175</v>
      </c>
      <c r="H421" s="1" t="s">
        <v>1118</v>
      </c>
      <c r="I421" s="1" t="s">
        <v>1163</v>
      </c>
      <c r="J421" s="1" t="s">
        <v>3732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3733</v>
      </c>
      <c r="C422" s="1" t="s">
        <v>1767</v>
      </c>
      <c r="D422" s="1" t="s">
        <v>3734</v>
      </c>
      <c r="E422" s="1" t="s">
        <v>4176</v>
      </c>
      <c r="F422" s="1" t="s">
        <v>4177</v>
      </c>
      <c r="G422" s="1" t="s">
        <v>4178</v>
      </c>
      <c r="H422" s="1" t="s">
        <v>285</v>
      </c>
      <c r="I422" s="1" t="s">
        <v>286</v>
      </c>
      <c r="J422" s="1" t="s">
        <v>3738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3733</v>
      </c>
      <c r="C423" s="1" t="s">
        <v>4179</v>
      </c>
      <c r="D423" s="1" t="s">
        <v>4180</v>
      </c>
      <c r="E423" s="1" t="s">
        <v>4181</v>
      </c>
      <c r="F423" s="1" t="s">
        <v>4182</v>
      </c>
      <c r="G423" s="1" t="s">
        <v>4183</v>
      </c>
      <c r="H423" s="1" t="s">
        <v>1310</v>
      </c>
      <c r="I423" s="1" t="s">
        <v>289</v>
      </c>
      <c r="J423" s="1" t="s">
        <v>3738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3733</v>
      </c>
      <c r="C424" s="1" t="s">
        <v>1767</v>
      </c>
      <c r="D424" s="1" t="s">
        <v>3739</v>
      </c>
      <c r="E424" s="1" t="s">
        <v>4184</v>
      </c>
      <c r="F424" s="1" t="s">
        <v>4185</v>
      </c>
      <c r="G424" s="1" t="s">
        <v>4186</v>
      </c>
      <c r="H424" s="1" t="s">
        <v>201</v>
      </c>
      <c r="I424" s="1" t="s">
        <v>202</v>
      </c>
      <c r="J424" s="1" t="s">
        <v>3738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3733</v>
      </c>
      <c r="C425" s="1" t="s">
        <v>1767</v>
      </c>
      <c r="D425" s="1" t="s">
        <v>3739</v>
      </c>
      <c r="E425" s="1" t="s">
        <v>4187</v>
      </c>
      <c r="F425" s="1" t="s">
        <v>4188</v>
      </c>
      <c r="G425" s="1" t="s">
        <v>4189</v>
      </c>
      <c r="H425" s="1" t="s">
        <v>278</v>
      </c>
      <c r="I425" s="1" t="s">
        <v>503</v>
      </c>
      <c r="J425" s="1" t="s">
        <v>3738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3733</v>
      </c>
      <c r="C426" s="1" t="s">
        <v>1767</v>
      </c>
      <c r="D426" s="1" t="s">
        <v>3739</v>
      </c>
      <c r="E426" s="1" t="s">
        <v>4190</v>
      </c>
      <c r="F426" s="1" t="s">
        <v>4191</v>
      </c>
      <c r="G426" s="1" t="s">
        <v>4192</v>
      </c>
      <c r="H426" s="1" t="s">
        <v>201</v>
      </c>
      <c r="I426" s="1" t="s">
        <v>202</v>
      </c>
      <c r="J426" s="1" t="s">
        <v>3738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3733</v>
      </c>
      <c r="C427" s="1" t="s">
        <v>1767</v>
      </c>
      <c r="D427" s="1" t="s">
        <v>4193</v>
      </c>
      <c r="E427" s="1" t="s">
        <v>4194</v>
      </c>
      <c r="F427" s="1" t="s">
        <v>4195</v>
      </c>
      <c r="G427" s="1" t="s">
        <v>4196</v>
      </c>
      <c r="H427" s="1" t="s">
        <v>278</v>
      </c>
      <c r="I427" s="1" t="s">
        <v>692</v>
      </c>
      <c r="J427" s="1" t="s">
        <v>3738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3733</v>
      </c>
      <c r="C428" s="1" t="s">
        <v>1767</v>
      </c>
      <c r="D428" s="1" t="s">
        <v>3739</v>
      </c>
      <c r="E428" s="1" t="s">
        <v>4197</v>
      </c>
      <c r="F428" s="1" t="s">
        <v>4198</v>
      </c>
      <c r="G428" s="1" t="s">
        <v>4199</v>
      </c>
      <c r="H428" s="1" t="s">
        <v>201</v>
      </c>
      <c r="I428" s="1" t="s">
        <v>202</v>
      </c>
      <c r="J428" s="1" t="s">
        <v>3738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3733</v>
      </c>
      <c r="C429" s="1" t="s">
        <v>1767</v>
      </c>
      <c r="D429" s="1" t="s">
        <v>3739</v>
      </c>
      <c r="E429" s="1" t="s">
        <v>4200</v>
      </c>
      <c r="F429" s="1" t="s">
        <v>4201</v>
      </c>
      <c r="G429" s="1" t="s">
        <v>4202</v>
      </c>
      <c r="H429" s="1" t="s">
        <v>201</v>
      </c>
      <c r="I429" s="1" t="s">
        <v>202</v>
      </c>
      <c r="J429" s="1" t="s">
        <v>3738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3733</v>
      </c>
      <c r="C430" s="1" t="s">
        <v>1767</v>
      </c>
      <c r="D430" s="1" t="s">
        <v>3739</v>
      </c>
      <c r="E430" s="1" t="s">
        <v>4203</v>
      </c>
      <c r="F430" s="1" t="s">
        <v>4204</v>
      </c>
      <c r="G430" s="1" t="s">
        <v>4205</v>
      </c>
      <c r="H430" s="1" t="s">
        <v>278</v>
      </c>
      <c r="I430" s="1" t="s">
        <v>606</v>
      </c>
      <c r="J430" s="1" t="s">
        <v>3738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3733</v>
      </c>
      <c r="C431" s="1" t="s">
        <v>1767</v>
      </c>
      <c r="D431" s="1" t="s">
        <v>3739</v>
      </c>
      <c r="E431" s="1" t="s">
        <v>4206</v>
      </c>
      <c r="F431" s="1" t="s">
        <v>4207</v>
      </c>
      <c r="G431" s="1" t="s">
        <v>4208</v>
      </c>
      <c r="H431" s="1" t="s">
        <v>201</v>
      </c>
      <c r="I431" s="1" t="s">
        <v>202</v>
      </c>
      <c r="J431" s="1" t="s">
        <v>3738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3733</v>
      </c>
      <c r="C432" s="1" t="s">
        <v>1767</v>
      </c>
      <c r="D432" s="1" t="s">
        <v>3739</v>
      </c>
      <c r="E432" s="1" t="s">
        <v>4209</v>
      </c>
      <c r="F432" s="1" t="s">
        <v>4210</v>
      </c>
      <c r="G432" s="1" t="s">
        <v>4211</v>
      </c>
      <c r="H432" s="1" t="s">
        <v>278</v>
      </c>
      <c r="I432" s="1" t="s">
        <v>421</v>
      </c>
      <c r="J432" s="1" t="s">
        <v>3738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3" ht="45" x14ac:dyDescent="0.25">
      <c r="A433" s="1">
        <v>401</v>
      </c>
      <c r="B433" s="1" t="s">
        <v>3733</v>
      </c>
      <c r="C433" s="1" t="s">
        <v>4212</v>
      </c>
      <c r="D433" s="1" t="s">
        <v>4213</v>
      </c>
      <c r="E433" s="1" t="s">
        <v>4214</v>
      </c>
      <c r="F433" s="1" t="s">
        <v>4215</v>
      </c>
      <c r="G433" s="1" t="s">
        <v>4216</v>
      </c>
      <c r="H433" s="1" t="s">
        <v>278</v>
      </c>
      <c r="I433" s="1" t="s">
        <v>653</v>
      </c>
      <c r="J433" s="1" t="s">
        <v>3738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3" x14ac:dyDescent="0.25">
      <c r="A434" s="1">
        <v>402</v>
      </c>
      <c r="B434" s="1" t="s">
        <v>2740</v>
      </c>
      <c r="C434" s="1" t="s">
        <v>3688</v>
      </c>
      <c r="D434" s="1" t="s">
        <v>213</v>
      </c>
      <c r="E434" s="1" t="s">
        <v>3791</v>
      </c>
      <c r="F434" s="1" t="s">
        <v>4217</v>
      </c>
      <c r="G434" s="1" t="s">
        <v>4218</v>
      </c>
      <c r="H434" s="1" t="s">
        <v>222</v>
      </c>
      <c r="I434" s="1" t="s">
        <v>211</v>
      </c>
      <c r="J434" s="1" t="s">
        <v>3750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3" x14ac:dyDescent="0.25">
      <c r="A435" s="1">
        <v>403</v>
      </c>
      <c r="B435" s="1" t="s">
        <v>2740</v>
      </c>
      <c r="C435" s="1" t="s">
        <v>3688</v>
      </c>
      <c r="D435" s="1" t="s">
        <v>213</v>
      </c>
      <c r="E435" s="1" t="s">
        <v>4219</v>
      </c>
      <c r="F435" s="1" t="s">
        <v>4220</v>
      </c>
      <c r="G435" s="1" t="s">
        <v>4221</v>
      </c>
      <c r="H435" s="1" t="s">
        <v>222</v>
      </c>
      <c r="I435" s="1" t="s">
        <v>211</v>
      </c>
      <c r="J435" s="1" t="s">
        <v>3750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3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3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3" ht="45" x14ac:dyDescent="0.25">
      <c r="A438" s="1">
        <v>404</v>
      </c>
      <c r="B438" s="1" t="s">
        <v>2751</v>
      </c>
      <c r="C438" s="1" t="s">
        <v>205</v>
      </c>
      <c r="D438" s="1" t="s">
        <v>4222</v>
      </c>
      <c r="E438" s="1" t="s">
        <v>4223</v>
      </c>
      <c r="F438" s="1" t="s">
        <v>4224</v>
      </c>
      <c r="G438" s="1" t="s">
        <v>4225</v>
      </c>
      <c r="H438" s="1" t="s">
        <v>278</v>
      </c>
      <c r="I438" s="1" t="s">
        <v>653</v>
      </c>
      <c r="J438" s="1" t="s">
        <v>4226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36.85</v>
      </c>
      <c r="U438" s="3">
        <f>SUM(O438:T438)</f>
        <v>679.31921640000007</v>
      </c>
      <c r="V438" s="3">
        <f>L438-U438</f>
        <v>75.480783599999882</v>
      </c>
      <c r="W438" s="37"/>
    </row>
    <row r="439" spans="1:23" x14ac:dyDescent="0.25">
      <c r="A439" s="1">
        <v>405</v>
      </c>
      <c r="B439" s="1" t="s">
        <v>2694</v>
      </c>
      <c r="C439" s="1" t="s">
        <v>205</v>
      </c>
      <c r="D439" s="1" t="s">
        <v>3236</v>
      </c>
      <c r="E439" s="1" t="s">
        <v>4227</v>
      </c>
      <c r="F439" s="1" t="s">
        <v>4228</v>
      </c>
      <c r="G439" s="1" t="s">
        <v>4229</v>
      </c>
      <c r="H439" s="1" t="s">
        <v>285</v>
      </c>
      <c r="I439" s="1" t="s">
        <v>3706</v>
      </c>
      <c r="J439" s="1" t="s">
        <v>4230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35.94</v>
      </c>
      <c r="U439" s="3">
        <f t="shared" ref="U439:U502" si="0">SUM(O439:T439)</f>
        <v>662.45813920000001</v>
      </c>
      <c r="V439" s="3">
        <f t="shared" ref="V439:V502" si="1">L439-U439</f>
        <v>73.60186079999994</v>
      </c>
      <c r="W439" s="37"/>
    </row>
    <row r="440" spans="1:23" ht="45" x14ac:dyDescent="0.25">
      <c r="A440" s="1">
        <v>406</v>
      </c>
      <c r="B440" s="1" t="s">
        <v>2751</v>
      </c>
      <c r="C440" s="1" t="s">
        <v>205</v>
      </c>
      <c r="D440" s="1" t="s">
        <v>4222</v>
      </c>
      <c r="E440" s="1" t="s">
        <v>4231</v>
      </c>
      <c r="F440" s="1" t="s">
        <v>4232</v>
      </c>
      <c r="G440" s="1" t="s">
        <v>4233</v>
      </c>
      <c r="H440" s="1" t="s">
        <v>278</v>
      </c>
      <c r="I440" s="1" t="s">
        <v>2250</v>
      </c>
      <c r="J440" s="1" t="s">
        <v>4226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36.85</v>
      </c>
      <c r="U440" s="3">
        <f t="shared" si="0"/>
        <v>679.31921640000007</v>
      </c>
      <c r="V440" s="3">
        <f t="shared" si="1"/>
        <v>75.480783599999882</v>
      </c>
      <c r="W440" s="37"/>
    </row>
    <row r="441" spans="1:23" x14ac:dyDescent="0.25">
      <c r="A441" s="1">
        <v>407</v>
      </c>
      <c r="B441" s="1" t="s">
        <v>2734</v>
      </c>
      <c r="C441" s="1" t="s">
        <v>2701</v>
      </c>
      <c r="D441" s="1" t="s">
        <v>4234</v>
      </c>
      <c r="E441" s="1" t="s">
        <v>4235</v>
      </c>
      <c r="F441" s="1" t="s">
        <v>4236</v>
      </c>
      <c r="G441" s="1" t="s">
        <v>4237</v>
      </c>
      <c r="H441" s="1" t="s">
        <v>278</v>
      </c>
      <c r="I441" s="1" t="s">
        <v>2610</v>
      </c>
      <c r="J441" s="1" t="s">
        <v>4238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43.5</v>
      </c>
      <c r="U441" s="3">
        <f t="shared" si="0"/>
        <v>801.94223010000007</v>
      </c>
      <c r="V441" s="3">
        <f t="shared" si="1"/>
        <v>89.10776989999988</v>
      </c>
      <c r="W441" s="37"/>
    </row>
    <row r="442" spans="1:23" ht="30" x14ac:dyDescent="0.25">
      <c r="A442" s="1">
        <v>408</v>
      </c>
      <c r="B442" s="1" t="s">
        <v>2700</v>
      </c>
      <c r="C442" s="1" t="s">
        <v>205</v>
      </c>
      <c r="D442" s="1" t="s">
        <v>4239</v>
      </c>
      <c r="E442" s="1" t="s">
        <v>4240</v>
      </c>
      <c r="F442" s="1" t="s">
        <v>4241</v>
      </c>
      <c r="G442" s="1" t="s">
        <v>4242</v>
      </c>
      <c r="H442" s="1" t="s">
        <v>201</v>
      </c>
      <c r="I442" s="1" t="s">
        <v>202</v>
      </c>
      <c r="J442" s="1" t="s">
        <v>4238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67.03</v>
      </c>
      <c r="U442" s="3">
        <f t="shared" si="0"/>
        <v>1235.6975067999999</v>
      </c>
      <c r="V442" s="3">
        <f t="shared" si="1"/>
        <v>137.30249320000007</v>
      </c>
      <c r="W442" s="37"/>
    </row>
    <row r="443" spans="1:23" x14ac:dyDescent="0.25">
      <c r="A443" s="1">
        <v>409</v>
      </c>
      <c r="B443" s="1" t="s">
        <v>2694</v>
      </c>
      <c r="C443" s="1" t="s">
        <v>205</v>
      </c>
      <c r="D443" s="1" t="s">
        <v>3236</v>
      </c>
      <c r="E443" s="1" t="s">
        <v>4243</v>
      </c>
      <c r="F443" s="1" t="s">
        <v>4244</v>
      </c>
      <c r="G443" s="1" t="s">
        <v>4245</v>
      </c>
      <c r="H443" s="1" t="s">
        <v>201</v>
      </c>
      <c r="I443" s="1" t="s">
        <v>202</v>
      </c>
      <c r="J443" s="1" t="s">
        <v>4230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35.94</v>
      </c>
      <c r="U443" s="3">
        <f t="shared" si="0"/>
        <v>662.45813920000001</v>
      </c>
      <c r="V443" s="3">
        <f t="shared" si="1"/>
        <v>73.60186079999994</v>
      </c>
      <c r="W443" s="37"/>
    </row>
    <row r="444" spans="1:23" x14ac:dyDescent="0.25">
      <c r="A444" s="1">
        <v>410</v>
      </c>
      <c r="B444" s="1" t="s">
        <v>2694</v>
      </c>
      <c r="C444" s="1" t="s">
        <v>205</v>
      </c>
      <c r="D444" s="1" t="s">
        <v>3236</v>
      </c>
      <c r="E444" s="1" t="s">
        <v>4246</v>
      </c>
      <c r="F444" s="1" t="s">
        <v>4247</v>
      </c>
      <c r="G444" s="1" t="s">
        <v>4248</v>
      </c>
      <c r="H444" s="1" t="s">
        <v>285</v>
      </c>
      <c r="I444" s="1" t="s">
        <v>4249</v>
      </c>
      <c r="J444" s="1" t="s">
        <v>4230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35.94</v>
      </c>
      <c r="U444" s="3">
        <f t="shared" si="0"/>
        <v>662.45813920000001</v>
      </c>
      <c r="V444" s="3">
        <f t="shared" si="1"/>
        <v>73.60186079999994</v>
      </c>
      <c r="W444" s="37"/>
    </row>
    <row r="445" spans="1:23" x14ac:dyDescent="0.25">
      <c r="A445" s="1">
        <v>411</v>
      </c>
      <c r="B445" s="1" t="s">
        <v>2694</v>
      </c>
      <c r="C445" s="1" t="s">
        <v>205</v>
      </c>
      <c r="D445" s="1" t="s">
        <v>3236</v>
      </c>
      <c r="E445" s="1" t="s">
        <v>4250</v>
      </c>
      <c r="F445" s="1" t="s">
        <v>4251</v>
      </c>
      <c r="G445" s="1" t="s">
        <v>4252</v>
      </c>
      <c r="H445" s="1" t="s">
        <v>285</v>
      </c>
      <c r="I445" s="1" t="s">
        <v>4253</v>
      </c>
      <c r="J445" s="1" t="s">
        <v>4230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35.94</v>
      </c>
      <c r="U445" s="3">
        <f t="shared" si="0"/>
        <v>662.45813920000001</v>
      </c>
      <c r="V445" s="3">
        <f t="shared" si="1"/>
        <v>73.60186079999994</v>
      </c>
      <c r="W445" s="37"/>
    </row>
    <row r="446" spans="1:23" x14ac:dyDescent="0.25">
      <c r="A446" s="1">
        <v>412</v>
      </c>
      <c r="B446" s="1" t="s">
        <v>2694</v>
      </c>
      <c r="C446" s="1" t="s">
        <v>205</v>
      </c>
      <c r="D446" s="1" t="s">
        <v>3236</v>
      </c>
      <c r="E446" s="1" t="s">
        <v>4254</v>
      </c>
      <c r="F446" s="1" t="s">
        <v>4255</v>
      </c>
      <c r="G446" s="1" t="s">
        <v>4256</v>
      </c>
      <c r="H446" s="1" t="s">
        <v>285</v>
      </c>
      <c r="I446" s="1" t="s">
        <v>4257</v>
      </c>
      <c r="J446" s="1" t="s">
        <v>4230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35.94</v>
      </c>
      <c r="U446" s="3">
        <f t="shared" si="0"/>
        <v>662.45813920000001</v>
      </c>
      <c r="V446" s="3">
        <f t="shared" si="1"/>
        <v>73.60186079999994</v>
      </c>
      <c r="W446" s="37"/>
    </row>
    <row r="447" spans="1:23" x14ac:dyDescent="0.25">
      <c r="A447" s="1">
        <v>413</v>
      </c>
      <c r="B447" s="1" t="s">
        <v>2694</v>
      </c>
      <c r="C447" s="1" t="s">
        <v>205</v>
      </c>
      <c r="D447" s="1" t="s">
        <v>3236</v>
      </c>
      <c r="E447" s="1" t="s">
        <v>4258</v>
      </c>
      <c r="F447" s="1" t="s">
        <v>4259</v>
      </c>
      <c r="G447" s="1" t="s">
        <v>4260</v>
      </c>
      <c r="H447" s="1" t="s">
        <v>201</v>
      </c>
      <c r="I447" s="1" t="s">
        <v>202</v>
      </c>
      <c r="J447" s="1" t="s">
        <v>4230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35.94</v>
      </c>
      <c r="U447" s="3">
        <f t="shared" si="0"/>
        <v>662.45813920000001</v>
      </c>
      <c r="V447" s="3">
        <f t="shared" si="1"/>
        <v>73.60186079999994</v>
      </c>
      <c r="W447" s="37"/>
    </row>
    <row r="448" spans="1:23" x14ac:dyDescent="0.25">
      <c r="A448" s="1">
        <v>414</v>
      </c>
      <c r="B448" s="1" t="s">
        <v>2694</v>
      </c>
      <c r="C448" s="1" t="s">
        <v>205</v>
      </c>
      <c r="D448" s="1" t="s">
        <v>3236</v>
      </c>
      <c r="E448" s="1" t="s">
        <v>4261</v>
      </c>
      <c r="F448" s="1" t="s">
        <v>4262</v>
      </c>
      <c r="G448" s="1" t="s">
        <v>4263</v>
      </c>
      <c r="H448" s="1" t="s">
        <v>201</v>
      </c>
      <c r="I448" s="1" t="s">
        <v>202</v>
      </c>
      <c r="J448" s="1" t="s">
        <v>4230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35.94</v>
      </c>
      <c r="U448" s="3">
        <f t="shared" si="0"/>
        <v>662.45813920000001</v>
      </c>
      <c r="V448" s="3">
        <f t="shared" si="1"/>
        <v>73.60186079999994</v>
      </c>
      <c r="W448" s="37"/>
    </row>
    <row r="449" spans="1:23" x14ac:dyDescent="0.25">
      <c r="A449" s="1">
        <v>415</v>
      </c>
      <c r="B449" s="1" t="s">
        <v>2694</v>
      </c>
      <c r="C449" s="1" t="s">
        <v>205</v>
      </c>
      <c r="D449" s="1" t="s">
        <v>3236</v>
      </c>
      <c r="E449" s="1" t="s">
        <v>4264</v>
      </c>
      <c r="F449" s="1" t="s">
        <v>4265</v>
      </c>
      <c r="G449" s="1" t="s">
        <v>4266</v>
      </c>
      <c r="H449" s="1" t="s">
        <v>2856</v>
      </c>
      <c r="I449" s="1" t="s">
        <v>4267</v>
      </c>
      <c r="J449" s="1" t="s">
        <v>4230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35.94</v>
      </c>
      <c r="U449" s="3">
        <f t="shared" si="0"/>
        <v>662.45813920000001</v>
      </c>
      <c r="V449" s="3">
        <f t="shared" si="1"/>
        <v>73.60186079999994</v>
      </c>
      <c r="W449" s="37"/>
    </row>
    <row r="450" spans="1:23" x14ac:dyDescent="0.25">
      <c r="A450" s="1">
        <v>416</v>
      </c>
      <c r="B450" s="1" t="s">
        <v>2694</v>
      </c>
      <c r="C450" s="1" t="s">
        <v>205</v>
      </c>
      <c r="D450" s="1" t="s">
        <v>3236</v>
      </c>
      <c r="E450" s="1" t="s">
        <v>4268</v>
      </c>
      <c r="F450" s="1" t="s">
        <v>4269</v>
      </c>
      <c r="G450" s="1" t="s">
        <v>4270</v>
      </c>
      <c r="H450" s="1" t="s">
        <v>201</v>
      </c>
      <c r="I450" s="1" t="s">
        <v>2610</v>
      </c>
      <c r="J450" s="1" t="s">
        <v>4230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35.94</v>
      </c>
      <c r="U450" s="3">
        <f t="shared" si="0"/>
        <v>662.45813920000001</v>
      </c>
      <c r="V450" s="3">
        <f t="shared" si="1"/>
        <v>73.60186079999994</v>
      </c>
      <c r="W450" s="37"/>
    </row>
    <row r="451" spans="1:23" x14ac:dyDescent="0.25">
      <c r="A451" s="1">
        <v>417</v>
      </c>
      <c r="B451" s="1" t="s">
        <v>2694</v>
      </c>
      <c r="C451" s="1" t="s">
        <v>205</v>
      </c>
      <c r="D451" s="1" t="s">
        <v>3236</v>
      </c>
      <c r="E451" s="1" t="s">
        <v>4271</v>
      </c>
      <c r="F451" s="1" t="s">
        <v>4272</v>
      </c>
      <c r="G451" s="1" t="s">
        <v>4273</v>
      </c>
      <c r="H451" s="1" t="s">
        <v>201</v>
      </c>
      <c r="I451" s="1" t="s">
        <v>2610</v>
      </c>
      <c r="J451" s="1" t="s">
        <v>4230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35.94</v>
      </c>
      <c r="U451" s="3">
        <f t="shared" si="0"/>
        <v>662.45813920000001</v>
      </c>
      <c r="V451" s="3">
        <f t="shared" si="1"/>
        <v>73.60186079999994</v>
      </c>
      <c r="W451" s="37"/>
    </row>
    <row r="452" spans="1:23" x14ac:dyDescent="0.25">
      <c r="A452" s="1">
        <v>418</v>
      </c>
      <c r="B452" s="1" t="s">
        <v>2694</v>
      </c>
      <c r="C452" s="1" t="s">
        <v>205</v>
      </c>
      <c r="D452" s="1" t="s">
        <v>3236</v>
      </c>
      <c r="E452" s="1" t="s">
        <v>4274</v>
      </c>
      <c r="F452" s="1" t="s">
        <v>4275</v>
      </c>
      <c r="G452" s="1" t="s">
        <v>4276</v>
      </c>
      <c r="H452" s="1" t="s">
        <v>201</v>
      </c>
      <c r="I452" s="1" t="s">
        <v>202</v>
      </c>
      <c r="J452" s="1" t="s">
        <v>4230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35.94</v>
      </c>
      <c r="U452" s="3">
        <f t="shared" si="0"/>
        <v>662.45813920000001</v>
      </c>
      <c r="V452" s="3">
        <f t="shared" si="1"/>
        <v>73.60186079999994</v>
      </c>
      <c r="W452" s="37"/>
    </row>
    <row r="453" spans="1:23" x14ac:dyDescent="0.25">
      <c r="A453" s="1">
        <v>419</v>
      </c>
      <c r="B453" s="1" t="s">
        <v>2694</v>
      </c>
      <c r="C453" s="1" t="s">
        <v>205</v>
      </c>
      <c r="D453" s="1" t="s">
        <v>3236</v>
      </c>
      <c r="E453" s="1" t="s">
        <v>4277</v>
      </c>
      <c r="F453" s="1" t="s">
        <v>4278</v>
      </c>
      <c r="G453" s="1" t="s">
        <v>4279</v>
      </c>
      <c r="H453" s="1" t="s">
        <v>201</v>
      </c>
      <c r="I453" s="1" t="s">
        <v>2610</v>
      </c>
      <c r="J453" s="1" t="s">
        <v>4230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35.94</v>
      </c>
      <c r="U453" s="3">
        <f t="shared" si="0"/>
        <v>662.45813920000001</v>
      </c>
      <c r="V453" s="3">
        <f t="shared" si="1"/>
        <v>73.60186079999994</v>
      </c>
      <c r="W453" s="37"/>
    </row>
    <row r="454" spans="1:23" x14ac:dyDescent="0.25">
      <c r="A454" s="1">
        <v>420</v>
      </c>
      <c r="B454" s="1" t="s">
        <v>2694</v>
      </c>
      <c r="C454" s="1" t="s">
        <v>205</v>
      </c>
      <c r="D454" s="1" t="s">
        <v>3236</v>
      </c>
      <c r="E454" s="1" t="s">
        <v>4280</v>
      </c>
      <c r="F454" s="1" t="s">
        <v>4281</v>
      </c>
      <c r="G454" s="1" t="s">
        <v>4282</v>
      </c>
      <c r="H454" s="1" t="s">
        <v>285</v>
      </c>
      <c r="I454" s="1" t="s">
        <v>4283</v>
      </c>
      <c r="J454" s="1" t="s">
        <v>4230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35.94</v>
      </c>
      <c r="U454" s="3">
        <f t="shared" si="0"/>
        <v>662.45813920000001</v>
      </c>
      <c r="V454" s="3">
        <f t="shared" si="1"/>
        <v>73.60186079999994</v>
      </c>
      <c r="W454" s="37"/>
    </row>
    <row r="455" spans="1:23" x14ac:dyDescent="0.25">
      <c r="A455" s="1">
        <v>421</v>
      </c>
      <c r="B455" s="1" t="s">
        <v>2694</v>
      </c>
      <c r="C455" s="1" t="s">
        <v>205</v>
      </c>
      <c r="D455" s="1" t="s">
        <v>3236</v>
      </c>
      <c r="E455" s="1" t="s">
        <v>4284</v>
      </c>
      <c r="F455" s="1" t="s">
        <v>4285</v>
      </c>
      <c r="G455" s="1" t="s">
        <v>4286</v>
      </c>
      <c r="H455" s="1" t="s">
        <v>285</v>
      </c>
      <c r="I455" s="1" t="s">
        <v>4287</v>
      </c>
      <c r="J455" s="1" t="s">
        <v>4230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35.94</v>
      </c>
      <c r="U455" s="3">
        <f t="shared" si="0"/>
        <v>662.45813920000001</v>
      </c>
      <c r="V455" s="3">
        <f t="shared" si="1"/>
        <v>73.60186079999994</v>
      </c>
      <c r="W455" s="37"/>
    </row>
    <row r="456" spans="1:23" x14ac:dyDescent="0.25">
      <c r="A456" s="1">
        <v>422</v>
      </c>
      <c r="B456" s="1" t="s">
        <v>2694</v>
      </c>
      <c r="C456" s="1" t="s">
        <v>205</v>
      </c>
      <c r="D456" s="1" t="s">
        <v>3236</v>
      </c>
      <c r="E456" s="1" t="s">
        <v>4288</v>
      </c>
      <c r="F456" s="1" t="s">
        <v>4289</v>
      </c>
      <c r="G456" s="1" t="s">
        <v>4290</v>
      </c>
      <c r="H456" s="1" t="s">
        <v>285</v>
      </c>
      <c r="I456" s="1" t="s">
        <v>4291</v>
      </c>
      <c r="J456" s="1" t="s">
        <v>4230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35.94</v>
      </c>
      <c r="U456" s="3">
        <f t="shared" si="0"/>
        <v>662.45813920000001</v>
      </c>
      <c r="V456" s="3">
        <f t="shared" si="1"/>
        <v>73.60186079999994</v>
      </c>
      <c r="W456" s="37"/>
    </row>
    <row r="457" spans="1:23" x14ac:dyDescent="0.25">
      <c r="A457" s="1">
        <v>423</v>
      </c>
      <c r="B457" s="1" t="s">
        <v>2694</v>
      </c>
      <c r="C457" s="1" t="s">
        <v>205</v>
      </c>
      <c r="D457" s="1" t="s">
        <v>3236</v>
      </c>
      <c r="E457" s="1" t="s">
        <v>4292</v>
      </c>
      <c r="F457" s="1" t="s">
        <v>4293</v>
      </c>
      <c r="G457" s="1" t="s">
        <v>4294</v>
      </c>
      <c r="H457" s="1" t="s">
        <v>285</v>
      </c>
      <c r="I457" s="1" t="s">
        <v>4295</v>
      </c>
      <c r="J457" s="1" t="s">
        <v>4230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35.94</v>
      </c>
      <c r="U457" s="3">
        <f t="shared" si="0"/>
        <v>662.45813920000001</v>
      </c>
      <c r="V457" s="3">
        <f t="shared" si="1"/>
        <v>73.60186079999994</v>
      </c>
      <c r="W457" s="37"/>
    </row>
    <row r="458" spans="1:23" x14ac:dyDescent="0.25">
      <c r="A458" s="1">
        <v>424</v>
      </c>
      <c r="B458" s="1" t="s">
        <v>2694</v>
      </c>
      <c r="C458" s="1" t="s">
        <v>205</v>
      </c>
      <c r="D458" s="1" t="s">
        <v>3236</v>
      </c>
      <c r="E458" s="1" t="s">
        <v>4296</v>
      </c>
      <c r="F458" s="1" t="s">
        <v>4297</v>
      </c>
      <c r="G458" s="1" t="s">
        <v>4298</v>
      </c>
      <c r="H458" s="1" t="s">
        <v>201</v>
      </c>
      <c r="I458" s="1" t="s">
        <v>2610</v>
      </c>
      <c r="J458" s="1" t="s">
        <v>4230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35.94</v>
      </c>
      <c r="U458" s="3">
        <f t="shared" si="0"/>
        <v>662.45813920000001</v>
      </c>
      <c r="V458" s="3">
        <f t="shared" si="1"/>
        <v>73.60186079999994</v>
      </c>
      <c r="W458" s="37"/>
    </row>
    <row r="459" spans="1:23" x14ac:dyDescent="0.25">
      <c r="A459" s="1">
        <v>425</v>
      </c>
      <c r="B459" s="1" t="s">
        <v>2694</v>
      </c>
      <c r="C459" s="1" t="s">
        <v>205</v>
      </c>
      <c r="D459" s="1" t="s">
        <v>3236</v>
      </c>
      <c r="E459" s="1" t="s">
        <v>4299</v>
      </c>
      <c r="F459" s="1" t="s">
        <v>4300</v>
      </c>
      <c r="G459" s="1" t="s">
        <v>4301</v>
      </c>
      <c r="H459" s="1" t="s">
        <v>2856</v>
      </c>
      <c r="I459" s="1" t="s">
        <v>4302</v>
      </c>
      <c r="J459" s="1" t="s">
        <v>4230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35.94</v>
      </c>
      <c r="U459" s="3">
        <f t="shared" si="0"/>
        <v>662.45813920000001</v>
      </c>
      <c r="V459" s="3">
        <f t="shared" si="1"/>
        <v>73.60186079999994</v>
      </c>
      <c r="W459" s="37"/>
    </row>
    <row r="460" spans="1:23" x14ac:dyDescent="0.25">
      <c r="A460" s="1">
        <v>426</v>
      </c>
      <c r="B460" s="1" t="s">
        <v>2694</v>
      </c>
      <c r="C460" s="1" t="s">
        <v>205</v>
      </c>
      <c r="D460" s="1" t="s">
        <v>3236</v>
      </c>
      <c r="E460" s="1" t="s">
        <v>4303</v>
      </c>
      <c r="F460" s="1" t="s">
        <v>4304</v>
      </c>
      <c r="G460" s="1" t="s">
        <v>4305</v>
      </c>
      <c r="H460" s="1" t="s">
        <v>278</v>
      </c>
      <c r="I460" s="1" t="s">
        <v>1441</v>
      </c>
      <c r="J460" s="1" t="s">
        <v>4230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35.94</v>
      </c>
      <c r="U460" s="3">
        <f t="shared" si="0"/>
        <v>662.45813920000001</v>
      </c>
      <c r="V460" s="3">
        <f t="shared" si="1"/>
        <v>73.60186079999994</v>
      </c>
      <c r="W460" s="37"/>
    </row>
    <row r="461" spans="1:23" x14ac:dyDescent="0.25">
      <c r="A461" s="1">
        <v>427</v>
      </c>
      <c r="B461" s="1" t="s">
        <v>2694</v>
      </c>
      <c r="C461" s="1" t="s">
        <v>205</v>
      </c>
      <c r="D461" s="1" t="s">
        <v>3236</v>
      </c>
      <c r="E461" s="1" t="s">
        <v>4306</v>
      </c>
      <c r="F461" s="1" t="s">
        <v>4307</v>
      </c>
      <c r="G461" s="1" t="s">
        <v>4308</v>
      </c>
      <c r="H461" s="1" t="s">
        <v>285</v>
      </c>
      <c r="I461" s="1" t="s">
        <v>4309</v>
      </c>
      <c r="J461" s="1" t="s">
        <v>4230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35.94</v>
      </c>
      <c r="U461" s="3">
        <f t="shared" si="0"/>
        <v>662.45813920000001</v>
      </c>
      <c r="V461" s="3">
        <f t="shared" si="1"/>
        <v>73.60186079999994</v>
      </c>
      <c r="W461" s="37"/>
    </row>
    <row r="462" spans="1:23" x14ac:dyDescent="0.25">
      <c r="A462" s="1">
        <v>428</v>
      </c>
      <c r="B462" s="1" t="s">
        <v>2694</v>
      </c>
      <c r="C462" s="1" t="s">
        <v>205</v>
      </c>
      <c r="D462" s="1" t="s">
        <v>3236</v>
      </c>
      <c r="E462" s="1" t="s">
        <v>4310</v>
      </c>
      <c r="F462" s="1" t="s">
        <v>4311</v>
      </c>
      <c r="G462" s="1" t="s">
        <v>4312</v>
      </c>
      <c r="H462" s="1" t="s">
        <v>201</v>
      </c>
      <c r="I462" s="1" t="s">
        <v>2610</v>
      </c>
      <c r="J462" s="1" t="s">
        <v>4230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35.94</v>
      </c>
      <c r="U462" s="3">
        <f t="shared" si="0"/>
        <v>662.45813920000001</v>
      </c>
      <c r="V462" s="3">
        <f t="shared" si="1"/>
        <v>73.60186079999994</v>
      </c>
      <c r="W462" s="37"/>
    </row>
    <row r="463" spans="1:23" x14ac:dyDescent="0.25">
      <c r="A463" s="1">
        <v>429</v>
      </c>
      <c r="B463" s="1" t="s">
        <v>2694</v>
      </c>
      <c r="C463" s="1" t="s">
        <v>205</v>
      </c>
      <c r="D463" s="1" t="s">
        <v>3236</v>
      </c>
      <c r="E463" s="1" t="s">
        <v>4313</v>
      </c>
      <c r="F463" s="1" t="s">
        <v>4314</v>
      </c>
      <c r="G463" s="1" t="s">
        <v>4315</v>
      </c>
      <c r="H463" s="1" t="s">
        <v>278</v>
      </c>
      <c r="I463" s="1" t="s">
        <v>4316</v>
      </c>
      <c r="J463" s="1" t="s">
        <v>4230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35.94</v>
      </c>
      <c r="U463" s="3">
        <f t="shared" si="0"/>
        <v>662.45813920000001</v>
      </c>
      <c r="V463" s="3">
        <f t="shared" si="1"/>
        <v>73.60186079999994</v>
      </c>
      <c r="W463" s="37"/>
    </row>
    <row r="464" spans="1:23" x14ac:dyDescent="0.25">
      <c r="A464" s="1">
        <v>430</v>
      </c>
      <c r="B464" s="1" t="s">
        <v>2694</v>
      </c>
      <c r="C464" s="1" t="s">
        <v>205</v>
      </c>
      <c r="D464" s="1" t="s">
        <v>3236</v>
      </c>
      <c r="E464" s="1" t="s">
        <v>4317</v>
      </c>
      <c r="F464" s="1" t="s">
        <v>4318</v>
      </c>
      <c r="G464" s="1" t="s">
        <v>4319</v>
      </c>
      <c r="H464" s="1" t="s">
        <v>201</v>
      </c>
      <c r="I464" s="1" t="s">
        <v>202</v>
      </c>
      <c r="J464" s="1" t="s">
        <v>4230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35.94</v>
      </c>
      <c r="U464" s="3">
        <f t="shared" si="0"/>
        <v>662.45813920000001</v>
      </c>
      <c r="V464" s="3">
        <f t="shared" si="1"/>
        <v>73.60186079999994</v>
      </c>
      <c r="W464" s="37"/>
    </row>
    <row r="465" spans="1:23" x14ac:dyDescent="0.25">
      <c r="A465" s="1">
        <v>431</v>
      </c>
      <c r="B465" s="1" t="s">
        <v>2694</v>
      </c>
      <c r="C465" s="1" t="s">
        <v>205</v>
      </c>
      <c r="D465" s="1" t="s">
        <v>3236</v>
      </c>
      <c r="E465" s="1" t="s">
        <v>4320</v>
      </c>
      <c r="F465" s="1" t="s">
        <v>4321</v>
      </c>
      <c r="G465" s="1" t="s">
        <v>4322</v>
      </c>
      <c r="H465" s="1" t="s">
        <v>285</v>
      </c>
      <c r="I465" s="1" t="s">
        <v>4323</v>
      </c>
      <c r="J465" s="1" t="s">
        <v>4230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35.94</v>
      </c>
      <c r="U465" s="3">
        <f t="shared" si="0"/>
        <v>662.45813920000001</v>
      </c>
      <c r="V465" s="3">
        <f t="shared" si="1"/>
        <v>73.60186079999994</v>
      </c>
      <c r="W465" s="37"/>
    </row>
    <row r="466" spans="1:23" x14ac:dyDescent="0.25">
      <c r="A466" s="1">
        <v>432</v>
      </c>
      <c r="B466" s="1" t="s">
        <v>2694</v>
      </c>
      <c r="C466" s="1" t="s">
        <v>205</v>
      </c>
      <c r="D466" s="1" t="s">
        <v>3236</v>
      </c>
      <c r="E466" s="1" t="s">
        <v>4324</v>
      </c>
      <c r="F466" s="1" t="s">
        <v>4325</v>
      </c>
      <c r="G466" s="1" t="s">
        <v>4326</v>
      </c>
      <c r="H466" s="1" t="s">
        <v>201</v>
      </c>
      <c r="I466" s="1" t="s">
        <v>202</v>
      </c>
      <c r="J466" s="1" t="s">
        <v>4230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35.94</v>
      </c>
      <c r="U466" s="3">
        <f t="shared" si="0"/>
        <v>662.45813920000001</v>
      </c>
      <c r="V466" s="3">
        <f t="shared" si="1"/>
        <v>73.60186079999994</v>
      </c>
      <c r="W466" s="37"/>
    </row>
    <row r="467" spans="1:23" x14ac:dyDescent="0.25">
      <c r="A467" s="1">
        <v>433</v>
      </c>
      <c r="B467" s="1" t="s">
        <v>2694</v>
      </c>
      <c r="C467" s="1" t="s">
        <v>205</v>
      </c>
      <c r="D467" s="1" t="s">
        <v>3236</v>
      </c>
      <c r="E467" s="1" t="s">
        <v>4327</v>
      </c>
      <c r="F467" s="1" t="s">
        <v>4328</v>
      </c>
      <c r="G467" s="1" t="s">
        <v>4329</v>
      </c>
      <c r="H467" s="1" t="s">
        <v>201</v>
      </c>
      <c r="I467" s="1" t="s">
        <v>202</v>
      </c>
      <c r="J467" s="1" t="s">
        <v>4230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35.94</v>
      </c>
      <c r="U467" s="3">
        <f t="shared" si="0"/>
        <v>662.45813920000001</v>
      </c>
      <c r="V467" s="3">
        <f t="shared" si="1"/>
        <v>73.60186079999994</v>
      </c>
      <c r="W467" s="37"/>
    </row>
    <row r="468" spans="1:23" x14ac:dyDescent="0.25">
      <c r="A468" s="1">
        <v>434</v>
      </c>
      <c r="B468" s="1" t="s">
        <v>2694</v>
      </c>
      <c r="C468" s="1" t="s">
        <v>205</v>
      </c>
      <c r="D468" s="1" t="s">
        <v>3236</v>
      </c>
      <c r="E468" s="1" t="s">
        <v>4330</v>
      </c>
      <c r="F468" s="1" t="s">
        <v>4331</v>
      </c>
      <c r="G468" s="1" t="s">
        <v>4332</v>
      </c>
      <c r="H468" s="1" t="s">
        <v>285</v>
      </c>
      <c r="I468" s="1" t="s">
        <v>4333</v>
      </c>
      <c r="J468" s="1" t="s">
        <v>4230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35.94</v>
      </c>
      <c r="U468" s="3">
        <f t="shared" si="0"/>
        <v>662.45813920000001</v>
      </c>
      <c r="V468" s="3">
        <f t="shared" si="1"/>
        <v>73.60186079999994</v>
      </c>
      <c r="W468" s="37"/>
    </row>
    <row r="469" spans="1:23" x14ac:dyDescent="0.25">
      <c r="A469" s="1">
        <v>435</v>
      </c>
      <c r="B469" s="1" t="s">
        <v>2694</v>
      </c>
      <c r="C469" s="1" t="s">
        <v>205</v>
      </c>
      <c r="D469" s="1" t="s">
        <v>3236</v>
      </c>
      <c r="E469" s="1" t="s">
        <v>4334</v>
      </c>
      <c r="F469" s="1" t="s">
        <v>4335</v>
      </c>
      <c r="G469" s="1" t="s">
        <v>4336</v>
      </c>
      <c r="H469" s="1" t="s">
        <v>201</v>
      </c>
      <c r="I469" s="1" t="s">
        <v>2610</v>
      </c>
      <c r="J469" s="1" t="s">
        <v>4230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35.94</v>
      </c>
      <c r="U469" s="3">
        <f t="shared" si="0"/>
        <v>662.45813920000001</v>
      </c>
      <c r="V469" s="3">
        <f t="shared" si="1"/>
        <v>73.60186079999994</v>
      </c>
      <c r="W469" s="37"/>
    </row>
    <row r="470" spans="1:23" x14ac:dyDescent="0.25">
      <c r="A470" s="1">
        <v>436</v>
      </c>
      <c r="B470" s="1" t="s">
        <v>2694</v>
      </c>
      <c r="C470" s="1" t="s">
        <v>205</v>
      </c>
      <c r="D470" s="1" t="s">
        <v>3236</v>
      </c>
      <c r="E470" s="1" t="s">
        <v>4337</v>
      </c>
      <c r="F470" s="1" t="s">
        <v>4338</v>
      </c>
      <c r="G470" s="1" t="s">
        <v>4339</v>
      </c>
      <c r="H470" s="1" t="s">
        <v>285</v>
      </c>
      <c r="I470" s="1" t="s">
        <v>4340</v>
      </c>
      <c r="J470" s="1" t="s">
        <v>4230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35.94</v>
      </c>
      <c r="U470" s="3">
        <f t="shared" si="0"/>
        <v>662.45813920000001</v>
      </c>
      <c r="V470" s="3">
        <f t="shared" si="1"/>
        <v>73.60186079999994</v>
      </c>
      <c r="W470" s="37"/>
    </row>
    <row r="471" spans="1:23" x14ac:dyDescent="0.25">
      <c r="A471" s="1">
        <v>437</v>
      </c>
      <c r="B471" s="1" t="s">
        <v>2694</v>
      </c>
      <c r="C471" s="1" t="s">
        <v>205</v>
      </c>
      <c r="D471" s="1" t="s">
        <v>3236</v>
      </c>
      <c r="E471" s="1" t="s">
        <v>4341</v>
      </c>
      <c r="F471" s="1" t="s">
        <v>4342</v>
      </c>
      <c r="G471" s="1" t="s">
        <v>4343</v>
      </c>
      <c r="H471" s="1" t="s">
        <v>201</v>
      </c>
      <c r="I471" s="1" t="s">
        <v>202</v>
      </c>
      <c r="J471" s="1" t="s">
        <v>4230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35.94</v>
      </c>
      <c r="U471" s="3">
        <f t="shared" si="0"/>
        <v>662.45813920000001</v>
      </c>
      <c r="V471" s="3">
        <f t="shared" si="1"/>
        <v>73.60186079999994</v>
      </c>
      <c r="W471" s="37"/>
    </row>
    <row r="472" spans="1:23" x14ac:dyDescent="0.25">
      <c r="A472" s="1">
        <v>438</v>
      </c>
      <c r="B472" s="1" t="s">
        <v>2694</v>
      </c>
      <c r="C472" s="1" t="s">
        <v>205</v>
      </c>
      <c r="D472" s="1" t="s">
        <v>3236</v>
      </c>
      <c r="E472" s="1" t="s">
        <v>4344</v>
      </c>
      <c r="F472" s="1" t="s">
        <v>4345</v>
      </c>
      <c r="G472" s="1" t="s">
        <v>4346</v>
      </c>
      <c r="H472" s="1" t="s">
        <v>201</v>
      </c>
      <c r="I472" s="1" t="s">
        <v>2610</v>
      </c>
      <c r="J472" s="1" t="s">
        <v>4230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35.94</v>
      </c>
      <c r="U472" s="3">
        <f t="shared" si="0"/>
        <v>662.45813920000001</v>
      </c>
      <c r="V472" s="3">
        <f t="shared" si="1"/>
        <v>73.60186079999994</v>
      </c>
      <c r="W472" s="37"/>
    </row>
    <row r="473" spans="1:23" x14ac:dyDescent="0.25">
      <c r="A473" s="1">
        <v>439</v>
      </c>
      <c r="B473" s="1" t="s">
        <v>2694</v>
      </c>
      <c r="C473" s="1" t="s">
        <v>205</v>
      </c>
      <c r="D473" s="1" t="s">
        <v>3236</v>
      </c>
      <c r="E473" s="1" t="s">
        <v>4347</v>
      </c>
      <c r="F473" s="1" t="s">
        <v>4348</v>
      </c>
      <c r="G473" s="1" t="s">
        <v>4349</v>
      </c>
      <c r="H473" s="1" t="s">
        <v>201</v>
      </c>
      <c r="I473" s="1" t="s">
        <v>202</v>
      </c>
      <c r="J473" s="1" t="s">
        <v>4230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35.94</v>
      </c>
      <c r="U473" s="3">
        <f t="shared" si="0"/>
        <v>662.45813920000001</v>
      </c>
      <c r="V473" s="3">
        <f t="shared" si="1"/>
        <v>73.60186079999994</v>
      </c>
      <c r="W473" s="37"/>
    </row>
    <row r="474" spans="1:23" x14ac:dyDescent="0.25">
      <c r="A474" s="1">
        <v>440</v>
      </c>
      <c r="B474" s="1" t="s">
        <v>2694</v>
      </c>
      <c r="C474" s="1" t="s">
        <v>205</v>
      </c>
      <c r="D474" s="1" t="s">
        <v>3236</v>
      </c>
      <c r="E474" s="1" t="s">
        <v>4350</v>
      </c>
      <c r="F474" s="1" t="s">
        <v>4351</v>
      </c>
      <c r="G474" s="1" t="s">
        <v>4352</v>
      </c>
      <c r="H474" s="1" t="s">
        <v>285</v>
      </c>
      <c r="I474" s="1" t="s">
        <v>4353</v>
      </c>
      <c r="J474" s="1" t="s">
        <v>4230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35.94</v>
      </c>
      <c r="U474" s="3">
        <f t="shared" si="0"/>
        <v>662.45813920000001</v>
      </c>
      <c r="V474" s="3">
        <f t="shared" si="1"/>
        <v>73.60186079999994</v>
      </c>
      <c r="W474" s="37"/>
    </row>
    <row r="475" spans="1:23" x14ac:dyDescent="0.25">
      <c r="A475" s="1">
        <v>441</v>
      </c>
      <c r="B475" s="1" t="s">
        <v>2694</v>
      </c>
      <c r="C475" s="1" t="s">
        <v>205</v>
      </c>
      <c r="D475" s="1" t="s">
        <v>3236</v>
      </c>
      <c r="E475" s="1" t="s">
        <v>4354</v>
      </c>
      <c r="F475" s="1" t="s">
        <v>4355</v>
      </c>
      <c r="G475" s="1" t="s">
        <v>4356</v>
      </c>
      <c r="H475" s="1" t="s">
        <v>285</v>
      </c>
      <c r="I475" s="1" t="s">
        <v>4357</v>
      </c>
      <c r="J475" s="1" t="s">
        <v>4230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35.94</v>
      </c>
      <c r="U475" s="3">
        <f t="shared" si="0"/>
        <v>662.45813920000001</v>
      </c>
      <c r="V475" s="3">
        <f t="shared" si="1"/>
        <v>73.60186079999994</v>
      </c>
      <c r="W475" s="37"/>
    </row>
    <row r="476" spans="1:23" ht="45" x14ac:dyDescent="0.25">
      <c r="A476" s="1">
        <v>442</v>
      </c>
      <c r="B476" s="1" t="s">
        <v>2751</v>
      </c>
      <c r="C476" s="1" t="s">
        <v>2707</v>
      </c>
      <c r="D476" s="1" t="s">
        <v>4222</v>
      </c>
      <c r="E476" s="1" t="s">
        <v>4358</v>
      </c>
      <c r="F476" s="1" t="s">
        <v>4359</v>
      </c>
      <c r="G476" s="1" t="s">
        <v>4360</v>
      </c>
      <c r="H476" s="1" t="s">
        <v>278</v>
      </c>
      <c r="I476" s="1" t="s">
        <v>2250</v>
      </c>
      <c r="J476" s="1" t="s">
        <v>4226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36.85</v>
      </c>
      <c r="U476" s="3">
        <f t="shared" si="0"/>
        <v>679.31921640000007</v>
      </c>
      <c r="V476" s="3">
        <f t="shared" si="1"/>
        <v>75.480783599999882</v>
      </c>
      <c r="W476" s="37"/>
    </row>
    <row r="477" spans="1:23" ht="45" x14ac:dyDescent="0.25">
      <c r="A477" s="1">
        <v>443</v>
      </c>
      <c r="B477" s="1" t="s">
        <v>2751</v>
      </c>
      <c r="C477" s="1" t="s">
        <v>205</v>
      </c>
      <c r="D477" s="1" t="s">
        <v>4222</v>
      </c>
      <c r="E477" s="1" t="s">
        <v>4361</v>
      </c>
      <c r="F477" s="1" t="s">
        <v>4362</v>
      </c>
      <c r="G477" s="1" t="s">
        <v>4363</v>
      </c>
      <c r="H477" s="1" t="s">
        <v>278</v>
      </c>
      <c r="I477" s="1" t="s">
        <v>279</v>
      </c>
      <c r="J477" s="1" t="s">
        <v>4226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36.85</v>
      </c>
      <c r="U477" s="3">
        <f t="shared" si="0"/>
        <v>679.31921640000007</v>
      </c>
      <c r="V477" s="3">
        <f t="shared" si="1"/>
        <v>75.480783599999882</v>
      </c>
      <c r="W477" s="37"/>
    </row>
    <row r="478" spans="1:23" ht="45" x14ac:dyDescent="0.25">
      <c r="A478" s="1">
        <v>444</v>
      </c>
      <c r="B478" s="1" t="s">
        <v>2751</v>
      </c>
      <c r="C478" s="1" t="s">
        <v>205</v>
      </c>
      <c r="D478" s="1" t="s">
        <v>4222</v>
      </c>
      <c r="E478" s="1" t="s">
        <v>4364</v>
      </c>
      <c r="F478" s="1" t="s">
        <v>4365</v>
      </c>
      <c r="G478" s="1" t="s">
        <v>4366</v>
      </c>
      <c r="H478" s="1" t="s">
        <v>285</v>
      </c>
      <c r="I478" s="1" t="s">
        <v>3954</v>
      </c>
      <c r="J478" s="1" t="s">
        <v>4226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36.85</v>
      </c>
      <c r="U478" s="3">
        <f t="shared" si="0"/>
        <v>679.31921640000007</v>
      </c>
      <c r="V478" s="3">
        <f t="shared" si="1"/>
        <v>75.480783599999882</v>
      </c>
      <c r="W478" s="37"/>
    </row>
    <row r="479" spans="1:23" ht="45" x14ac:dyDescent="0.25">
      <c r="A479" s="1">
        <v>445</v>
      </c>
      <c r="B479" s="1" t="s">
        <v>2751</v>
      </c>
      <c r="C479" s="1" t="s">
        <v>205</v>
      </c>
      <c r="D479" s="1" t="s">
        <v>4222</v>
      </c>
      <c r="E479" s="1" t="s">
        <v>4367</v>
      </c>
      <c r="F479" s="1" t="s">
        <v>4368</v>
      </c>
      <c r="G479" s="1" t="s">
        <v>4369</v>
      </c>
      <c r="H479" s="1" t="s">
        <v>201</v>
      </c>
      <c r="I479" s="1" t="s">
        <v>202</v>
      </c>
      <c r="J479" s="1" t="s">
        <v>4226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36.85</v>
      </c>
      <c r="U479" s="3">
        <f t="shared" si="0"/>
        <v>679.31921640000007</v>
      </c>
      <c r="V479" s="3">
        <f t="shared" si="1"/>
        <v>75.480783599999882</v>
      </c>
      <c r="W479" s="37"/>
    </row>
    <row r="480" spans="1:23" ht="45" x14ac:dyDescent="0.25">
      <c r="A480" s="1">
        <v>446</v>
      </c>
      <c r="B480" s="1" t="s">
        <v>2751</v>
      </c>
      <c r="C480" s="1" t="s">
        <v>205</v>
      </c>
      <c r="D480" s="1" t="s">
        <v>4222</v>
      </c>
      <c r="E480" s="1" t="s">
        <v>4370</v>
      </c>
      <c r="F480" s="1" t="s">
        <v>4371</v>
      </c>
      <c r="G480" s="1" t="s">
        <v>4372</v>
      </c>
      <c r="H480" s="1" t="s">
        <v>285</v>
      </c>
      <c r="I480" s="1" t="s">
        <v>4373</v>
      </c>
      <c r="J480" s="1" t="s">
        <v>4226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36.85</v>
      </c>
      <c r="U480" s="3">
        <f t="shared" si="0"/>
        <v>679.31921640000007</v>
      </c>
      <c r="V480" s="3">
        <f t="shared" si="1"/>
        <v>75.480783599999882</v>
      </c>
      <c r="W480" s="37"/>
    </row>
    <row r="481" spans="1:23" ht="45" x14ac:dyDescent="0.25">
      <c r="A481" s="1">
        <v>447</v>
      </c>
      <c r="B481" s="1" t="s">
        <v>2751</v>
      </c>
      <c r="C481" s="1" t="s">
        <v>205</v>
      </c>
      <c r="D481" s="1" t="s">
        <v>4222</v>
      </c>
      <c r="E481" s="1" t="s">
        <v>4374</v>
      </c>
      <c r="F481" s="1" t="s">
        <v>4375</v>
      </c>
      <c r="G481" s="1" t="s">
        <v>4376</v>
      </c>
      <c r="H481" s="1" t="s">
        <v>3033</v>
      </c>
      <c r="I481" s="1" t="s">
        <v>4377</v>
      </c>
      <c r="J481" s="1" t="s">
        <v>4226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36.85</v>
      </c>
      <c r="U481" s="3">
        <f t="shared" si="0"/>
        <v>679.31921640000007</v>
      </c>
      <c r="V481" s="3">
        <f t="shared" si="1"/>
        <v>75.480783599999882</v>
      </c>
      <c r="W481" s="37"/>
    </row>
    <row r="482" spans="1:23" ht="45" x14ac:dyDescent="0.25">
      <c r="A482" s="1">
        <v>448</v>
      </c>
      <c r="B482" s="1" t="s">
        <v>2751</v>
      </c>
      <c r="C482" s="1" t="s">
        <v>2707</v>
      </c>
      <c r="D482" s="1" t="s">
        <v>4222</v>
      </c>
      <c r="E482" s="1" t="s">
        <v>4378</v>
      </c>
      <c r="F482" s="1" t="s">
        <v>4379</v>
      </c>
      <c r="G482" s="1" t="s">
        <v>4380</v>
      </c>
      <c r="H482" s="1" t="s">
        <v>2856</v>
      </c>
      <c r="I482" s="1" t="s">
        <v>4381</v>
      </c>
      <c r="J482" s="1" t="s">
        <v>4226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36.85</v>
      </c>
      <c r="U482" s="3">
        <f t="shared" si="0"/>
        <v>679.31921640000007</v>
      </c>
      <c r="V482" s="3">
        <f t="shared" si="1"/>
        <v>75.480783599999882</v>
      </c>
      <c r="W482" s="37"/>
    </row>
    <row r="483" spans="1:23" ht="45" x14ac:dyDescent="0.25">
      <c r="A483" s="1">
        <v>449</v>
      </c>
      <c r="B483" s="1" t="s">
        <v>2751</v>
      </c>
      <c r="C483" s="1" t="s">
        <v>2707</v>
      </c>
      <c r="D483" s="1" t="s">
        <v>4222</v>
      </c>
      <c r="E483" s="1" t="s">
        <v>4382</v>
      </c>
      <c r="F483" s="1" t="s">
        <v>4383</v>
      </c>
      <c r="G483" s="1" t="s">
        <v>4384</v>
      </c>
      <c r="H483" s="1" t="s">
        <v>285</v>
      </c>
      <c r="I483" s="1" t="s">
        <v>286</v>
      </c>
      <c r="J483" s="1" t="s">
        <v>4226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36.85</v>
      </c>
      <c r="U483" s="3">
        <f t="shared" si="0"/>
        <v>679.31921640000007</v>
      </c>
      <c r="V483" s="3">
        <f t="shared" si="1"/>
        <v>75.480783599999882</v>
      </c>
      <c r="W483" s="37"/>
    </row>
    <row r="484" spans="1:23" x14ac:dyDescent="0.25">
      <c r="A484" s="1">
        <v>450</v>
      </c>
      <c r="B484" s="1" t="s">
        <v>2751</v>
      </c>
      <c r="C484" s="1" t="s">
        <v>205</v>
      </c>
      <c r="D484" s="1" t="s">
        <v>4385</v>
      </c>
      <c r="E484" s="1" t="s">
        <v>4386</v>
      </c>
      <c r="F484" s="1" t="s">
        <v>4387</v>
      </c>
      <c r="G484" s="1" t="s">
        <v>4388</v>
      </c>
      <c r="H484" s="1" t="s">
        <v>278</v>
      </c>
      <c r="I484" s="1" t="s">
        <v>606</v>
      </c>
      <c r="J484" s="1" t="s">
        <v>4226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36.85</v>
      </c>
      <c r="U484" s="3">
        <f t="shared" si="0"/>
        <v>679.31921640000007</v>
      </c>
      <c r="V484" s="3">
        <f t="shared" si="1"/>
        <v>75.480783599999882</v>
      </c>
      <c r="W484" s="37"/>
    </row>
    <row r="485" spans="1:23" ht="45" x14ac:dyDescent="0.25">
      <c r="A485" s="1">
        <v>451</v>
      </c>
      <c r="B485" s="1" t="s">
        <v>2751</v>
      </c>
      <c r="C485" s="1" t="s">
        <v>205</v>
      </c>
      <c r="D485" s="1" t="s">
        <v>4222</v>
      </c>
      <c r="E485" s="1" t="s">
        <v>4389</v>
      </c>
      <c r="F485" s="1" t="s">
        <v>4390</v>
      </c>
      <c r="G485" s="1" t="s">
        <v>4391</v>
      </c>
      <c r="H485" s="1" t="s">
        <v>3033</v>
      </c>
      <c r="I485" s="1" t="s">
        <v>4392</v>
      </c>
      <c r="J485" s="1" t="s">
        <v>4226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36.85</v>
      </c>
      <c r="U485" s="3">
        <f t="shared" si="0"/>
        <v>679.31921640000007</v>
      </c>
      <c r="V485" s="3">
        <f t="shared" si="1"/>
        <v>75.480783599999882</v>
      </c>
      <c r="W485" s="37"/>
    </row>
    <row r="486" spans="1:23" ht="45" x14ac:dyDescent="0.25">
      <c r="A486" s="1">
        <v>452</v>
      </c>
      <c r="B486" s="1" t="s">
        <v>2751</v>
      </c>
      <c r="C486" s="1" t="s">
        <v>2707</v>
      </c>
      <c r="D486" s="1" t="s">
        <v>4222</v>
      </c>
      <c r="E486" s="1" t="s">
        <v>4393</v>
      </c>
      <c r="F486" s="1" t="s">
        <v>4394</v>
      </c>
      <c r="G486" s="1" t="s">
        <v>4395</v>
      </c>
      <c r="H486" s="1" t="s">
        <v>1310</v>
      </c>
      <c r="I486" s="1" t="s">
        <v>289</v>
      </c>
      <c r="J486" s="1" t="s">
        <v>4226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36.85</v>
      </c>
      <c r="U486" s="3">
        <f t="shared" si="0"/>
        <v>679.31921640000007</v>
      </c>
      <c r="V486" s="3">
        <f t="shared" si="1"/>
        <v>75.480783599999882</v>
      </c>
      <c r="W486" s="37"/>
    </row>
    <row r="487" spans="1:23" ht="45" x14ac:dyDescent="0.25">
      <c r="A487" s="1">
        <v>453</v>
      </c>
      <c r="B487" s="1" t="s">
        <v>2751</v>
      </c>
      <c r="C487" s="1" t="s">
        <v>2707</v>
      </c>
      <c r="D487" s="1" t="s">
        <v>4222</v>
      </c>
      <c r="E487" s="1" t="s">
        <v>4396</v>
      </c>
      <c r="F487" s="1" t="s">
        <v>4397</v>
      </c>
      <c r="G487" s="1" t="s">
        <v>4398</v>
      </c>
      <c r="H487" s="1" t="s">
        <v>1118</v>
      </c>
      <c r="I487" s="1" t="s">
        <v>1160</v>
      </c>
      <c r="J487" s="1" t="s">
        <v>4226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36.85</v>
      </c>
      <c r="U487" s="3">
        <f t="shared" si="0"/>
        <v>679.31921640000007</v>
      </c>
      <c r="V487" s="3">
        <f t="shared" si="1"/>
        <v>75.480783599999882</v>
      </c>
      <c r="W487" s="37"/>
    </row>
    <row r="488" spans="1:23" ht="45" x14ac:dyDescent="0.25">
      <c r="A488" s="1">
        <v>454</v>
      </c>
      <c r="B488" s="1" t="s">
        <v>2751</v>
      </c>
      <c r="C488" s="1" t="s">
        <v>205</v>
      </c>
      <c r="D488" s="1" t="s">
        <v>4222</v>
      </c>
      <c r="E488" s="1" t="s">
        <v>4399</v>
      </c>
      <c r="F488" s="1" t="s">
        <v>4400</v>
      </c>
      <c r="G488" s="1" t="s">
        <v>4401</v>
      </c>
      <c r="H488" s="1" t="s">
        <v>278</v>
      </c>
      <c r="I488" s="1" t="s">
        <v>692</v>
      </c>
      <c r="J488" s="1" t="s">
        <v>4226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36.85</v>
      </c>
      <c r="U488" s="3">
        <f t="shared" si="0"/>
        <v>679.31921640000007</v>
      </c>
      <c r="V488" s="3">
        <f t="shared" si="1"/>
        <v>75.480783599999882</v>
      </c>
      <c r="W488" s="37"/>
    </row>
    <row r="489" spans="1:23" ht="45" x14ac:dyDescent="0.25">
      <c r="A489" s="1">
        <v>455</v>
      </c>
      <c r="B489" s="1" t="s">
        <v>2751</v>
      </c>
      <c r="C489" s="1" t="s">
        <v>205</v>
      </c>
      <c r="D489" s="1" t="s">
        <v>4222</v>
      </c>
      <c r="E489" s="1" t="s">
        <v>4402</v>
      </c>
      <c r="F489" s="1" t="s">
        <v>4403</v>
      </c>
      <c r="G489" s="1" t="s">
        <v>4404</v>
      </c>
      <c r="H489" s="1" t="s">
        <v>3033</v>
      </c>
      <c r="I489" s="1" t="s">
        <v>4405</v>
      </c>
      <c r="J489" s="1" t="s">
        <v>4226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36.85</v>
      </c>
      <c r="U489" s="3">
        <f t="shared" si="0"/>
        <v>679.31921640000007</v>
      </c>
      <c r="V489" s="3">
        <f t="shared" si="1"/>
        <v>75.480783599999882</v>
      </c>
      <c r="W489" s="37"/>
    </row>
    <row r="490" spans="1:23" ht="45" x14ac:dyDescent="0.25">
      <c r="A490" s="1">
        <v>456</v>
      </c>
      <c r="B490" s="1" t="s">
        <v>2751</v>
      </c>
      <c r="C490" s="1" t="s">
        <v>2707</v>
      </c>
      <c r="D490" s="1" t="s">
        <v>4222</v>
      </c>
      <c r="E490" s="1" t="s">
        <v>4406</v>
      </c>
      <c r="F490" s="1" t="s">
        <v>4407</v>
      </c>
      <c r="G490" s="1" t="s">
        <v>4408</v>
      </c>
      <c r="H490" s="1" t="s">
        <v>285</v>
      </c>
      <c r="I490" s="1" t="s">
        <v>1591</v>
      </c>
      <c r="J490" s="1" t="s">
        <v>4226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36.85</v>
      </c>
      <c r="U490" s="3">
        <f t="shared" si="0"/>
        <v>679.31921640000007</v>
      </c>
      <c r="V490" s="3">
        <f t="shared" si="1"/>
        <v>75.480783599999882</v>
      </c>
      <c r="W490" s="37"/>
    </row>
    <row r="491" spans="1:23" x14ac:dyDescent="0.25">
      <c r="A491" s="1">
        <v>457</v>
      </c>
      <c r="B491" s="1" t="s">
        <v>2751</v>
      </c>
      <c r="C491" s="1" t="s">
        <v>205</v>
      </c>
      <c r="D491" s="1" t="s">
        <v>4385</v>
      </c>
      <c r="E491" s="1" t="s">
        <v>4409</v>
      </c>
      <c r="F491" s="1" t="s">
        <v>4410</v>
      </c>
      <c r="G491" s="1" t="s">
        <v>4411</v>
      </c>
      <c r="H491" s="1" t="s">
        <v>3033</v>
      </c>
      <c r="I491" s="1" t="s">
        <v>3034</v>
      </c>
      <c r="J491" s="1" t="s">
        <v>4226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36.85</v>
      </c>
      <c r="U491" s="3">
        <f t="shared" si="0"/>
        <v>679.31921640000007</v>
      </c>
      <c r="V491" s="3">
        <f t="shared" si="1"/>
        <v>75.480783599999882</v>
      </c>
      <c r="W491" s="37"/>
    </row>
    <row r="492" spans="1:23" ht="45" x14ac:dyDescent="0.25">
      <c r="A492" s="1">
        <v>458</v>
      </c>
      <c r="B492" s="1" t="s">
        <v>2751</v>
      </c>
      <c r="C492" s="1" t="s">
        <v>2707</v>
      </c>
      <c r="D492" s="1" t="s">
        <v>4222</v>
      </c>
      <c r="E492" s="1" t="s">
        <v>4412</v>
      </c>
      <c r="F492" s="1" t="s">
        <v>4413</v>
      </c>
      <c r="G492" s="1" t="s">
        <v>4414</v>
      </c>
      <c r="H492" s="1" t="s">
        <v>3033</v>
      </c>
      <c r="I492" s="1" t="s">
        <v>3105</v>
      </c>
      <c r="J492" s="1" t="s">
        <v>4226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36.85</v>
      </c>
      <c r="U492" s="3">
        <f t="shared" si="0"/>
        <v>679.31921640000007</v>
      </c>
      <c r="V492" s="3">
        <f t="shared" si="1"/>
        <v>75.480783599999882</v>
      </c>
      <c r="W492" s="37"/>
    </row>
    <row r="493" spans="1:23" x14ac:dyDescent="0.25">
      <c r="A493" s="1">
        <v>459</v>
      </c>
      <c r="B493" s="1" t="s">
        <v>2751</v>
      </c>
      <c r="C493" s="1" t="s">
        <v>205</v>
      </c>
      <c r="D493" s="1" t="s">
        <v>4385</v>
      </c>
      <c r="E493" s="1" t="s">
        <v>4415</v>
      </c>
      <c r="F493" s="1" t="s">
        <v>4416</v>
      </c>
      <c r="G493" s="1" t="s">
        <v>4417</v>
      </c>
      <c r="H493" s="1" t="s">
        <v>278</v>
      </c>
      <c r="I493" s="1" t="s">
        <v>1530</v>
      </c>
      <c r="J493" s="1" t="s">
        <v>4226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36.85</v>
      </c>
      <c r="U493" s="3">
        <f t="shared" si="0"/>
        <v>679.31921640000007</v>
      </c>
      <c r="V493" s="3">
        <f t="shared" si="1"/>
        <v>75.480783599999882</v>
      </c>
      <c r="W493" s="37"/>
    </row>
    <row r="494" spans="1:23" x14ac:dyDescent="0.25">
      <c r="A494" s="1">
        <v>460</v>
      </c>
      <c r="B494" s="1" t="s">
        <v>2751</v>
      </c>
      <c r="C494" s="1" t="s">
        <v>205</v>
      </c>
      <c r="D494" s="1" t="s">
        <v>4385</v>
      </c>
      <c r="E494" s="1" t="s">
        <v>4418</v>
      </c>
      <c r="F494" s="1" t="s">
        <v>4419</v>
      </c>
      <c r="G494" s="1" t="s">
        <v>4420</v>
      </c>
      <c r="H494" s="1" t="s">
        <v>278</v>
      </c>
      <c r="I494" s="1" t="s">
        <v>1530</v>
      </c>
      <c r="J494" s="1" t="s">
        <v>4226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36.85</v>
      </c>
      <c r="U494" s="3">
        <f t="shared" si="0"/>
        <v>679.31921640000007</v>
      </c>
      <c r="V494" s="3">
        <f t="shared" si="1"/>
        <v>75.480783599999882</v>
      </c>
      <c r="W494" s="37"/>
    </row>
    <row r="495" spans="1:23" x14ac:dyDescent="0.25">
      <c r="A495" s="1">
        <v>461</v>
      </c>
      <c r="B495" s="1" t="s">
        <v>2751</v>
      </c>
      <c r="C495" s="1" t="s">
        <v>205</v>
      </c>
      <c r="D495" s="1" t="s">
        <v>4385</v>
      </c>
      <c r="E495" s="1" t="s">
        <v>4421</v>
      </c>
      <c r="F495" s="1" t="s">
        <v>4422</v>
      </c>
      <c r="G495" s="1" t="s">
        <v>4423</v>
      </c>
      <c r="H495" s="1" t="s">
        <v>285</v>
      </c>
      <c r="I495" s="1" t="s">
        <v>4424</v>
      </c>
      <c r="J495" s="1" t="s">
        <v>4226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36.85</v>
      </c>
      <c r="U495" s="3">
        <f t="shared" si="0"/>
        <v>679.31921640000007</v>
      </c>
      <c r="V495" s="3">
        <f t="shared" si="1"/>
        <v>75.480783599999882</v>
      </c>
      <c r="W495" s="37"/>
    </row>
    <row r="496" spans="1:23" ht="45" x14ac:dyDescent="0.25">
      <c r="A496" s="1">
        <v>462</v>
      </c>
      <c r="B496" s="1" t="s">
        <v>2751</v>
      </c>
      <c r="C496" s="1" t="s">
        <v>2707</v>
      </c>
      <c r="D496" s="1" t="s">
        <v>4222</v>
      </c>
      <c r="E496" s="1" t="s">
        <v>4425</v>
      </c>
      <c r="F496" s="1" t="s">
        <v>4426</v>
      </c>
      <c r="G496" s="1" t="s">
        <v>4427</v>
      </c>
      <c r="H496" s="1" t="s">
        <v>1310</v>
      </c>
      <c r="I496" s="1" t="s">
        <v>289</v>
      </c>
      <c r="J496" s="1" t="s">
        <v>4226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36.85</v>
      </c>
      <c r="U496" s="3">
        <f t="shared" si="0"/>
        <v>679.31921640000007</v>
      </c>
      <c r="V496" s="3">
        <f t="shared" si="1"/>
        <v>75.480783599999882</v>
      </c>
      <c r="W496" s="37"/>
    </row>
    <row r="497" spans="1:23" ht="45" x14ac:dyDescent="0.25">
      <c r="A497" s="1">
        <v>463</v>
      </c>
      <c r="B497" s="1" t="s">
        <v>2751</v>
      </c>
      <c r="C497" s="1" t="s">
        <v>205</v>
      </c>
      <c r="D497" s="1" t="s">
        <v>4222</v>
      </c>
      <c r="E497" s="1" t="s">
        <v>4428</v>
      </c>
      <c r="F497" s="1" t="s">
        <v>4429</v>
      </c>
      <c r="G497" s="1" t="s">
        <v>4430</v>
      </c>
      <c r="H497" s="1" t="s">
        <v>4431</v>
      </c>
      <c r="I497" s="1" t="s">
        <v>4432</v>
      </c>
      <c r="J497" s="1" t="s">
        <v>4226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36.85</v>
      </c>
      <c r="U497" s="3">
        <f t="shared" si="0"/>
        <v>679.31921640000007</v>
      </c>
      <c r="V497" s="3">
        <f t="shared" si="1"/>
        <v>75.480783599999882</v>
      </c>
      <c r="W497" s="37"/>
    </row>
    <row r="498" spans="1:23" x14ac:dyDescent="0.25">
      <c r="A498" s="1">
        <v>464</v>
      </c>
      <c r="B498" s="1" t="s">
        <v>2751</v>
      </c>
      <c r="C498" s="1" t="s">
        <v>205</v>
      </c>
      <c r="D498" s="1" t="s">
        <v>4385</v>
      </c>
      <c r="E498" s="1" t="s">
        <v>4433</v>
      </c>
      <c r="F498" s="1" t="s">
        <v>4434</v>
      </c>
      <c r="G498" s="1" t="s">
        <v>4435</v>
      </c>
      <c r="H498" s="1" t="s">
        <v>201</v>
      </c>
      <c r="I498" s="1" t="s">
        <v>202</v>
      </c>
      <c r="J498" s="1" t="s">
        <v>4226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36.85</v>
      </c>
      <c r="U498" s="3">
        <f t="shared" si="0"/>
        <v>679.31921640000007</v>
      </c>
      <c r="V498" s="3">
        <f t="shared" si="1"/>
        <v>75.480783599999882</v>
      </c>
      <c r="W498" s="37"/>
    </row>
    <row r="499" spans="1:23" x14ac:dyDescent="0.25">
      <c r="A499" s="1">
        <v>465</v>
      </c>
      <c r="B499" s="1" t="s">
        <v>2751</v>
      </c>
      <c r="C499" s="1" t="s">
        <v>205</v>
      </c>
      <c r="D499" s="1" t="s">
        <v>4385</v>
      </c>
      <c r="E499" s="1" t="s">
        <v>4436</v>
      </c>
      <c r="F499" s="1" t="s">
        <v>4437</v>
      </c>
      <c r="G499" s="1" t="s">
        <v>4438</v>
      </c>
      <c r="H499" s="1" t="s">
        <v>201</v>
      </c>
      <c r="I499" s="1" t="s">
        <v>2610</v>
      </c>
      <c r="J499" s="1" t="s">
        <v>4226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36.85</v>
      </c>
      <c r="U499" s="3">
        <f t="shared" si="0"/>
        <v>679.31921640000007</v>
      </c>
      <c r="V499" s="3">
        <f t="shared" si="1"/>
        <v>75.480783599999882</v>
      </c>
      <c r="W499" s="37"/>
    </row>
    <row r="500" spans="1:23" x14ac:dyDescent="0.25">
      <c r="A500" s="1">
        <v>466</v>
      </c>
      <c r="B500" s="1" t="s">
        <v>2751</v>
      </c>
      <c r="C500" s="1" t="s">
        <v>205</v>
      </c>
      <c r="D500" s="1" t="s">
        <v>4385</v>
      </c>
      <c r="E500" s="1" t="s">
        <v>4439</v>
      </c>
      <c r="F500" s="1" t="s">
        <v>4440</v>
      </c>
      <c r="G500" s="1" t="s">
        <v>4441</v>
      </c>
      <c r="H500" s="1" t="s">
        <v>201</v>
      </c>
      <c r="I500" s="1" t="s">
        <v>2610</v>
      </c>
      <c r="J500" s="1" t="s">
        <v>4226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36.85</v>
      </c>
      <c r="U500" s="3">
        <f t="shared" si="0"/>
        <v>679.31921640000007</v>
      </c>
      <c r="V500" s="3">
        <f t="shared" si="1"/>
        <v>75.480783599999882</v>
      </c>
      <c r="W500" s="37"/>
    </row>
    <row r="501" spans="1:23" x14ac:dyDescent="0.25">
      <c r="A501" s="1">
        <v>467</v>
      </c>
      <c r="B501" s="1" t="s">
        <v>2751</v>
      </c>
      <c r="C501" s="1" t="s">
        <v>205</v>
      </c>
      <c r="D501" s="1" t="s">
        <v>4385</v>
      </c>
      <c r="E501" s="1" t="s">
        <v>4442</v>
      </c>
      <c r="F501" s="1" t="s">
        <v>4443</v>
      </c>
      <c r="G501" s="1" t="s">
        <v>4444</v>
      </c>
      <c r="H501" s="1" t="s">
        <v>285</v>
      </c>
      <c r="I501" s="1" t="s">
        <v>4445</v>
      </c>
      <c r="J501" s="1" t="s">
        <v>4226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36.85</v>
      </c>
      <c r="U501" s="3">
        <f t="shared" si="0"/>
        <v>679.31921640000007</v>
      </c>
      <c r="V501" s="3">
        <f t="shared" si="1"/>
        <v>75.480783599999882</v>
      </c>
      <c r="W501" s="37"/>
    </row>
    <row r="502" spans="1:23" x14ac:dyDescent="0.25">
      <c r="A502" s="1">
        <v>468</v>
      </c>
      <c r="B502" s="1" t="s">
        <v>2751</v>
      </c>
      <c r="C502" s="1" t="s">
        <v>205</v>
      </c>
      <c r="D502" s="1" t="s">
        <v>4385</v>
      </c>
      <c r="E502" s="1" t="s">
        <v>4446</v>
      </c>
      <c r="F502" s="1" t="s">
        <v>4447</v>
      </c>
      <c r="G502" s="1" t="s">
        <v>4448</v>
      </c>
      <c r="H502" s="1" t="s">
        <v>201</v>
      </c>
      <c r="I502" s="1" t="s">
        <v>202</v>
      </c>
      <c r="J502" s="1" t="s">
        <v>4226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36.85</v>
      </c>
      <c r="U502" s="3">
        <f t="shared" si="0"/>
        <v>679.31921640000007</v>
      </c>
      <c r="V502" s="3">
        <f t="shared" si="1"/>
        <v>75.480783599999882</v>
      </c>
      <c r="W502" s="37"/>
    </row>
    <row r="503" spans="1:23" x14ac:dyDescent="0.25">
      <c r="A503" s="1">
        <v>469</v>
      </c>
      <c r="B503" s="1" t="s">
        <v>2751</v>
      </c>
      <c r="C503" s="1" t="s">
        <v>205</v>
      </c>
      <c r="D503" s="1" t="s">
        <v>4385</v>
      </c>
      <c r="E503" s="1" t="s">
        <v>4449</v>
      </c>
      <c r="F503" s="1" t="s">
        <v>4450</v>
      </c>
      <c r="G503" s="1" t="s">
        <v>4451</v>
      </c>
      <c r="H503" s="1" t="s">
        <v>201</v>
      </c>
      <c r="I503" s="1" t="s">
        <v>2610</v>
      </c>
      <c r="J503" s="1" t="s">
        <v>4226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36.85</v>
      </c>
      <c r="U503" s="3">
        <f t="shared" ref="U503:U539" si="2">SUM(O503:T503)</f>
        <v>679.31921640000007</v>
      </c>
      <c r="V503" s="3">
        <f t="shared" ref="V503:V539" si="3">L503-U503</f>
        <v>75.480783599999882</v>
      </c>
      <c r="W503" s="37"/>
    </row>
    <row r="504" spans="1:23" x14ac:dyDescent="0.25">
      <c r="A504" s="1">
        <v>470</v>
      </c>
      <c r="B504" s="1" t="s">
        <v>2734</v>
      </c>
      <c r="C504" s="1" t="s">
        <v>2701</v>
      </c>
      <c r="D504" s="1" t="s">
        <v>4234</v>
      </c>
      <c r="E504" s="1" t="s">
        <v>4452</v>
      </c>
      <c r="F504" s="1" t="s">
        <v>4453</v>
      </c>
      <c r="G504" s="1" t="s">
        <v>4454</v>
      </c>
      <c r="H504" s="1" t="s">
        <v>278</v>
      </c>
      <c r="I504" s="1" t="s">
        <v>1530</v>
      </c>
      <c r="J504" s="1" t="s">
        <v>4238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43.5</v>
      </c>
      <c r="U504" s="3">
        <f t="shared" si="2"/>
        <v>801.94223010000007</v>
      </c>
      <c r="V504" s="3">
        <f t="shared" si="3"/>
        <v>89.10776989999988</v>
      </c>
      <c r="W504" s="37"/>
    </row>
    <row r="505" spans="1:23" x14ac:dyDescent="0.25">
      <c r="A505" s="1">
        <v>471</v>
      </c>
      <c r="B505" s="1" t="s">
        <v>2734</v>
      </c>
      <c r="C505" s="1" t="s">
        <v>2701</v>
      </c>
      <c r="D505" s="1" t="s">
        <v>4234</v>
      </c>
      <c r="E505" s="1" t="s">
        <v>4455</v>
      </c>
      <c r="F505" s="1" t="s">
        <v>4456</v>
      </c>
      <c r="G505" s="1" t="s">
        <v>4457</v>
      </c>
      <c r="H505" s="1" t="s">
        <v>3033</v>
      </c>
      <c r="I505" s="1" t="s">
        <v>3628</v>
      </c>
      <c r="J505" s="1" t="s">
        <v>4238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43.5</v>
      </c>
      <c r="U505" s="3">
        <f t="shared" si="2"/>
        <v>801.94223010000007</v>
      </c>
      <c r="V505" s="3">
        <f t="shared" si="3"/>
        <v>89.10776989999988</v>
      </c>
      <c r="W505" s="37"/>
    </row>
    <row r="506" spans="1:23" x14ac:dyDescent="0.25">
      <c r="A506" s="1">
        <v>472</v>
      </c>
      <c r="B506" s="1" t="s">
        <v>2734</v>
      </c>
      <c r="C506" s="1" t="s">
        <v>2701</v>
      </c>
      <c r="D506" s="1" t="s">
        <v>4234</v>
      </c>
      <c r="E506" s="1" t="s">
        <v>4458</v>
      </c>
      <c r="F506" s="1" t="s">
        <v>4459</v>
      </c>
      <c r="G506" s="1" t="s">
        <v>4460</v>
      </c>
      <c r="H506" s="1" t="s">
        <v>278</v>
      </c>
      <c r="I506" s="1" t="s">
        <v>676</v>
      </c>
      <c r="J506" s="1" t="s">
        <v>4238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43.5</v>
      </c>
      <c r="U506" s="3">
        <f t="shared" si="2"/>
        <v>801.94223010000007</v>
      </c>
      <c r="V506" s="3">
        <f t="shared" si="3"/>
        <v>89.10776989999988</v>
      </c>
      <c r="W506" s="37"/>
    </row>
    <row r="507" spans="1:23" x14ac:dyDescent="0.25">
      <c r="A507" s="1">
        <v>473</v>
      </c>
      <c r="B507" s="1" t="s">
        <v>2734</v>
      </c>
      <c r="C507" s="1" t="s">
        <v>2701</v>
      </c>
      <c r="D507" s="1" t="s">
        <v>4234</v>
      </c>
      <c r="E507" s="1" t="s">
        <v>4461</v>
      </c>
      <c r="F507" s="1" t="s">
        <v>4462</v>
      </c>
      <c r="G507" s="1" t="s">
        <v>4463</v>
      </c>
      <c r="H507" s="1" t="s">
        <v>278</v>
      </c>
      <c r="I507" s="1" t="s">
        <v>1429</v>
      </c>
      <c r="J507" s="1" t="s">
        <v>4238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43.5</v>
      </c>
      <c r="U507" s="3">
        <f t="shared" si="2"/>
        <v>801.94223010000007</v>
      </c>
      <c r="V507" s="3">
        <f t="shared" si="3"/>
        <v>89.10776989999988</v>
      </c>
      <c r="W507" s="37"/>
    </row>
    <row r="508" spans="1:23" x14ac:dyDescent="0.25">
      <c r="A508" s="1">
        <v>474</v>
      </c>
      <c r="B508" s="1" t="s">
        <v>2734</v>
      </c>
      <c r="C508" s="1" t="s">
        <v>2701</v>
      </c>
      <c r="D508" s="1" t="s">
        <v>4234</v>
      </c>
      <c r="E508" s="1" t="s">
        <v>4464</v>
      </c>
      <c r="F508" s="1" t="s">
        <v>4465</v>
      </c>
      <c r="G508" s="1" t="s">
        <v>4466</v>
      </c>
      <c r="H508" s="1" t="s">
        <v>1310</v>
      </c>
      <c r="I508" s="1" t="s">
        <v>289</v>
      </c>
      <c r="J508" s="1" t="s">
        <v>4238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43.5</v>
      </c>
      <c r="U508" s="3">
        <f t="shared" si="2"/>
        <v>801.94223010000007</v>
      </c>
      <c r="V508" s="3">
        <f t="shared" si="3"/>
        <v>89.10776989999988</v>
      </c>
      <c r="W508" s="37"/>
    </row>
    <row r="509" spans="1:23" x14ac:dyDescent="0.25">
      <c r="A509" s="1">
        <v>475</v>
      </c>
      <c r="B509" s="1" t="s">
        <v>2734</v>
      </c>
      <c r="C509" s="1" t="s">
        <v>2701</v>
      </c>
      <c r="D509" s="1" t="s">
        <v>4234</v>
      </c>
      <c r="E509" s="1" t="s">
        <v>4467</v>
      </c>
      <c r="F509" s="1" t="s">
        <v>4468</v>
      </c>
      <c r="G509" s="1" t="s">
        <v>4469</v>
      </c>
      <c r="H509" s="1" t="s">
        <v>201</v>
      </c>
      <c r="I509" s="1" t="s">
        <v>2610</v>
      </c>
      <c r="J509" s="1" t="s">
        <v>4238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43.5</v>
      </c>
      <c r="U509" s="3">
        <f t="shared" si="2"/>
        <v>801.94223010000007</v>
      </c>
      <c r="V509" s="3">
        <f t="shared" si="3"/>
        <v>89.10776989999988</v>
      </c>
      <c r="W509" s="37"/>
    </row>
    <row r="510" spans="1:23" x14ac:dyDescent="0.25">
      <c r="A510" s="1">
        <v>476</v>
      </c>
      <c r="B510" s="1" t="s">
        <v>2734</v>
      </c>
      <c r="C510" s="1" t="s">
        <v>2701</v>
      </c>
      <c r="D510" s="1" t="s">
        <v>4234</v>
      </c>
      <c r="E510" s="1" t="s">
        <v>4470</v>
      </c>
      <c r="F510" s="1" t="s">
        <v>4471</v>
      </c>
      <c r="G510" s="1" t="s">
        <v>4472</v>
      </c>
      <c r="H510" s="1" t="s">
        <v>278</v>
      </c>
      <c r="I510" s="1" t="s">
        <v>1478</v>
      </c>
      <c r="J510" s="1" t="s">
        <v>4238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43.5</v>
      </c>
      <c r="U510" s="3">
        <f t="shared" si="2"/>
        <v>801.94223010000007</v>
      </c>
      <c r="V510" s="3">
        <f t="shared" si="3"/>
        <v>89.10776989999988</v>
      </c>
      <c r="W510" s="37"/>
    </row>
    <row r="511" spans="1:23" x14ac:dyDescent="0.25">
      <c r="A511" s="1">
        <v>477</v>
      </c>
      <c r="B511" s="1" t="s">
        <v>2734</v>
      </c>
      <c r="C511" s="1" t="s">
        <v>2701</v>
      </c>
      <c r="D511" s="1" t="s">
        <v>4234</v>
      </c>
      <c r="E511" s="1" t="s">
        <v>4473</v>
      </c>
      <c r="F511" s="1" t="s">
        <v>4474</v>
      </c>
      <c r="G511" s="1" t="s">
        <v>4475</v>
      </c>
      <c r="H511" s="1" t="s">
        <v>278</v>
      </c>
      <c r="I511" s="1" t="s">
        <v>2250</v>
      </c>
      <c r="J511" s="1" t="s">
        <v>4238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43.5</v>
      </c>
      <c r="U511" s="3">
        <f t="shared" si="2"/>
        <v>801.94223010000007</v>
      </c>
      <c r="V511" s="3">
        <f t="shared" si="3"/>
        <v>89.10776989999988</v>
      </c>
      <c r="W511" s="37"/>
    </row>
    <row r="512" spans="1:23" x14ac:dyDescent="0.25">
      <c r="A512" s="1">
        <v>478</v>
      </c>
      <c r="B512" s="1" t="s">
        <v>2734</v>
      </c>
      <c r="C512" s="1" t="s">
        <v>2701</v>
      </c>
      <c r="D512" s="1" t="s">
        <v>4234</v>
      </c>
      <c r="E512" s="1" t="s">
        <v>4476</v>
      </c>
      <c r="F512" s="1" t="s">
        <v>4477</v>
      </c>
      <c r="G512" s="1" t="s">
        <v>4478</v>
      </c>
      <c r="H512" s="1" t="s">
        <v>278</v>
      </c>
      <c r="I512" s="1" t="s">
        <v>1530</v>
      </c>
      <c r="J512" s="1" t="s">
        <v>4238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43.5</v>
      </c>
      <c r="U512" s="3">
        <f t="shared" si="2"/>
        <v>801.94223010000007</v>
      </c>
      <c r="V512" s="3">
        <f t="shared" si="3"/>
        <v>89.10776989999988</v>
      </c>
      <c r="W512" s="37"/>
    </row>
    <row r="513" spans="1:23" x14ac:dyDescent="0.25">
      <c r="A513" s="1">
        <v>479</v>
      </c>
      <c r="B513" s="1" t="s">
        <v>2734</v>
      </c>
      <c r="C513" s="1" t="s">
        <v>2701</v>
      </c>
      <c r="D513" s="1" t="s">
        <v>4234</v>
      </c>
      <c r="E513" s="1" t="s">
        <v>4479</v>
      </c>
      <c r="F513" s="1" t="s">
        <v>4480</v>
      </c>
      <c r="G513" s="1" t="s">
        <v>4481</v>
      </c>
      <c r="H513" s="1" t="s">
        <v>278</v>
      </c>
      <c r="I513" s="1" t="s">
        <v>958</v>
      </c>
      <c r="J513" s="1" t="s">
        <v>4238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43.5</v>
      </c>
      <c r="U513" s="3">
        <f t="shared" si="2"/>
        <v>801.94223010000007</v>
      </c>
      <c r="V513" s="3">
        <f t="shared" si="3"/>
        <v>89.10776989999988</v>
      </c>
      <c r="W513" s="37"/>
    </row>
    <row r="514" spans="1:23" x14ac:dyDescent="0.25">
      <c r="A514" s="1">
        <v>480</v>
      </c>
      <c r="B514" s="1" t="s">
        <v>2734</v>
      </c>
      <c r="C514" s="1" t="s">
        <v>2701</v>
      </c>
      <c r="D514" s="1" t="s">
        <v>4234</v>
      </c>
      <c r="E514" s="1" t="s">
        <v>4482</v>
      </c>
      <c r="F514" s="1" t="s">
        <v>4483</v>
      </c>
      <c r="G514" s="1" t="s">
        <v>4484</v>
      </c>
      <c r="H514" s="1" t="s">
        <v>1579</v>
      </c>
      <c r="I514" s="1" t="s">
        <v>1242</v>
      </c>
      <c r="J514" s="1" t="s">
        <v>4238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43.5</v>
      </c>
      <c r="U514" s="3">
        <f t="shared" si="2"/>
        <v>801.94223010000007</v>
      </c>
      <c r="V514" s="3">
        <f t="shared" si="3"/>
        <v>89.10776989999988</v>
      </c>
      <c r="W514" s="37"/>
    </row>
    <row r="515" spans="1:23" x14ac:dyDescent="0.25">
      <c r="A515" s="1">
        <v>481</v>
      </c>
      <c r="B515" s="1" t="s">
        <v>2734</v>
      </c>
      <c r="C515" s="1" t="s">
        <v>2701</v>
      </c>
      <c r="D515" s="1" t="s">
        <v>4234</v>
      </c>
      <c r="E515" s="1" t="s">
        <v>4485</v>
      </c>
      <c r="F515" s="1" t="s">
        <v>4486</v>
      </c>
      <c r="G515" s="1" t="s">
        <v>4487</v>
      </c>
      <c r="H515" s="1" t="s">
        <v>278</v>
      </c>
      <c r="I515" s="1" t="s">
        <v>1530</v>
      </c>
      <c r="J515" s="1" t="s">
        <v>4238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43.5</v>
      </c>
      <c r="U515" s="3">
        <f t="shared" si="2"/>
        <v>801.94223010000007</v>
      </c>
      <c r="V515" s="3">
        <f t="shared" si="3"/>
        <v>89.10776989999988</v>
      </c>
      <c r="W515" s="37"/>
    </row>
    <row r="516" spans="1:23" x14ac:dyDescent="0.25">
      <c r="A516" s="1">
        <v>482</v>
      </c>
      <c r="B516" s="1" t="s">
        <v>2734</v>
      </c>
      <c r="C516" s="1" t="s">
        <v>2701</v>
      </c>
      <c r="D516" s="1" t="s">
        <v>4234</v>
      </c>
      <c r="E516" s="1" t="s">
        <v>4488</v>
      </c>
      <c r="F516" s="1" t="s">
        <v>4489</v>
      </c>
      <c r="G516" s="1" t="s">
        <v>4490</v>
      </c>
      <c r="H516" s="1" t="s">
        <v>509</v>
      </c>
      <c r="I516" s="1" t="s">
        <v>515</v>
      </c>
      <c r="J516" s="1" t="s">
        <v>4238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43.5</v>
      </c>
      <c r="U516" s="3">
        <f t="shared" si="2"/>
        <v>801.94223010000007</v>
      </c>
      <c r="V516" s="3">
        <f t="shared" si="3"/>
        <v>89.10776989999988</v>
      </c>
      <c r="W516" s="37"/>
    </row>
    <row r="517" spans="1:23" x14ac:dyDescent="0.25">
      <c r="A517" s="1">
        <v>483</v>
      </c>
      <c r="B517" s="1" t="s">
        <v>2734</v>
      </c>
      <c r="C517" s="1" t="s">
        <v>2701</v>
      </c>
      <c r="D517" s="1" t="s">
        <v>4234</v>
      </c>
      <c r="E517" s="1" t="s">
        <v>4491</v>
      </c>
      <c r="F517" s="1" t="s">
        <v>4492</v>
      </c>
      <c r="G517" s="1" t="s">
        <v>4493</v>
      </c>
      <c r="H517" s="1" t="s">
        <v>278</v>
      </c>
      <c r="I517" s="1" t="s">
        <v>1046</v>
      </c>
      <c r="J517" s="1" t="s">
        <v>4238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43.5</v>
      </c>
      <c r="U517" s="3">
        <f t="shared" si="2"/>
        <v>801.94223010000007</v>
      </c>
      <c r="V517" s="3">
        <f t="shared" si="3"/>
        <v>89.10776989999988</v>
      </c>
      <c r="W517" s="37"/>
    </row>
    <row r="518" spans="1:23" x14ac:dyDescent="0.25">
      <c r="A518" s="1">
        <v>484</v>
      </c>
      <c r="B518" s="1" t="s">
        <v>2734</v>
      </c>
      <c r="C518" s="1" t="s">
        <v>2701</v>
      </c>
      <c r="D518" s="1" t="s">
        <v>4234</v>
      </c>
      <c r="E518" s="1" t="s">
        <v>4494</v>
      </c>
      <c r="F518" s="1" t="s">
        <v>4495</v>
      </c>
      <c r="G518" s="1" t="s">
        <v>4496</v>
      </c>
      <c r="H518" s="1" t="s">
        <v>278</v>
      </c>
      <c r="I518" s="1" t="s">
        <v>664</v>
      </c>
      <c r="J518" s="1" t="s">
        <v>4238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43.5</v>
      </c>
      <c r="U518" s="3">
        <f t="shared" si="2"/>
        <v>801.94223010000007</v>
      </c>
      <c r="V518" s="3">
        <f t="shared" si="3"/>
        <v>89.10776989999988</v>
      </c>
      <c r="W518" s="37"/>
    </row>
    <row r="519" spans="1:23" x14ac:dyDescent="0.25">
      <c r="A519" s="1">
        <v>485</v>
      </c>
      <c r="B519" s="1" t="s">
        <v>2734</v>
      </c>
      <c r="C519" s="1" t="s">
        <v>2701</v>
      </c>
      <c r="D519" s="1" t="s">
        <v>4234</v>
      </c>
      <c r="E519" s="1" t="s">
        <v>4497</v>
      </c>
      <c r="F519" s="1" t="s">
        <v>4498</v>
      </c>
      <c r="G519" s="1" t="s">
        <v>4499</v>
      </c>
      <c r="H519" s="1" t="s">
        <v>1118</v>
      </c>
      <c r="I519" s="1" t="s">
        <v>1131</v>
      </c>
      <c r="J519" s="1" t="s">
        <v>4238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43.5</v>
      </c>
      <c r="U519" s="3">
        <f t="shared" si="2"/>
        <v>801.94223010000007</v>
      </c>
      <c r="V519" s="3">
        <f t="shared" si="3"/>
        <v>89.10776989999988</v>
      </c>
      <c r="W519" s="37"/>
    </row>
    <row r="520" spans="1:23" x14ac:dyDescent="0.25">
      <c r="A520" s="1">
        <v>486</v>
      </c>
      <c r="B520" s="1" t="s">
        <v>2734</v>
      </c>
      <c r="C520" s="1" t="s">
        <v>2701</v>
      </c>
      <c r="D520" s="1" t="s">
        <v>4234</v>
      </c>
      <c r="E520" s="1" t="s">
        <v>4500</v>
      </c>
      <c r="F520" s="1" t="s">
        <v>4501</v>
      </c>
      <c r="G520" s="1" t="s">
        <v>4502</v>
      </c>
      <c r="H520" s="1" t="s">
        <v>278</v>
      </c>
      <c r="I520" s="1" t="s">
        <v>985</v>
      </c>
      <c r="J520" s="1" t="s">
        <v>4238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43.5</v>
      </c>
      <c r="U520" s="3">
        <f t="shared" si="2"/>
        <v>801.94223010000007</v>
      </c>
      <c r="V520" s="3">
        <f t="shared" si="3"/>
        <v>89.10776989999988</v>
      </c>
      <c r="W520" s="37"/>
    </row>
    <row r="521" spans="1:23" x14ac:dyDescent="0.25">
      <c r="A521" s="1">
        <v>487</v>
      </c>
      <c r="B521" s="1" t="s">
        <v>2734</v>
      </c>
      <c r="C521" s="1" t="s">
        <v>2701</v>
      </c>
      <c r="D521" s="1" t="s">
        <v>4503</v>
      </c>
      <c r="E521" s="1" t="s">
        <v>4504</v>
      </c>
      <c r="F521" s="1" t="s">
        <v>18</v>
      </c>
      <c r="G521" s="1" t="s">
        <v>4505</v>
      </c>
      <c r="H521" s="1" t="s">
        <v>151</v>
      </c>
      <c r="I521" s="1" t="s">
        <v>231</v>
      </c>
      <c r="J521" s="1" t="s">
        <v>4506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60.134794499999998</v>
      </c>
      <c r="U521" s="3">
        <f t="shared" si="2"/>
        <v>586.14904109999998</v>
      </c>
      <c r="V521" s="3">
        <f t="shared" si="3"/>
        <v>83.850958900000023</v>
      </c>
      <c r="W521" s="37"/>
    </row>
    <row r="522" spans="1:23" x14ac:dyDescent="0.25">
      <c r="A522" s="1">
        <v>488</v>
      </c>
      <c r="B522" s="1" t="s">
        <v>2734</v>
      </c>
      <c r="C522" s="1" t="s">
        <v>2701</v>
      </c>
      <c r="D522" s="1" t="s">
        <v>4503</v>
      </c>
      <c r="E522" s="1" t="s">
        <v>4507</v>
      </c>
      <c r="F522" s="1" t="s">
        <v>18</v>
      </c>
      <c r="G522" s="1" t="s">
        <v>4508</v>
      </c>
      <c r="H522" s="1" t="s">
        <v>151</v>
      </c>
      <c r="I522" s="1" t="s">
        <v>231</v>
      </c>
      <c r="J522" s="1" t="s">
        <v>4506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60.134794499999998</v>
      </c>
      <c r="U522" s="3">
        <f t="shared" si="2"/>
        <v>586.14904109999998</v>
      </c>
      <c r="V522" s="3">
        <f t="shared" si="3"/>
        <v>83.850958900000023</v>
      </c>
      <c r="W522" s="37"/>
    </row>
    <row r="523" spans="1:23" x14ac:dyDescent="0.25">
      <c r="A523" s="1">
        <v>489</v>
      </c>
      <c r="B523" s="1" t="s">
        <v>2734</v>
      </c>
      <c r="C523" s="1" t="s">
        <v>2701</v>
      </c>
      <c r="D523" s="1" t="s">
        <v>4503</v>
      </c>
      <c r="E523" s="1" t="s">
        <v>4509</v>
      </c>
      <c r="F523" s="1" t="s">
        <v>18</v>
      </c>
      <c r="G523" s="1" t="s">
        <v>4510</v>
      </c>
      <c r="H523" s="1" t="s">
        <v>151</v>
      </c>
      <c r="I523" s="1" t="s">
        <v>1322</v>
      </c>
      <c r="J523" s="1" t="s">
        <v>4506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60.134794499999998</v>
      </c>
      <c r="U523" s="3">
        <f t="shared" si="2"/>
        <v>586.14904109999998</v>
      </c>
      <c r="V523" s="3">
        <f t="shared" si="3"/>
        <v>83.850958900000023</v>
      </c>
      <c r="W523" s="37"/>
    </row>
    <row r="524" spans="1:23" x14ac:dyDescent="0.25">
      <c r="A524" s="1">
        <v>490</v>
      </c>
      <c r="B524" s="1" t="s">
        <v>2734</v>
      </c>
      <c r="C524" s="1" t="s">
        <v>2701</v>
      </c>
      <c r="D524" s="1" t="s">
        <v>4503</v>
      </c>
      <c r="E524" s="1" t="s">
        <v>4511</v>
      </c>
      <c r="F524" s="1" t="s">
        <v>18</v>
      </c>
      <c r="G524" s="1" t="s">
        <v>4512</v>
      </c>
      <c r="H524" s="1" t="s">
        <v>151</v>
      </c>
      <c r="I524" s="1" t="s">
        <v>231</v>
      </c>
      <c r="J524" s="1" t="s">
        <v>4506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60.134794499999998</v>
      </c>
      <c r="U524" s="3">
        <f t="shared" si="2"/>
        <v>586.14904109999998</v>
      </c>
      <c r="V524" s="3">
        <f t="shared" si="3"/>
        <v>83.850958900000023</v>
      </c>
      <c r="W524" s="37"/>
    </row>
    <row r="525" spans="1:23" x14ac:dyDescent="0.25">
      <c r="A525" s="1">
        <v>491</v>
      </c>
      <c r="B525" s="1" t="s">
        <v>2734</v>
      </c>
      <c r="C525" s="1" t="s">
        <v>2701</v>
      </c>
      <c r="D525" s="1" t="s">
        <v>4503</v>
      </c>
      <c r="E525" s="1" t="s">
        <v>4513</v>
      </c>
      <c r="F525" s="1" t="s">
        <v>18</v>
      </c>
      <c r="G525" s="1" t="s">
        <v>4514</v>
      </c>
      <c r="H525" s="1" t="s">
        <v>151</v>
      </c>
      <c r="I525" s="1" t="s">
        <v>461</v>
      </c>
      <c r="J525" s="1" t="s">
        <v>4506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60.134794499999998</v>
      </c>
      <c r="U525" s="3">
        <f t="shared" si="2"/>
        <v>586.14904109999998</v>
      </c>
      <c r="V525" s="3">
        <f t="shared" si="3"/>
        <v>83.850958900000023</v>
      </c>
      <c r="W525" s="37"/>
    </row>
    <row r="526" spans="1:23" x14ac:dyDescent="0.25">
      <c r="A526" s="1">
        <v>492</v>
      </c>
      <c r="B526" s="1" t="s">
        <v>2734</v>
      </c>
      <c r="C526" s="1" t="s">
        <v>2701</v>
      </c>
      <c r="D526" s="1" t="s">
        <v>4503</v>
      </c>
      <c r="E526" s="1" t="s">
        <v>4515</v>
      </c>
      <c r="F526" s="1" t="s">
        <v>18</v>
      </c>
      <c r="G526" s="1" t="s">
        <v>4516</v>
      </c>
      <c r="H526" s="1" t="s">
        <v>151</v>
      </c>
      <c r="I526" s="1" t="s">
        <v>333</v>
      </c>
      <c r="J526" s="1" t="s">
        <v>4506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60.134794499999998</v>
      </c>
      <c r="U526" s="3">
        <f t="shared" si="2"/>
        <v>586.14904109999998</v>
      </c>
      <c r="V526" s="3">
        <f t="shared" si="3"/>
        <v>83.850958900000023</v>
      </c>
      <c r="W526" s="37"/>
    </row>
    <row r="527" spans="1:23" x14ac:dyDescent="0.25">
      <c r="A527" s="1">
        <v>493</v>
      </c>
      <c r="B527" s="1" t="s">
        <v>2734</v>
      </c>
      <c r="C527" s="1" t="s">
        <v>2701</v>
      </c>
      <c r="D527" s="1" t="s">
        <v>4503</v>
      </c>
      <c r="E527" s="1" t="s">
        <v>4517</v>
      </c>
      <c r="F527" s="1" t="s">
        <v>18</v>
      </c>
      <c r="G527" s="1" t="s">
        <v>4518</v>
      </c>
      <c r="H527" s="1" t="s">
        <v>151</v>
      </c>
      <c r="I527" s="1" t="s">
        <v>231</v>
      </c>
      <c r="J527" s="1" t="s">
        <v>4506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60.134794499999998</v>
      </c>
      <c r="U527" s="3">
        <f t="shared" si="2"/>
        <v>586.14904109999998</v>
      </c>
      <c r="V527" s="3">
        <f t="shared" si="3"/>
        <v>83.850958900000023</v>
      </c>
      <c r="W527" s="37"/>
    </row>
    <row r="528" spans="1:23" x14ac:dyDescent="0.25">
      <c r="A528" s="1">
        <v>494</v>
      </c>
      <c r="B528" s="1" t="s">
        <v>2734</v>
      </c>
      <c r="C528" s="1" t="s">
        <v>2701</v>
      </c>
      <c r="D528" s="1" t="s">
        <v>4503</v>
      </c>
      <c r="E528" s="1" t="s">
        <v>4519</v>
      </c>
      <c r="F528" s="1" t="s">
        <v>18</v>
      </c>
      <c r="G528" s="1" t="s">
        <v>4520</v>
      </c>
      <c r="H528" s="1" t="s">
        <v>151</v>
      </c>
      <c r="I528" s="1" t="s">
        <v>231</v>
      </c>
      <c r="J528" s="1" t="s">
        <v>4506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60.134794499999998</v>
      </c>
      <c r="U528" s="3">
        <f t="shared" si="2"/>
        <v>586.14904109999998</v>
      </c>
      <c r="V528" s="3">
        <f t="shared" si="3"/>
        <v>83.850958900000023</v>
      </c>
      <c r="W528" s="37"/>
    </row>
    <row r="529" spans="1:23" x14ac:dyDescent="0.25">
      <c r="A529" s="1">
        <v>495</v>
      </c>
      <c r="B529" s="1" t="s">
        <v>2734</v>
      </c>
      <c r="C529" s="1" t="s">
        <v>2701</v>
      </c>
      <c r="D529" s="1" t="s">
        <v>4503</v>
      </c>
      <c r="E529" s="1" t="s">
        <v>4521</v>
      </c>
      <c r="F529" s="1" t="s">
        <v>18</v>
      </c>
      <c r="G529" s="1" t="s">
        <v>4522</v>
      </c>
      <c r="H529" s="1" t="s">
        <v>201</v>
      </c>
      <c r="I529" s="1" t="s">
        <v>202</v>
      </c>
      <c r="J529" s="1" t="s">
        <v>4506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60.134794499999998</v>
      </c>
      <c r="U529" s="3">
        <f t="shared" si="2"/>
        <v>586.14904109999998</v>
      </c>
      <c r="V529" s="3">
        <f t="shared" si="3"/>
        <v>83.850958900000023</v>
      </c>
      <c r="W529" s="37"/>
    </row>
    <row r="530" spans="1:23" x14ac:dyDescent="0.25">
      <c r="A530" s="1">
        <v>496</v>
      </c>
      <c r="B530" s="1" t="s">
        <v>2751</v>
      </c>
      <c r="C530" s="1" t="s">
        <v>2695</v>
      </c>
      <c r="D530" s="1" t="s">
        <v>4523</v>
      </c>
      <c r="E530" s="1" t="s">
        <v>4524</v>
      </c>
      <c r="F530" s="1" t="s">
        <v>18</v>
      </c>
      <c r="G530" s="1" t="s">
        <v>4525</v>
      </c>
      <c r="H530" s="1" t="s">
        <v>278</v>
      </c>
      <c r="I530" s="1" t="s">
        <v>2610</v>
      </c>
      <c r="J530" s="1" t="s">
        <v>4526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96.350301400000006</v>
      </c>
      <c r="U530" s="3">
        <f t="shared" si="2"/>
        <v>929.62158910000005</v>
      </c>
      <c r="V530" s="3">
        <f t="shared" si="3"/>
        <v>143.87841089999995</v>
      </c>
      <c r="W530" s="37"/>
    </row>
    <row r="531" spans="1:23" ht="30" x14ac:dyDescent="0.25">
      <c r="A531" s="1">
        <v>497</v>
      </c>
      <c r="B531" s="1" t="s">
        <v>2751</v>
      </c>
      <c r="C531" s="1" t="s">
        <v>2695</v>
      </c>
      <c r="D531" s="1" t="s">
        <v>4523</v>
      </c>
      <c r="E531" s="1" t="s">
        <v>4527</v>
      </c>
      <c r="F531" s="1" t="s">
        <v>18</v>
      </c>
      <c r="G531" s="1" t="s">
        <v>4528</v>
      </c>
      <c r="H531" s="1" t="s">
        <v>1066</v>
      </c>
      <c r="I531" s="1" t="s">
        <v>4529</v>
      </c>
      <c r="J531" s="1" t="s">
        <v>4526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96.350301400000006</v>
      </c>
      <c r="U531" s="3">
        <f t="shared" si="2"/>
        <v>929.62158910000005</v>
      </c>
      <c r="V531" s="3">
        <f t="shared" si="3"/>
        <v>143.87841089999995</v>
      </c>
      <c r="W531" s="37"/>
    </row>
    <row r="532" spans="1:23" x14ac:dyDescent="0.25">
      <c r="A532" s="1">
        <v>498</v>
      </c>
      <c r="B532" s="1" t="s">
        <v>4530</v>
      </c>
      <c r="C532" s="1" t="s">
        <v>2695</v>
      </c>
      <c r="D532" s="1" t="s">
        <v>4531</v>
      </c>
      <c r="E532" s="1" t="s">
        <v>4532</v>
      </c>
      <c r="F532" s="1" t="s">
        <v>18</v>
      </c>
      <c r="G532" s="1" t="s">
        <v>4533</v>
      </c>
      <c r="H532" s="1" t="s">
        <v>278</v>
      </c>
      <c r="I532" s="1" t="s">
        <v>2610</v>
      </c>
      <c r="J532" s="1" t="s">
        <v>4534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197.0087671</v>
      </c>
      <c r="U532" s="3">
        <f t="shared" si="2"/>
        <v>1809.8827397</v>
      </c>
      <c r="V532" s="3">
        <f t="shared" si="3"/>
        <v>385.1172603</v>
      </c>
      <c r="W532" s="37"/>
    </row>
    <row r="533" spans="1:23" ht="30" x14ac:dyDescent="0.25">
      <c r="A533" s="1">
        <v>499</v>
      </c>
      <c r="B533" s="1" t="s">
        <v>2700</v>
      </c>
      <c r="C533" s="1" t="s">
        <v>3363</v>
      </c>
      <c r="D533" s="1" t="s">
        <v>4535</v>
      </c>
      <c r="E533" s="1" t="s">
        <v>4536</v>
      </c>
      <c r="F533" s="1" t="s">
        <v>18</v>
      </c>
      <c r="G533" s="1" t="s">
        <v>4537</v>
      </c>
      <c r="H533" s="1" t="s">
        <v>1099</v>
      </c>
      <c r="I533" s="1" t="s">
        <v>1093</v>
      </c>
      <c r="J533" s="1" t="s">
        <v>4538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138.67263120000001</v>
      </c>
      <c r="U533" s="3">
        <f t="shared" si="2"/>
        <v>1262.5304941999998</v>
      </c>
      <c r="V533" s="3">
        <f t="shared" si="3"/>
        <v>282.50950580000017</v>
      </c>
      <c r="W533" s="37"/>
    </row>
    <row r="534" spans="1:23" x14ac:dyDescent="0.25">
      <c r="A534" s="1">
        <v>500</v>
      </c>
      <c r="B534" s="1" t="s">
        <v>2700</v>
      </c>
      <c r="C534" s="1" t="s">
        <v>3363</v>
      </c>
      <c r="D534" s="1" t="s">
        <v>4535</v>
      </c>
      <c r="E534" s="1" t="s">
        <v>4539</v>
      </c>
      <c r="F534" s="1" t="s">
        <v>18</v>
      </c>
      <c r="G534" s="1" t="s">
        <v>4540</v>
      </c>
      <c r="H534" s="1" t="s">
        <v>278</v>
      </c>
      <c r="I534" s="1" t="s">
        <v>2209</v>
      </c>
      <c r="J534" s="1" t="s">
        <v>4538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138.67263120000001</v>
      </c>
      <c r="U534" s="3">
        <f t="shared" si="2"/>
        <v>1262.5304941999998</v>
      </c>
      <c r="V534" s="3">
        <f t="shared" si="3"/>
        <v>282.50950580000017</v>
      </c>
      <c r="W534" s="37"/>
    </row>
    <row r="535" spans="1:23" x14ac:dyDescent="0.25">
      <c r="A535" s="1">
        <v>501</v>
      </c>
      <c r="B535" s="1" t="s">
        <v>2700</v>
      </c>
      <c r="C535" s="1" t="s">
        <v>3363</v>
      </c>
      <c r="D535" s="1" t="s">
        <v>4535</v>
      </c>
      <c r="E535" s="1" t="s">
        <v>4541</v>
      </c>
      <c r="F535" s="1" t="s">
        <v>18</v>
      </c>
      <c r="G535" s="1" t="s">
        <v>4542</v>
      </c>
      <c r="H535" s="1" t="s">
        <v>285</v>
      </c>
      <c r="I535" s="1" t="s">
        <v>3761</v>
      </c>
      <c r="J535" s="1" t="s">
        <v>4538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138.67263120000001</v>
      </c>
      <c r="U535" s="3">
        <f t="shared" si="2"/>
        <v>1262.5304941999998</v>
      </c>
      <c r="V535" s="3">
        <f t="shared" si="3"/>
        <v>282.50950580000017</v>
      </c>
      <c r="W535" s="37"/>
    </row>
    <row r="536" spans="1:23" ht="30" x14ac:dyDescent="0.25">
      <c r="A536" s="1">
        <v>502</v>
      </c>
      <c r="B536" s="1" t="s">
        <v>2700</v>
      </c>
      <c r="C536" s="1" t="s">
        <v>3363</v>
      </c>
      <c r="D536" s="1" t="s">
        <v>4535</v>
      </c>
      <c r="E536" s="1" t="s">
        <v>4543</v>
      </c>
      <c r="F536" s="1" t="s">
        <v>18</v>
      </c>
      <c r="G536" s="1" t="s">
        <v>4544</v>
      </c>
      <c r="H536" s="1" t="s">
        <v>1099</v>
      </c>
      <c r="I536" s="1" t="s">
        <v>1093</v>
      </c>
      <c r="J536" s="1" t="s">
        <v>4538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138.67263120000001</v>
      </c>
      <c r="U536" s="3">
        <f t="shared" si="2"/>
        <v>1262.5304941999998</v>
      </c>
      <c r="V536" s="3">
        <f t="shared" si="3"/>
        <v>282.50950580000017</v>
      </c>
      <c r="W536" s="37"/>
    </row>
    <row r="537" spans="1:23" x14ac:dyDescent="0.25">
      <c r="A537" s="1">
        <v>503</v>
      </c>
      <c r="B537" s="1" t="s">
        <v>2700</v>
      </c>
      <c r="C537" s="1" t="s">
        <v>3363</v>
      </c>
      <c r="D537" s="1" t="s">
        <v>4535</v>
      </c>
      <c r="E537" s="1" t="s">
        <v>4545</v>
      </c>
      <c r="F537" s="1" t="s">
        <v>18</v>
      </c>
      <c r="G537" s="1" t="s">
        <v>4546</v>
      </c>
      <c r="H537" s="1" t="s">
        <v>278</v>
      </c>
      <c r="I537" s="1" t="s">
        <v>664</v>
      </c>
      <c r="J537" s="1" t="s">
        <v>4538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138.67263120000001</v>
      </c>
      <c r="U537" s="3">
        <f t="shared" si="2"/>
        <v>1262.5304941999998</v>
      </c>
      <c r="V537" s="3">
        <f t="shared" si="3"/>
        <v>282.50950580000017</v>
      </c>
      <c r="W537" s="37"/>
    </row>
    <row r="538" spans="1:23" ht="30" x14ac:dyDescent="0.25">
      <c r="A538" s="1">
        <v>504</v>
      </c>
      <c r="B538" s="1" t="s">
        <v>4547</v>
      </c>
      <c r="C538" s="1" t="s">
        <v>33</v>
      </c>
      <c r="D538" s="1" t="s">
        <v>4548</v>
      </c>
      <c r="E538" s="1" t="s">
        <v>18</v>
      </c>
      <c r="F538" s="1" t="s">
        <v>18</v>
      </c>
      <c r="G538" s="1" t="s">
        <v>4549</v>
      </c>
      <c r="H538" s="1" t="s">
        <v>278</v>
      </c>
      <c r="I538" s="1" t="s">
        <v>211</v>
      </c>
      <c r="J538" s="1" t="s">
        <v>4550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68.966531500000002</v>
      </c>
      <c r="U538" s="3">
        <f t="shared" si="2"/>
        <v>633.20370409999998</v>
      </c>
      <c r="V538" s="3">
        <f t="shared" si="3"/>
        <v>135.1962959</v>
      </c>
      <c r="W538" s="37"/>
    </row>
    <row r="539" spans="1:23" ht="30" x14ac:dyDescent="0.25">
      <c r="A539" s="1">
        <v>505</v>
      </c>
      <c r="B539" s="1" t="s">
        <v>4547</v>
      </c>
      <c r="C539" s="1" t="s">
        <v>33</v>
      </c>
      <c r="D539" s="1" t="s">
        <v>4548</v>
      </c>
      <c r="E539" s="1" t="s">
        <v>18</v>
      </c>
      <c r="F539" s="1" t="s">
        <v>18</v>
      </c>
      <c r="G539" s="1" t="s">
        <v>4551</v>
      </c>
      <c r="H539" s="1" t="s">
        <v>278</v>
      </c>
      <c r="I539" s="1" t="s">
        <v>211</v>
      </c>
      <c r="J539" s="1" t="s">
        <v>4550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68.966531500000002</v>
      </c>
      <c r="U539" s="3">
        <f t="shared" si="2"/>
        <v>633.20370409999998</v>
      </c>
      <c r="V539" s="3">
        <f t="shared" si="3"/>
        <v>135.1962959</v>
      </c>
      <c r="W539" s="37"/>
    </row>
    <row r="540" spans="1:23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/>
      <c r="L540" s="3">
        <f>SUM(L438:L539)</f>
        <v>84715.940000000075</v>
      </c>
      <c r="M540" s="3">
        <f t="shared" ref="M540:V540" si="4">SUM(M438:M539)</f>
        <v>8471.5939999999864</v>
      </c>
      <c r="N540" s="3">
        <f t="shared" si="4"/>
        <v>76244.345999999961</v>
      </c>
      <c r="O540" s="3">
        <f t="shared" si="4"/>
        <v>9162.1525009999914</v>
      </c>
      <c r="P540" s="3">
        <f t="shared" si="4"/>
        <v>15248.869199999977</v>
      </c>
      <c r="Q540" s="3">
        <f t="shared" si="4"/>
        <v>15248.869199999977</v>
      </c>
      <c r="R540" s="3">
        <f t="shared" si="4"/>
        <v>15248.869199999977</v>
      </c>
      <c r="S540" s="3">
        <f t="shared" si="4"/>
        <v>15248.869199999977</v>
      </c>
      <c r="T540" s="3">
        <f t="shared" si="4"/>
        <v>4939.7087393999973</v>
      </c>
      <c r="U540" s="3">
        <f t="shared" si="4"/>
        <v>75097.338040399947</v>
      </c>
      <c r="V540" s="3">
        <f t="shared" si="4"/>
        <v>9618.6019595999987</v>
      </c>
    </row>
    <row r="541" spans="1:23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3" ht="30" x14ac:dyDescent="0.25">
      <c r="A542" s="1">
        <v>506</v>
      </c>
      <c r="B542" s="1" t="s">
        <v>2694</v>
      </c>
      <c r="C542" s="1" t="s">
        <v>205</v>
      </c>
      <c r="D542" s="1" t="s">
        <v>4552</v>
      </c>
      <c r="E542" s="1" t="s">
        <v>4553</v>
      </c>
      <c r="F542" s="1" t="s">
        <v>18</v>
      </c>
      <c r="G542" s="1" t="s">
        <v>4554</v>
      </c>
      <c r="H542" s="1" t="s">
        <v>4555</v>
      </c>
      <c r="I542" s="1" t="s">
        <v>4556</v>
      </c>
      <c r="J542" s="1" t="s">
        <v>4557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132.02728769999999</v>
      </c>
      <c r="T542" s="4">
        <v>0</v>
      </c>
      <c r="U542" s="3">
        <v>1168.6591232999999</v>
      </c>
      <c r="V542" s="3">
        <v>302.34087670000002</v>
      </c>
    </row>
    <row r="543" spans="1:23" ht="30" x14ac:dyDescent="0.25">
      <c r="A543" s="1">
        <v>507</v>
      </c>
      <c r="B543" s="1" t="s">
        <v>2694</v>
      </c>
      <c r="C543" s="1" t="s">
        <v>205</v>
      </c>
      <c r="D543" s="1" t="s">
        <v>4552</v>
      </c>
      <c r="E543" s="1" t="s">
        <v>4558</v>
      </c>
      <c r="F543" s="1" t="s">
        <v>18</v>
      </c>
      <c r="G543" s="1" t="s">
        <v>4559</v>
      </c>
      <c r="H543" s="1" t="s">
        <v>1118</v>
      </c>
      <c r="I543" s="1" t="s">
        <v>1131</v>
      </c>
      <c r="J543" s="1" t="s">
        <v>4557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132.02728769999999</v>
      </c>
      <c r="T543" s="4">
        <v>0</v>
      </c>
      <c r="U543" s="3">
        <v>1168.6591232999999</v>
      </c>
      <c r="V543" s="3">
        <v>302.34087670000002</v>
      </c>
    </row>
    <row r="544" spans="1:23" ht="30" x14ac:dyDescent="0.25">
      <c r="A544" s="1">
        <v>508</v>
      </c>
      <c r="B544" s="1" t="s">
        <v>2694</v>
      </c>
      <c r="C544" s="1" t="s">
        <v>205</v>
      </c>
      <c r="D544" s="1" t="s">
        <v>4552</v>
      </c>
      <c r="E544" s="1" t="s">
        <v>4560</v>
      </c>
      <c r="F544" s="1" t="s">
        <v>18</v>
      </c>
      <c r="G544" s="1" t="s">
        <v>4561</v>
      </c>
      <c r="H544" s="1" t="s">
        <v>1118</v>
      </c>
      <c r="I544" s="1" t="s">
        <v>4562</v>
      </c>
      <c r="J544" s="1" t="s">
        <v>4557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132.02728769999999</v>
      </c>
      <c r="T544" s="4">
        <v>0</v>
      </c>
      <c r="U544" s="3">
        <v>1168.6591232999999</v>
      </c>
      <c r="V544" s="3">
        <v>302.34087670000002</v>
      </c>
    </row>
    <row r="545" spans="1:22" ht="30" x14ac:dyDescent="0.25">
      <c r="A545" s="1">
        <v>509</v>
      </c>
      <c r="B545" s="1" t="s">
        <v>2694</v>
      </c>
      <c r="C545" s="1" t="s">
        <v>205</v>
      </c>
      <c r="D545" s="1" t="s">
        <v>4552</v>
      </c>
      <c r="E545" s="1" t="s">
        <v>4563</v>
      </c>
      <c r="F545" s="1" t="s">
        <v>18</v>
      </c>
      <c r="G545" s="1" t="s">
        <v>4564</v>
      </c>
      <c r="H545" s="1" t="s">
        <v>2856</v>
      </c>
      <c r="I545" s="1" t="s">
        <v>4565</v>
      </c>
      <c r="J545" s="1" t="s">
        <v>4557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132.02728769999999</v>
      </c>
      <c r="T545" s="4">
        <v>0</v>
      </c>
      <c r="U545" s="3">
        <v>1168.6591232999999</v>
      </c>
      <c r="V545" s="3">
        <v>302.34087670000002</v>
      </c>
    </row>
    <row r="546" spans="1:22" ht="30" x14ac:dyDescent="0.25">
      <c r="A546" s="1">
        <v>510</v>
      </c>
      <c r="B546" s="1" t="s">
        <v>2694</v>
      </c>
      <c r="C546" s="1" t="s">
        <v>205</v>
      </c>
      <c r="D546" s="1" t="s">
        <v>4552</v>
      </c>
      <c r="E546" s="1" t="s">
        <v>4566</v>
      </c>
      <c r="F546" s="1" t="s">
        <v>18</v>
      </c>
      <c r="G546" s="1" t="s">
        <v>4567</v>
      </c>
      <c r="H546" s="1" t="s">
        <v>1118</v>
      </c>
      <c r="I546" s="1" t="s">
        <v>3868</v>
      </c>
      <c r="J546" s="1" t="s">
        <v>4557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132.02728769999999</v>
      </c>
      <c r="T546" s="4">
        <v>0</v>
      </c>
      <c r="U546" s="3">
        <v>1168.6591232999999</v>
      </c>
      <c r="V546" s="3">
        <v>302.34087670000002</v>
      </c>
    </row>
    <row r="547" spans="1:22" ht="30" x14ac:dyDescent="0.25">
      <c r="A547" s="1">
        <v>511</v>
      </c>
      <c r="B547" s="1" t="s">
        <v>2694</v>
      </c>
      <c r="C547" s="1" t="s">
        <v>205</v>
      </c>
      <c r="D547" s="1" t="s">
        <v>4552</v>
      </c>
      <c r="E547" s="1" t="s">
        <v>4568</v>
      </c>
      <c r="F547" s="1" t="s">
        <v>18</v>
      </c>
      <c r="G547" s="1" t="s">
        <v>4569</v>
      </c>
      <c r="H547" s="1" t="s">
        <v>1118</v>
      </c>
      <c r="I547" s="1" t="s">
        <v>4570</v>
      </c>
      <c r="J547" s="1" t="s">
        <v>4557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132.02728769999999</v>
      </c>
      <c r="T547" s="4">
        <v>0</v>
      </c>
      <c r="U547" s="3">
        <v>1168.6591232999999</v>
      </c>
      <c r="V547" s="3">
        <v>302.34087670000002</v>
      </c>
    </row>
    <row r="548" spans="1:22" ht="30" x14ac:dyDescent="0.25">
      <c r="A548" s="1">
        <v>512</v>
      </c>
      <c r="B548" s="1" t="s">
        <v>2694</v>
      </c>
      <c r="C548" s="1" t="s">
        <v>205</v>
      </c>
      <c r="D548" s="1" t="s">
        <v>4552</v>
      </c>
      <c r="E548" s="1" t="s">
        <v>4571</v>
      </c>
      <c r="F548" s="1" t="s">
        <v>18</v>
      </c>
      <c r="G548" s="1" t="s">
        <v>4572</v>
      </c>
      <c r="H548" s="1" t="s">
        <v>1118</v>
      </c>
      <c r="I548" s="1" t="s">
        <v>4573</v>
      </c>
      <c r="J548" s="1" t="s">
        <v>4557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132.02728769999999</v>
      </c>
      <c r="T548" s="4">
        <v>0</v>
      </c>
      <c r="U548" s="3">
        <v>1168.6591232999999</v>
      </c>
      <c r="V548" s="3">
        <v>302.34087670000002</v>
      </c>
    </row>
    <row r="549" spans="1:22" ht="30" x14ac:dyDescent="0.25">
      <c r="A549" s="1">
        <v>513</v>
      </c>
      <c r="B549" s="1" t="s">
        <v>2694</v>
      </c>
      <c r="C549" s="1" t="s">
        <v>205</v>
      </c>
      <c r="D549" s="1" t="s">
        <v>4552</v>
      </c>
      <c r="E549" s="1" t="s">
        <v>4574</v>
      </c>
      <c r="F549" s="1" t="s">
        <v>18</v>
      </c>
      <c r="G549" s="1" t="s">
        <v>4575</v>
      </c>
      <c r="H549" s="1" t="s">
        <v>3033</v>
      </c>
      <c r="I549" s="1" t="s">
        <v>4576</v>
      </c>
      <c r="J549" s="1" t="s">
        <v>4557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132.02728769999999</v>
      </c>
      <c r="T549" s="4">
        <v>0</v>
      </c>
      <c r="U549" s="3">
        <v>1168.6591232999999</v>
      </c>
      <c r="V549" s="3">
        <v>302.34087670000002</v>
      </c>
    </row>
    <row r="550" spans="1:22" ht="30" x14ac:dyDescent="0.25">
      <c r="A550" s="1">
        <v>514</v>
      </c>
      <c r="B550" s="1" t="s">
        <v>2694</v>
      </c>
      <c r="C550" s="1" t="s">
        <v>205</v>
      </c>
      <c r="D550" s="1" t="s">
        <v>4552</v>
      </c>
      <c r="E550" s="1" t="s">
        <v>4577</v>
      </c>
      <c r="F550" s="1" t="s">
        <v>18</v>
      </c>
      <c r="G550" s="1" t="s">
        <v>4578</v>
      </c>
      <c r="H550" s="1" t="s">
        <v>2856</v>
      </c>
      <c r="I550" s="1" t="s">
        <v>3244</v>
      </c>
      <c r="J550" s="1" t="s">
        <v>4557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132.02728769999999</v>
      </c>
      <c r="T550" s="4">
        <v>0</v>
      </c>
      <c r="U550" s="3">
        <v>1168.6591232999999</v>
      </c>
      <c r="V550" s="3">
        <v>302.34087670000002</v>
      </c>
    </row>
    <row r="551" spans="1:22" ht="30" x14ac:dyDescent="0.25">
      <c r="A551" s="1">
        <v>515</v>
      </c>
      <c r="B551" s="1" t="s">
        <v>2694</v>
      </c>
      <c r="C551" s="1" t="s">
        <v>205</v>
      </c>
      <c r="D551" s="1" t="s">
        <v>4552</v>
      </c>
      <c r="E551" s="1" t="s">
        <v>4579</v>
      </c>
      <c r="F551" s="1" t="s">
        <v>18</v>
      </c>
      <c r="G551" s="1" t="s">
        <v>4580</v>
      </c>
      <c r="H551" s="1" t="s">
        <v>1118</v>
      </c>
      <c r="I551" s="1" t="s">
        <v>4581</v>
      </c>
      <c r="J551" s="1" t="s">
        <v>4557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132.02728769999999</v>
      </c>
      <c r="T551" s="4">
        <v>0</v>
      </c>
      <c r="U551" s="3">
        <v>1168.6591232999999</v>
      </c>
      <c r="V551" s="3">
        <v>302.34087670000002</v>
      </c>
    </row>
    <row r="552" spans="1:22" ht="30" x14ac:dyDescent="0.25">
      <c r="A552" s="1">
        <v>516</v>
      </c>
      <c r="B552" s="1" t="s">
        <v>2694</v>
      </c>
      <c r="C552" s="1" t="s">
        <v>205</v>
      </c>
      <c r="D552" s="1" t="s">
        <v>4552</v>
      </c>
      <c r="E552" s="1" t="s">
        <v>4582</v>
      </c>
      <c r="F552" s="1" t="s">
        <v>18</v>
      </c>
      <c r="G552" s="1" t="s">
        <v>4583</v>
      </c>
      <c r="H552" s="1" t="s">
        <v>1099</v>
      </c>
      <c r="I552" s="1" t="s">
        <v>1093</v>
      </c>
      <c r="J552" s="1" t="s">
        <v>4557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132.02728769999999</v>
      </c>
      <c r="T552" s="4">
        <v>0</v>
      </c>
      <c r="U552" s="3">
        <v>1168.6591232999999</v>
      </c>
      <c r="V552" s="3">
        <v>302.34087670000002</v>
      </c>
    </row>
    <row r="553" spans="1:22" ht="30" x14ac:dyDescent="0.25">
      <c r="A553" s="1">
        <v>517</v>
      </c>
      <c r="B553" s="1" t="s">
        <v>2694</v>
      </c>
      <c r="C553" s="1" t="s">
        <v>205</v>
      </c>
      <c r="D553" s="1" t="s">
        <v>4552</v>
      </c>
      <c r="E553" s="1" t="s">
        <v>4584</v>
      </c>
      <c r="F553" s="1" t="s">
        <v>18</v>
      </c>
      <c r="G553" s="1" t="s">
        <v>4585</v>
      </c>
      <c r="H553" s="1" t="s">
        <v>1118</v>
      </c>
      <c r="I553" s="1" t="s">
        <v>4586</v>
      </c>
      <c r="J553" s="1" t="s">
        <v>4557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132.02728769999999</v>
      </c>
      <c r="T553" s="4">
        <v>0</v>
      </c>
      <c r="U553" s="3">
        <v>1168.6591232999999</v>
      </c>
      <c r="V553" s="3">
        <v>302.34087670000002</v>
      </c>
    </row>
    <row r="554" spans="1:22" ht="30" x14ac:dyDescent="0.25">
      <c r="A554" s="1">
        <v>518</v>
      </c>
      <c r="B554" s="1" t="s">
        <v>2694</v>
      </c>
      <c r="C554" s="1" t="s">
        <v>205</v>
      </c>
      <c r="D554" s="1" t="s">
        <v>4552</v>
      </c>
      <c r="E554" s="1" t="s">
        <v>4587</v>
      </c>
      <c r="F554" s="1" t="s">
        <v>18</v>
      </c>
      <c r="G554" s="1" t="s">
        <v>4588</v>
      </c>
      <c r="H554" s="1" t="s">
        <v>2856</v>
      </c>
      <c r="I554" s="1" t="s">
        <v>3244</v>
      </c>
      <c r="J554" s="1" t="s">
        <v>4557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132.02728769999999</v>
      </c>
      <c r="T554" s="4">
        <v>0</v>
      </c>
      <c r="U554" s="3">
        <v>1168.6591232999999</v>
      </c>
      <c r="V554" s="3">
        <v>302.34087670000002</v>
      </c>
    </row>
    <row r="555" spans="1:22" ht="30" x14ac:dyDescent="0.25">
      <c r="A555" s="1">
        <v>519</v>
      </c>
      <c r="B555" s="1" t="s">
        <v>2694</v>
      </c>
      <c r="C555" s="1" t="s">
        <v>205</v>
      </c>
      <c r="D555" s="1" t="s">
        <v>4552</v>
      </c>
      <c r="E555" s="1" t="s">
        <v>4589</v>
      </c>
      <c r="F555" s="1" t="s">
        <v>18</v>
      </c>
      <c r="G555" s="1" t="s">
        <v>4590</v>
      </c>
      <c r="H555" s="1" t="s">
        <v>1066</v>
      </c>
      <c r="I555" s="1" t="s">
        <v>4591</v>
      </c>
      <c r="J555" s="1" t="s">
        <v>4557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132.02728769999999</v>
      </c>
      <c r="T555" s="4">
        <v>0</v>
      </c>
      <c r="U555" s="3">
        <v>1168.6591232999999</v>
      </c>
      <c r="V555" s="3">
        <v>302.34087670000002</v>
      </c>
    </row>
    <row r="556" spans="1:22" ht="30" x14ac:dyDescent="0.25">
      <c r="A556" s="1">
        <v>520</v>
      </c>
      <c r="B556" s="1" t="s">
        <v>2694</v>
      </c>
      <c r="C556" s="1" t="s">
        <v>205</v>
      </c>
      <c r="D556" s="1" t="s">
        <v>4552</v>
      </c>
      <c r="E556" s="1" t="s">
        <v>4592</v>
      </c>
      <c r="F556" s="1" t="s">
        <v>18</v>
      </c>
      <c r="G556" s="1" t="s">
        <v>4593</v>
      </c>
      <c r="H556" s="1" t="s">
        <v>278</v>
      </c>
      <c r="I556" s="1" t="s">
        <v>2247</v>
      </c>
      <c r="J556" s="1" t="s">
        <v>4557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132.02728769999999</v>
      </c>
      <c r="T556" s="4">
        <v>0</v>
      </c>
      <c r="U556" s="3">
        <v>1168.6591232999999</v>
      </c>
      <c r="V556" s="3">
        <v>302.34087670000002</v>
      </c>
    </row>
    <row r="557" spans="1:22" ht="30" x14ac:dyDescent="0.25">
      <c r="A557" s="1">
        <v>521</v>
      </c>
      <c r="B557" s="1" t="s">
        <v>2694</v>
      </c>
      <c r="C557" s="1" t="s">
        <v>205</v>
      </c>
      <c r="D557" s="1" t="s">
        <v>4552</v>
      </c>
      <c r="E557" s="1" t="s">
        <v>4594</v>
      </c>
      <c r="F557" s="1" t="s">
        <v>18</v>
      </c>
      <c r="G557" s="1" t="s">
        <v>4595</v>
      </c>
      <c r="H557" s="1" t="s">
        <v>1686</v>
      </c>
      <c r="I557" s="1" t="s">
        <v>1687</v>
      </c>
      <c r="J557" s="1" t="s">
        <v>4557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132.02728769999999</v>
      </c>
      <c r="T557" s="4">
        <v>0</v>
      </c>
      <c r="U557" s="3">
        <v>1168.6591232999999</v>
      </c>
      <c r="V557" s="3">
        <v>302.34087670000002</v>
      </c>
    </row>
    <row r="558" spans="1:22" ht="30" x14ac:dyDescent="0.25">
      <c r="A558" s="1">
        <v>522</v>
      </c>
      <c r="B558" s="1" t="s">
        <v>2694</v>
      </c>
      <c r="C558" s="1" t="s">
        <v>205</v>
      </c>
      <c r="D558" s="1" t="s">
        <v>4552</v>
      </c>
      <c r="E558" s="1" t="s">
        <v>4596</v>
      </c>
      <c r="F558" s="1" t="s">
        <v>18</v>
      </c>
      <c r="G558" s="1" t="s">
        <v>4597</v>
      </c>
      <c r="H558" s="1" t="s">
        <v>2856</v>
      </c>
      <c r="I558" s="1" t="s">
        <v>3244</v>
      </c>
      <c r="J558" s="1" t="s">
        <v>4557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132.02728769999999</v>
      </c>
      <c r="T558" s="4">
        <v>0</v>
      </c>
      <c r="U558" s="3">
        <v>1168.6591232999999</v>
      </c>
      <c r="V558" s="3">
        <v>302.34087670000002</v>
      </c>
    </row>
    <row r="559" spans="1:22" ht="30" x14ac:dyDescent="0.25">
      <c r="A559" s="1">
        <v>523</v>
      </c>
      <c r="B559" s="1" t="s">
        <v>2694</v>
      </c>
      <c r="C559" s="1" t="s">
        <v>205</v>
      </c>
      <c r="D559" s="1" t="s">
        <v>4552</v>
      </c>
      <c r="E559" s="1" t="s">
        <v>4598</v>
      </c>
      <c r="F559" s="1" t="s">
        <v>18</v>
      </c>
      <c r="G559" s="1" t="s">
        <v>4599</v>
      </c>
      <c r="H559" s="1" t="s">
        <v>3591</v>
      </c>
      <c r="I559" s="1" t="s">
        <v>4600</v>
      </c>
      <c r="J559" s="1" t="s">
        <v>4557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132.02728769999999</v>
      </c>
      <c r="T559" s="4">
        <v>0</v>
      </c>
      <c r="U559" s="3">
        <v>1168.6591232999999</v>
      </c>
      <c r="V559" s="3">
        <v>302.34087670000002</v>
      </c>
    </row>
    <row r="560" spans="1:22" ht="30" x14ac:dyDescent="0.25">
      <c r="A560" s="1">
        <v>524</v>
      </c>
      <c r="B560" s="1" t="s">
        <v>2694</v>
      </c>
      <c r="C560" s="1" t="s">
        <v>205</v>
      </c>
      <c r="D560" s="1" t="s">
        <v>4552</v>
      </c>
      <c r="E560" s="1" t="s">
        <v>4601</v>
      </c>
      <c r="F560" s="1" t="s">
        <v>18</v>
      </c>
      <c r="G560" s="1" t="s">
        <v>4602</v>
      </c>
      <c r="H560" s="1" t="s">
        <v>1118</v>
      </c>
      <c r="I560" s="1" t="s">
        <v>4603</v>
      </c>
      <c r="J560" s="1" t="s">
        <v>4557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132.02728769999999</v>
      </c>
      <c r="T560" s="4">
        <v>0</v>
      </c>
      <c r="U560" s="3">
        <v>1168.6591232999999</v>
      </c>
      <c r="V560" s="3">
        <v>302.34087670000002</v>
      </c>
    </row>
    <row r="561" spans="1:22" ht="30" x14ac:dyDescent="0.25">
      <c r="A561" s="1">
        <v>525</v>
      </c>
      <c r="B561" s="1" t="s">
        <v>2694</v>
      </c>
      <c r="C561" s="1" t="s">
        <v>205</v>
      </c>
      <c r="D561" s="1" t="s">
        <v>4552</v>
      </c>
      <c r="E561" s="1" t="s">
        <v>4604</v>
      </c>
      <c r="F561" s="1" t="s">
        <v>18</v>
      </c>
      <c r="G561" s="1" t="s">
        <v>4605</v>
      </c>
      <c r="H561" s="1" t="s">
        <v>285</v>
      </c>
      <c r="I561" s="1" t="s">
        <v>4606</v>
      </c>
      <c r="J561" s="1" t="s">
        <v>4557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132.02728769999999</v>
      </c>
      <c r="T561" s="4">
        <v>0</v>
      </c>
      <c r="U561" s="3">
        <v>1168.6591232999999</v>
      </c>
      <c r="V561" s="3">
        <v>302.34087670000002</v>
      </c>
    </row>
    <row r="562" spans="1:22" ht="30" x14ac:dyDescent="0.25">
      <c r="A562" s="1">
        <v>526</v>
      </c>
      <c r="B562" s="1" t="s">
        <v>2751</v>
      </c>
      <c r="C562" s="1" t="s">
        <v>205</v>
      </c>
      <c r="D562" s="1" t="s">
        <v>4607</v>
      </c>
      <c r="E562" s="1" t="s">
        <v>4608</v>
      </c>
      <c r="F562" s="1" t="s">
        <v>18</v>
      </c>
      <c r="G562" s="1" t="s">
        <v>4609</v>
      </c>
      <c r="H562" s="1" t="s">
        <v>1099</v>
      </c>
      <c r="I562" s="1" t="s">
        <v>1093</v>
      </c>
      <c r="J562" s="1" t="s">
        <v>4610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146.7369764</v>
      </c>
      <c r="T562" s="4">
        <v>0</v>
      </c>
      <c r="U562" s="3">
        <v>1291.6078915000001</v>
      </c>
      <c r="V562" s="3">
        <v>343.28210849999999</v>
      </c>
    </row>
    <row r="563" spans="1:22" x14ac:dyDescent="0.25">
      <c r="A563" s="1">
        <v>527</v>
      </c>
      <c r="B563" s="1" t="s">
        <v>2751</v>
      </c>
      <c r="C563" s="1" t="s">
        <v>205</v>
      </c>
      <c r="D563" s="1" t="s">
        <v>4607</v>
      </c>
      <c r="E563" s="1" t="s">
        <v>4611</v>
      </c>
      <c r="F563" s="1" t="s">
        <v>18</v>
      </c>
      <c r="G563" s="1" t="s">
        <v>4612</v>
      </c>
      <c r="H563" s="1" t="s">
        <v>4613</v>
      </c>
      <c r="I563" s="1" t="s">
        <v>1103</v>
      </c>
      <c r="J563" s="1" t="s">
        <v>4610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146.7369764</v>
      </c>
      <c r="T563" s="4">
        <v>0</v>
      </c>
      <c r="U563" s="3">
        <v>1291.6078915000001</v>
      </c>
      <c r="V563" s="3">
        <v>343.28210849999999</v>
      </c>
    </row>
    <row r="564" spans="1:22" x14ac:dyDescent="0.25">
      <c r="A564" s="1">
        <v>528</v>
      </c>
      <c r="B564" s="1" t="s">
        <v>2751</v>
      </c>
      <c r="C564" s="1" t="s">
        <v>205</v>
      </c>
      <c r="D564" s="1" t="s">
        <v>4607</v>
      </c>
      <c r="E564" s="1" t="s">
        <v>4614</v>
      </c>
      <c r="F564" s="1" t="s">
        <v>18</v>
      </c>
      <c r="G564" s="1" t="s">
        <v>4615</v>
      </c>
      <c r="H564" s="1" t="s">
        <v>1118</v>
      </c>
      <c r="I564" s="1" t="s">
        <v>1160</v>
      </c>
      <c r="J564" s="1" t="s">
        <v>4610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146.7369764</v>
      </c>
      <c r="T564" s="4">
        <v>0</v>
      </c>
      <c r="U564" s="3">
        <v>1291.6078915000001</v>
      </c>
      <c r="V564" s="3">
        <v>343.28210849999999</v>
      </c>
    </row>
    <row r="565" spans="1:22" x14ac:dyDescent="0.25">
      <c r="A565" s="1">
        <v>529</v>
      </c>
      <c r="B565" s="1" t="s">
        <v>2751</v>
      </c>
      <c r="C565" s="1" t="s">
        <v>205</v>
      </c>
      <c r="D565" s="1" t="s">
        <v>4607</v>
      </c>
      <c r="E565" s="1" t="s">
        <v>4616</v>
      </c>
      <c r="F565" s="1" t="s">
        <v>18</v>
      </c>
      <c r="G565" s="1" t="s">
        <v>4617</v>
      </c>
      <c r="H565" s="1" t="s">
        <v>1118</v>
      </c>
      <c r="I565" s="1" t="s">
        <v>2328</v>
      </c>
      <c r="J565" s="1" t="s">
        <v>4610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146.7369764</v>
      </c>
      <c r="T565" s="4">
        <v>0</v>
      </c>
      <c r="U565" s="3">
        <v>1291.6078915000001</v>
      </c>
      <c r="V565" s="3">
        <v>343.28210849999999</v>
      </c>
    </row>
    <row r="566" spans="1:22" x14ac:dyDescent="0.25">
      <c r="A566" s="1">
        <v>530</v>
      </c>
      <c r="B566" s="1" t="s">
        <v>2751</v>
      </c>
      <c r="C566" s="1" t="s">
        <v>205</v>
      </c>
      <c r="D566" s="1" t="s">
        <v>4607</v>
      </c>
      <c r="E566" s="1" t="s">
        <v>4618</v>
      </c>
      <c r="F566" s="1" t="s">
        <v>18</v>
      </c>
      <c r="G566" s="1" t="s">
        <v>4619</v>
      </c>
      <c r="H566" s="1" t="s">
        <v>4620</v>
      </c>
      <c r="I566" s="1" t="s">
        <v>4621</v>
      </c>
      <c r="J566" s="1" t="s">
        <v>4610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146.7369764</v>
      </c>
      <c r="T566" s="4">
        <v>0</v>
      </c>
      <c r="U566" s="3">
        <v>1291.6078915000001</v>
      </c>
      <c r="V566" s="3">
        <v>343.28210849999999</v>
      </c>
    </row>
    <row r="567" spans="1:22" x14ac:dyDescent="0.25">
      <c r="A567" s="1">
        <v>531</v>
      </c>
      <c r="B567" s="1" t="s">
        <v>2751</v>
      </c>
      <c r="C567" s="1" t="s">
        <v>205</v>
      </c>
      <c r="D567" s="1" t="s">
        <v>4607</v>
      </c>
      <c r="E567" s="1" t="s">
        <v>4622</v>
      </c>
      <c r="F567" s="1" t="s">
        <v>18</v>
      </c>
      <c r="G567" s="1" t="s">
        <v>4623</v>
      </c>
      <c r="H567" s="1" t="s">
        <v>278</v>
      </c>
      <c r="I567" s="1" t="s">
        <v>1629</v>
      </c>
      <c r="J567" s="1" t="s">
        <v>4610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146.7369764</v>
      </c>
      <c r="T567" s="4">
        <v>0</v>
      </c>
      <c r="U567" s="3">
        <v>1291.6078915000001</v>
      </c>
      <c r="V567" s="3">
        <v>343.28210849999999</v>
      </c>
    </row>
    <row r="568" spans="1:22" ht="30" x14ac:dyDescent="0.25">
      <c r="A568" s="1">
        <v>532</v>
      </c>
      <c r="B568" s="1" t="s">
        <v>2751</v>
      </c>
      <c r="C568" s="1" t="s">
        <v>205</v>
      </c>
      <c r="D568" s="1" t="s">
        <v>4607</v>
      </c>
      <c r="E568" s="1" t="s">
        <v>4624</v>
      </c>
      <c r="F568" s="1" t="s">
        <v>18</v>
      </c>
      <c r="G568" s="1" t="s">
        <v>4625</v>
      </c>
      <c r="H568" s="1" t="s">
        <v>1099</v>
      </c>
      <c r="I568" s="1" t="s">
        <v>1093</v>
      </c>
      <c r="J568" s="1" t="s">
        <v>4610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146.7369764</v>
      </c>
      <c r="T568" s="4">
        <v>0</v>
      </c>
      <c r="U568" s="3">
        <v>1291.6078915000001</v>
      </c>
      <c r="V568" s="3">
        <v>343.28210849999999</v>
      </c>
    </row>
    <row r="569" spans="1:22" x14ac:dyDescent="0.25">
      <c r="A569" s="1">
        <v>533</v>
      </c>
      <c r="B569" s="1" t="s">
        <v>2751</v>
      </c>
      <c r="C569" s="1" t="s">
        <v>205</v>
      </c>
      <c r="D569" s="1" t="s">
        <v>4607</v>
      </c>
      <c r="E569" s="1" t="s">
        <v>4626</v>
      </c>
      <c r="F569" s="1" t="s">
        <v>18</v>
      </c>
      <c r="G569" s="1" t="s">
        <v>4627</v>
      </c>
      <c r="H569" s="1" t="s">
        <v>285</v>
      </c>
      <c r="I569" s="1" t="s">
        <v>286</v>
      </c>
      <c r="J569" s="1" t="s">
        <v>4610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146.7369764</v>
      </c>
      <c r="T569" s="4">
        <v>0</v>
      </c>
      <c r="U569" s="3">
        <v>1291.6078915000001</v>
      </c>
      <c r="V569" s="3">
        <v>343.28210849999999</v>
      </c>
    </row>
    <row r="570" spans="1:22" x14ac:dyDescent="0.25">
      <c r="A570" s="1">
        <v>534</v>
      </c>
      <c r="B570" s="1" t="s">
        <v>2751</v>
      </c>
      <c r="C570" s="1" t="s">
        <v>205</v>
      </c>
      <c r="D570" s="1" t="s">
        <v>4607</v>
      </c>
      <c r="E570" s="1" t="s">
        <v>4628</v>
      </c>
      <c r="F570" s="1" t="s">
        <v>18</v>
      </c>
      <c r="G570" s="1" t="s">
        <v>4629</v>
      </c>
      <c r="H570" s="1" t="s">
        <v>278</v>
      </c>
      <c r="I570" s="1" t="s">
        <v>953</v>
      </c>
      <c r="J570" s="1" t="s">
        <v>4610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146.7369764</v>
      </c>
      <c r="T570" s="4">
        <v>0</v>
      </c>
      <c r="U570" s="3">
        <v>1291.6078915000001</v>
      </c>
      <c r="V570" s="3">
        <v>343.28210849999999</v>
      </c>
    </row>
    <row r="571" spans="1:22" x14ac:dyDescent="0.25">
      <c r="A571" s="1">
        <v>535</v>
      </c>
      <c r="B571" s="1" t="s">
        <v>2751</v>
      </c>
      <c r="C571" s="1" t="s">
        <v>205</v>
      </c>
      <c r="D571" s="1" t="s">
        <v>4607</v>
      </c>
      <c r="E571" s="1" t="s">
        <v>4630</v>
      </c>
      <c r="F571" s="1" t="s">
        <v>18</v>
      </c>
      <c r="G571" s="1" t="s">
        <v>4631</v>
      </c>
      <c r="H571" s="1" t="s">
        <v>278</v>
      </c>
      <c r="I571" s="1" t="s">
        <v>1602</v>
      </c>
      <c r="J571" s="1" t="s">
        <v>4610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146.7369764</v>
      </c>
      <c r="T571" s="4">
        <v>0</v>
      </c>
      <c r="U571" s="3">
        <v>1291.6078915000001</v>
      </c>
      <c r="V571" s="3">
        <v>343.28210849999999</v>
      </c>
    </row>
    <row r="572" spans="1:22" ht="30" x14ac:dyDescent="0.25">
      <c r="A572" s="1">
        <v>536</v>
      </c>
      <c r="B572" s="1" t="s">
        <v>2740</v>
      </c>
      <c r="C572" s="1" t="s">
        <v>2695</v>
      </c>
      <c r="D572" s="1" t="s">
        <v>4632</v>
      </c>
      <c r="E572" s="1" t="s">
        <v>4633</v>
      </c>
      <c r="F572" s="1" t="s">
        <v>18</v>
      </c>
      <c r="G572" s="1" t="s">
        <v>4634</v>
      </c>
      <c r="H572" s="1" t="s">
        <v>222</v>
      </c>
      <c r="I572" s="1" t="s">
        <v>211</v>
      </c>
      <c r="J572" s="1" t="s">
        <v>4635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569.42893479999998</v>
      </c>
      <c r="T572" s="4">
        <v>0</v>
      </c>
      <c r="U572" s="3">
        <v>5005.9686574999996</v>
      </c>
      <c r="V572" s="3">
        <v>1338.4013425000001</v>
      </c>
    </row>
    <row r="573" spans="1:22" ht="30" x14ac:dyDescent="0.25">
      <c r="A573" s="1">
        <v>537</v>
      </c>
      <c r="B573" s="1" t="s">
        <v>2740</v>
      </c>
      <c r="C573" s="1" t="s">
        <v>2695</v>
      </c>
      <c r="D573" s="1" t="s">
        <v>4632</v>
      </c>
      <c r="E573" s="1" t="s">
        <v>4636</v>
      </c>
      <c r="F573" s="1" t="s">
        <v>18</v>
      </c>
      <c r="G573" s="1" t="s">
        <v>4637</v>
      </c>
      <c r="H573" s="1" t="s">
        <v>222</v>
      </c>
      <c r="I573" s="1" t="s">
        <v>211</v>
      </c>
      <c r="J573" s="1" t="s">
        <v>4635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569.42893479999998</v>
      </c>
      <c r="T573" s="4">
        <v>0</v>
      </c>
      <c r="U573" s="3">
        <v>5005.9686574999996</v>
      </c>
      <c r="V573" s="3">
        <v>1338.4013425000001</v>
      </c>
    </row>
    <row r="574" spans="1:22" ht="30" x14ac:dyDescent="0.25">
      <c r="A574" s="1">
        <v>538</v>
      </c>
      <c r="B574" s="1" t="s">
        <v>4638</v>
      </c>
      <c r="C574" s="1" t="s">
        <v>4639</v>
      </c>
      <c r="D574" s="1" t="s">
        <v>4640</v>
      </c>
      <c r="E574" s="1" t="s">
        <v>4641</v>
      </c>
      <c r="F574" s="1" t="s">
        <v>18</v>
      </c>
      <c r="G574" s="1" t="s">
        <v>4642</v>
      </c>
      <c r="H574" s="1" t="s">
        <v>222</v>
      </c>
      <c r="I574" s="1" t="s">
        <v>211</v>
      </c>
      <c r="J574" s="1" t="s">
        <v>4643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4107.5654795</v>
      </c>
      <c r="T574" s="4">
        <v>0</v>
      </c>
      <c r="U574" s="3">
        <v>34914.306575299997</v>
      </c>
      <c r="V574" s="3">
        <v>10850.693424700001</v>
      </c>
    </row>
    <row r="575" spans="1:22" ht="30" x14ac:dyDescent="0.25">
      <c r="A575" s="1">
        <v>539</v>
      </c>
      <c r="B575" s="1" t="s">
        <v>2694</v>
      </c>
      <c r="C575" s="1" t="s">
        <v>205</v>
      </c>
      <c r="D575" s="1" t="s">
        <v>4644</v>
      </c>
      <c r="E575" s="1" t="s">
        <v>4645</v>
      </c>
      <c r="F575" s="1" t="s">
        <v>18</v>
      </c>
      <c r="G575" s="1" t="s">
        <v>4646</v>
      </c>
      <c r="H575" s="1" t="s">
        <v>285</v>
      </c>
      <c r="I575" s="1" t="s">
        <v>4424</v>
      </c>
      <c r="J575" s="1" t="s">
        <v>4647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144.5793041</v>
      </c>
      <c r="T575" s="4">
        <v>0</v>
      </c>
      <c r="U575" s="3">
        <v>1116.1204521</v>
      </c>
      <c r="V575" s="3">
        <v>494.7295479</v>
      </c>
    </row>
    <row r="576" spans="1:22" ht="30" x14ac:dyDescent="0.25">
      <c r="A576" s="1">
        <v>540</v>
      </c>
      <c r="B576" s="1" t="s">
        <v>2694</v>
      </c>
      <c r="C576" s="1" t="s">
        <v>205</v>
      </c>
      <c r="D576" s="1" t="s">
        <v>4644</v>
      </c>
      <c r="E576" s="1" t="s">
        <v>4648</v>
      </c>
      <c r="F576" s="1" t="s">
        <v>18</v>
      </c>
      <c r="G576" s="1" t="s">
        <v>4649</v>
      </c>
      <c r="H576" s="1" t="s">
        <v>285</v>
      </c>
      <c r="I576" s="1" t="s">
        <v>2486</v>
      </c>
      <c r="J576" s="1" t="s">
        <v>4647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144.5793041</v>
      </c>
      <c r="T576" s="4">
        <v>0</v>
      </c>
      <c r="U576" s="3">
        <v>1116.1204521</v>
      </c>
      <c r="V576" s="3">
        <v>494.7295479</v>
      </c>
    </row>
    <row r="577" spans="1:22" ht="30" x14ac:dyDescent="0.25">
      <c r="A577" s="1">
        <v>541</v>
      </c>
      <c r="B577" s="1" t="s">
        <v>2694</v>
      </c>
      <c r="C577" s="1" t="s">
        <v>205</v>
      </c>
      <c r="D577" s="1" t="s">
        <v>4644</v>
      </c>
      <c r="E577" s="1" t="s">
        <v>4650</v>
      </c>
      <c r="F577" s="1" t="s">
        <v>18</v>
      </c>
      <c r="G577" s="1" t="s">
        <v>4651</v>
      </c>
      <c r="H577" s="1" t="s">
        <v>285</v>
      </c>
      <c r="I577" s="1" t="s">
        <v>1258</v>
      </c>
      <c r="J577" s="1" t="s">
        <v>4647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144.5793041</v>
      </c>
      <c r="T577" s="4">
        <v>0</v>
      </c>
      <c r="U577" s="3">
        <v>1116.1204521</v>
      </c>
      <c r="V577" s="3">
        <v>494.7295479</v>
      </c>
    </row>
    <row r="578" spans="1:22" ht="30" x14ac:dyDescent="0.25">
      <c r="A578" s="1">
        <v>542</v>
      </c>
      <c r="B578" s="1" t="s">
        <v>2694</v>
      </c>
      <c r="C578" s="1" t="s">
        <v>205</v>
      </c>
      <c r="D578" s="1" t="s">
        <v>4644</v>
      </c>
      <c r="E578" s="1" t="s">
        <v>4652</v>
      </c>
      <c r="F578" s="1" t="s">
        <v>18</v>
      </c>
      <c r="G578" s="1" t="s">
        <v>4653</v>
      </c>
      <c r="H578" s="1" t="s">
        <v>278</v>
      </c>
      <c r="I578" s="1" t="s">
        <v>1441</v>
      </c>
      <c r="J578" s="1" t="s">
        <v>4647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144.5793041</v>
      </c>
      <c r="T578" s="4">
        <v>0</v>
      </c>
      <c r="U578" s="3">
        <v>1116.1204521</v>
      </c>
      <c r="V578" s="3">
        <v>494.7295479</v>
      </c>
    </row>
    <row r="579" spans="1:22" ht="30" x14ac:dyDescent="0.25">
      <c r="A579" s="1">
        <v>543</v>
      </c>
      <c r="B579" s="1" t="s">
        <v>2694</v>
      </c>
      <c r="C579" s="1" t="s">
        <v>205</v>
      </c>
      <c r="D579" s="1" t="s">
        <v>4644</v>
      </c>
      <c r="E579" s="1" t="s">
        <v>4654</v>
      </c>
      <c r="F579" s="1" t="s">
        <v>18</v>
      </c>
      <c r="G579" s="1" t="s">
        <v>4655</v>
      </c>
      <c r="H579" s="1" t="s">
        <v>1241</v>
      </c>
      <c r="I579" s="1" t="s">
        <v>1242</v>
      </c>
      <c r="J579" s="1" t="s">
        <v>4647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144.5793041</v>
      </c>
      <c r="T579" s="4">
        <v>0</v>
      </c>
      <c r="U579" s="3">
        <v>1116.1204521</v>
      </c>
      <c r="V579" s="3">
        <v>494.7295479</v>
      </c>
    </row>
    <row r="580" spans="1:22" ht="30" x14ac:dyDescent="0.25">
      <c r="A580" s="1">
        <v>544</v>
      </c>
      <c r="B580" s="1" t="s">
        <v>2694</v>
      </c>
      <c r="C580" s="1" t="s">
        <v>205</v>
      </c>
      <c r="D580" s="1" t="s">
        <v>4644</v>
      </c>
      <c r="E580" s="1" t="s">
        <v>4656</v>
      </c>
      <c r="F580" s="1" t="s">
        <v>18</v>
      </c>
      <c r="G580" s="1" t="s">
        <v>4657</v>
      </c>
      <c r="H580" s="1" t="s">
        <v>4658</v>
      </c>
      <c r="I580" s="1" t="s">
        <v>4659</v>
      </c>
      <c r="J580" s="1" t="s">
        <v>4647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144.5793041</v>
      </c>
      <c r="T580" s="4">
        <v>0</v>
      </c>
      <c r="U580" s="3">
        <v>1116.1204521</v>
      </c>
      <c r="V580" s="3">
        <v>494.7295479</v>
      </c>
    </row>
    <row r="581" spans="1:22" ht="30" x14ac:dyDescent="0.25">
      <c r="A581" s="1">
        <v>545</v>
      </c>
      <c r="B581" s="1" t="s">
        <v>2694</v>
      </c>
      <c r="C581" s="1" t="s">
        <v>205</v>
      </c>
      <c r="D581" s="1" t="s">
        <v>4644</v>
      </c>
      <c r="E581" s="1" t="s">
        <v>4660</v>
      </c>
      <c r="F581" s="1" t="s">
        <v>18</v>
      </c>
      <c r="G581" s="1" t="s">
        <v>4661</v>
      </c>
      <c r="H581" s="1" t="s">
        <v>285</v>
      </c>
      <c r="I581" s="1" t="s">
        <v>4662</v>
      </c>
      <c r="J581" s="1" t="s">
        <v>4647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144.5793041</v>
      </c>
      <c r="T581" s="4">
        <v>0</v>
      </c>
      <c r="U581" s="3">
        <v>1116.1204521</v>
      </c>
      <c r="V581" s="3">
        <v>494.7295479</v>
      </c>
    </row>
    <row r="582" spans="1:22" ht="30" x14ac:dyDescent="0.25">
      <c r="A582" s="1">
        <v>546</v>
      </c>
      <c r="B582" s="1" t="s">
        <v>2694</v>
      </c>
      <c r="C582" s="1" t="s">
        <v>205</v>
      </c>
      <c r="D582" s="1" t="s">
        <v>4644</v>
      </c>
      <c r="E582" s="1" t="s">
        <v>4663</v>
      </c>
      <c r="F582" s="1" t="s">
        <v>18</v>
      </c>
      <c r="G582" s="1" t="s">
        <v>4664</v>
      </c>
      <c r="H582" s="1" t="s">
        <v>285</v>
      </c>
      <c r="I582" s="1" t="s">
        <v>4665</v>
      </c>
      <c r="J582" s="1" t="s">
        <v>4647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144.5793041</v>
      </c>
      <c r="T582" s="4">
        <v>0</v>
      </c>
      <c r="U582" s="3">
        <v>1116.1204521</v>
      </c>
      <c r="V582" s="3">
        <v>494.7295479</v>
      </c>
    </row>
    <row r="583" spans="1:22" ht="30" x14ac:dyDescent="0.25">
      <c r="A583" s="1">
        <v>547</v>
      </c>
      <c r="B583" s="1" t="s">
        <v>2694</v>
      </c>
      <c r="C583" s="1" t="s">
        <v>205</v>
      </c>
      <c r="D583" s="1" t="s">
        <v>4644</v>
      </c>
      <c r="E583" s="1" t="s">
        <v>4666</v>
      </c>
      <c r="F583" s="1" t="s">
        <v>18</v>
      </c>
      <c r="G583" s="1" t="s">
        <v>4667</v>
      </c>
      <c r="H583" s="1" t="s">
        <v>285</v>
      </c>
      <c r="I583" s="1" t="s">
        <v>4668</v>
      </c>
      <c r="J583" s="1" t="s">
        <v>4647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144.5793041</v>
      </c>
      <c r="T583" s="4">
        <v>0</v>
      </c>
      <c r="U583" s="3">
        <v>1116.1204521</v>
      </c>
      <c r="V583" s="3">
        <v>494.7295479</v>
      </c>
    </row>
    <row r="584" spans="1:22" ht="30" x14ac:dyDescent="0.25">
      <c r="A584" s="1">
        <v>548</v>
      </c>
      <c r="B584" s="1" t="s">
        <v>2694</v>
      </c>
      <c r="C584" s="1" t="s">
        <v>205</v>
      </c>
      <c r="D584" s="1" t="s">
        <v>4644</v>
      </c>
      <c r="E584" s="1" t="s">
        <v>4669</v>
      </c>
      <c r="F584" s="1" t="s">
        <v>18</v>
      </c>
      <c r="G584" s="1" t="s">
        <v>4670</v>
      </c>
      <c r="H584" s="1" t="s">
        <v>201</v>
      </c>
      <c r="I584" s="1" t="s">
        <v>202</v>
      </c>
      <c r="J584" s="1" t="s">
        <v>4647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144.5793041</v>
      </c>
      <c r="T584" s="4">
        <v>0</v>
      </c>
      <c r="U584" s="3">
        <v>1116.1204521</v>
      </c>
      <c r="V584" s="3">
        <v>494.7295479</v>
      </c>
    </row>
    <row r="585" spans="1:22" ht="30" x14ac:dyDescent="0.25">
      <c r="A585" s="1">
        <v>549</v>
      </c>
      <c r="B585" s="1" t="s">
        <v>2694</v>
      </c>
      <c r="C585" s="1" t="s">
        <v>205</v>
      </c>
      <c r="D585" s="1" t="s">
        <v>4644</v>
      </c>
      <c r="E585" s="1" t="s">
        <v>4671</v>
      </c>
      <c r="F585" s="1" t="s">
        <v>18</v>
      </c>
      <c r="G585" s="1" t="s">
        <v>4672</v>
      </c>
      <c r="H585" s="1" t="s">
        <v>4673</v>
      </c>
      <c r="I585" s="1" t="s">
        <v>4674</v>
      </c>
      <c r="J585" s="1" t="s">
        <v>4647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144.5793041</v>
      </c>
      <c r="T585" s="4">
        <v>0</v>
      </c>
      <c r="U585" s="3">
        <v>1116.1204521</v>
      </c>
      <c r="V585" s="3">
        <v>494.7295479</v>
      </c>
    </row>
    <row r="586" spans="1:22" ht="30" x14ac:dyDescent="0.25">
      <c r="A586" s="1">
        <v>550</v>
      </c>
      <c r="B586" s="1" t="s">
        <v>2694</v>
      </c>
      <c r="C586" s="1" t="s">
        <v>205</v>
      </c>
      <c r="D586" s="1" t="s">
        <v>4644</v>
      </c>
      <c r="E586" s="1" t="s">
        <v>4675</v>
      </c>
      <c r="F586" s="1" t="s">
        <v>18</v>
      </c>
      <c r="G586" s="1" t="s">
        <v>4676</v>
      </c>
      <c r="H586" s="1" t="s">
        <v>285</v>
      </c>
      <c r="I586" s="1" t="s">
        <v>3596</v>
      </c>
      <c r="J586" s="1" t="s">
        <v>4647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144.5793041</v>
      </c>
      <c r="T586" s="4">
        <v>0</v>
      </c>
      <c r="U586" s="3">
        <v>1116.1204521</v>
      </c>
      <c r="V586" s="3">
        <v>494.7295479</v>
      </c>
    </row>
    <row r="587" spans="1:22" ht="30" x14ac:dyDescent="0.25">
      <c r="A587" s="1">
        <v>551</v>
      </c>
      <c r="B587" s="1" t="s">
        <v>2694</v>
      </c>
      <c r="C587" s="1" t="s">
        <v>205</v>
      </c>
      <c r="D587" s="1" t="s">
        <v>4644</v>
      </c>
      <c r="E587" s="1" t="s">
        <v>4677</v>
      </c>
      <c r="F587" s="1" t="s">
        <v>18</v>
      </c>
      <c r="G587" s="1" t="s">
        <v>4678</v>
      </c>
      <c r="H587" s="1" t="s">
        <v>4679</v>
      </c>
      <c r="I587" s="1" t="s">
        <v>4680</v>
      </c>
      <c r="J587" s="1" t="s">
        <v>4647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144.5793041</v>
      </c>
      <c r="T587" s="4">
        <v>0</v>
      </c>
      <c r="U587" s="3">
        <v>1116.1204521</v>
      </c>
      <c r="V587" s="3">
        <v>494.7295479</v>
      </c>
    </row>
    <row r="588" spans="1:22" ht="30" x14ac:dyDescent="0.25">
      <c r="A588" s="1">
        <v>552</v>
      </c>
      <c r="B588" s="1" t="s">
        <v>2694</v>
      </c>
      <c r="C588" s="1" t="s">
        <v>205</v>
      </c>
      <c r="D588" s="1" t="s">
        <v>4644</v>
      </c>
      <c r="E588" s="1" t="s">
        <v>4681</v>
      </c>
      <c r="F588" s="1" t="s">
        <v>18</v>
      </c>
      <c r="G588" s="1" t="s">
        <v>4682</v>
      </c>
      <c r="H588" s="1" t="s">
        <v>285</v>
      </c>
      <c r="I588" s="1" t="s">
        <v>4683</v>
      </c>
      <c r="J588" s="1" t="s">
        <v>4647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144.5793041</v>
      </c>
      <c r="T588" s="4">
        <v>0</v>
      </c>
      <c r="U588" s="3">
        <v>1116.1204521</v>
      </c>
      <c r="V588" s="3">
        <v>494.7295479</v>
      </c>
    </row>
    <row r="589" spans="1:22" ht="30" x14ac:dyDescent="0.25">
      <c r="A589" s="1">
        <v>553</v>
      </c>
      <c r="B589" s="1" t="s">
        <v>2694</v>
      </c>
      <c r="C589" s="1" t="s">
        <v>205</v>
      </c>
      <c r="D589" s="1" t="s">
        <v>4644</v>
      </c>
      <c r="E589" s="1" t="s">
        <v>4684</v>
      </c>
      <c r="F589" s="1" t="s">
        <v>18</v>
      </c>
      <c r="G589" s="1" t="s">
        <v>4685</v>
      </c>
      <c r="H589" s="1" t="s">
        <v>285</v>
      </c>
      <c r="I589" s="1" t="s">
        <v>4686</v>
      </c>
      <c r="J589" s="1" t="s">
        <v>4647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144.5793041</v>
      </c>
      <c r="T589" s="4">
        <v>0</v>
      </c>
      <c r="U589" s="3">
        <v>1116.1204521</v>
      </c>
      <c r="V589" s="3">
        <v>494.7295479</v>
      </c>
    </row>
    <row r="590" spans="1:22" ht="30" x14ac:dyDescent="0.25">
      <c r="A590" s="1">
        <v>554</v>
      </c>
      <c r="B590" s="1" t="s">
        <v>2694</v>
      </c>
      <c r="C590" s="1" t="s">
        <v>205</v>
      </c>
      <c r="D590" s="1" t="s">
        <v>4644</v>
      </c>
      <c r="E590" s="1" t="s">
        <v>4687</v>
      </c>
      <c r="F590" s="1" t="s">
        <v>18</v>
      </c>
      <c r="G590" s="1" t="s">
        <v>4688</v>
      </c>
      <c r="H590" s="1" t="s">
        <v>285</v>
      </c>
      <c r="I590" s="1" t="s">
        <v>4689</v>
      </c>
      <c r="J590" s="1" t="s">
        <v>4647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144.5793041</v>
      </c>
      <c r="T590" s="4">
        <v>0</v>
      </c>
      <c r="U590" s="3">
        <v>1116.1204521</v>
      </c>
      <c r="V590" s="3">
        <v>494.7295479</v>
      </c>
    </row>
    <row r="591" spans="1:22" ht="30" x14ac:dyDescent="0.25">
      <c r="A591" s="1">
        <v>555</v>
      </c>
      <c r="B591" s="1" t="s">
        <v>2694</v>
      </c>
      <c r="C591" s="1" t="s">
        <v>205</v>
      </c>
      <c r="D591" s="1" t="s">
        <v>4644</v>
      </c>
      <c r="E591" s="1" t="s">
        <v>4690</v>
      </c>
      <c r="F591" s="1" t="s">
        <v>18</v>
      </c>
      <c r="G591" s="1" t="s">
        <v>4691</v>
      </c>
      <c r="H591" s="1" t="s">
        <v>285</v>
      </c>
      <c r="I591" s="1" t="s">
        <v>286</v>
      </c>
      <c r="J591" s="1" t="s">
        <v>4647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144.5793041</v>
      </c>
      <c r="T591" s="4">
        <v>0</v>
      </c>
      <c r="U591" s="3">
        <v>1116.1204521</v>
      </c>
      <c r="V591" s="3">
        <v>494.7295479</v>
      </c>
    </row>
    <row r="592" spans="1:22" ht="30" x14ac:dyDescent="0.25">
      <c r="A592" s="1">
        <v>556</v>
      </c>
      <c r="B592" s="1" t="s">
        <v>2694</v>
      </c>
      <c r="C592" s="1" t="s">
        <v>205</v>
      </c>
      <c r="D592" s="1" t="s">
        <v>4644</v>
      </c>
      <c r="E592" s="1" t="s">
        <v>4692</v>
      </c>
      <c r="F592" s="1" t="s">
        <v>18</v>
      </c>
      <c r="G592" s="1" t="s">
        <v>4693</v>
      </c>
      <c r="H592" s="1" t="s">
        <v>278</v>
      </c>
      <c r="I592" s="1" t="s">
        <v>1448</v>
      </c>
      <c r="J592" s="1" t="s">
        <v>4647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144.5793041</v>
      </c>
      <c r="T592" s="4">
        <v>0</v>
      </c>
      <c r="U592" s="3">
        <v>1116.1204521</v>
      </c>
      <c r="V592" s="3">
        <v>494.7295479</v>
      </c>
    </row>
    <row r="593" spans="1:22" ht="30" x14ac:dyDescent="0.25">
      <c r="A593" s="1">
        <v>557</v>
      </c>
      <c r="B593" s="1" t="s">
        <v>2694</v>
      </c>
      <c r="C593" s="1" t="s">
        <v>205</v>
      </c>
      <c r="D593" s="1" t="s">
        <v>4644</v>
      </c>
      <c r="E593" s="1" t="s">
        <v>4694</v>
      </c>
      <c r="F593" s="1" t="s">
        <v>18</v>
      </c>
      <c r="G593" s="1" t="s">
        <v>4695</v>
      </c>
      <c r="H593" s="1" t="s">
        <v>285</v>
      </c>
      <c r="I593" s="1" t="s">
        <v>4696</v>
      </c>
      <c r="J593" s="1" t="s">
        <v>4647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144.5793041</v>
      </c>
      <c r="T593" s="4">
        <v>0</v>
      </c>
      <c r="U593" s="3">
        <v>1116.1204521</v>
      </c>
      <c r="V593" s="3">
        <v>494.7295479</v>
      </c>
    </row>
    <row r="594" spans="1:22" ht="30" x14ac:dyDescent="0.25">
      <c r="A594" s="1">
        <v>558</v>
      </c>
      <c r="B594" s="1" t="s">
        <v>2694</v>
      </c>
      <c r="C594" s="1" t="s">
        <v>205</v>
      </c>
      <c r="D594" s="1" t="s">
        <v>4644</v>
      </c>
      <c r="E594" s="1" t="s">
        <v>4697</v>
      </c>
      <c r="F594" s="1" t="s">
        <v>18</v>
      </c>
      <c r="G594" s="1" t="s">
        <v>4698</v>
      </c>
      <c r="H594" s="1" t="s">
        <v>1574</v>
      </c>
      <c r="I594" s="1" t="s">
        <v>1591</v>
      </c>
      <c r="J594" s="1" t="s">
        <v>4647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144.5793041</v>
      </c>
      <c r="T594" s="4">
        <v>0</v>
      </c>
      <c r="U594" s="3">
        <v>1116.1204521</v>
      </c>
      <c r="V594" s="3">
        <v>494.7295479</v>
      </c>
    </row>
    <row r="595" spans="1:22" ht="30" x14ac:dyDescent="0.25">
      <c r="A595" s="1">
        <v>559</v>
      </c>
      <c r="B595" s="1" t="s">
        <v>2694</v>
      </c>
      <c r="C595" s="1" t="s">
        <v>205</v>
      </c>
      <c r="D595" s="1" t="s">
        <v>4644</v>
      </c>
      <c r="E595" s="1" t="s">
        <v>4699</v>
      </c>
      <c r="F595" s="1" t="s">
        <v>18</v>
      </c>
      <c r="G595" s="1" t="s">
        <v>4700</v>
      </c>
      <c r="H595" s="1" t="s">
        <v>285</v>
      </c>
      <c r="I595" s="1" t="s">
        <v>4701</v>
      </c>
      <c r="J595" s="1" t="s">
        <v>4647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144.5793041</v>
      </c>
      <c r="T595" s="4">
        <v>0</v>
      </c>
      <c r="U595" s="3">
        <v>1116.1204521</v>
      </c>
      <c r="V595" s="3">
        <v>494.7295479</v>
      </c>
    </row>
    <row r="596" spans="1:22" ht="30" x14ac:dyDescent="0.25">
      <c r="A596" s="1">
        <v>560</v>
      </c>
      <c r="B596" s="1" t="s">
        <v>2694</v>
      </c>
      <c r="C596" s="1" t="s">
        <v>205</v>
      </c>
      <c r="D596" s="1" t="s">
        <v>4644</v>
      </c>
      <c r="E596" s="1" t="s">
        <v>4702</v>
      </c>
      <c r="F596" s="1" t="s">
        <v>18</v>
      </c>
      <c r="G596" s="1" t="s">
        <v>4703</v>
      </c>
      <c r="H596" s="1" t="s">
        <v>285</v>
      </c>
      <c r="I596" s="1" t="s">
        <v>4704</v>
      </c>
      <c r="J596" s="1" t="s">
        <v>4647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144.5793041</v>
      </c>
      <c r="T596" s="4">
        <v>0</v>
      </c>
      <c r="U596" s="3">
        <v>1116.1204521</v>
      </c>
      <c r="V596" s="3">
        <v>494.7295479</v>
      </c>
    </row>
    <row r="597" spans="1:22" ht="30" x14ac:dyDescent="0.25">
      <c r="A597" s="1">
        <v>561</v>
      </c>
      <c r="B597" s="1" t="s">
        <v>2694</v>
      </c>
      <c r="C597" s="1" t="s">
        <v>205</v>
      </c>
      <c r="D597" s="1" t="s">
        <v>4644</v>
      </c>
      <c r="E597" s="1" t="s">
        <v>4705</v>
      </c>
      <c r="F597" s="1" t="s">
        <v>18</v>
      </c>
      <c r="G597" s="1" t="s">
        <v>4706</v>
      </c>
      <c r="H597" s="1" t="s">
        <v>278</v>
      </c>
      <c r="I597" s="1" t="s">
        <v>1872</v>
      </c>
      <c r="J597" s="1" t="s">
        <v>4647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144.5793041</v>
      </c>
      <c r="T597" s="4">
        <v>0</v>
      </c>
      <c r="U597" s="3">
        <v>1116.1204521</v>
      </c>
      <c r="V597" s="3">
        <v>494.7295479</v>
      </c>
    </row>
    <row r="598" spans="1:22" ht="30" x14ac:dyDescent="0.25">
      <c r="A598" s="1">
        <v>562</v>
      </c>
      <c r="B598" s="1" t="s">
        <v>2694</v>
      </c>
      <c r="C598" s="1" t="s">
        <v>205</v>
      </c>
      <c r="D598" s="1" t="s">
        <v>4644</v>
      </c>
      <c r="E598" s="1" t="s">
        <v>4707</v>
      </c>
      <c r="F598" s="1" t="s">
        <v>18</v>
      </c>
      <c r="G598" s="1" t="s">
        <v>4708</v>
      </c>
      <c r="H598" s="1" t="s">
        <v>278</v>
      </c>
      <c r="I598" s="1" t="s">
        <v>1425</v>
      </c>
      <c r="J598" s="1" t="s">
        <v>4647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144.5793041</v>
      </c>
      <c r="T598" s="4">
        <v>0</v>
      </c>
      <c r="U598" s="3">
        <v>1116.1204521</v>
      </c>
      <c r="V598" s="3">
        <v>494.7295479</v>
      </c>
    </row>
    <row r="599" spans="1:22" ht="30" x14ac:dyDescent="0.25">
      <c r="A599" s="1">
        <v>563</v>
      </c>
      <c r="B599" s="1" t="s">
        <v>2694</v>
      </c>
      <c r="C599" s="1" t="s">
        <v>205</v>
      </c>
      <c r="D599" s="1" t="s">
        <v>4644</v>
      </c>
      <c r="E599" s="1" t="s">
        <v>4709</v>
      </c>
      <c r="F599" s="1" t="s">
        <v>18</v>
      </c>
      <c r="G599" s="1" t="s">
        <v>4710</v>
      </c>
      <c r="H599" s="1" t="s">
        <v>278</v>
      </c>
      <c r="I599" s="1" t="s">
        <v>1425</v>
      </c>
      <c r="J599" s="1" t="s">
        <v>4647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144.5793041</v>
      </c>
      <c r="T599" s="4">
        <v>0</v>
      </c>
      <c r="U599" s="3">
        <v>1116.1204521</v>
      </c>
      <c r="V599" s="3">
        <v>494.7295479</v>
      </c>
    </row>
    <row r="600" spans="1:22" ht="30" x14ac:dyDescent="0.25">
      <c r="A600" s="1">
        <v>564</v>
      </c>
      <c r="B600" s="1" t="s">
        <v>2694</v>
      </c>
      <c r="C600" s="1" t="s">
        <v>205</v>
      </c>
      <c r="D600" s="1" t="s">
        <v>4644</v>
      </c>
      <c r="E600" s="1" t="s">
        <v>4711</v>
      </c>
      <c r="F600" s="1" t="s">
        <v>18</v>
      </c>
      <c r="G600" s="1" t="s">
        <v>4712</v>
      </c>
      <c r="H600" s="1" t="s">
        <v>278</v>
      </c>
      <c r="I600" s="1" t="s">
        <v>1425</v>
      </c>
      <c r="J600" s="1" t="s">
        <v>4647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144.5793041</v>
      </c>
      <c r="T600" s="4">
        <v>0</v>
      </c>
      <c r="U600" s="3">
        <v>1116.1204521</v>
      </c>
      <c r="V600" s="3">
        <v>494.7295479</v>
      </c>
    </row>
    <row r="601" spans="1:22" ht="30" x14ac:dyDescent="0.25">
      <c r="A601" s="1">
        <v>565</v>
      </c>
      <c r="B601" s="1" t="s">
        <v>2694</v>
      </c>
      <c r="C601" s="1" t="s">
        <v>205</v>
      </c>
      <c r="D601" s="1" t="s">
        <v>4644</v>
      </c>
      <c r="E601" s="1" t="s">
        <v>4713</v>
      </c>
      <c r="F601" s="1" t="s">
        <v>18</v>
      </c>
      <c r="G601" s="1" t="s">
        <v>4714</v>
      </c>
      <c r="H601" s="1" t="s">
        <v>285</v>
      </c>
      <c r="I601" s="1" t="s">
        <v>4715</v>
      </c>
      <c r="J601" s="1" t="s">
        <v>4647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144.5793041</v>
      </c>
      <c r="T601" s="4">
        <v>0</v>
      </c>
      <c r="U601" s="3">
        <v>1116.1204521</v>
      </c>
      <c r="V601" s="3">
        <v>494.7295479</v>
      </c>
    </row>
    <row r="602" spans="1:22" ht="30" x14ac:dyDescent="0.25">
      <c r="A602" s="1">
        <v>566</v>
      </c>
      <c r="B602" s="1" t="s">
        <v>2694</v>
      </c>
      <c r="C602" s="1" t="s">
        <v>205</v>
      </c>
      <c r="D602" s="1" t="s">
        <v>4644</v>
      </c>
      <c r="E602" s="1" t="s">
        <v>4716</v>
      </c>
      <c r="F602" s="1" t="s">
        <v>18</v>
      </c>
      <c r="G602" s="1" t="s">
        <v>4717</v>
      </c>
      <c r="H602" s="1" t="s">
        <v>285</v>
      </c>
      <c r="I602" s="1" t="s">
        <v>4718</v>
      </c>
      <c r="J602" s="1" t="s">
        <v>4647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144.5793041</v>
      </c>
      <c r="T602" s="4">
        <v>0</v>
      </c>
      <c r="U602" s="3">
        <v>1116.1204521</v>
      </c>
      <c r="V602" s="3">
        <v>494.7295479</v>
      </c>
    </row>
    <row r="603" spans="1:22" ht="30" x14ac:dyDescent="0.25">
      <c r="A603" s="1">
        <v>567</v>
      </c>
      <c r="B603" s="1" t="s">
        <v>2694</v>
      </c>
      <c r="C603" s="1" t="s">
        <v>205</v>
      </c>
      <c r="D603" s="1" t="s">
        <v>4644</v>
      </c>
      <c r="E603" s="1" t="s">
        <v>4719</v>
      </c>
      <c r="F603" s="1" t="s">
        <v>18</v>
      </c>
      <c r="G603" s="1" t="s">
        <v>4720</v>
      </c>
      <c r="H603" s="1" t="s">
        <v>201</v>
      </c>
      <c r="I603" s="1" t="s">
        <v>2610</v>
      </c>
      <c r="J603" s="1" t="s">
        <v>4647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144.5793041</v>
      </c>
      <c r="T603" s="4">
        <v>0</v>
      </c>
      <c r="U603" s="3">
        <v>1116.1204521</v>
      </c>
      <c r="V603" s="3">
        <v>494.7295479</v>
      </c>
    </row>
    <row r="604" spans="1:22" ht="30" x14ac:dyDescent="0.25">
      <c r="A604" s="1">
        <v>568</v>
      </c>
      <c r="B604" s="1" t="s">
        <v>2694</v>
      </c>
      <c r="C604" s="1" t="s">
        <v>205</v>
      </c>
      <c r="D604" s="1" t="s">
        <v>4644</v>
      </c>
      <c r="E604" s="1" t="s">
        <v>4721</v>
      </c>
      <c r="F604" s="1" t="s">
        <v>18</v>
      </c>
      <c r="G604" s="1" t="s">
        <v>4722</v>
      </c>
      <c r="H604" s="1" t="s">
        <v>285</v>
      </c>
      <c r="I604" s="1" t="s">
        <v>4723</v>
      </c>
      <c r="J604" s="1" t="s">
        <v>4647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144.5793041</v>
      </c>
      <c r="T604" s="4">
        <v>0</v>
      </c>
      <c r="U604" s="3">
        <v>1116.1204521</v>
      </c>
      <c r="V604" s="3">
        <v>494.7295479</v>
      </c>
    </row>
    <row r="605" spans="1:22" ht="30" x14ac:dyDescent="0.25">
      <c r="A605" s="1">
        <v>569</v>
      </c>
      <c r="B605" s="1" t="s">
        <v>2694</v>
      </c>
      <c r="C605" s="1" t="s">
        <v>205</v>
      </c>
      <c r="D605" s="1" t="s">
        <v>4644</v>
      </c>
      <c r="E605" s="1" t="s">
        <v>4724</v>
      </c>
      <c r="F605" s="1" t="s">
        <v>18</v>
      </c>
      <c r="G605" s="1" t="s">
        <v>4725</v>
      </c>
      <c r="H605" s="1" t="s">
        <v>285</v>
      </c>
      <c r="I605" s="1" t="s">
        <v>4726</v>
      </c>
      <c r="J605" s="1" t="s">
        <v>4647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144.5793041</v>
      </c>
      <c r="T605" s="4">
        <v>0</v>
      </c>
      <c r="U605" s="3">
        <v>1116.1204521</v>
      </c>
      <c r="V605" s="3">
        <v>494.7295479</v>
      </c>
    </row>
    <row r="606" spans="1:22" ht="30" x14ac:dyDescent="0.25">
      <c r="A606" s="1">
        <v>570</v>
      </c>
      <c r="B606" s="1" t="s">
        <v>2694</v>
      </c>
      <c r="C606" s="1" t="s">
        <v>205</v>
      </c>
      <c r="D606" s="1" t="s">
        <v>4644</v>
      </c>
      <c r="E606" s="1" t="s">
        <v>4727</v>
      </c>
      <c r="F606" s="1" t="s">
        <v>18</v>
      </c>
      <c r="G606" s="1" t="s">
        <v>4728</v>
      </c>
      <c r="H606" s="1" t="s">
        <v>285</v>
      </c>
      <c r="I606" s="1" t="s">
        <v>4729</v>
      </c>
      <c r="J606" s="1" t="s">
        <v>4647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144.5793041</v>
      </c>
      <c r="T606" s="4">
        <v>0</v>
      </c>
      <c r="U606" s="3">
        <v>1116.1204521</v>
      </c>
      <c r="V606" s="3">
        <v>494.7295479</v>
      </c>
    </row>
    <row r="607" spans="1:22" ht="30" x14ac:dyDescent="0.25">
      <c r="A607" s="1">
        <v>571</v>
      </c>
      <c r="B607" s="1" t="s">
        <v>2694</v>
      </c>
      <c r="C607" s="1" t="s">
        <v>205</v>
      </c>
      <c r="D607" s="1" t="s">
        <v>4644</v>
      </c>
      <c r="E607" s="1" t="s">
        <v>4730</v>
      </c>
      <c r="F607" s="1" t="s">
        <v>18</v>
      </c>
      <c r="G607" s="1" t="s">
        <v>4731</v>
      </c>
      <c r="H607" s="1" t="s">
        <v>278</v>
      </c>
      <c r="I607" s="1" t="s">
        <v>211</v>
      </c>
      <c r="J607" s="1" t="s">
        <v>4647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144.5793041</v>
      </c>
      <c r="T607" s="4">
        <v>0</v>
      </c>
      <c r="U607" s="3">
        <v>1116.1204521</v>
      </c>
      <c r="V607" s="3">
        <v>494.7295479</v>
      </c>
    </row>
    <row r="608" spans="1:22" ht="30" x14ac:dyDescent="0.25">
      <c r="A608" s="1">
        <v>572</v>
      </c>
      <c r="B608" s="1" t="s">
        <v>2694</v>
      </c>
      <c r="C608" s="1" t="s">
        <v>205</v>
      </c>
      <c r="D608" s="1" t="s">
        <v>4644</v>
      </c>
      <c r="E608" s="1" t="s">
        <v>4732</v>
      </c>
      <c r="F608" s="1" t="s">
        <v>18</v>
      </c>
      <c r="G608" s="1" t="s">
        <v>4733</v>
      </c>
      <c r="H608" s="1" t="s">
        <v>285</v>
      </c>
      <c r="I608" s="1" t="s">
        <v>4734</v>
      </c>
      <c r="J608" s="1" t="s">
        <v>4647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144.5793041</v>
      </c>
      <c r="T608" s="4">
        <v>0</v>
      </c>
      <c r="U608" s="3">
        <v>1116.1204521</v>
      </c>
      <c r="V608" s="3">
        <v>494.7295479</v>
      </c>
    </row>
    <row r="609" spans="1:22" ht="30" x14ac:dyDescent="0.25">
      <c r="A609" s="1">
        <v>573</v>
      </c>
      <c r="B609" s="1" t="s">
        <v>2694</v>
      </c>
      <c r="C609" s="1" t="s">
        <v>205</v>
      </c>
      <c r="D609" s="1" t="s">
        <v>4644</v>
      </c>
      <c r="E609" s="1" t="s">
        <v>4735</v>
      </c>
      <c r="F609" s="1" t="s">
        <v>18</v>
      </c>
      <c r="G609" s="1" t="s">
        <v>4736</v>
      </c>
      <c r="H609" s="1" t="s">
        <v>278</v>
      </c>
      <c r="I609" s="1" t="s">
        <v>1928</v>
      </c>
      <c r="J609" s="1" t="s">
        <v>4647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144.5793041</v>
      </c>
      <c r="T609" s="4">
        <v>0</v>
      </c>
      <c r="U609" s="3">
        <v>1116.1204521</v>
      </c>
      <c r="V609" s="3">
        <v>494.7295479</v>
      </c>
    </row>
    <row r="610" spans="1:22" ht="30" x14ac:dyDescent="0.25">
      <c r="A610" s="1">
        <v>574</v>
      </c>
      <c r="B610" s="1" t="s">
        <v>2694</v>
      </c>
      <c r="C610" s="1" t="s">
        <v>205</v>
      </c>
      <c r="D610" s="1" t="s">
        <v>4644</v>
      </c>
      <c r="E610" s="1" t="s">
        <v>4737</v>
      </c>
      <c r="F610" s="1" t="s">
        <v>18</v>
      </c>
      <c r="G610" s="1" t="s">
        <v>4738</v>
      </c>
      <c r="H610" s="1" t="s">
        <v>285</v>
      </c>
      <c r="I610" s="1" t="s">
        <v>4739</v>
      </c>
      <c r="J610" s="1" t="s">
        <v>4647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144.5793041</v>
      </c>
      <c r="T610" s="4">
        <v>0</v>
      </c>
      <c r="U610" s="3">
        <v>1116.1204521</v>
      </c>
      <c r="V610" s="3">
        <v>494.7295479</v>
      </c>
    </row>
    <row r="611" spans="1:22" ht="30" x14ac:dyDescent="0.25">
      <c r="A611" s="1">
        <v>575</v>
      </c>
      <c r="B611" s="1" t="s">
        <v>2694</v>
      </c>
      <c r="C611" s="1" t="s">
        <v>205</v>
      </c>
      <c r="D611" s="1" t="s">
        <v>4644</v>
      </c>
      <c r="E611" s="1" t="s">
        <v>4740</v>
      </c>
      <c r="F611" s="1" t="s">
        <v>18</v>
      </c>
      <c r="G611" s="1" t="s">
        <v>4741</v>
      </c>
      <c r="H611" s="1" t="s">
        <v>278</v>
      </c>
      <c r="I611" s="1" t="s">
        <v>1425</v>
      </c>
      <c r="J611" s="1" t="s">
        <v>4647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144.5793041</v>
      </c>
      <c r="T611" s="4">
        <v>0</v>
      </c>
      <c r="U611" s="3">
        <v>1116.1204521</v>
      </c>
      <c r="V611" s="3">
        <v>494.7295479</v>
      </c>
    </row>
    <row r="612" spans="1:22" ht="30" x14ac:dyDescent="0.25">
      <c r="A612" s="1">
        <v>576</v>
      </c>
      <c r="B612" s="1" t="s">
        <v>2694</v>
      </c>
      <c r="C612" s="1" t="s">
        <v>205</v>
      </c>
      <c r="D612" s="1" t="s">
        <v>4644</v>
      </c>
      <c r="E612" s="1" t="s">
        <v>4742</v>
      </c>
      <c r="F612" s="1" t="s">
        <v>18</v>
      </c>
      <c r="G612" s="1" t="s">
        <v>4743</v>
      </c>
      <c r="H612" s="1" t="s">
        <v>285</v>
      </c>
      <c r="I612" s="1" t="s">
        <v>3228</v>
      </c>
      <c r="J612" s="1" t="s">
        <v>4647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144.5793041</v>
      </c>
      <c r="T612" s="4">
        <v>0</v>
      </c>
      <c r="U612" s="3">
        <v>1116.1204521</v>
      </c>
      <c r="V612" s="3">
        <v>494.7295479</v>
      </c>
    </row>
    <row r="613" spans="1:22" ht="30" x14ac:dyDescent="0.25">
      <c r="A613" s="1">
        <v>577</v>
      </c>
      <c r="B613" s="1" t="s">
        <v>2694</v>
      </c>
      <c r="C613" s="1" t="s">
        <v>205</v>
      </c>
      <c r="D613" s="1" t="s">
        <v>4644</v>
      </c>
      <c r="E613" s="1" t="s">
        <v>4744</v>
      </c>
      <c r="F613" s="1" t="s">
        <v>18</v>
      </c>
      <c r="G613" s="1" t="s">
        <v>4745</v>
      </c>
      <c r="H613" s="1" t="s">
        <v>285</v>
      </c>
      <c r="I613" s="1" t="s">
        <v>4746</v>
      </c>
      <c r="J613" s="1" t="s">
        <v>4647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144.5793041</v>
      </c>
      <c r="T613" s="4">
        <v>0</v>
      </c>
      <c r="U613" s="3">
        <v>1116.1204521</v>
      </c>
      <c r="V613" s="3">
        <v>494.7295479</v>
      </c>
    </row>
    <row r="614" spans="1:22" ht="30" x14ac:dyDescent="0.25">
      <c r="A614" s="1">
        <v>578</v>
      </c>
      <c r="B614" s="1" t="s">
        <v>2694</v>
      </c>
      <c r="C614" s="1" t="s">
        <v>205</v>
      </c>
      <c r="D614" s="1" t="s">
        <v>4644</v>
      </c>
      <c r="E614" s="1" t="s">
        <v>4747</v>
      </c>
      <c r="F614" s="1" t="s">
        <v>18</v>
      </c>
      <c r="G614" s="1" t="s">
        <v>4748</v>
      </c>
      <c r="H614" s="1" t="s">
        <v>288</v>
      </c>
      <c r="I614" s="1" t="s">
        <v>289</v>
      </c>
      <c r="J614" s="1" t="s">
        <v>4647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144.5793041</v>
      </c>
      <c r="T614" s="4">
        <v>0</v>
      </c>
      <c r="U614" s="3">
        <v>1116.1204521</v>
      </c>
      <c r="V614" s="3">
        <v>494.7295479</v>
      </c>
    </row>
    <row r="615" spans="1:22" x14ac:dyDescent="0.25">
      <c r="A615" s="1">
        <v>579</v>
      </c>
      <c r="B615" s="1" t="s">
        <v>2751</v>
      </c>
      <c r="C615" s="1" t="s">
        <v>205</v>
      </c>
      <c r="D615" s="1" t="s">
        <v>4749</v>
      </c>
      <c r="E615" s="1" t="s">
        <v>4750</v>
      </c>
      <c r="F615" s="1" t="s">
        <v>18</v>
      </c>
      <c r="G615" s="1" t="s">
        <v>4751</v>
      </c>
      <c r="H615" s="1" t="s">
        <v>278</v>
      </c>
      <c r="I615" s="1" t="s">
        <v>1336</v>
      </c>
      <c r="J615" s="1" t="s">
        <v>4752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231.88066520000001</v>
      </c>
      <c r="T615" s="4">
        <v>0</v>
      </c>
      <c r="U615" s="3">
        <v>1790.0677725999999</v>
      </c>
      <c r="V615" s="3">
        <v>793.46222739999996</v>
      </c>
    </row>
    <row r="616" spans="1:22" x14ac:dyDescent="0.25">
      <c r="A616" s="1">
        <v>580</v>
      </c>
      <c r="B616" s="1" t="s">
        <v>2751</v>
      </c>
      <c r="C616" s="1" t="s">
        <v>205</v>
      </c>
      <c r="D616" s="1" t="s">
        <v>4749</v>
      </c>
      <c r="E616" s="1" t="s">
        <v>4753</v>
      </c>
      <c r="F616" s="1" t="s">
        <v>18</v>
      </c>
      <c r="G616" s="1" t="s">
        <v>4754</v>
      </c>
      <c r="H616" s="1" t="s">
        <v>201</v>
      </c>
      <c r="I616" s="1" t="s">
        <v>202</v>
      </c>
      <c r="J616" s="1" t="s">
        <v>4752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231.88066520000001</v>
      </c>
      <c r="T616" s="4">
        <v>0</v>
      </c>
      <c r="U616" s="3">
        <v>1790.0677725999999</v>
      </c>
      <c r="V616" s="3">
        <v>793.46222739999996</v>
      </c>
    </row>
    <row r="617" spans="1:22" x14ac:dyDescent="0.25">
      <c r="A617" s="1">
        <v>581</v>
      </c>
      <c r="B617" s="1" t="s">
        <v>217</v>
      </c>
      <c r="C617" s="1" t="s">
        <v>205</v>
      </c>
      <c r="D617" s="1" t="s">
        <v>4755</v>
      </c>
      <c r="E617" s="1" t="s">
        <v>4756</v>
      </c>
      <c r="F617" s="1" t="s">
        <v>18</v>
      </c>
      <c r="G617" s="1" t="s">
        <v>4757</v>
      </c>
      <c r="H617" s="1" t="s">
        <v>151</v>
      </c>
      <c r="I617" s="1" t="s">
        <v>231</v>
      </c>
      <c r="J617" s="1" t="s">
        <v>4752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108.4616285</v>
      </c>
      <c r="T617" s="4">
        <v>0</v>
      </c>
      <c r="U617" s="3">
        <v>837.29993420000005</v>
      </c>
      <c r="V617" s="3">
        <v>371.1400658</v>
      </c>
    </row>
    <row r="618" spans="1:22" x14ac:dyDescent="0.25">
      <c r="A618" s="1">
        <v>582</v>
      </c>
      <c r="B618" s="1" t="s">
        <v>217</v>
      </c>
      <c r="C618" s="1" t="s">
        <v>205</v>
      </c>
      <c r="D618" s="1" t="s">
        <v>4755</v>
      </c>
      <c r="E618" s="1" t="s">
        <v>4758</v>
      </c>
      <c r="F618" s="1" t="s">
        <v>18</v>
      </c>
      <c r="G618" s="1" t="s">
        <v>4759</v>
      </c>
      <c r="H618" s="1" t="s">
        <v>288</v>
      </c>
      <c r="I618" s="1" t="s">
        <v>289</v>
      </c>
      <c r="J618" s="1" t="s">
        <v>4752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108.4616285</v>
      </c>
      <c r="T618" s="4">
        <v>0</v>
      </c>
      <c r="U618" s="3">
        <v>837.29993420000005</v>
      </c>
      <c r="V618" s="3">
        <v>371.1400658</v>
      </c>
    </row>
    <row r="619" spans="1:22" x14ac:dyDescent="0.25">
      <c r="A619" s="1">
        <v>583</v>
      </c>
      <c r="B619" s="1" t="s">
        <v>217</v>
      </c>
      <c r="C619" s="1" t="s">
        <v>2729</v>
      </c>
      <c r="D619" s="1" t="s">
        <v>4760</v>
      </c>
      <c r="E619" s="1" t="s">
        <v>4761</v>
      </c>
      <c r="F619" s="1" t="s">
        <v>18</v>
      </c>
      <c r="G619" s="1" t="s">
        <v>4762</v>
      </c>
      <c r="H619" s="1" t="s">
        <v>278</v>
      </c>
      <c r="I619" s="1" t="s">
        <v>211</v>
      </c>
      <c r="J619" s="1" t="s">
        <v>4763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209.3956283</v>
      </c>
      <c r="T619" s="4">
        <v>0</v>
      </c>
      <c r="U619" s="3">
        <v>1610.7356021999999</v>
      </c>
      <c r="V619" s="3">
        <v>722.2742978</v>
      </c>
    </row>
    <row r="620" spans="1:22" x14ac:dyDescent="0.25">
      <c r="A620" s="1">
        <v>584</v>
      </c>
      <c r="B620" s="1" t="s">
        <v>217</v>
      </c>
      <c r="C620" s="1" t="s">
        <v>2729</v>
      </c>
      <c r="D620" s="1" t="s">
        <v>4760</v>
      </c>
      <c r="E620" s="1" t="s">
        <v>4764</v>
      </c>
      <c r="F620" s="1" t="s">
        <v>18</v>
      </c>
      <c r="G620" s="1" t="s">
        <v>4765</v>
      </c>
      <c r="H620" s="1" t="s">
        <v>222</v>
      </c>
      <c r="I620" s="1" t="s">
        <v>211</v>
      </c>
      <c r="J620" s="1" t="s">
        <v>4763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209.3956283</v>
      </c>
      <c r="T620" s="4">
        <v>0</v>
      </c>
      <c r="U620" s="3">
        <v>1610.7356021999999</v>
      </c>
      <c r="V620" s="3">
        <v>722.2742978</v>
      </c>
    </row>
    <row r="621" spans="1:22" x14ac:dyDescent="0.25">
      <c r="A621" s="1">
        <v>585</v>
      </c>
      <c r="B621" s="1" t="s">
        <v>217</v>
      </c>
      <c r="C621" s="1" t="s">
        <v>2729</v>
      </c>
      <c r="D621" s="1" t="s">
        <v>4760</v>
      </c>
      <c r="E621" s="1" t="s">
        <v>4766</v>
      </c>
      <c r="F621" s="1" t="s">
        <v>18</v>
      </c>
      <c r="G621" s="1" t="s">
        <v>4767</v>
      </c>
      <c r="H621" s="1" t="s">
        <v>210</v>
      </c>
      <c r="I621" s="1" t="s">
        <v>211</v>
      </c>
      <c r="J621" s="1" t="s">
        <v>4763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209.3956283</v>
      </c>
      <c r="T621" s="4">
        <v>0</v>
      </c>
      <c r="U621" s="3">
        <v>1610.7356021999999</v>
      </c>
      <c r="V621" s="3">
        <v>722.2742978</v>
      </c>
    </row>
    <row r="622" spans="1:22" x14ac:dyDescent="0.25">
      <c r="A622" s="1">
        <v>586</v>
      </c>
      <c r="B622" s="1" t="s">
        <v>217</v>
      </c>
      <c r="C622" s="1" t="s">
        <v>2729</v>
      </c>
      <c r="D622" s="1" t="s">
        <v>4760</v>
      </c>
      <c r="E622" s="1" t="s">
        <v>4768</v>
      </c>
      <c r="F622" s="1" t="s">
        <v>18</v>
      </c>
      <c r="G622" s="1" t="s">
        <v>4769</v>
      </c>
      <c r="H622" s="1" t="s">
        <v>222</v>
      </c>
      <c r="I622" s="1" t="s">
        <v>211</v>
      </c>
      <c r="J622" s="1" t="s">
        <v>4763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209.3956283</v>
      </c>
      <c r="T622" s="4">
        <v>0</v>
      </c>
      <c r="U622" s="3">
        <v>1610.7356021999999</v>
      </c>
      <c r="V622" s="3">
        <v>722.2742978</v>
      </c>
    </row>
    <row r="623" spans="1:22" x14ac:dyDescent="0.25">
      <c r="A623" s="1">
        <v>587</v>
      </c>
      <c r="B623" s="1" t="s">
        <v>217</v>
      </c>
      <c r="C623" s="1" t="s">
        <v>2729</v>
      </c>
      <c r="D623" s="1" t="s">
        <v>4760</v>
      </c>
      <c r="E623" s="1" t="s">
        <v>4770</v>
      </c>
      <c r="F623" s="1" t="s">
        <v>18</v>
      </c>
      <c r="G623" s="1" t="s">
        <v>4771</v>
      </c>
      <c r="H623" s="1" t="s">
        <v>222</v>
      </c>
      <c r="I623" s="1" t="s">
        <v>211</v>
      </c>
      <c r="J623" s="1" t="s">
        <v>4763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209.3956283</v>
      </c>
      <c r="T623" s="4">
        <v>0</v>
      </c>
      <c r="U623" s="3">
        <v>1610.7356021999999</v>
      </c>
      <c r="V623" s="3">
        <v>722.2742978</v>
      </c>
    </row>
    <row r="624" spans="1:22" x14ac:dyDescent="0.25">
      <c r="A624" s="1">
        <v>588</v>
      </c>
      <c r="B624" s="1" t="s">
        <v>217</v>
      </c>
      <c r="C624" s="1" t="s">
        <v>2729</v>
      </c>
      <c r="D624" s="1" t="s">
        <v>4760</v>
      </c>
      <c r="E624" s="1" t="s">
        <v>4772</v>
      </c>
      <c r="F624" s="1" t="s">
        <v>18</v>
      </c>
      <c r="G624" s="1" t="s">
        <v>4773</v>
      </c>
      <c r="H624" s="1" t="s">
        <v>222</v>
      </c>
      <c r="I624" s="1" t="s">
        <v>211</v>
      </c>
      <c r="J624" s="1" t="s">
        <v>4763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209.3956283</v>
      </c>
      <c r="T624" s="4">
        <v>0</v>
      </c>
      <c r="U624" s="3">
        <v>1610.7356021999999</v>
      </c>
      <c r="V624" s="3">
        <v>722.2742978</v>
      </c>
    </row>
    <row r="625" spans="1:22" x14ac:dyDescent="0.25">
      <c r="A625" s="1">
        <v>589</v>
      </c>
      <c r="B625" s="1" t="s">
        <v>217</v>
      </c>
      <c r="C625" s="1" t="s">
        <v>2729</v>
      </c>
      <c r="D625" s="1" t="s">
        <v>4760</v>
      </c>
      <c r="E625" s="1" t="s">
        <v>4774</v>
      </c>
      <c r="F625" s="1" t="s">
        <v>18</v>
      </c>
      <c r="G625" s="1" t="s">
        <v>4775</v>
      </c>
      <c r="H625" s="1" t="s">
        <v>222</v>
      </c>
      <c r="I625" s="1" t="s">
        <v>211</v>
      </c>
      <c r="J625" s="1" t="s">
        <v>4763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209.3956283</v>
      </c>
      <c r="T625" s="4">
        <v>0</v>
      </c>
      <c r="U625" s="3">
        <v>1610.7356021999999</v>
      </c>
      <c r="V625" s="3">
        <v>722.2742978</v>
      </c>
    </row>
    <row r="626" spans="1:22" x14ac:dyDescent="0.25">
      <c r="A626" s="1">
        <v>590</v>
      </c>
      <c r="B626" s="1" t="s">
        <v>217</v>
      </c>
      <c r="C626" s="1" t="s">
        <v>2729</v>
      </c>
      <c r="D626" s="1" t="s">
        <v>4760</v>
      </c>
      <c r="E626" s="1" t="s">
        <v>4776</v>
      </c>
      <c r="F626" s="1" t="s">
        <v>18</v>
      </c>
      <c r="G626" s="1" t="s">
        <v>4777</v>
      </c>
      <c r="H626" s="1" t="s">
        <v>222</v>
      </c>
      <c r="I626" s="1" t="s">
        <v>211</v>
      </c>
      <c r="J626" s="1" t="s">
        <v>4763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209.3956283</v>
      </c>
      <c r="T626" s="4">
        <v>0</v>
      </c>
      <c r="U626" s="3">
        <v>1610.7356021999999</v>
      </c>
      <c r="V626" s="3">
        <v>722.2742978</v>
      </c>
    </row>
    <row r="627" spans="1:22" x14ac:dyDescent="0.25">
      <c r="A627" s="1">
        <v>591</v>
      </c>
      <c r="B627" s="1" t="s">
        <v>217</v>
      </c>
      <c r="C627" s="1" t="s">
        <v>2729</v>
      </c>
      <c r="D627" s="1" t="s">
        <v>4760</v>
      </c>
      <c r="E627" s="1" t="s">
        <v>4778</v>
      </c>
      <c r="F627" s="1" t="s">
        <v>18</v>
      </c>
      <c r="G627" s="1" t="s">
        <v>4779</v>
      </c>
      <c r="H627" s="1" t="s">
        <v>210</v>
      </c>
      <c r="I627" s="1" t="s">
        <v>211</v>
      </c>
      <c r="J627" s="1" t="s">
        <v>4763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209.3956283</v>
      </c>
      <c r="T627" s="4">
        <v>0</v>
      </c>
      <c r="U627" s="3">
        <v>1610.7356021999999</v>
      </c>
      <c r="V627" s="3">
        <v>722.2742978</v>
      </c>
    </row>
    <row r="628" spans="1:22" x14ac:dyDescent="0.25">
      <c r="A628" s="1">
        <v>592</v>
      </c>
      <c r="B628" s="1" t="s">
        <v>217</v>
      </c>
      <c r="C628" s="1" t="s">
        <v>2729</v>
      </c>
      <c r="D628" s="1" t="s">
        <v>4760</v>
      </c>
      <c r="E628" s="1" t="s">
        <v>4780</v>
      </c>
      <c r="F628" s="1" t="s">
        <v>18</v>
      </c>
      <c r="G628" s="1" t="s">
        <v>4781</v>
      </c>
      <c r="H628" s="1" t="s">
        <v>222</v>
      </c>
      <c r="I628" s="1" t="s">
        <v>211</v>
      </c>
      <c r="J628" s="1" t="s">
        <v>4763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209.3956283</v>
      </c>
      <c r="T628" s="4">
        <v>0</v>
      </c>
      <c r="U628" s="3">
        <v>1610.7356021999999</v>
      </c>
      <c r="V628" s="3">
        <v>722.2742978</v>
      </c>
    </row>
    <row r="629" spans="1:22" x14ac:dyDescent="0.25">
      <c r="A629" s="1">
        <v>593</v>
      </c>
      <c r="B629" s="1" t="s">
        <v>217</v>
      </c>
      <c r="C629" s="1" t="s">
        <v>2729</v>
      </c>
      <c r="D629" s="1" t="s">
        <v>4760</v>
      </c>
      <c r="E629" s="1" t="s">
        <v>4782</v>
      </c>
      <c r="F629" s="1" t="s">
        <v>18</v>
      </c>
      <c r="G629" s="1" t="s">
        <v>4783</v>
      </c>
      <c r="H629" s="1" t="s">
        <v>222</v>
      </c>
      <c r="I629" s="1" t="s">
        <v>211</v>
      </c>
      <c r="J629" s="1" t="s">
        <v>4763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209.3956283</v>
      </c>
      <c r="T629" s="4">
        <v>0</v>
      </c>
      <c r="U629" s="3">
        <v>1610.7356021999999</v>
      </c>
      <c r="V629" s="3">
        <v>722.2742978</v>
      </c>
    </row>
    <row r="630" spans="1:22" x14ac:dyDescent="0.25">
      <c r="A630" s="1">
        <v>594</v>
      </c>
      <c r="B630" s="1" t="s">
        <v>217</v>
      </c>
      <c r="C630" s="1" t="s">
        <v>2729</v>
      </c>
      <c r="D630" s="1" t="s">
        <v>4760</v>
      </c>
      <c r="E630" s="1" t="s">
        <v>4784</v>
      </c>
      <c r="F630" s="1" t="s">
        <v>18</v>
      </c>
      <c r="G630" s="1" t="s">
        <v>4785</v>
      </c>
      <c r="H630" s="1" t="s">
        <v>222</v>
      </c>
      <c r="I630" s="1" t="s">
        <v>211</v>
      </c>
      <c r="J630" s="1" t="s">
        <v>4763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209.3956283</v>
      </c>
      <c r="T630" s="4">
        <v>0</v>
      </c>
      <c r="U630" s="3">
        <v>1610.7356021999999</v>
      </c>
      <c r="V630" s="3">
        <v>722.2742978</v>
      </c>
    </row>
    <row r="631" spans="1:22" x14ac:dyDescent="0.25">
      <c r="A631" s="1">
        <v>595</v>
      </c>
      <c r="B631" s="1" t="s">
        <v>217</v>
      </c>
      <c r="C631" s="1" t="s">
        <v>2729</v>
      </c>
      <c r="D631" s="1" t="s">
        <v>4760</v>
      </c>
      <c r="E631" s="1" t="s">
        <v>4786</v>
      </c>
      <c r="F631" s="1" t="s">
        <v>18</v>
      </c>
      <c r="G631" s="1" t="s">
        <v>4787</v>
      </c>
      <c r="H631" s="1" t="s">
        <v>222</v>
      </c>
      <c r="I631" s="1" t="s">
        <v>211</v>
      </c>
      <c r="J631" s="1" t="s">
        <v>4763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209.3956283</v>
      </c>
      <c r="T631" s="4">
        <v>0</v>
      </c>
      <c r="U631" s="3">
        <v>1610.7356021999999</v>
      </c>
      <c r="V631" s="3">
        <v>722.2742978</v>
      </c>
    </row>
    <row r="632" spans="1:22" x14ac:dyDescent="0.25">
      <c r="A632" s="1">
        <v>596</v>
      </c>
      <c r="B632" s="1" t="s">
        <v>217</v>
      </c>
      <c r="C632" s="1" t="s">
        <v>2729</v>
      </c>
      <c r="D632" s="1" t="s">
        <v>4760</v>
      </c>
      <c r="E632" s="1" t="s">
        <v>4788</v>
      </c>
      <c r="F632" s="1" t="s">
        <v>18</v>
      </c>
      <c r="G632" s="1" t="s">
        <v>4789</v>
      </c>
      <c r="H632" s="1" t="s">
        <v>222</v>
      </c>
      <c r="I632" s="1" t="s">
        <v>211</v>
      </c>
      <c r="J632" s="1" t="s">
        <v>4763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209.3956283</v>
      </c>
      <c r="T632" s="4">
        <v>0</v>
      </c>
      <c r="U632" s="3">
        <v>1610.7356021999999</v>
      </c>
      <c r="V632" s="3">
        <v>722.2742978</v>
      </c>
    </row>
    <row r="633" spans="1:22" x14ac:dyDescent="0.25">
      <c r="A633" s="1">
        <v>597</v>
      </c>
      <c r="B633" s="1" t="s">
        <v>217</v>
      </c>
      <c r="C633" s="1" t="s">
        <v>2729</v>
      </c>
      <c r="D633" s="1" t="s">
        <v>4760</v>
      </c>
      <c r="E633" s="1" t="s">
        <v>4790</v>
      </c>
      <c r="F633" s="1" t="s">
        <v>18</v>
      </c>
      <c r="G633" s="1" t="s">
        <v>4791</v>
      </c>
      <c r="H633" s="1" t="s">
        <v>222</v>
      </c>
      <c r="I633" s="1" t="s">
        <v>211</v>
      </c>
      <c r="J633" s="1" t="s">
        <v>4763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209.3956283</v>
      </c>
      <c r="T633" s="4">
        <v>0</v>
      </c>
      <c r="U633" s="3">
        <v>1610.7356021999999</v>
      </c>
      <c r="V633" s="3">
        <v>722.2742978</v>
      </c>
    </row>
    <row r="634" spans="1:22" x14ac:dyDescent="0.25">
      <c r="A634" s="1">
        <v>598</v>
      </c>
      <c r="B634" s="1" t="s">
        <v>217</v>
      </c>
      <c r="C634" s="1" t="s">
        <v>2729</v>
      </c>
      <c r="D634" s="1" t="s">
        <v>4760</v>
      </c>
      <c r="E634" s="1" t="s">
        <v>4792</v>
      </c>
      <c r="F634" s="1" t="s">
        <v>18</v>
      </c>
      <c r="G634" s="1" t="s">
        <v>4793</v>
      </c>
      <c r="H634" s="1" t="s">
        <v>222</v>
      </c>
      <c r="I634" s="1" t="s">
        <v>211</v>
      </c>
      <c r="J634" s="1" t="s">
        <v>4763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209.3956283</v>
      </c>
      <c r="T634" s="4">
        <v>0</v>
      </c>
      <c r="U634" s="3">
        <v>1610.7356021999999</v>
      </c>
      <c r="V634" s="3">
        <v>722.2742978</v>
      </c>
    </row>
    <row r="635" spans="1:22" x14ac:dyDescent="0.25">
      <c r="A635" s="1">
        <v>599</v>
      </c>
      <c r="B635" s="1" t="s">
        <v>217</v>
      </c>
      <c r="C635" s="1" t="s">
        <v>2729</v>
      </c>
      <c r="D635" s="1" t="s">
        <v>4794</v>
      </c>
      <c r="E635" s="1" t="s">
        <v>4795</v>
      </c>
      <c r="F635" s="1" t="s">
        <v>18</v>
      </c>
      <c r="G635" s="1" t="s">
        <v>4796</v>
      </c>
      <c r="H635" s="1" t="s">
        <v>222</v>
      </c>
      <c r="I635" s="1" t="s">
        <v>211</v>
      </c>
      <c r="J635" s="1" t="s">
        <v>4763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1465.9540836000001</v>
      </c>
      <c r="T635" s="4">
        <v>0</v>
      </c>
      <c r="U635" s="3">
        <v>11276.569874000001</v>
      </c>
      <c r="V635" s="3">
        <v>5056.5571259999997</v>
      </c>
    </row>
    <row r="636" spans="1:22" ht="30" x14ac:dyDescent="0.25">
      <c r="A636" s="1">
        <v>600</v>
      </c>
      <c r="B636" s="1" t="s">
        <v>4797</v>
      </c>
      <c r="C636" s="1" t="s">
        <v>2695</v>
      </c>
      <c r="D636" s="1" t="s">
        <v>4798</v>
      </c>
      <c r="E636" s="1" t="s">
        <v>4799</v>
      </c>
      <c r="F636" s="1" t="s">
        <v>18</v>
      </c>
      <c r="G636" s="1" t="s">
        <v>4800</v>
      </c>
      <c r="H636" s="1" t="s">
        <v>222</v>
      </c>
      <c r="I636" s="1" t="s">
        <v>211</v>
      </c>
      <c r="J636" s="1" t="s">
        <v>4801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2835.0975205</v>
      </c>
      <c r="T636" s="4">
        <v>0</v>
      </c>
      <c r="U636" s="3">
        <v>21808.442465799999</v>
      </c>
      <c r="V636" s="3">
        <v>9779.1825341999993</v>
      </c>
    </row>
    <row r="637" spans="1:22" ht="30" x14ac:dyDescent="0.25">
      <c r="A637" s="1">
        <v>601</v>
      </c>
      <c r="B637" s="1" t="s">
        <v>4797</v>
      </c>
      <c r="C637" s="1" t="s">
        <v>2695</v>
      </c>
      <c r="D637" s="1" t="s">
        <v>4798</v>
      </c>
      <c r="E637" s="1" t="s">
        <v>4802</v>
      </c>
      <c r="F637" s="1" t="s">
        <v>18</v>
      </c>
      <c r="G637" s="1" t="s">
        <v>4803</v>
      </c>
      <c r="H637" s="1" t="s">
        <v>222</v>
      </c>
      <c r="I637" s="1" t="s">
        <v>211</v>
      </c>
      <c r="J637" s="1" t="s">
        <v>4801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2835.0975205</v>
      </c>
      <c r="T637" s="4">
        <v>0</v>
      </c>
      <c r="U637" s="3">
        <v>21808.442465799999</v>
      </c>
      <c r="V637" s="3">
        <v>9779.1825341999993</v>
      </c>
    </row>
    <row r="638" spans="1:22" x14ac:dyDescent="0.25">
      <c r="A638" s="1">
        <v>602</v>
      </c>
      <c r="B638" s="1" t="s">
        <v>2734</v>
      </c>
      <c r="C638" s="1" t="s">
        <v>2701</v>
      </c>
      <c r="D638" s="1" t="s">
        <v>4804</v>
      </c>
      <c r="E638" s="1" t="s">
        <v>4805</v>
      </c>
      <c r="F638" s="1" t="s">
        <v>18</v>
      </c>
      <c r="G638" s="1" t="s">
        <v>4806</v>
      </c>
      <c r="H638" s="1" t="s">
        <v>151</v>
      </c>
      <c r="I638" s="1" t="s">
        <v>1322</v>
      </c>
      <c r="J638" s="1" t="s">
        <v>4807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63.096657499999999</v>
      </c>
      <c r="T638" s="4">
        <v>0</v>
      </c>
      <c r="U638" s="3">
        <v>471.14482190000001</v>
      </c>
      <c r="V638" s="3">
        <v>231.85517809999999</v>
      </c>
    </row>
    <row r="639" spans="1:22" x14ac:dyDescent="0.25">
      <c r="A639" s="1">
        <v>603</v>
      </c>
      <c r="B639" s="1" t="s">
        <v>2734</v>
      </c>
      <c r="C639" s="1" t="s">
        <v>2701</v>
      </c>
      <c r="D639" s="1" t="s">
        <v>4804</v>
      </c>
      <c r="E639" s="1" t="s">
        <v>4808</v>
      </c>
      <c r="F639" s="1" t="s">
        <v>18</v>
      </c>
      <c r="G639" s="1" t="s">
        <v>4809</v>
      </c>
      <c r="H639" s="1" t="s">
        <v>151</v>
      </c>
      <c r="I639" s="1" t="s">
        <v>333</v>
      </c>
      <c r="J639" s="1" t="s">
        <v>4807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63.096657499999999</v>
      </c>
      <c r="T639" s="4">
        <v>0</v>
      </c>
      <c r="U639" s="3">
        <v>471.14482190000001</v>
      </c>
      <c r="V639" s="3">
        <v>231.85517809999999</v>
      </c>
    </row>
    <row r="640" spans="1:22" x14ac:dyDescent="0.25">
      <c r="A640" s="1">
        <v>604</v>
      </c>
      <c r="B640" s="1" t="s">
        <v>2734</v>
      </c>
      <c r="C640" s="1" t="s">
        <v>2701</v>
      </c>
      <c r="D640" s="1" t="s">
        <v>4804</v>
      </c>
      <c r="E640" s="1" t="s">
        <v>4810</v>
      </c>
      <c r="F640" s="1" t="s">
        <v>18</v>
      </c>
      <c r="G640" s="1" t="s">
        <v>4811</v>
      </c>
      <c r="H640" s="1" t="s">
        <v>151</v>
      </c>
      <c r="I640" s="1" t="s">
        <v>461</v>
      </c>
      <c r="J640" s="1" t="s">
        <v>4807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63.096657499999999</v>
      </c>
      <c r="T640" s="4">
        <v>0</v>
      </c>
      <c r="U640" s="3">
        <v>471.14482190000001</v>
      </c>
      <c r="V640" s="3">
        <v>231.85517809999999</v>
      </c>
    </row>
    <row r="641" spans="1:22" ht="30" x14ac:dyDescent="0.25">
      <c r="A641" s="1">
        <v>605</v>
      </c>
      <c r="B641" s="1" t="s">
        <v>3362</v>
      </c>
      <c r="C641" s="1" t="s">
        <v>1355</v>
      </c>
      <c r="D641" s="1" t="s">
        <v>4812</v>
      </c>
      <c r="E641" s="1" t="s">
        <v>4813</v>
      </c>
      <c r="F641" s="1" t="s">
        <v>18</v>
      </c>
      <c r="G641" s="1" t="s">
        <v>4814</v>
      </c>
      <c r="H641" s="1" t="s">
        <v>1748</v>
      </c>
      <c r="I641" s="1" t="s">
        <v>1749</v>
      </c>
      <c r="J641" s="1" t="s">
        <v>4815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3">
        <v>116.67945210000001</v>
      </c>
      <c r="T641" s="4">
        <v>0</v>
      </c>
      <c r="U641" s="3">
        <v>864.19726030000004</v>
      </c>
      <c r="V641" s="3">
        <v>435.80273970000002</v>
      </c>
    </row>
    <row r="642" spans="1:22" ht="30" x14ac:dyDescent="0.25">
      <c r="A642" s="1">
        <v>606</v>
      </c>
      <c r="B642" s="1" t="s">
        <v>2694</v>
      </c>
      <c r="C642" s="1" t="s">
        <v>205</v>
      </c>
      <c r="D642" s="1" t="s">
        <v>4644</v>
      </c>
      <c r="E642" s="1" t="s">
        <v>4816</v>
      </c>
      <c r="F642" s="1" t="s">
        <v>18</v>
      </c>
      <c r="G642" s="1" t="s">
        <v>4817</v>
      </c>
      <c r="H642" s="1" t="s">
        <v>285</v>
      </c>
      <c r="I642" s="1" t="s">
        <v>1466</v>
      </c>
      <c r="J642" s="1" t="s">
        <v>4818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150.41955949999999</v>
      </c>
      <c r="T642" s="4">
        <v>0</v>
      </c>
      <c r="U642" s="3">
        <v>1074.4254246999999</v>
      </c>
      <c r="V642" s="3">
        <v>601.49457529999995</v>
      </c>
    </row>
    <row r="643" spans="1:22" ht="30" x14ac:dyDescent="0.25">
      <c r="A643" s="1">
        <v>607</v>
      </c>
      <c r="B643" s="1" t="s">
        <v>2694</v>
      </c>
      <c r="C643" s="1" t="s">
        <v>205</v>
      </c>
      <c r="D643" s="1" t="s">
        <v>4644</v>
      </c>
      <c r="E643" s="1" t="s">
        <v>4819</v>
      </c>
      <c r="F643" s="1" t="s">
        <v>18</v>
      </c>
      <c r="G643" s="1" t="s">
        <v>4820</v>
      </c>
      <c r="H643" s="1" t="s">
        <v>285</v>
      </c>
      <c r="I643" s="1" t="s">
        <v>4821</v>
      </c>
      <c r="J643" s="1" t="s">
        <v>4818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150.41955949999999</v>
      </c>
      <c r="T643" s="4">
        <v>0</v>
      </c>
      <c r="U643" s="3">
        <v>1074.4254246999999</v>
      </c>
      <c r="V643" s="3">
        <v>601.49457529999995</v>
      </c>
    </row>
    <row r="644" spans="1:22" x14ac:dyDescent="0.25">
      <c r="A644" s="1">
        <v>608</v>
      </c>
      <c r="B644" s="1" t="s">
        <v>2694</v>
      </c>
      <c r="C644" s="1" t="s">
        <v>205</v>
      </c>
      <c r="D644" s="1" t="s">
        <v>4822</v>
      </c>
      <c r="E644" s="1" t="s">
        <v>4823</v>
      </c>
      <c r="F644" s="1" t="s">
        <v>18</v>
      </c>
      <c r="G644" s="1" t="s">
        <v>4824</v>
      </c>
      <c r="H644" s="1" t="s">
        <v>1409</v>
      </c>
      <c r="I644" s="1" t="s">
        <v>1399</v>
      </c>
      <c r="J644" s="1" t="s">
        <v>4825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122.69831670000001</v>
      </c>
      <c r="T644" s="4">
        <v>0</v>
      </c>
      <c r="U644" s="3">
        <v>877.09071449999999</v>
      </c>
      <c r="V644" s="3">
        <v>489.96928550000001</v>
      </c>
    </row>
    <row r="645" spans="1:22" x14ac:dyDescent="0.25">
      <c r="A645" s="1">
        <v>609</v>
      </c>
      <c r="B645" s="1" t="s">
        <v>2694</v>
      </c>
      <c r="C645" s="1" t="s">
        <v>205</v>
      </c>
      <c r="D645" s="1" t="s">
        <v>4822</v>
      </c>
      <c r="E645" s="1" t="s">
        <v>4826</v>
      </c>
      <c r="F645" s="1" t="s">
        <v>18</v>
      </c>
      <c r="G645" s="1" t="s">
        <v>4827</v>
      </c>
      <c r="H645" s="1" t="s">
        <v>4828</v>
      </c>
      <c r="I645" s="1" t="s">
        <v>4829</v>
      </c>
      <c r="J645" s="1" t="s">
        <v>4825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122.69831670000001</v>
      </c>
      <c r="T645" s="4">
        <v>0</v>
      </c>
      <c r="U645" s="3">
        <v>877.09071449999999</v>
      </c>
      <c r="V645" s="3">
        <v>489.96928550000001</v>
      </c>
    </row>
    <row r="646" spans="1:22" x14ac:dyDescent="0.25">
      <c r="A646" s="1">
        <v>610</v>
      </c>
      <c r="B646" s="1" t="s">
        <v>2694</v>
      </c>
      <c r="C646" s="1" t="s">
        <v>205</v>
      </c>
      <c r="D646" s="1" t="s">
        <v>4822</v>
      </c>
      <c r="E646" s="1" t="s">
        <v>4830</v>
      </c>
      <c r="F646" s="1" t="s">
        <v>18</v>
      </c>
      <c r="G646" s="1" t="s">
        <v>4831</v>
      </c>
      <c r="H646" s="1" t="s">
        <v>285</v>
      </c>
      <c r="I646" s="1" t="s">
        <v>4832</v>
      </c>
      <c r="J646" s="1" t="s">
        <v>4825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122.69831670000001</v>
      </c>
      <c r="T646" s="4">
        <v>0</v>
      </c>
      <c r="U646" s="3">
        <v>877.09071449999999</v>
      </c>
      <c r="V646" s="3">
        <v>489.96928550000001</v>
      </c>
    </row>
    <row r="647" spans="1:22" x14ac:dyDescent="0.25">
      <c r="A647" s="1">
        <v>611</v>
      </c>
      <c r="B647" s="1" t="s">
        <v>2694</v>
      </c>
      <c r="C647" s="1" t="s">
        <v>205</v>
      </c>
      <c r="D647" s="1" t="s">
        <v>4822</v>
      </c>
      <c r="E647" s="1" t="s">
        <v>4833</v>
      </c>
      <c r="F647" s="1" t="s">
        <v>18</v>
      </c>
      <c r="G647" s="1" t="s">
        <v>4834</v>
      </c>
      <c r="H647" s="1" t="s">
        <v>4835</v>
      </c>
      <c r="I647" s="1" t="s">
        <v>4836</v>
      </c>
      <c r="J647" s="1" t="s">
        <v>4825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122.69831670000001</v>
      </c>
      <c r="T647" s="4">
        <v>0</v>
      </c>
      <c r="U647" s="3">
        <v>877.09071449999999</v>
      </c>
      <c r="V647" s="3">
        <v>489.96928550000001</v>
      </c>
    </row>
    <row r="648" spans="1:22" x14ac:dyDescent="0.25">
      <c r="A648" s="1">
        <v>612</v>
      </c>
      <c r="B648" s="1" t="s">
        <v>2694</v>
      </c>
      <c r="C648" s="1" t="s">
        <v>205</v>
      </c>
      <c r="D648" s="1" t="s">
        <v>4822</v>
      </c>
      <c r="E648" s="1" t="s">
        <v>4837</v>
      </c>
      <c r="F648" s="1" t="s">
        <v>18</v>
      </c>
      <c r="G648" s="1" t="s">
        <v>4838</v>
      </c>
      <c r="H648" s="1" t="s">
        <v>4835</v>
      </c>
      <c r="I648" s="1" t="s">
        <v>4839</v>
      </c>
      <c r="J648" s="1" t="s">
        <v>4825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122.69831670000001</v>
      </c>
      <c r="T648" s="4">
        <v>0</v>
      </c>
      <c r="U648" s="3">
        <v>877.09071449999999</v>
      </c>
      <c r="V648" s="3">
        <v>489.96928550000001</v>
      </c>
    </row>
    <row r="649" spans="1:22" x14ac:dyDescent="0.25">
      <c r="A649" s="1">
        <v>613</v>
      </c>
      <c r="B649" s="1" t="s">
        <v>2694</v>
      </c>
      <c r="C649" s="1" t="s">
        <v>205</v>
      </c>
      <c r="D649" s="1" t="s">
        <v>4822</v>
      </c>
      <c r="E649" s="1" t="s">
        <v>4840</v>
      </c>
      <c r="F649" s="1" t="s">
        <v>18</v>
      </c>
      <c r="G649" s="1" t="s">
        <v>4841</v>
      </c>
      <c r="H649" s="1" t="s">
        <v>4842</v>
      </c>
      <c r="I649" s="1" t="s">
        <v>4843</v>
      </c>
      <c r="J649" s="1" t="s">
        <v>4825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122.69831670000001</v>
      </c>
      <c r="T649" s="4">
        <v>0</v>
      </c>
      <c r="U649" s="3">
        <v>877.09071449999999</v>
      </c>
      <c r="V649" s="3">
        <v>489.96928550000001</v>
      </c>
    </row>
    <row r="650" spans="1:22" x14ac:dyDescent="0.25">
      <c r="A650" s="1">
        <v>614</v>
      </c>
      <c r="B650" s="1" t="s">
        <v>2694</v>
      </c>
      <c r="C650" s="1" t="s">
        <v>205</v>
      </c>
      <c r="D650" s="1" t="s">
        <v>4822</v>
      </c>
      <c r="E650" s="1" t="s">
        <v>4844</v>
      </c>
      <c r="F650" s="1" t="s">
        <v>18</v>
      </c>
      <c r="G650" s="1" t="s">
        <v>4845</v>
      </c>
      <c r="H650" s="1" t="s">
        <v>285</v>
      </c>
      <c r="I650" s="1" t="s">
        <v>4846</v>
      </c>
      <c r="J650" s="1" t="s">
        <v>4825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122.69831670000001</v>
      </c>
      <c r="T650" s="4">
        <v>0</v>
      </c>
      <c r="U650" s="3">
        <v>877.09071449999999</v>
      </c>
      <c r="V650" s="3">
        <v>489.96928550000001</v>
      </c>
    </row>
    <row r="651" spans="1:22" x14ac:dyDescent="0.25">
      <c r="A651" s="1">
        <v>615</v>
      </c>
      <c r="B651" s="1" t="s">
        <v>2694</v>
      </c>
      <c r="C651" s="1" t="s">
        <v>205</v>
      </c>
      <c r="D651" s="1" t="s">
        <v>4822</v>
      </c>
      <c r="E651" s="1" t="s">
        <v>4847</v>
      </c>
      <c r="F651" s="1" t="s">
        <v>18</v>
      </c>
      <c r="G651" s="1" t="s">
        <v>4848</v>
      </c>
      <c r="H651" s="1" t="s">
        <v>4673</v>
      </c>
      <c r="I651" s="1" t="s">
        <v>4849</v>
      </c>
      <c r="J651" s="1" t="s">
        <v>4825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122.69831670000001</v>
      </c>
      <c r="T651" s="4">
        <v>0</v>
      </c>
      <c r="U651" s="3">
        <v>877.09071449999999</v>
      </c>
      <c r="V651" s="3">
        <v>489.96928550000001</v>
      </c>
    </row>
    <row r="652" spans="1:22" x14ac:dyDescent="0.25">
      <c r="A652" s="1">
        <v>616</v>
      </c>
      <c r="B652" s="1" t="s">
        <v>2694</v>
      </c>
      <c r="C652" s="1" t="s">
        <v>205</v>
      </c>
      <c r="D652" s="1" t="s">
        <v>4822</v>
      </c>
      <c r="E652" s="1" t="s">
        <v>4850</v>
      </c>
      <c r="F652" s="1" t="s">
        <v>18</v>
      </c>
      <c r="G652" s="1" t="s">
        <v>4851</v>
      </c>
      <c r="H652" s="1" t="s">
        <v>4828</v>
      </c>
      <c r="I652" s="1" t="s">
        <v>4852</v>
      </c>
      <c r="J652" s="1" t="s">
        <v>4825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122.69831670000001</v>
      </c>
      <c r="T652" s="4">
        <v>0</v>
      </c>
      <c r="U652" s="3">
        <v>877.09071449999999</v>
      </c>
      <c r="V652" s="3">
        <v>489.96928550000001</v>
      </c>
    </row>
    <row r="653" spans="1:22" x14ac:dyDescent="0.25">
      <c r="A653" s="1">
        <v>617</v>
      </c>
      <c r="B653" s="1" t="s">
        <v>2694</v>
      </c>
      <c r="C653" s="1" t="s">
        <v>205</v>
      </c>
      <c r="D653" s="1" t="s">
        <v>4822</v>
      </c>
      <c r="E653" s="1" t="s">
        <v>4853</v>
      </c>
      <c r="F653" s="1" t="s">
        <v>18</v>
      </c>
      <c r="G653" s="1" t="s">
        <v>4854</v>
      </c>
      <c r="H653" s="1" t="s">
        <v>1409</v>
      </c>
      <c r="I653" s="1" t="s">
        <v>1399</v>
      </c>
      <c r="J653" s="1" t="s">
        <v>4825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122.69831670000001</v>
      </c>
      <c r="T653" s="4">
        <v>0</v>
      </c>
      <c r="U653" s="3">
        <v>877.09071449999999</v>
      </c>
      <c r="V653" s="3">
        <v>489.96928550000001</v>
      </c>
    </row>
    <row r="654" spans="1:22" x14ac:dyDescent="0.25">
      <c r="A654" s="1">
        <v>618</v>
      </c>
      <c r="B654" s="1" t="s">
        <v>2694</v>
      </c>
      <c r="C654" s="1" t="s">
        <v>205</v>
      </c>
      <c r="D654" s="1" t="s">
        <v>4822</v>
      </c>
      <c r="E654" s="1" t="s">
        <v>4855</v>
      </c>
      <c r="F654" s="1" t="s">
        <v>18</v>
      </c>
      <c r="G654" s="1" t="s">
        <v>4856</v>
      </c>
      <c r="H654" s="1" t="s">
        <v>4828</v>
      </c>
      <c r="I654" s="1" t="s">
        <v>4857</v>
      </c>
      <c r="J654" s="1" t="s">
        <v>4825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122.69831670000001</v>
      </c>
      <c r="T654" s="4">
        <v>0</v>
      </c>
      <c r="U654" s="3">
        <v>877.09071449999999</v>
      </c>
      <c r="V654" s="3">
        <v>489.96928550000001</v>
      </c>
    </row>
    <row r="655" spans="1:22" x14ac:dyDescent="0.25">
      <c r="A655" s="1">
        <v>619</v>
      </c>
      <c r="B655" s="1" t="s">
        <v>2694</v>
      </c>
      <c r="C655" s="1" t="s">
        <v>205</v>
      </c>
      <c r="D655" s="1" t="s">
        <v>4822</v>
      </c>
      <c r="E655" s="1" t="s">
        <v>4858</v>
      </c>
      <c r="F655" s="1" t="s">
        <v>18</v>
      </c>
      <c r="G655" s="1" t="s">
        <v>4859</v>
      </c>
      <c r="H655" s="1" t="s">
        <v>4860</v>
      </c>
      <c r="I655" s="1" t="s">
        <v>4861</v>
      </c>
      <c r="J655" s="1" t="s">
        <v>4825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122.69831670000001</v>
      </c>
      <c r="T655" s="4">
        <v>0</v>
      </c>
      <c r="U655" s="3">
        <v>877.09071449999999</v>
      </c>
      <c r="V655" s="3">
        <v>489.96928550000001</v>
      </c>
    </row>
    <row r="656" spans="1:22" x14ac:dyDescent="0.25">
      <c r="A656" s="1">
        <v>620</v>
      </c>
      <c r="B656" s="1" t="s">
        <v>2694</v>
      </c>
      <c r="C656" s="1" t="s">
        <v>205</v>
      </c>
      <c r="D656" s="1" t="s">
        <v>4822</v>
      </c>
      <c r="E656" s="1" t="s">
        <v>4862</v>
      </c>
      <c r="F656" s="1" t="s">
        <v>18</v>
      </c>
      <c r="G656" s="1" t="s">
        <v>4863</v>
      </c>
      <c r="H656" s="1" t="s">
        <v>4864</v>
      </c>
      <c r="I656" s="1" t="s">
        <v>4849</v>
      </c>
      <c r="J656" s="1" t="s">
        <v>4825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122.69831670000001</v>
      </c>
      <c r="T656" s="4">
        <v>0</v>
      </c>
      <c r="U656" s="3">
        <v>877.09071449999999</v>
      </c>
      <c r="V656" s="3">
        <v>489.96928550000001</v>
      </c>
    </row>
    <row r="657" spans="1:22" x14ac:dyDescent="0.25">
      <c r="A657" s="1">
        <v>621</v>
      </c>
      <c r="B657" s="1" t="s">
        <v>2694</v>
      </c>
      <c r="C657" s="1" t="s">
        <v>205</v>
      </c>
      <c r="D657" s="1" t="s">
        <v>4822</v>
      </c>
      <c r="E657" s="1" t="s">
        <v>4865</v>
      </c>
      <c r="F657" s="1" t="s">
        <v>18</v>
      </c>
      <c r="G657" s="1" t="s">
        <v>4866</v>
      </c>
      <c r="H657" s="1" t="s">
        <v>4867</v>
      </c>
      <c r="I657" s="1" t="s">
        <v>4868</v>
      </c>
      <c r="J657" s="1" t="s">
        <v>4825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122.69831670000001</v>
      </c>
      <c r="T657" s="4">
        <v>0</v>
      </c>
      <c r="U657" s="3">
        <v>877.09071449999999</v>
      </c>
      <c r="V657" s="3">
        <v>489.96928550000001</v>
      </c>
    </row>
    <row r="658" spans="1:22" x14ac:dyDescent="0.25">
      <c r="A658" s="1">
        <v>622</v>
      </c>
      <c r="B658" s="1" t="s">
        <v>2694</v>
      </c>
      <c r="C658" s="1" t="s">
        <v>205</v>
      </c>
      <c r="D658" s="1" t="s">
        <v>4822</v>
      </c>
      <c r="E658" s="1" t="s">
        <v>4869</v>
      </c>
      <c r="F658" s="1" t="s">
        <v>18</v>
      </c>
      <c r="G658" s="1" t="s">
        <v>4870</v>
      </c>
      <c r="H658" s="1" t="s">
        <v>4828</v>
      </c>
      <c r="I658" s="1" t="s">
        <v>4871</v>
      </c>
      <c r="J658" s="1" t="s">
        <v>4825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122.69831670000001</v>
      </c>
      <c r="T658" s="4">
        <v>0</v>
      </c>
      <c r="U658" s="3">
        <v>877.09071449999999</v>
      </c>
      <c r="V658" s="3">
        <v>489.96928550000001</v>
      </c>
    </row>
    <row r="659" spans="1:22" x14ac:dyDescent="0.25">
      <c r="A659" s="1">
        <v>623</v>
      </c>
      <c r="B659" s="1" t="s">
        <v>2694</v>
      </c>
      <c r="C659" s="1" t="s">
        <v>205</v>
      </c>
      <c r="D659" s="1" t="s">
        <v>4822</v>
      </c>
      <c r="E659" s="1" t="s">
        <v>4872</v>
      </c>
      <c r="F659" s="1" t="s">
        <v>18</v>
      </c>
      <c r="G659" s="1" t="s">
        <v>4873</v>
      </c>
      <c r="H659" s="1" t="s">
        <v>4867</v>
      </c>
      <c r="I659" s="1" t="s">
        <v>4874</v>
      </c>
      <c r="J659" s="1" t="s">
        <v>4825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122.69831670000001</v>
      </c>
      <c r="T659" s="4">
        <v>0</v>
      </c>
      <c r="U659" s="3">
        <v>877.09071449999999</v>
      </c>
      <c r="V659" s="3">
        <v>489.96928550000001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>
        <v>321710.9154</v>
      </c>
      <c r="L660" s="3">
        <v>32171.091540000001</v>
      </c>
      <c r="M660" s="3">
        <v>289539.82386</v>
      </c>
      <c r="N660" s="3">
        <v>27641.6664925</v>
      </c>
      <c r="O660" s="3">
        <v>57907.964771999999</v>
      </c>
      <c r="P660" s="3">
        <v>57907.964771999999</v>
      </c>
      <c r="Q660" s="3">
        <v>57907.964771999999</v>
      </c>
      <c r="R660" s="3">
        <v>28874.656406900001</v>
      </c>
      <c r="S660" s="4">
        <v>0</v>
      </c>
      <c r="T660" s="3">
        <v>230240.21721530001</v>
      </c>
      <c r="U660" s="3">
        <v>91470.698184699999</v>
      </c>
      <c r="V660" s="5"/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2751</v>
      </c>
      <c r="C662" s="1" t="s">
        <v>2695</v>
      </c>
      <c r="D662" s="1" t="s">
        <v>4875</v>
      </c>
      <c r="E662" s="1" t="s">
        <v>18</v>
      </c>
      <c r="F662" s="1" t="s">
        <v>18</v>
      </c>
      <c r="G662" s="1" t="s">
        <v>4876</v>
      </c>
      <c r="H662" s="1" t="s">
        <v>509</v>
      </c>
      <c r="I662" s="1" t="s">
        <v>515</v>
      </c>
      <c r="J662" s="1" t="s">
        <v>4877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175.15470579999999</v>
      </c>
      <c r="S662" s="4">
        <v>0</v>
      </c>
      <c r="T662" s="4">
        <v>0</v>
      </c>
      <c r="U662" s="3">
        <v>1088.4613858</v>
      </c>
      <c r="V662" s="3">
        <v>863.04861419999997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175.15470579999999</v>
      </c>
      <c r="R663" s="4">
        <v>0</v>
      </c>
      <c r="S663" s="4">
        <v>0</v>
      </c>
      <c r="T663" s="3">
        <v>1088.4613858</v>
      </c>
      <c r="U663" s="3">
        <v>863.04861419999997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2700</v>
      </c>
      <c r="C665" s="1" t="s">
        <v>205</v>
      </c>
      <c r="D665" s="1" t="s">
        <v>4878</v>
      </c>
      <c r="E665" s="1" t="s">
        <v>4879</v>
      </c>
      <c r="F665" s="1" t="s">
        <v>18</v>
      </c>
      <c r="G665" s="1" t="s">
        <v>4880</v>
      </c>
      <c r="H665" s="1" t="s">
        <v>509</v>
      </c>
      <c r="I665" s="1" t="s">
        <v>510</v>
      </c>
      <c r="J665" s="1" t="s">
        <v>4881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54.300821900000003</v>
      </c>
      <c r="R665" s="4">
        <v>0</v>
      </c>
      <c r="S665" s="4">
        <v>0</v>
      </c>
      <c r="T665" s="4">
        <v>0</v>
      </c>
      <c r="U665" s="3">
        <v>233.01616440000001</v>
      </c>
      <c r="V665" s="3">
        <v>371.98383560000002</v>
      </c>
    </row>
    <row r="666" spans="1:22" ht="45" x14ac:dyDescent="0.25">
      <c r="A666" s="1">
        <v>626</v>
      </c>
      <c r="B666" s="1" t="s">
        <v>3733</v>
      </c>
      <c r="C666" s="1" t="s">
        <v>4882</v>
      </c>
      <c r="D666" s="1" t="s">
        <v>4883</v>
      </c>
      <c r="E666" s="1">
        <v>2912846172000440</v>
      </c>
      <c r="F666" s="1" t="s">
        <v>18</v>
      </c>
      <c r="G666" s="1" t="s">
        <v>4884</v>
      </c>
      <c r="H666" s="1" t="s">
        <v>222</v>
      </c>
      <c r="I666" s="1" t="s">
        <v>211</v>
      </c>
      <c r="J666" s="1" t="s">
        <v>4885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222.1720373</v>
      </c>
      <c r="R666" s="4">
        <v>0</v>
      </c>
      <c r="S666" s="4">
        <v>0</v>
      </c>
      <c r="T666" s="4">
        <v>0</v>
      </c>
      <c r="U666" s="3">
        <v>843.52130629999999</v>
      </c>
      <c r="V666" s="3">
        <v>1631.8386937</v>
      </c>
    </row>
    <row r="667" spans="1:22" ht="45" x14ac:dyDescent="0.25">
      <c r="A667" s="1">
        <v>627</v>
      </c>
      <c r="B667" s="1" t="s">
        <v>3733</v>
      </c>
      <c r="C667" s="1" t="s">
        <v>4882</v>
      </c>
      <c r="D667" s="1" t="s">
        <v>4883</v>
      </c>
      <c r="E667" s="1">
        <v>2909906172001140</v>
      </c>
      <c r="F667" s="1" t="s">
        <v>18</v>
      </c>
      <c r="G667" s="1" t="s">
        <v>4886</v>
      </c>
      <c r="H667" s="1" t="s">
        <v>285</v>
      </c>
      <c r="I667" s="1" t="s">
        <v>286</v>
      </c>
      <c r="J667" s="1" t="s">
        <v>4885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222.1720373</v>
      </c>
      <c r="R667" s="4">
        <v>0</v>
      </c>
      <c r="S667" s="4">
        <v>0</v>
      </c>
      <c r="T667" s="4">
        <v>0</v>
      </c>
      <c r="U667" s="3">
        <v>843.52130629999999</v>
      </c>
      <c r="V667" s="3">
        <v>1631.8386937</v>
      </c>
    </row>
    <row r="668" spans="1:22" ht="45" x14ac:dyDescent="0.25">
      <c r="A668" s="1">
        <v>628</v>
      </c>
      <c r="B668" s="1" t="s">
        <v>3733</v>
      </c>
      <c r="C668" s="1" t="s">
        <v>4882</v>
      </c>
      <c r="D668" s="1" t="s">
        <v>4887</v>
      </c>
      <c r="E668" s="1">
        <v>2508203174007240</v>
      </c>
      <c r="F668" s="1" t="s">
        <v>18</v>
      </c>
      <c r="G668" s="1" t="s">
        <v>4888</v>
      </c>
      <c r="H668" s="1" t="s">
        <v>278</v>
      </c>
      <c r="I668" s="1" t="s">
        <v>421</v>
      </c>
      <c r="J668" s="1" t="s">
        <v>4885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222.1720373</v>
      </c>
      <c r="R668" s="4">
        <v>0</v>
      </c>
      <c r="S668" s="4">
        <v>0</v>
      </c>
      <c r="T668" s="4">
        <v>0</v>
      </c>
      <c r="U668" s="3">
        <v>844.74203179999995</v>
      </c>
      <c r="V668" s="3">
        <v>1630.6179682</v>
      </c>
    </row>
    <row r="669" spans="1:22" ht="45" x14ac:dyDescent="0.25">
      <c r="A669" s="1">
        <v>629</v>
      </c>
      <c r="B669" s="1" t="s">
        <v>3733</v>
      </c>
      <c r="C669" s="1" t="s">
        <v>4882</v>
      </c>
      <c r="D669" s="1" t="s">
        <v>4889</v>
      </c>
      <c r="E669" s="1">
        <v>2508203174016940</v>
      </c>
      <c r="F669" s="1" t="s">
        <v>18</v>
      </c>
      <c r="G669" s="1" t="s">
        <v>4890</v>
      </c>
      <c r="H669" s="1" t="s">
        <v>278</v>
      </c>
      <c r="I669" s="1" t="s">
        <v>606</v>
      </c>
      <c r="J669" s="1" t="s">
        <v>4885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222.17293480000001</v>
      </c>
      <c r="R669" s="4">
        <v>0</v>
      </c>
      <c r="S669" s="4">
        <v>0</v>
      </c>
      <c r="T669" s="4">
        <v>0</v>
      </c>
      <c r="U669" s="3">
        <v>843.52471400000002</v>
      </c>
      <c r="V669" s="3">
        <v>1631.845286</v>
      </c>
    </row>
    <row r="670" spans="1:22" ht="45" x14ac:dyDescent="0.25">
      <c r="A670" s="1">
        <v>630</v>
      </c>
      <c r="B670" s="1" t="s">
        <v>3733</v>
      </c>
      <c r="C670" s="1" t="s">
        <v>4882</v>
      </c>
      <c r="D670" s="1" t="s">
        <v>4889</v>
      </c>
      <c r="E670" s="1">
        <v>2508248164003440</v>
      </c>
      <c r="F670" s="1" t="s">
        <v>18</v>
      </c>
      <c r="G670" s="1" t="s">
        <v>4891</v>
      </c>
      <c r="H670" s="1" t="s">
        <v>151</v>
      </c>
      <c r="I670" s="1" t="s">
        <v>231</v>
      </c>
      <c r="J670" s="1" t="s">
        <v>4885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222.17293480000001</v>
      </c>
      <c r="R670" s="4">
        <v>0</v>
      </c>
      <c r="S670" s="4">
        <v>0</v>
      </c>
      <c r="T670" s="4">
        <v>0</v>
      </c>
      <c r="U670" s="3">
        <v>843.52471400000002</v>
      </c>
      <c r="V670" s="3">
        <v>1631.845286</v>
      </c>
    </row>
    <row r="671" spans="1:22" ht="45" x14ac:dyDescent="0.25">
      <c r="A671" s="1">
        <v>631</v>
      </c>
      <c r="B671" s="1" t="s">
        <v>3733</v>
      </c>
      <c r="C671" s="1" t="s">
        <v>4882</v>
      </c>
      <c r="D671" s="1" t="s">
        <v>4889</v>
      </c>
      <c r="E671" s="1">
        <v>2508221185020740</v>
      </c>
      <c r="F671" s="1" t="s">
        <v>18</v>
      </c>
      <c r="G671" s="1" t="s">
        <v>4892</v>
      </c>
      <c r="H671" s="1" t="s">
        <v>278</v>
      </c>
      <c r="I671" s="1" t="s">
        <v>676</v>
      </c>
      <c r="J671" s="1" t="s">
        <v>4885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222.17293480000001</v>
      </c>
      <c r="R671" s="4">
        <v>0</v>
      </c>
      <c r="S671" s="4">
        <v>0</v>
      </c>
      <c r="T671" s="4">
        <v>0</v>
      </c>
      <c r="U671" s="3">
        <v>843.52471400000002</v>
      </c>
      <c r="V671" s="3">
        <v>1631.845286</v>
      </c>
    </row>
    <row r="672" spans="1:22" ht="45" x14ac:dyDescent="0.25">
      <c r="A672" s="1">
        <v>632</v>
      </c>
      <c r="B672" s="1" t="s">
        <v>3733</v>
      </c>
      <c r="C672" s="1" t="s">
        <v>4882</v>
      </c>
      <c r="D672" s="1" t="s">
        <v>4889</v>
      </c>
      <c r="E672" s="1">
        <v>2508221185006740</v>
      </c>
      <c r="F672" s="1" t="s">
        <v>18</v>
      </c>
      <c r="G672" s="1" t="s">
        <v>4893</v>
      </c>
      <c r="H672" s="1" t="s">
        <v>278</v>
      </c>
      <c r="I672" s="1" t="s">
        <v>283</v>
      </c>
      <c r="J672" s="1" t="s">
        <v>4885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222.17293480000001</v>
      </c>
      <c r="R672" s="4">
        <v>0</v>
      </c>
      <c r="S672" s="4">
        <v>0</v>
      </c>
      <c r="T672" s="4">
        <v>0</v>
      </c>
      <c r="U672" s="3">
        <v>843.52471400000002</v>
      </c>
      <c r="V672" s="3">
        <v>1631.845286</v>
      </c>
    </row>
    <row r="673" spans="1:22" ht="45" x14ac:dyDescent="0.25">
      <c r="A673" s="1">
        <v>633</v>
      </c>
      <c r="B673" s="1" t="s">
        <v>3733</v>
      </c>
      <c r="C673" s="1" t="s">
        <v>4882</v>
      </c>
      <c r="D673" s="1" t="s">
        <v>4889</v>
      </c>
      <c r="E673" s="1">
        <v>2508221185016340</v>
      </c>
      <c r="F673" s="1" t="s">
        <v>18</v>
      </c>
      <c r="G673" s="1" t="s">
        <v>4894</v>
      </c>
      <c r="H673" s="1" t="s">
        <v>278</v>
      </c>
      <c r="I673" s="1" t="s">
        <v>670</v>
      </c>
      <c r="J673" s="1" t="s">
        <v>4885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222.17293480000001</v>
      </c>
      <c r="R673" s="4">
        <v>0</v>
      </c>
      <c r="S673" s="4">
        <v>0</v>
      </c>
      <c r="T673" s="4">
        <v>0</v>
      </c>
      <c r="U673" s="3">
        <v>843.52471400000002</v>
      </c>
      <c r="V673" s="3">
        <v>1631.845286</v>
      </c>
    </row>
    <row r="674" spans="1:22" ht="45" x14ac:dyDescent="0.25">
      <c r="A674" s="1">
        <v>634</v>
      </c>
      <c r="B674" s="1" t="s">
        <v>3733</v>
      </c>
      <c r="C674" s="1" t="s">
        <v>4882</v>
      </c>
      <c r="D674" s="1" t="s">
        <v>4889</v>
      </c>
      <c r="E674" s="1">
        <v>2508221185021230</v>
      </c>
      <c r="F674" s="1" t="s">
        <v>18</v>
      </c>
      <c r="G674" s="1" t="s">
        <v>4895</v>
      </c>
      <c r="H674" s="1" t="s">
        <v>278</v>
      </c>
      <c r="I674" s="1" t="s">
        <v>653</v>
      </c>
      <c r="J674" s="1" t="s">
        <v>4885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222.17293480000001</v>
      </c>
      <c r="R674" s="4">
        <v>0</v>
      </c>
      <c r="S674" s="4">
        <v>0</v>
      </c>
      <c r="T674" s="4">
        <v>0</v>
      </c>
      <c r="U674" s="3">
        <v>843.52471400000002</v>
      </c>
      <c r="V674" s="3">
        <v>1631.845286</v>
      </c>
    </row>
    <row r="675" spans="1:22" ht="45" x14ac:dyDescent="0.25">
      <c r="A675" s="1">
        <v>635</v>
      </c>
      <c r="B675" s="1" t="s">
        <v>3733</v>
      </c>
      <c r="C675" s="1" t="s">
        <v>4882</v>
      </c>
      <c r="D675" s="1" t="s">
        <v>4889</v>
      </c>
      <c r="E675" s="1">
        <v>2508221185004440</v>
      </c>
      <c r="F675" s="1" t="s">
        <v>18</v>
      </c>
      <c r="G675" s="1" t="s">
        <v>4896</v>
      </c>
      <c r="H675" s="1" t="s">
        <v>278</v>
      </c>
      <c r="I675" s="1" t="s">
        <v>692</v>
      </c>
      <c r="J675" s="1" t="s">
        <v>4885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222.17293480000001</v>
      </c>
      <c r="R675" s="4">
        <v>0</v>
      </c>
      <c r="S675" s="4">
        <v>0</v>
      </c>
      <c r="T675" s="4">
        <v>0</v>
      </c>
      <c r="U675" s="3">
        <v>843.52471400000002</v>
      </c>
      <c r="V675" s="3">
        <v>1631.845286</v>
      </c>
    </row>
    <row r="676" spans="1:22" ht="45" x14ac:dyDescent="0.25">
      <c r="A676" s="1">
        <v>636</v>
      </c>
      <c r="B676" s="1" t="s">
        <v>3733</v>
      </c>
      <c r="C676" s="1" t="s">
        <v>4882</v>
      </c>
      <c r="D676" s="1" t="s">
        <v>4889</v>
      </c>
      <c r="E676" s="1">
        <v>2508221185026850</v>
      </c>
      <c r="F676" s="1" t="s">
        <v>18</v>
      </c>
      <c r="G676" s="1" t="s">
        <v>4897</v>
      </c>
      <c r="H676" s="1" t="s">
        <v>288</v>
      </c>
      <c r="I676" s="1" t="s">
        <v>289</v>
      </c>
      <c r="J676" s="1" t="s">
        <v>4885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222.17293480000001</v>
      </c>
      <c r="R676" s="4">
        <v>0</v>
      </c>
      <c r="S676" s="4">
        <v>0</v>
      </c>
      <c r="T676" s="4">
        <v>0</v>
      </c>
      <c r="U676" s="3">
        <v>843.52471400000002</v>
      </c>
      <c r="V676" s="3">
        <v>1631.845286</v>
      </c>
    </row>
    <row r="677" spans="1:22" ht="45" x14ac:dyDescent="0.25">
      <c r="A677" s="1">
        <v>637</v>
      </c>
      <c r="B677" s="1" t="s">
        <v>3733</v>
      </c>
      <c r="C677" s="1" t="s">
        <v>4882</v>
      </c>
      <c r="D677" s="1" t="s">
        <v>4889</v>
      </c>
      <c r="E677" s="1">
        <v>2508221185000330</v>
      </c>
      <c r="F677" s="1" t="s">
        <v>18</v>
      </c>
      <c r="G677" s="1" t="s">
        <v>4898</v>
      </c>
      <c r="H677" s="1" t="s">
        <v>278</v>
      </c>
      <c r="I677" s="1" t="s">
        <v>503</v>
      </c>
      <c r="J677" s="1" t="s">
        <v>4885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222.17293480000001</v>
      </c>
      <c r="R677" s="4">
        <v>0</v>
      </c>
      <c r="S677" s="4">
        <v>0</v>
      </c>
      <c r="T677" s="4">
        <v>0</v>
      </c>
      <c r="U677" s="3">
        <v>843.52471400000002</v>
      </c>
      <c r="V677" s="3">
        <v>1631.845286</v>
      </c>
    </row>
    <row r="678" spans="1:22" ht="45" x14ac:dyDescent="0.25">
      <c r="A678" s="1">
        <v>638</v>
      </c>
      <c r="B678" s="1" t="s">
        <v>3733</v>
      </c>
      <c r="C678" s="1" t="s">
        <v>4882</v>
      </c>
      <c r="D678" s="1" t="s">
        <v>4889</v>
      </c>
      <c r="E678" s="1">
        <v>2508221185028850</v>
      </c>
      <c r="F678" s="1" t="s">
        <v>18</v>
      </c>
      <c r="G678" s="1" t="s">
        <v>4899</v>
      </c>
      <c r="H678" s="1" t="s">
        <v>151</v>
      </c>
      <c r="I678" s="1" t="s">
        <v>461</v>
      </c>
      <c r="J678" s="1" t="s">
        <v>4885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222.17293480000001</v>
      </c>
      <c r="R678" s="4">
        <v>0</v>
      </c>
      <c r="S678" s="4">
        <v>0</v>
      </c>
      <c r="T678" s="4">
        <v>0</v>
      </c>
      <c r="U678" s="3">
        <v>843.52471400000002</v>
      </c>
      <c r="V678" s="3">
        <v>1631.845286</v>
      </c>
    </row>
    <row r="679" spans="1:22" ht="45" x14ac:dyDescent="0.25">
      <c r="A679" s="1">
        <v>639</v>
      </c>
      <c r="B679" s="1" t="s">
        <v>3733</v>
      </c>
      <c r="C679" s="1" t="s">
        <v>4882</v>
      </c>
      <c r="D679" s="1" t="s">
        <v>4889</v>
      </c>
      <c r="E679" s="1">
        <v>2508221185027040</v>
      </c>
      <c r="F679" s="1" t="s">
        <v>18</v>
      </c>
      <c r="G679" s="1" t="s">
        <v>4900</v>
      </c>
      <c r="H679" s="1" t="s">
        <v>151</v>
      </c>
      <c r="I679" s="1" t="s">
        <v>333</v>
      </c>
      <c r="J679" s="1" t="s">
        <v>4885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222.17293480000001</v>
      </c>
      <c r="R679" s="4">
        <v>0</v>
      </c>
      <c r="S679" s="4">
        <v>0</v>
      </c>
      <c r="T679" s="4">
        <v>0</v>
      </c>
      <c r="U679" s="3">
        <v>843.52471400000002</v>
      </c>
      <c r="V679" s="3">
        <v>1631.845286</v>
      </c>
    </row>
    <row r="680" spans="1:22" ht="45" x14ac:dyDescent="0.25">
      <c r="A680" s="1">
        <v>640</v>
      </c>
      <c r="B680" s="1" t="s">
        <v>3733</v>
      </c>
      <c r="C680" s="1" t="s">
        <v>4882</v>
      </c>
      <c r="D680" s="1" t="s">
        <v>4889</v>
      </c>
      <c r="E680" s="1">
        <v>2508221185029440</v>
      </c>
      <c r="F680" s="1" t="s">
        <v>18</v>
      </c>
      <c r="G680" s="1" t="s">
        <v>4901</v>
      </c>
      <c r="H680" s="1" t="s">
        <v>278</v>
      </c>
      <c r="I680" s="1" t="s">
        <v>632</v>
      </c>
      <c r="J680" s="1" t="s">
        <v>4885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222.17293480000001</v>
      </c>
      <c r="R680" s="4">
        <v>0</v>
      </c>
      <c r="S680" s="4">
        <v>0</v>
      </c>
      <c r="T680" s="4">
        <v>0</v>
      </c>
      <c r="U680" s="3">
        <v>843.52471400000002</v>
      </c>
      <c r="V680" s="3">
        <v>1631.845286</v>
      </c>
    </row>
    <row r="681" spans="1:22" ht="45" x14ac:dyDescent="0.25">
      <c r="A681" s="1">
        <v>641</v>
      </c>
      <c r="B681" s="1" t="s">
        <v>3733</v>
      </c>
      <c r="C681" s="1" t="s">
        <v>4882</v>
      </c>
      <c r="D681" s="1" t="s">
        <v>4889</v>
      </c>
      <c r="E681" s="1">
        <v>2508221185012740</v>
      </c>
      <c r="F681" s="1" t="s">
        <v>18</v>
      </c>
      <c r="G681" s="1" t="s">
        <v>4902</v>
      </c>
      <c r="H681" s="1" t="s">
        <v>278</v>
      </c>
      <c r="I681" s="1" t="s">
        <v>664</v>
      </c>
      <c r="J681" s="1" t="s">
        <v>4885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222.17293480000001</v>
      </c>
      <c r="R681" s="4">
        <v>0</v>
      </c>
      <c r="S681" s="4">
        <v>0</v>
      </c>
      <c r="T681" s="4">
        <v>0</v>
      </c>
      <c r="U681" s="3">
        <v>843.52471400000002</v>
      </c>
      <c r="V681" s="3">
        <v>1631.845286</v>
      </c>
    </row>
    <row r="682" spans="1:22" ht="45" x14ac:dyDescent="0.25">
      <c r="A682" s="1">
        <v>642</v>
      </c>
      <c r="B682" s="1" t="s">
        <v>3733</v>
      </c>
      <c r="C682" s="1" t="s">
        <v>4882</v>
      </c>
      <c r="D682" s="1" t="s">
        <v>4889</v>
      </c>
      <c r="E682" s="1">
        <v>2508221185005540</v>
      </c>
      <c r="F682" s="1" t="s">
        <v>18</v>
      </c>
      <c r="G682" s="1" t="s">
        <v>4903</v>
      </c>
      <c r="H682" s="1" t="s">
        <v>278</v>
      </c>
      <c r="I682" s="1" t="s">
        <v>487</v>
      </c>
      <c r="J682" s="1" t="s">
        <v>4885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222.17293480000001</v>
      </c>
      <c r="R682" s="4">
        <v>0</v>
      </c>
      <c r="S682" s="4">
        <v>0</v>
      </c>
      <c r="T682" s="4">
        <v>0</v>
      </c>
      <c r="U682" s="3">
        <v>843.52471400000002</v>
      </c>
      <c r="V682" s="3">
        <v>1631.845286</v>
      </c>
    </row>
    <row r="683" spans="1:22" ht="45" x14ac:dyDescent="0.25">
      <c r="A683" s="1">
        <v>643</v>
      </c>
      <c r="B683" s="1" t="s">
        <v>3733</v>
      </c>
      <c r="C683" s="1" t="s">
        <v>4882</v>
      </c>
      <c r="D683" s="1" t="s">
        <v>4889</v>
      </c>
      <c r="E683" s="1">
        <v>2508221185020540</v>
      </c>
      <c r="F683" s="1" t="s">
        <v>18</v>
      </c>
      <c r="G683" s="1" t="s">
        <v>4904</v>
      </c>
      <c r="H683" s="1" t="s">
        <v>151</v>
      </c>
      <c r="I683" s="1" t="s">
        <v>1322</v>
      </c>
      <c r="J683" s="1" t="s">
        <v>4885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222.17293480000001</v>
      </c>
      <c r="R683" s="4">
        <v>0</v>
      </c>
      <c r="S683" s="4">
        <v>0</v>
      </c>
      <c r="T683" s="4">
        <v>0</v>
      </c>
      <c r="U683" s="3">
        <v>843.52471400000002</v>
      </c>
      <c r="V683" s="3">
        <v>1631.845286</v>
      </c>
    </row>
    <row r="684" spans="1:22" ht="45" x14ac:dyDescent="0.25">
      <c r="A684" s="1">
        <v>644</v>
      </c>
      <c r="B684" s="1" t="s">
        <v>3733</v>
      </c>
      <c r="C684" s="1" t="s">
        <v>4882</v>
      </c>
      <c r="D684" s="1" t="s">
        <v>4889</v>
      </c>
      <c r="E684" s="1">
        <v>2508221185024540</v>
      </c>
      <c r="F684" s="1" t="s">
        <v>18</v>
      </c>
      <c r="G684" s="1" t="s">
        <v>4905</v>
      </c>
      <c r="H684" s="1" t="s">
        <v>222</v>
      </c>
      <c r="I684" s="1" t="s">
        <v>211</v>
      </c>
      <c r="J684" s="1" t="s">
        <v>4885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222.17293480000001</v>
      </c>
      <c r="R684" s="4">
        <v>0</v>
      </c>
      <c r="S684" s="4">
        <v>0</v>
      </c>
      <c r="T684" s="4">
        <v>0</v>
      </c>
      <c r="U684" s="3">
        <v>843.52471400000002</v>
      </c>
      <c r="V684" s="3">
        <v>1631.845286</v>
      </c>
    </row>
    <row r="685" spans="1:22" x14ac:dyDescent="0.25">
      <c r="A685" s="1">
        <v>645</v>
      </c>
      <c r="B685" s="1" t="s">
        <v>217</v>
      </c>
      <c r="C685" s="1" t="s">
        <v>2695</v>
      </c>
      <c r="D685" s="1" t="s">
        <v>4906</v>
      </c>
      <c r="E685" s="1" t="s">
        <v>4907</v>
      </c>
      <c r="F685" s="1" t="s">
        <v>18</v>
      </c>
      <c r="G685" s="1" t="s">
        <v>4908</v>
      </c>
      <c r="H685" s="1" t="s">
        <v>278</v>
      </c>
      <c r="I685" s="1" t="s">
        <v>211</v>
      </c>
      <c r="J685" s="1" t="s">
        <v>4909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976.60701370000004</v>
      </c>
      <c r="R685" s="4">
        <v>0</v>
      </c>
      <c r="S685" s="4">
        <v>0</v>
      </c>
      <c r="T685" s="4">
        <v>0</v>
      </c>
      <c r="U685" s="3">
        <v>3074.7023014000001</v>
      </c>
      <c r="V685" s="3">
        <v>7806.2976986000003</v>
      </c>
    </row>
    <row r="686" spans="1:22" x14ac:dyDescent="0.25">
      <c r="A686" s="1">
        <v>646</v>
      </c>
      <c r="B686" s="1" t="s">
        <v>217</v>
      </c>
      <c r="C686" s="1" t="s">
        <v>2695</v>
      </c>
      <c r="D686" s="1" t="s">
        <v>4906</v>
      </c>
      <c r="E686" s="1" t="s">
        <v>4910</v>
      </c>
      <c r="F686" s="1" t="s">
        <v>18</v>
      </c>
      <c r="G686" s="1" t="s">
        <v>4911</v>
      </c>
      <c r="H686" s="1" t="s">
        <v>278</v>
      </c>
      <c r="I686" s="1" t="s">
        <v>211</v>
      </c>
      <c r="J686" s="1" t="s">
        <v>4909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976.60701370000004</v>
      </c>
      <c r="R686" s="4">
        <v>0</v>
      </c>
      <c r="S686" s="4">
        <v>0</v>
      </c>
      <c r="T686" s="4">
        <v>0</v>
      </c>
      <c r="U686" s="3">
        <v>3074.7023014000001</v>
      </c>
      <c r="V686" s="3">
        <v>7806.2976986000003</v>
      </c>
    </row>
    <row r="687" spans="1:22" x14ac:dyDescent="0.25">
      <c r="A687" s="1">
        <v>647</v>
      </c>
      <c r="B687" s="1" t="s">
        <v>2740</v>
      </c>
      <c r="C687" s="1" t="s">
        <v>4912</v>
      </c>
      <c r="D687" s="1" t="s">
        <v>4913</v>
      </c>
      <c r="E687" s="1" t="s">
        <v>4914</v>
      </c>
      <c r="F687" s="1" t="s">
        <v>18</v>
      </c>
      <c r="G687" s="1" t="s">
        <v>4915</v>
      </c>
      <c r="H687" s="1" t="s">
        <v>222</v>
      </c>
      <c r="I687" s="1" t="s">
        <v>211</v>
      </c>
      <c r="J687" s="1" t="s">
        <v>4916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1070.0717425</v>
      </c>
      <c r="R687" s="4">
        <v>0</v>
      </c>
      <c r="S687" s="4">
        <v>0</v>
      </c>
      <c r="T687" s="4">
        <v>0</v>
      </c>
      <c r="U687" s="3">
        <v>3363.0826192</v>
      </c>
      <c r="V687" s="3">
        <v>8559.2673808</v>
      </c>
    </row>
    <row r="688" spans="1:22" x14ac:dyDescent="0.25">
      <c r="A688" s="1">
        <v>648</v>
      </c>
      <c r="B688" s="1" t="s">
        <v>2740</v>
      </c>
      <c r="C688" s="1" t="s">
        <v>4912</v>
      </c>
      <c r="D688" s="1" t="s">
        <v>4913</v>
      </c>
      <c r="E688" s="1" t="s">
        <v>4917</v>
      </c>
      <c r="F688" s="1" t="s">
        <v>18</v>
      </c>
      <c r="G688" s="1" t="s">
        <v>4918</v>
      </c>
      <c r="H688" s="1" t="s">
        <v>222</v>
      </c>
      <c r="I688" s="1" t="s">
        <v>211</v>
      </c>
      <c r="J688" s="1" t="s">
        <v>4916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1070.0717425</v>
      </c>
      <c r="R688" s="4">
        <v>0</v>
      </c>
      <c r="S688" s="4">
        <v>0</v>
      </c>
      <c r="T688" s="4">
        <v>0</v>
      </c>
      <c r="U688" s="3">
        <v>3363.0826192</v>
      </c>
      <c r="V688" s="3">
        <v>8559.2673808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8368.9414027000003</v>
      </c>
      <c r="Q689" s="4">
        <v>0</v>
      </c>
      <c r="R689" s="4">
        <v>0</v>
      </c>
      <c r="S689" s="4">
        <v>0</v>
      </c>
      <c r="T689" s="3">
        <v>29136.766073399998</v>
      </c>
      <c r="U689" s="3">
        <v>64106.933926600002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2751</v>
      </c>
      <c r="C691" s="1" t="s">
        <v>205</v>
      </c>
      <c r="D691" s="1" t="s">
        <v>4919</v>
      </c>
      <c r="E691" s="1" t="s">
        <v>4920</v>
      </c>
      <c r="F691" s="1" t="s">
        <v>18</v>
      </c>
      <c r="G691" s="1" t="s">
        <v>4921</v>
      </c>
      <c r="H691" s="1" t="s">
        <v>285</v>
      </c>
      <c r="I691" s="1" t="s">
        <v>1497</v>
      </c>
      <c r="J691" s="1" t="s">
        <v>4922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127.89863010000001</v>
      </c>
      <c r="Q691" s="4">
        <v>0</v>
      </c>
      <c r="R691" s="4">
        <v>0</v>
      </c>
      <c r="S691" s="4">
        <v>0</v>
      </c>
      <c r="T691" s="4">
        <v>0</v>
      </c>
      <c r="U691" s="3">
        <v>289.52876709999998</v>
      </c>
      <c r="V691" s="3">
        <v>1135.4712328999999</v>
      </c>
    </row>
    <row r="692" spans="1:22" x14ac:dyDescent="0.25">
      <c r="A692" s="1">
        <v>650</v>
      </c>
      <c r="B692" s="1" t="s">
        <v>2751</v>
      </c>
      <c r="C692" s="1" t="s">
        <v>205</v>
      </c>
      <c r="D692" s="1" t="s">
        <v>4919</v>
      </c>
      <c r="E692" s="1" t="s">
        <v>4923</v>
      </c>
      <c r="F692" s="1" t="s">
        <v>18</v>
      </c>
      <c r="G692" s="1" t="s">
        <v>4924</v>
      </c>
      <c r="H692" s="1" t="s">
        <v>285</v>
      </c>
      <c r="I692" s="1" t="s">
        <v>1497</v>
      </c>
      <c r="J692" s="1" t="s">
        <v>4922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127.89863010000001</v>
      </c>
      <c r="Q692" s="4">
        <v>0</v>
      </c>
      <c r="R692" s="4">
        <v>0</v>
      </c>
      <c r="S692" s="4">
        <v>0</v>
      </c>
      <c r="T692" s="4">
        <v>0</v>
      </c>
      <c r="U692" s="3">
        <v>289.52876709999998</v>
      </c>
      <c r="V692" s="3">
        <v>1135.4712328999999</v>
      </c>
    </row>
    <row r="693" spans="1:22" x14ac:dyDescent="0.25">
      <c r="A693" s="1">
        <v>651</v>
      </c>
      <c r="B693" s="1" t="s">
        <v>2751</v>
      </c>
      <c r="C693" s="1" t="s">
        <v>205</v>
      </c>
      <c r="D693" s="1" t="s">
        <v>4919</v>
      </c>
      <c r="E693" s="1" t="s">
        <v>4925</v>
      </c>
      <c r="F693" s="1" t="s">
        <v>18</v>
      </c>
      <c r="G693" s="1" t="s">
        <v>4926</v>
      </c>
      <c r="H693" s="1" t="s">
        <v>1452</v>
      </c>
      <c r="I693" s="1" t="s">
        <v>510</v>
      </c>
      <c r="J693" s="1" t="s">
        <v>4922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127.89863010000001</v>
      </c>
      <c r="Q693" s="4">
        <v>0</v>
      </c>
      <c r="R693" s="4">
        <v>0</v>
      </c>
      <c r="S693" s="4">
        <v>0</v>
      </c>
      <c r="T693" s="4">
        <v>0</v>
      </c>
      <c r="U693" s="3">
        <v>289.52876709999998</v>
      </c>
      <c r="V693" s="3">
        <v>1135.4712328999999</v>
      </c>
    </row>
    <row r="694" spans="1:22" x14ac:dyDescent="0.25">
      <c r="A694" s="1">
        <v>652</v>
      </c>
      <c r="B694" s="1" t="s">
        <v>2751</v>
      </c>
      <c r="C694" s="1" t="s">
        <v>205</v>
      </c>
      <c r="D694" s="1" t="s">
        <v>4919</v>
      </c>
      <c r="E694" s="1" t="s">
        <v>4927</v>
      </c>
      <c r="F694" s="1" t="s">
        <v>18</v>
      </c>
      <c r="G694" s="1" t="s">
        <v>4928</v>
      </c>
      <c r="H694" s="1" t="s">
        <v>278</v>
      </c>
      <c r="I694" s="1" t="s">
        <v>211</v>
      </c>
      <c r="J694" s="1" t="s">
        <v>4922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127.89863010000001</v>
      </c>
      <c r="Q694" s="4">
        <v>0</v>
      </c>
      <c r="R694" s="4">
        <v>0</v>
      </c>
      <c r="S694" s="4">
        <v>0</v>
      </c>
      <c r="T694" s="4">
        <v>0</v>
      </c>
      <c r="U694" s="3">
        <v>289.52876709999998</v>
      </c>
      <c r="V694" s="3">
        <v>1135.4712328999999</v>
      </c>
    </row>
    <row r="695" spans="1:22" x14ac:dyDescent="0.25">
      <c r="A695" s="1">
        <v>653</v>
      </c>
      <c r="B695" s="1" t="s">
        <v>2751</v>
      </c>
      <c r="C695" s="1" t="s">
        <v>205</v>
      </c>
      <c r="D695" s="1" t="s">
        <v>4919</v>
      </c>
      <c r="E695" s="1" t="s">
        <v>4929</v>
      </c>
      <c r="F695" s="1" t="s">
        <v>18</v>
      </c>
      <c r="G695" s="1" t="s">
        <v>4930</v>
      </c>
      <c r="H695" s="1" t="s">
        <v>278</v>
      </c>
      <c r="I695" s="1" t="s">
        <v>2610</v>
      </c>
      <c r="J695" s="1" t="s">
        <v>4922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127.89863010000001</v>
      </c>
      <c r="Q695" s="4">
        <v>0</v>
      </c>
      <c r="R695" s="4">
        <v>0</v>
      </c>
      <c r="S695" s="4">
        <v>0</v>
      </c>
      <c r="T695" s="4">
        <v>0</v>
      </c>
      <c r="U695" s="3">
        <v>289.52876709999998</v>
      </c>
      <c r="V695" s="3">
        <v>1135.4712328999999</v>
      </c>
    </row>
    <row r="696" spans="1:22" x14ac:dyDescent="0.25">
      <c r="A696" s="1">
        <v>654</v>
      </c>
      <c r="B696" s="1" t="s">
        <v>2751</v>
      </c>
      <c r="C696" s="1" t="s">
        <v>205</v>
      </c>
      <c r="D696" s="1" t="s">
        <v>4919</v>
      </c>
      <c r="E696" s="1" t="s">
        <v>4931</v>
      </c>
      <c r="F696" s="1" t="s">
        <v>18</v>
      </c>
      <c r="G696" s="1" t="s">
        <v>4932</v>
      </c>
      <c r="H696" s="1" t="s">
        <v>1452</v>
      </c>
      <c r="I696" s="1" t="s">
        <v>4933</v>
      </c>
      <c r="J696" s="1" t="s">
        <v>4922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127.89863010000001</v>
      </c>
      <c r="Q696" s="4">
        <v>0</v>
      </c>
      <c r="R696" s="4">
        <v>0</v>
      </c>
      <c r="S696" s="4">
        <v>0</v>
      </c>
      <c r="T696" s="4">
        <v>0</v>
      </c>
      <c r="U696" s="3">
        <v>289.52876709999998</v>
      </c>
      <c r="V696" s="3">
        <v>1135.4712328999999</v>
      </c>
    </row>
    <row r="697" spans="1:22" x14ac:dyDescent="0.25">
      <c r="A697" s="1">
        <v>655</v>
      </c>
      <c r="B697" s="1" t="s">
        <v>2751</v>
      </c>
      <c r="C697" s="1" t="s">
        <v>205</v>
      </c>
      <c r="D697" s="1" t="s">
        <v>4919</v>
      </c>
      <c r="E697" s="1" t="s">
        <v>4934</v>
      </c>
      <c r="F697" s="1" t="s">
        <v>18</v>
      </c>
      <c r="G697" s="1" t="s">
        <v>4935</v>
      </c>
      <c r="H697" s="1" t="s">
        <v>1452</v>
      </c>
      <c r="I697" s="1" t="s">
        <v>1248</v>
      </c>
      <c r="J697" s="1" t="s">
        <v>4922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127.89863010000001</v>
      </c>
      <c r="Q697" s="4">
        <v>0</v>
      </c>
      <c r="R697" s="4">
        <v>0</v>
      </c>
      <c r="S697" s="4">
        <v>0</v>
      </c>
      <c r="T697" s="4">
        <v>0</v>
      </c>
      <c r="U697" s="3">
        <v>289.52876709999998</v>
      </c>
      <c r="V697" s="3">
        <v>1135.4712328999999</v>
      </c>
    </row>
    <row r="698" spans="1:22" ht="30" x14ac:dyDescent="0.25">
      <c r="A698" s="1">
        <v>656</v>
      </c>
      <c r="B698" s="1" t="s">
        <v>2751</v>
      </c>
      <c r="C698" s="1" t="s">
        <v>205</v>
      </c>
      <c r="D698" s="1" t="s">
        <v>4919</v>
      </c>
      <c r="E698" s="1" t="s">
        <v>4936</v>
      </c>
      <c r="F698" s="1" t="s">
        <v>18</v>
      </c>
      <c r="G698" s="1" t="s">
        <v>4937</v>
      </c>
      <c r="H698" s="1" t="s">
        <v>1794</v>
      </c>
      <c r="I698" s="1" t="s">
        <v>1795</v>
      </c>
      <c r="J698" s="1" t="s">
        <v>4922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127.89863010000001</v>
      </c>
      <c r="Q698" s="4">
        <v>0</v>
      </c>
      <c r="R698" s="4">
        <v>0</v>
      </c>
      <c r="S698" s="4">
        <v>0</v>
      </c>
      <c r="T698" s="4">
        <v>0</v>
      </c>
      <c r="U698" s="3">
        <v>289.52876709999998</v>
      </c>
      <c r="V698" s="3">
        <v>1135.4712328999999</v>
      </c>
    </row>
    <row r="699" spans="1:22" x14ac:dyDescent="0.25">
      <c r="A699" s="1">
        <v>657</v>
      </c>
      <c r="B699" s="1" t="s">
        <v>2751</v>
      </c>
      <c r="C699" s="1" t="s">
        <v>205</v>
      </c>
      <c r="D699" s="1" t="s">
        <v>4938</v>
      </c>
      <c r="E699" s="1" t="s">
        <v>4939</v>
      </c>
      <c r="F699" s="1" t="s">
        <v>18</v>
      </c>
      <c r="G699" s="1" t="s">
        <v>4940</v>
      </c>
      <c r="H699" s="1" t="s">
        <v>278</v>
      </c>
      <c r="I699" s="1" t="s">
        <v>1399</v>
      </c>
      <c r="J699" s="1" t="s">
        <v>4922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3">
        <v>130.1424658</v>
      </c>
      <c r="Q699" s="4">
        <v>0</v>
      </c>
      <c r="R699" s="4">
        <v>0</v>
      </c>
      <c r="S699" s="4">
        <v>0</v>
      </c>
      <c r="T699" s="4">
        <v>0</v>
      </c>
      <c r="U699" s="3">
        <v>294.60821920000001</v>
      </c>
      <c r="V699" s="3">
        <v>1155.3917808000001</v>
      </c>
    </row>
    <row r="700" spans="1:22" ht="30" x14ac:dyDescent="0.25">
      <c r="A700" s="1">
        <v>658</v>
      </c>
      <c r="B700" s="1" t="s">
        <v>195</v>
      </c>
      <c r="C700" s="1" t="s">
        <v>4639</v>
      </c>
      <c r="D700" s="1" t="s">
        <v>4941</v>
      </c>
      <c r="E700" s="1" t="s">
        <v>4942</v>
      </c>
      <c r="F700" s="1" t="s">
        <v>18</v>
      </c>
      <c r="G700" s="1" t="s">
        <v>4943</v>
      </c>
      <c r="H700" s="1" t="s">
        <v>210</v>
      </c>
      <c r="I700" s="1" t="s">
        <v>211</v>
      </c>
      <c r="J700" s="1" t="s">
        <v>4944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73.597808200000003</v>
      </c>
      <c r="Q700" s="4">
        <v>0</v>
      </c>
      <c r="R700" s="4">
        <v>0</v>
      </c>
      <c r="S700" s="4">
        <v>0</v>
      </c>
      <c r="T700" s="4">
        <v>0</v>
      </c>
      <c r="U700" s="3">
        <v>161.34904109999999</v>
      </c>
      <c r="V700" s="3">
        <v>658.65095889999998</v>
      </c>
    </row>
    <row r="701" spans="1:22" ht="30" x14ac:dyDescent="0.25">
      <c r="A701" s="1">
        <v>659</v>
      </c>
      <c r="B701" s="1" t="s">
        <v>2751</v>
      </c>
      <c r="C701" s="1" t="s">
        <v>205</v>
      </c>
      <c r="D701" s="1" t="s">
        <v>4945</v>
      </c>
      <c r="E701" s="1" t="s">
        <v>4946</v>
      </c>
      <c r="F701" s="1" t="s">
        <v>18</v>
      </c>
      <c r="G701" s="1" t="s">
        <v>4947</v>
      </c>
      <c r="H701" s="1" t="s">
        <v>285</v>
      </c>
      <c r="I701" s="1" t="s">
        <v>4948</v>
      </c>
      <c r="J701" s="1" t="s">
        <v>4949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127.44986299999999</v>
      </c>
      <c r="Q701" s="4">
        <v>0</v>
      </c>
      <c r="R701" s="4">
        <v>0</v>
      </c>
      <c r="S701" s="4">
        <v>0</v>
      </c>
      <c r="T701" s="4">
        <v>0</v>
      </c>
      <c r="U701" s="3">
        <v>245.0958904</v>
      </c>
      <c r="V701" s="3">
        <v>1174.9041096000001</v>
      </c>
    </row>
    <row r="702" spans="1:22" ht="30" x14ac:dyDescent="0.25">
      <c r="A702" s="1">
        <v>660</v>
      </c>
      <c r="B702" s="1" t="s">
        <v>2751</v>
      </c>
      <c r="C702" s="1" t="s">
        <v>205</v>
      </c>
      <c r="D702" s="1" t="s">
        <v>4945</v>
      </c>
      <c r="E702" s="1" t="s">
        <v>4950</v>
      </c>
      <c r="F702" s="1" t="s">
        <v>18</v>
      </c>
      <c r="G702" s="1" t="s">
        <v>4951</v>
      </c>
      <c r="H702" s="1" t="s">
        <v>278</v>
      </c>
      <c r="I702" s="1" t="s">
        <v>2610</v>
      </c>
      <c r="J702" s="1" t="s">
        <v>4949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127.44986299999999</v>
      </c>
      <c r="Q702" s="4">
        <v>0</v>
      </c>
      <c r="R702" s="4">
        <v>0</v>
      </c>
      <c r="S702" s="4">
        <v>0</v>
      </c>
      <c r="T702" s="4">
        <v>0</v>
      </c>
      <c r="U702" s="3">
        <v>245.0958904</v>
      </c>
      <c r="V702" s="3">
        <v>1174.9041096000001</v>
      </c>
    </row>
    <row r="703" spans="1:22" ht="30" x14ac:dyDescent="0.25">
      <c r="A703" s="1">
        <v>661</v>
      </c>
      <c r="B703" s="1" t="s">
        <v>2751</v>
      </c>
      <c r="C703" s="1" t="s">
        <v>205</v>
      </c>
      <c r="D703" s="1" t="s">
        <v>4945</v>
      </c>
      <c r="E703" s="1" t="s">
        <v>4952</v>
      </c>
      <c r="F703" s="1" t="s">
        <v>18</v>
      </c>
      <c r="G703" s="1" t="s">
        <v>4953</v>
      </c>
      <c r="H703" s="1" t="s">
        <v>278</v>
      </c>
      <c r="I703" s="1" t="s">
        <v>958</v>
      </c>
      <c r="J703" s="1" t="s">
        <v>4949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127.44986299999999</v>
      </c>
      <c r="Q703" s="4">
        <v>0</v>
      </c>
      <c r="R703" s="4">
        <v>0</v>
      </c>
      <c r="S703" s="4">
        <v>0</v>
      </c>
      <c r="T703" s="4">
        <v>0</v>
      </c>
      <c r="U703" s="3">
        <v>245.0958904</v>
      </c>
      <c r="V703" s="3">
        <v>1174.9041096000001</v>
      </c>
    </row>
    <row r="704" spans="1:22" ht="30" x14ac:dyDescent="0.25">
      <c r="A704" s="1">
        <v>662</v>
      </c>
      <c r="B704" s="1" t="s">
        <v>2751</v>
      </c>
      <c r="C704" s="1" t="s">
        <v>205</v>
      </c>
      <c r="D704" s="1" t="s">
        <v>4945</v>
      </c>
      <c r="E704" s="1" t="s">
        <v>4954</v>
      </c>
      <c r="F704" s="1" t="s">
        <v>18</v>
      </c>
      <c r="G704" s="1" t="s">
        <v>4955</v>
      </c>
      <c r="H704" s="1" t="s">
        <v>285</v>
      </c>
      <c r="I704" s="1" t="s">
        <v>4956</v>
      </c>
      <c r="J704" s="1" t="s">
        <v>4949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127.44986299999999</v>
      </c>
      <c r="Q704" s="4">
        <v>0</v>
      </c>
      <c r="R704" s="4">
        <v>0</v>
      </c>
      <c r="S704" s="4">
        <v>0</v>
      </c>
      <c r="T704" s="4">
        <v>0</v>
      </c>
      <c r="U704" s="3">
        <v>245.0958904</v>
      </c>
      <c r="V704" s="3">
        <v>1174.9041096000001</v>
      </c>
    </row>
    <row r="705" spans="1:22" ht="30" x14ac:dyDescent="0.25">
      <c r="A705" s="1">
        <v>663</v>
      </c>
      <c r="B705" s="1" t="s">
        <v>2751</v>
      </c>
      <c r="C705" s="1" t="s">
        <v>205</v>
      </c>
      <c r="D705" s="1" t="s">
        <v>4945</v>
      </c>
      <c r="E705" s="1" t="s">
        <v>4957</v>
      </c>
      <c r="F705" s="1" t="s">
        <v>18</v>
      </c>
      <c r="G705" s="1" t="s">
        <v>4958</v>
      </c>
      <c r="H705" s="1" t="s">
        <v>285</v>
      </c>
      <c r="I705" s="1" t="s">
        <v>4959</v>
      </c>
      <c r="J705" s="1" t="s">
        <v>4949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127.44986299999999</v>
      </c>
      <c r="Q705" s="4">
        <v>0</v>
      </c>
      <c r="R705" s="4">
        <v>0</v>
      </c>
      <c r="S705" s="4">
        <v>0</v>
      </c>
      <c r="T705" s="4">
        <v>0</v>
      </c>
      <c r="U705" s="3">
        <v>245.0958904</v>
      </c>
      <c r="V705" s="3">
        <v>1174.9041096000001</v>
      </c>
    </row>
    <row r="706" spans="1:22" ht="30" x14ac:dyDescent="0.25">
      <c r="A706" s="1">
        <v>664</v>
      </c>
      <c r="B706" s="1" t="s">
        <v>2751</v>
      </c>
      <c r="C706" s="1" t="s">
        <v>205</v>
      </c>
      <c r="D706" s="1" t="s">
        <v>4945</v>
      </c>
      <c r="E706" s="1" t="s">
        <v>4960</v>
      </c>
      <c r="F706" s="1" t="s">
        <v>18</v>
      </c>
      <c r="G706" s="1" t="s">
        <v>4961</v>
      </c>
      <c r="H706" s="1" t="s">
        <v>285</v>
      </c>
      <c r="I706" s="1" t="s">
        <v>1342</v>
      </c>
      <c r="J706" s="1" t="s">
        <v>4949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127.44986299999999</v>
      </c>
      <c r="Q706" s="4">
        <v>0</v>
      </c>
      <c r="R706" s="4">
        <v>0</v>
      </c>
      <c r="S706" s="4">
        <v>0</v>
      </c>
      <c r="T706" s="4">
        <v>0</v>
      </c>
      <c r="U706" s="3">
        <v>245.0958904</v>
      </c>
      <c r="V706" s="3">
        <v>1174.9041096000001</v>
      </c>
    </row>
    <row r="707" spans="1:22" ht="30" x14ac:dyDescent="0.25">
      <c r="A707" s="1">
        <v>665</v>
      </c>
      <c r="B707" s="1" t="s">
        <v>2751</v>
      </c>
      <c r="C707" s="1" t="s">
        <v>205</v>
      </c>
      <c r="D707" s="1" t="s">
        <v>4945</v>
      </c>
      <c r="E707" s="1" t="s">
        <v>4962</v>
      </c>
      <c r="F707" s="1" t="s">
        <v>18</v>
      </c>
      <c r="G707" s="1" t="s">
        <v>4963</v>
      </c>
      <c r="H707" s="1" t="s">
        <v>278</v>
      </c>
      <c r="I707" s="1" t="s">
        <v>211</v>
      </c>
      <c r="J707" s="1" t="s">
        <v>4949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127.44986299999999</v>
      </c>
      <c r="Q707" s="4">
        <v>0</v>
      </c>
      <c r="R707" s="4">
        <v>0</v>
      </c>
      <c r="S707" s="4">
        <v>0</v>
      </c>
      <c r="T707" s="4">
        <v>0</v>
      </c>
      <c r="U707" s="3">
        <v>245.0958904</v>
      </c>
      <c r="V707" s="3">
        <v>1174.9041096000001</v>
      </c>
    </row>
    <row r="708" spans="1:22" ht="30" x14ac:dyDescent="0.25">
      <c r="A708" s="1">
        <v>666</v>
      </c>
      <c r="B708" s="1" t="s">
        <v>2751</v>
      </c>
      <c r="C708" s="1" t="s">
        <v>205</v>
      </c>
      <c r="D708" s="1" t="s">
        <v>4945</v>
      </c>
      <c r="E708" s="1" t="s">
        <v>4964</v>
      </c>
      <c r="F708" s="1" t="s">
        <v>18</v>
      </c>
      <c r="G708" s="1" t="s">
        <v>4965</v>
      </c>
      <c r="H708" s="1" t="s">
        <v>1452</v>
      </c>
      <c r="I708" s="1" t="s">
        <v>4966</v>
      </c>
      <c r="J708" s="1" t="s">
        <v>4949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127.44986299999999</v>
      </c>
      <c r="Q708" s="4">
        <v>0</v>
      </c>
      <c r="R708" s="4">
        <v>0</v>
      </c>
      <c r="S708" s="4">
        <v>0</v>
      </c>
      <c r="T708" s="4">
        <v>0</v>
      </c>
      <c r="U708" s="3">
        <v>245.0958904</v>
      </c>
      <c r="V708" s="3">
        <v>1174.9041096000001</v>
      </c>
    </row>
    <row r="709" spans="1:22" ht="30" x14ac:dyDescent="0.25">
      <c r="A709" s="1">
        <v>667</v>
      </c>
      <c r="B709" s="1" t="s">
        <v>2751</v>
      </c>
      <c r="C709" s="1" t="s">
        <v>205</v>
      </c>
      <c r="D709" s="1" t="s">
        <v>4945</v>
      </c>
      <c r="E709" s="1" t="s">
        <v>4967</v>
      </c>
      <c r="F709" s="1" t="s">
        <v>18</v>
      </c>
      <c r="G709" s="1" t="s">
        <v>4968</v>
      </c>
      <c r="H709" s="1" t="s">
        <v>278</v>
      </c>
      <c r="I709" s="1" t="s">
        <v>211</v>
      </c>
      <c r="J709" s="1" t="s">
        <v>4949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127.44986299999999</v>
      </c>
      <c r="Q709" s="4">
        <v>0</v>
      </c>
      <c r="R709" s="4">
        <v>0</v>
      </c>
      <c r="S709" s="4">
        <v>0</v>
      </c>
      <c r="T709" s="4">
        <v>0</v>
      </c>
      <c r="U709" s="3">
        <v>245.0958904</v>
      </c>
      <c r="V709" s="3">
        <v>1174.9041096000001</v>
      </c>
    </row>
    <row r="710" spans="1:22" ht="30" x14ac:dyDescent="0.25">
      <c r="A710" s="1">
        <v>668</v>
      </c>
      <c r="B710" s="1" t="s">
        <v>2751</v>
      </c>
      <c r="C710" s="1" t="s">
        <v>205</v>
      </c>
      <c r="D710" s="1" t="s">
        <v>4945</v>
      </c>
      <c r="E710" s="1" t="s">
        <v>4969</v>
      </c>
      <c r="F710" s="1" t="s">
        <v>18</v>
      </c>
      <c r="G710" s="1" t="s">
        <v>4970</v>
      </c>
      <c r="H710" s="1" t="s">
        <v>1452</v>
      </c>
      <c r="I710" s="1" t="s">
        <v>4971</v>
      </c>
      <c r="J710" s="1" t="s">
        <v>4949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127.44986299999999</v>
      </c>
      <c r="Q710" s="4">
        <v>0</v>
      </c>
      <c r="R710" s="4">
        <v>0</v>
      </c>
      <c r="S710" s="4">
        <v>0</v>
      </c>
      <c r="T710" s="4">
        <v>0</v>
      </c>
      <c r="U710" s="3">
        <v>245.0958904</v>
      </c>
      <c r="V710" s="3">
        <v>1174.9041096000001</v>
      </c>
    </row>
    <row r="711" spans="1:22" ht="30" x14ac:dyDescent="0.25">
      <c r="A711" s="1">
        <v>669</v>
      </c>
      <c r="B711" s="1" t="s">
        <v>2751</v>
      </c>
      <c r="C711" s="1" t="s">
        <v>205</v>
      </c>
      <c r="D711" s="1" t="s">
        <v>4945</v>
      </c>
      <c r="E711" s="1" t="s">
        <v>4972</v>
      </c>
      <c r="F711" s="1" t="s">
        <v>18</v>
      </c>
      <c r="G711" s="1" t="s">
        <v>4973</v>
      </c>
      <c r="H711" s="1" t="s">
        <v>285</v>
      </c>
      <c r="I711" s="1" t="s">
        <v>4974</v>
      </c>
      <c r="J711" s="1" t="s">
        <v>4949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127.44986299999999</v>
      </c>
      <c r="Q711" s="4">
        <v>0</v>
      </c>
      <c r="R711" s="4">
        <v>0</v>
      </c>
      <c r="S711" s="4">
        <v>0</v>
      </c>
      <c r="T711" s="4">
        <v>0</v>
      </c>
      <c r="U711" s="3">
        <v>245.0958904</v>
      </c>
      <c r="V711" s="3">
        <v>1174.9041096000001</v>
      </c>
    </row>
    <row r="712" spans="1:22" ht="30" x14ac:dyDescent="0.25">
      <c r="A712" s="1">
        <v>670</v>
      </c>
      <c r="B712" s="1" t="s">
        <v>2700</v>
      </c>
      <c r="C712" s="1" t="s">
        <v>205</v>
      </c>
      <c r="D712" s="1" t="s">
        <v>4975</v>
      </c>
      <c r="E712" s="1" t="s">
        <v>4976</v>
      </c>
      <c r="F712" s="1" t="s">
        <v>18</v>
      </c>
      <c r="G712" s="1" t="s">
        <v>4977</v>
      </c>
      <c r="H712" s="1" t="s">
        <v>278</v>
      </c>
      <c r="I712" s="1" t="s">
        <v>211</v>
      </c>
      <c r="J712" s="1" t="s">
        <v>4978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107.165589</v>
      </c>
      <c r="Q712" s="4">
        <v>0</v>
      </c>
      <c r="R712" s="4">
        <v>0</v>
      </c>
      <c r="S712" s="4">
        <v>0</v>
      </c>
      <c r="T712" s="4">
        <v>0</v>
      </c>
      <c r="U712" s="3">
        <v>151.91605480000001</v>
      </c>
      <c r="V712" s="3">
        <v>1042.0839452</v>
      </c>
    </row>
    <row r="713" spans="1:22" ht="30" x14ac:dyDescent="0.25">
      <c r="A713" s="1">
        <v>671</v>
      </c>
      <c r="B713" s="1" t="s">
        <v>2700</v>
      </c>
      <c r="C713" s="1" t="s">
        <v>205</v>
      </c>
      <c r="D713" s="1" t="s">
        <v>4975</v>
      </c>
      <c r="E713" s="1" t="s">
        <v>4979</v>
      </c>
      <c r="F713" s="1" t="s">
        <v>18</v>
      </c>
      <c r="G713" s="1" t="s">
        <v>4980</v>
      </c>
      <c r="H713" s="1" t="s">
        <v>278</v>
      </c>
      <c r="I713" s="1" t="s">
        <v>211</v>
      </c>
      <c r="J713" s="1" t="s">
        <v>4978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107.165589</v>
      </c>
      <c r="Q713" s="4">
        <v>0</v>
      </c>
      <c r="R713" s="4">
        <v>0</v>
      </c>
      <c r="S713" s="4">
        <v>0</v>
      </c>
      <c r="T713" s="4">
        <v>0</v>
      </c>
      <c r="U713" s="3">
        <v>151.91605480000001</v>
      </c>
      <c r="V713" s="3">
        <v>1042.0839452</v>
      </c>
    </row>
    <row r="714" spans="1:22" ht="30" x14ac:dyDescent="0.25">
      <c r="A714" s="1">
        <v>672</v>
      </c>
      <c r="B714" s="1" t="s">
        <v>2700</v>
      </c>
      <c r="C714" s="1" t="s">
        <v>205</v>
      </c>
      <c r="D714" s="1" t="s">
        <v>4975</v>
      </c>
      <c r="E714" s="1" t="s">
        <v>4981</v>
      </c>
      <c r="F714" s="1" t="s">
        <v>18</v>
      </c>
      <c r="G714" s="1" t="s">
        <v>4982</v>
      </c>
      <c r="H714" s="1" t="s">
        <v>278</v>
      </c>
      <c r="I714" s="1" t="s">
        <v>1466</v>
      </c>
      <c r="J714" s="1" t="s">
        <v>4978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107.165589</v>
      </c>
      <c r="Q714" s="4">
        <v>0</v>
      </c>
      <c r="R714" s="4">
        <v>0</v>
      </c>
      <c r="S714" s="4">
        <v>0</v>
      </c>
      <c r="T714" s="4">
        <v>0</v>
      </c>
      <c r="U714" s="3">
        <v>151.91605480000001</v>
      </c>
      <c r="V714" s="3">
        <v>1042.0839452</v>
      </c>
    </row>
    <row r="715" spans="1:22" ht="30" x14ac:dyDescent="0.25">
      <c r="A715" s="1">
        <v>673</v>
      </c>
      <c r="B715" s="1" t="s">
        <v>2700</v>
      </c>
      <c r="C715" s="1" t="s">
        <v>205</v>
      </c>
      <c r="D715" s="1" t="s">
        <v>4975</v>
      </c>
      <c r="E715" s="1" t="s">
        <v>4983</v>
      </c>
      <c r="F715" s="1" t="s">
        <v>18</v>
      </c>
      <c r="G715" s="1" t="s">
        <v>4984</v>
      </c>
      <c r="H715" s="1" t="s">
        <v>285</v>
      </c>
      <c r="I715" s="1" t="s">
        <v>4985</v>
      </c>
      <c r="J715" s="1" t="s">
        <v>4978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107.165589</v>
      </c>
      <c r="Q715" s="4">
        <v>0</v>
      </c>
      <c r="R715" s="4">
        <v>0</v>
      </c>
      <c r="S715" s="4">
        <v>0</v>
      </c>
      <c r="T715" s="4">
        <v>0</v>
      </c>
      <c r="U715" s="3">
        <v>151.91605480000001</v>
      </c>
      <c r="V715" s="3">
        <v>1042.0839452</v>
      </c>
    </row>
    <row r="716" spans="1:22" ht="30" x14ac:dyDescent="0.25">
      <c r="A716" s="1">
        <v>674</v>
      </c>
      <c r="B716" s="1" t="s">
        <v>2700</v>
      </c>
      <c r="C716" s="1" t="s">
        <v>205</v>
      </c>
      <c r="D716" s="1" t="s">
        <v>4975</v>
      </c>
      <c r="E716" s="1" t="s">
        <v>4986</v>
      </c>
      <c r="F716" s="1" t="s">
        <v>18</v>
      </c>
      <c r="G716" s="1" t="s">
        <v>4987</v>
      </c>
      <c r="H716" s="1" t="s">
        <v>509</v>
      </c>
      <c r="I716" s="1" t="s">
        <v>510</v>
      </c>
      <c r="J716" s="1" t="s">
        <v>4978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107.165589</v>
      </c>
      <c r="Q716" s="4">
        <v>0</v>
      </c>
      <c r="R716" s="4">
        <v>0</v>
      </c>
      <c r="S716" s="4">
        <v>0</v>
      </c>
      <c r="T716" s="4">
        <v>0</v>
      </c>
      <c r="U716" s="3">
        <v>151.91605480000001</v>
      </c>
      <c r="V716" s="3">
        <v>1042.0839452</v>
      </c>
    </row>
    <row r="717" spans="1:22" ht="30" x14ac:dyDescent="0.25">
      <c r="A717" s="1">
        <v>675</v>
      </c>
      <c r="B717" s="1" t="s">
        <v>2700</v>
      </c>
      <c r="C717" s="1" t="s">
        <v>205</v>
      </c>
      <c r="D717" s="1" t="s">
        <v>4975</v>
      </c>
      <c r="E717" s="1" t="s">
        <v>4988</v>
      </c>
      <c r="F717" s="1" t="s">
        <v>18</v>
      </c>
      <c r="G717" s="1" t="s">
        <v>4989</v>
      </c>
      <c r="H717" s="1" t="s">
        <v>278</v>
      </c>
      <c r="I717" s="1" t="s">
        <v>211</v>
      </c>
      <c r="J717" s="1" t="s">
        <v>4978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107.165589</v>
      </c>
      <c r="Q717" s="4">
        <v>0</v>
      </c>
      <c r="R717" s="4">
        <v>0</v>
      </c>
      <c r="S717" s="4">
        <v>0</v>
      </c>
      <c r="T717" s="4">
        <v>0</v>
      </c>
      <c r="U717" s="3">
        <v>151.91605480000001</v>
      </c>
      <c r="V717" s="3">
        <v>1042.0839452</v>
      </c>
    </row>
    <row r="718" spans="1:22" ht="30" x14ac:dyDescent="0.25">
      <c r="A718" s="1">
        <v>676</v>
      </c>
      <c r="B718" s="1" t="s">
        <v>2700</v>
      </c>
      <c r="C718" s="1" t="s">
        <v>205</v>
      </c>
      <c r="D718" s="1" t="s">
        <v>4975</v>
      </c>
      <c r="E718" s="1" t="s">
        <v>4990</v>
      </c>
      <c r="F718" s="1" t="s">
        <v>18</v>
      </c>
      <c r="G718" s="1" t="s">
        <v>4991</v>
      </c>
      <c r="H718" s="1" t="s">
        <v>1470</v>
      </c>
      <c r="I718" s="1" t="s">
        <v>1471</v>
      </c>
      <c r="J718" s="1" t="s">
        <v>4978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107.165589</v>
      </c>
      <c r="Q718" s="4">
        <v>0</v>
      </c>
      <c r="R718" s="4">
        <v>0</v>
      </c>
      <c r="S718" s="4">
        <v>0</v>
      </c>
      <c r="T718" s="4">
        <v>0</v>
      </c>
      <c r="U718" s="3">
        <v>151.91605480000001</v>
      </c>
      <c r="V718" s="3">
        <v>1042.0839452</v>
      </c>
    </row>
    <row r="719" spans="1:22" ht="30" x14ac:dyDescent="0.25">
      <c r="A719" s="1">
        <v>677</v>
      </c>
      <c r="B719" s="1" t="s">
        <v>2700</v>
      </c>
      <c r="C719" s="1" t="s">
        <v>205</v>
      </c>
      <c r="D719" s="1" t="s">
        <v>4975</v>
      </c>
      <c r="E719" s="1" t="s">
        <v>4992</v>
      </c>
      <c r="F719" s="1" t="s">
        <v>18</v>
      </c>
      <c r="G719" s="1" t="s">
        <v>4993</v>
      </c>
      <c r="H719" s="1" t="s">
        <v>278</v>
      </c>
      <c r="I719" s="1" t="s">
        <v>211</v>
      </c>
      <c r="J719" s="1" t="s">
        <v>4978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107.165589</v>
      </c>
      <c r="Q719" s="4">
        <v>0</v>
      </c>
      <c r="R719" s="4">
        <v>0</v>
      </c>
      <c r="S719" s="4">
        <v>0</v>
      </c>
      <c r="T719" s="4">
        <v>0</v>
      </c>
      <c r="U719" s="3">
        <v>151.91605480000001</v>
      </c>
      <c r="V719" s="3">
        <v>1042.0839452</v>
      </c>
    </row>
    <row r="720" spans="1:22" x14ac:dyDescent="0.25">
      <c r="A720" s="1">
        <v>678</v>
      </c>
      <c r="B720" s="1" t="s">
        <v>2694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4994</v>
      </c>
      <c r="H720" s="1" t="s">
        <v>278</v>
      </c>
      <c r="I720" s="1" t="s">
        <v>1342</v>
      </c>
      <c r="J720" s="1" t="s">
        <v>4995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187.6438948</v>
      </c>
      <c r="Q720" s="4">
        <v>0</v>
      </c>
      <c r="R720" s="4">
        <v>0</v>
      </c>
      <c r="S720" s="4">
        <v>0</v>
      </c>
      <c r="T720" s="4">
        <v>0</v>
      </c>
      <c r="U720" s="3">
        <v>250.5355299</v>
      </c>
      <c r="V720" s="3">
        <v>1840.1244701000001</v>
      </c>
    </row>
    <row r="721" spans="1:22" x14ac:dyDescent="0.25">
      <c r="A721" s="1">
        <v>679</v>
      </c>
      <c r="B721" s="1" t="s">
        <v>2694</v>
      </c>
      <c r="C721" s="1" t="s">
        <v>205</v>
      </c>
      <c r="D721" s="1" t="s">
        <v>4996</v>
      </c>
      <c r="E721" s="1" t="s">
        <v>4997</v>
      </c>
      <c r="F721" s="1" t="s">
        <v>18</v>
      </c>
      <c r="G721" s="1" t="s">
        <v>4998</v>
      </c>
      <c r="H721" s="1" t="s">
        <v>285</v>
      </c>
      <c r="I721" s="1" t="s">
        <v>4999</v>
      </c>
      <c r="J721" s="1" t="s">
        <v>5000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381.42064110000001</v>
      </c>
      <c r="Q721" s="4">
        <v>0</v>
      </c>
      <c r="R721" s="4">
        <v>0</v>
      </c>
      <c r="S721" s="4">
        <v>0</v>
      </c>
      <c r="T721" s="4">
        <v>0</v>
      </c>
      <c r="U721" s="3">
        <v>469.440789</v>
      </c>
      <c r="V721" s="3">
        <v>3780.2092109999999</v>
      </c>
    </row>
    <row r="722" spans="1:22" x14ac:dyDescent="0.25">
      <c r="A722" s="1">
        <v>680</v>
      </c>
      <c r="B722" s="1" t="s">
        <v>2700</v>
      </c>
      <c r="C722" s="1" t="s">
        <v>5001</v>
      </c>
      <c r="D722" s="1" t="s">
        <v>5002</v>
      </c>
      <c r="E722" s="1" t="s">
        <v>5003</v>
      </c>
      <c r="F722" s="1" t="s">
        <v>18</v>
      </c>
      <c r="G722" s="1" t="s">
        <v>5004</v>
      </c>
      <c r="H722" s="1" t="s">
        <v>509</v>
      </c>
      <c r="I722" s="1" t="s">
        <v>1181</v>
      </c>
      <c r="J722" s="1" t="s">
        <v>5005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3">
        <v>448.76712329999998</v>
      </c>
      <c r="Q722" s="4">
        <v>0</v>
      </c>
      <c r="R722" s="4">
        <v>0</v>
      </c>
      <c r="S722" s="4">
        <v>0</v>
      </c>
      <c r="T722" s="4">
        <v>0</v>
      </c>
      <c r="U722" s="3">
        <v>468.4931507</v>
      </c>
      <c r="V722" s="3">
        <v>4531.5068492999999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4504.0341797000001</v>
      </c>
      <c r="P723" s="4">
        <v>0</v>
      </c>
      <c r="Q723" s="4">
        <v>0</v>
      </c>
      <c r="R723" s="4">
        <v>0</v>
      </c>
      <c r="S723" s="4">
        <v>0</v>
      </c>
      <c r="T723" s="3">
        <v>7872.0400996999997</v>
      </c>
      <c r="U723" s="3">
        <v>42310.269900300002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2751</v>
      </c>
      <c r="C725" s="1" t="s">
        <v>205</v>
      </c>
      <c r="D725" s="1" t="s">
        <v>5006</v>
      </c>
      <c r="E725" s="1" t="s">
        <v>5007</v>
      </c>
      <c r="F725" s="1" t="s">
        <v>18</v>
      </c>
      <c r="G725" s="1" t="s">
        <v>5008</v>
      </c>
      <c r="H725" s="1" t="s">
        <v>285</v>
      </c>
      <c r="I725" s="1" t="s">
        <v>5009</v>
      </c>
      <c r="J725" s="1" t="s">
        <v>5010</v>
      </c>
      <c r="K725" s="2">
        <v>43869</v>
      </c>
      <c r="L725" s="3">
        <v>1017</v>
      </c>
      <c r="M725" s="3">
        <v>101.7</v>
      </c>
      <c r="N725" s="3">
        <v>915.3</v>
      </c>
      <c r="O725" s="3">
        <v>71.719397299999997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3">
        <v>71.719397299999997</v>
      </c>
      <c r="V725" s="3">
        <v>945.28060270000003</v>
      </c>
    </row>
    <row r="726" spans="1:22" x14ac:dyDescent="0.25">
      <c r="A726" s="1">
        <v>682</v>
      </c>
      <c r="B726" s="1" t="s">
        <v>2751</v>
      </c>
      <c r="C726" s="1" t="s">
        <v>205</v>
      </c>
      <c r="D726" s="1" t="s">
        <v>5006</v>
      </c>
      <c r="E726" s="1" t="s">
        <v>5011</v>
      </c>
      <c r="F726" s="1" t="s">
        <v>18</v>
      </c>
      <c r="G726" s="1" t="s">
        <v>5012</v>
      </c>
      <c r="H726" s="1" t="s">
        <v>278</v>
      </c>
      <c r="I726" s="1" t="s">
        <v>2610</v>
      </c>
      <c r="J726" s="1" t="s">
        <v>5010</v>
      </c>
      <c r="K726" s="2">
        <v>43869</v>
      </c>
      <c r="L726" s="3">
        <v>1017</v>
      </c>
      <c r="M726" s="3">
        <v>101.7</v>
      </c>
      <c r="N726" s="3">
        <v>915.3</v>
      </c>
      <c r="O726" s="3">
        <v>71.719397299999997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3">
        <v>71.719397299999997</v>
      </c>
      <c r="V726" s="3">
        <v>945.28060270000003</v>
      </c>
    </row>
    <row r="727" spans="1:22" x14ac:dyDescent="0.25">
      <c r="A727" s="1">
        <v>683</v>
      </c>
      <c r="B727" s="1" t="s">
        <v>2751</v>
      </c>
      <c r="C727" s="1" t="s">
        <v>205</v>
      </c>
      <c r="D727" s="1" t="s">
        <v>5006</v>
      </c>
      <c r="E727" s="1" t="s">
        <v>5013</v>
      </c>
      <c r="F727" s="1" t="s">
        <v>18</v>
      </c>
      <c r="G727" s="1" t="s">
        <v>5014</v>
      </c>
      <c r="H727" s="1" t="s">
        <v>278</v>
      </c>
      <c r="I727" s="1" t="s">
        <v>2610</v>
      </c>
      <c r="J727" s="1" t="s">
        <v>5010</v>
      </c>
      <c r="K727" s="2">
        <v>43869</v>
      </c>
      <c r="L727" s="3">
        <v>1017</v>
      </c>
      <c r="M727" s="3">
        <v>101.7</v>
      </c>
      <c r="N727" s="3">
        <v>915.3</v>
      </c>
      <c r="O727" s="3">
        <v>71.719397299999997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3">
        <v>71.719397299999997</v>
      </c>
      <c r="V727" s="3">
        <v>945.28060270000003</v>
      </c>
    </row>
    <row r="728" spans="1:22" x14ac:dyDescent="0.25">
      <c r="A728" s="1">
        <v>684</v>
      </c>
      <c r="B728" s="1" t="s">
        <v>2751</v>
      </c>
      <c r="C728" s="1" t="s">
        <v>205</v>
      </c>
      <c r="D728" s="1" t="s">
        <v>5006</v>
      </c>
      <c r="E728" s="1" t="s">
        <v>5015</v>
      </c>
      <c r="F728" s="1" t="s">
        <v>18</v>
      </c>
      <c r="G728" s="1" t="s">
        <v>5016</v>
      </c>
      <c r="H728" s="1" t="s">
        <v>278</v>
      </c>
      <c r="I728" s="1" t="s">
        <v>2610</v>
      </c>
      <c r="J728" s="1" t="s">
        <v>5010</v>
      </c>
      <c r="K728" s="2">
        <v>43869</v>
      </c>
      <c r="L728" s="3">
        <v>1017</v>
      </c>
      <c r="M728" s="3">
        <v>101.7</v>
      </c>
      <c r="N728" s="3">
        <v>915.3</v>
      </c>
      <c r="O728" s="3">
        <v>71.719397299999997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3">
        <v>71.719397299999997</v>
      </c>
      <c r="V728" s="3">
        <v>945.28060270000003</v>
      </c>
    </row>
    <row r="729" spans="1:22" x14ac:dyDescent="0.25">
      <c r="A729" s="1">
        <v>685</v>
      </c>
      <c r="B729" s="1" t="s">
        <v>2751</v>
      </c>
      <c r="C729" s="1" t="s">
        <v>205</v>
      </c>
      <c r="D729" s="1" t="s">
        <v>5006</v>
      </c>
      <c r="E729" s="1" t="s">
        <v>5017</v>
      </c>
      <c r="F729" s="1" t="s">
        <v>18</v>
      </c>
      <c r="G729" s="1" t="s">
        <v>5018</v>
      </c>
      <c r="H729" s="1" t="s">
        <v>278</v>
      </c>
      <c r="I729" s="1" t="s">
        <v>2610</v>
      </c>
      <c r="J729" s="1" t="s">
        <v>5010</v>
      </c>
      <c r="K729" s="2">
        <v>43869</v>
      </c>
      <c r="L729" s="3">
        <v>1017</v>
      </c>
      <c r="M729" s="3">
        <v>101.7</v>
      </c>
      <c r="N729" s="3">
        <v>915.3</v>
      </c>
      <c r="O729" s="3">
        <v>71.719397299999997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3">
        <v>71.719397299999997</v>
      </c>
      <c r="V729" s="3">
        <v>945.28060270000003</v>
      </c>
    </row>
    <row r="730" spans="1:22" x14ac:dyDescent="0.25">
      <c r="A730" s="1">
        <v>686</v>
      </c>
      <c r="B730" s="1" t="s">
        <v>2751</v>
      </c>
      <c r="C730" s="1" t="s">
        <v>205</v>
      </c>
      <c r="D730" s="1" t="s">
        <v>5006</v>
      </c>
      <c r="E730" s="1" t="s">
        <v>5019</v>
      </c>
      <c r="F730" s="1" t="s">
        <v>18</v>
      </c>
      <c r="G730" s="1" t="s">
        <v>5020</v>
      </c>
      <c r="H730" s="1" t="s">
        <v>285</v>
      </c>
      <c r="I730" s="1" t="s">
        <v>5021</v>
      </c>
      <c r="J730" s="1" t="s">
        <v>5010</v>
      </c>
      <c r="K730" s="2">
        <v>43869</v>
      </c>
      <c r="L730" s="3">
        <v>1017</v>
      </c>
      <c r="M730" s="3">
        <v>101.7</v>
      </c>
      <c r="N730" s="3">
        <v>915.3</v>
      </c>
      <c r="O730" s="3">
        <v>71.719397299999997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3">
        <v>71.719397299999997</v>
      </c>
      <c r="V730" s="3">
        <v>945.28060270000003</v>
      </c>
    </row>
    <row r="731" spans="1:22" x14ac:dyDescent="0.25">
      <c r="A731" s="1">
        <v>687</v>
      </c>
      <c r="B731" s="1" t="s">
        <v>2751</v>
      </c>
      <c r="C731" s="1" t="s">
        <v>205</v>
      </c>
      <c r="D731" s="1" t="s">
        <v>5006</v>
      </c>
      <c r="E731" s="1" t="s">
        <v>5022</v>
      </c>
      <c r="F731" s="1" t="s">
        <v>18</v>
      </c>
      <c r="G731" s="1" t="s">
        <v>5023</v>
      </c>
      <c r="H731" s="1" t="s">
        <v>285</v>
      </c>
      <c r="I731" s="1" t="s">
        <v>5024</v>
      </c>
      <c r="J731" s="1" t="s">
        <v>5010</v>
      </c>
      <c r="K731" s="2">
        <v>43869</v>
      </c>
      <c r="L731" s="3">
        <v>1017</v>
      </c>
      <c r="M731" s="3">
        <v>101.7</v>
      </c>
      <c r="N731" s="3">
        <v>915.3</v>
      </c>
      <c r="O731" s="3">
        <v>71.719397299999997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3">
        <v>71.719397299999997</v>
      </c>
      <c r="V731" s="3">
        <v>945.28060270000003</v>
      </c>
    </row>
    <row r="732" spans="1:22" x14ac:dyDescent="0.25">
      <c r="A732" s="1">
        <v>688</v>
      </c>
      <c r="B732" s="1" t="s">
        <v>2751</v>
      </c>
      <c r="C732" s="1" t="s">
        <v>205</v>
      </c>
      <c r="D732" s="1" t="s">
        <v>5006</v>
      </c>
      <c r="E732" s="1" t="s">
        <v>5025</v>
      </c>
      <c r="F732" s="1" t="s">
        <v>18</v>
      </c>
      <c r="G732" s="1" t="s">
        <v>5026</v>
      </c>
      <c r="H732" s="1" t="s">
        <v>285</v>
      </c>
      <c r="I732" s="1" t="s">
        <v>3052</v>
      </c>
      <c r="J732" s="1" t="s">
        <v>5010</v>
      </c>
      <c r="K732" s="2">
        <v>43869</v>
      </c>
      <c r="L732" s="3">
        <v>1017</v>
      </c>
      <c r="M732" s="3">
        <v>101.7</v>
      </c>
      <c r="N732" s="3">
        <v>915.3</v>
      </c>
      <c r="O732" s="3">
        <v>71.719397299999997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3">
        <v>71.719397299999997</v>
      </c>
      <c r="V732" s="3">
        <v>945.28060270000003</v>
      </c>
    </row>
    <row r="733" spans="1:22" x14ac:dyDescent="0.25">
      <c r="A733" s="1">
        <v>689</v>
      </c>
      <c r="B733" s="1" t="s">
        <v>2751</v>
      </c>
      <c r="C733" s="1" t="s">
        <v>205</v>
      </c>
      <c r="D733" s="1" t="s">
        <v>5006</v>
      </c>
      <c r="E733" s="1" t="s">
        <v>5027</v>
      </c>
      <c r="F733" s="1" t="s">
        <v>18</v>
      </c>
      <c r="G733" s="1" t="s">
        <v>5028</v>
      </c>
      <c r="H733" s="1" t="s">
        <v>285</v>
      </c>
      <c r="I733" s="1" t="s">
        <v>5029</v>
      </c>
      <c r="J733" s="1" t="s">
        <v>5010</v>
      </c>
      <c r="K733" s="2">
        <v>43869</v>
      </c>
      <c r="L733" s="3">
        <v>1017</v>
      </c>
      <c r="M733" s="3">
        <v>101.7</v>
      </c>
      <c r="N733" s="3">
        <v>915.3</v>
      </c>
      <c r="O733" s="3">
        <v>71.719397299999997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3">
        <v>71.719397299999997</v>
      </c>
      <c r="V733" s="3">
        <v>945.28060270000003</v>
      </c>
    </row>
    <row r="734" spans="1:22" x14ac:dyDescent="0.25">
      <c r="A734" s="1">
        <v>690</v>
      </c>
      <c r="B734" s="1" t="s">
        <v>2751</v>
      </c>
      <c r="C734" s="1" t="s">
        <v>205</v>
      </c>
      <c r="D734" s="1" t="s">
        <v>5006</v>
      </c>
      <c r="E734" s="1" t="s">
        <v>5030</v>
      </c>
      <c r="F734" s="1" t="s">
        <v>18</v>
      </c>
      <c r="G734" s="1" t="s">
        <v>5031</v>
      </c>
      <c r="H734" s="1" t="s">
        <v>285</v>
      </c>
      <c r="I734" s="1" t="s">
        <v>5032</v>
      </c>
      <c r="J734" s="1" t="s">
        <v>5010</v>
      </c>
      <c r="K734" s="2">
        <v>43869</v>
      </c>
      <c r="L734" s="3">
        <v>1017</v>
      </c>
      <c r="M734" s="3">
        <v>101.7</v>
      </c>
      <c r="N734" s="3">
        <v>915.3</v>
      </c>
      <c r="O734" s="3">
        <v>71.719397299999997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3">
        <v>71.719397299999997</v>
      </c>
      <c r="V734" s="3">
        <v>945.28060270000003</v>
      </c>
    </row>
    <row r="735" spans="1:22" x14ac:dyDescent="0.25">
      <c r="A735" s="1">
        <v>691</v>
      </c>
      <c r="B735" s="1" t="s">
        <v>2751</v>
      </c>
      <c r="C735" s="1" t="s">
        <v>205</v>
      </c>
      <c r="D735" s="1" t="s">
        <v>5006</v>
      </c>
      <c r="E735" s="1" t="s">
        <v>5033</v>
      </c>
      <c r="F735" s="1" t="s">
        <v>18</v>
      </c>
      <c r="G735" s="1" t="s">
        <v>5034</v>
      </c>
      <c r="H735" s="1" t="s">
        <v>285</v>
      </c>
      <c r="I735" s="1" t="s">
        <v>5035</v>
      </c>
      <c r="J735" s="1" t="s">
        <v>5010</v>
      </c>
      <c r="K735" s="2">
        <v>43869</v>
      </c>
      <c r="L735" s="3">
        <v>1017</v>
      </c>
      <c r="M735" s="3">
        <v>101.7</v>
      </c>
      <c r="N735" s="3">
        <v>915.3</v>
      </c>
      <c r="O735" s="3">
        <v>71.719397299999997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3">
        <v>71.719397299999997</v>
      </c>
      <c r="V735" s="3">
        <v>945.28060270000003</v>
      </c>
    </row>
    <row r="736" spans="1:22" x14ac:dyDescent="0.25">
      <c r="A736" s="1">
        <v>692</v>
      </c>
      <c r="B736" s="1" t="s">
        <v>2751</v>
      </c>
      <c r="C736" s="1" t="s">
        <v>205</v>
      </c>
      <c r="D736" s="1" t="s">
        <v>5006</v>
      </c>
      <c r="E736" s="1" t="s">
        <v>5036</v>
      </c>
      <c r="F736" s="1" t="s">
        <v>18</v>
      </c>
      <c r="G736" s="1" t="s">
        <v>5037</v>
      </c>
      <c r="H736" s="1" t="s">
        <v>285</v>
      </c>
      <c r="I736" s="1" t="s">
        <v>2971</v>
      </c>
      <c r="J736" s="1" t="s">
        <v>5010</v>
      </c>
      <c r="K736" s="2">
        <v>43869</v>
      </c>
      <c r="L736" s="3">
        <v>1017</v>
      </c>
      <c r="M736" s="3">
        <v>101.7</v>
      </c>
      <c r="N736" s="3">
        <v>915.3</v>
      </c>
      <c r="O736" s="3">
        <v>71.719397299999997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3">
        <v>71.719397299999997</v>
      </c>
      <c r="V736" s="3">
        <v>945.28060270000003</v>
      </c>
    </row>
    <row r="737" spans="1:22" x14ac:dyDescent="0.25">
      <c r="A737" s="1">
        <v>693</v>
      </c>
      <c r="B737" s="1" t="s">
        <v>2751</v>
      </c>
      <c r="C737" s="1" t="s">
        <v>205</v>
      </c>
      <c r="D737" s="1" t="s">
        <v>5006</v>
      </c>
      <c r="E737" s="1" t="s">
        <v>5038</v>
      </c>
      <c r="F737" s="1" t="s">
        <v>18</v>
      </c>
      <c r="G737" s="1" t="s">
        <v>5039</v>
      </c>
      <c r="H737" s="1" t="s">
        <v>285</v>
      </c>
      <c r="I737" s="1" t="s">
        <v>5040</v>
      </c>
      <c r="J737" s="1" t="s">
        <v>5010</v>
      </c>
      <c r="K737" s="2">
        <v>43869</v>
      </c>
      <c r="L737" s="3">
        <v>1017</v>
      </c>
      <c r="M737" s="3">
        <v>101.7</v>
      </c>
      <c r="N737" s="3">
        <v>915.3</v>
      </c>
      <c r="O737" s="3">
        <v>71.719397299999997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3">
        <v>71.719397299999997</v>
      </c>
      <c r="V737" s="3">
        <v>945.28060270000003</v>
      </c>
    </row>
    <row r="738" spans="1:22" x14ac:dyDescent="0.25">
      <c r="A738" s="1">
        <v>694</v>
      </c>
      <c r="B738" s="1" t="s">
        <v>2751</v>
      </c>
      <c r="C738" s="1" t="s">
        <v>205</v>
      </c>
      <c r="D738" s="1" t="s">
        <v>5006</v>
      </c>
      <c r="E738" s="1" t="s">
        <v>5041</v>
      </c>
      <c r="F738" s="1" t="s">
        <v>18</v>
      </c>
      <c r="G738" s="1" t="s">
        <v>5042</v>
      </c>
      <c r="H738" s="1" t="s">
        <v>285</v>
      </c>
      <c r="I738" s="1" t="s">
        <v>3123</v>
      </c>
      <c r="J738" s="1" t="s">
        <v>5010</v>
      </c>
      <c r="K738" s="2">
        <v>43869</v>
      </c>
      <c r="L738" s="3">
        <v>1017</v>
      </c>
      <c r="M738" s="3">
        <v>101.7</v>
      </c>
      <c r="N738" s="3">
        <v>915.3</v>
      </c>
      <c r="O738" s="3">
        <v>71.719397299999997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3">
        <v>71.719397299999997</v>
      </c>
      <c r="V738" s="3">
        <v>945.28060270000003</v>
      </c>
    </row>
    <row r="739" spans="1:22" x14ac:dyDescent="0.25">
      <c r="A739" s="1">
        <v>695</v>
      </c>
      <c r="B739" s="1" t="s">
        <v>2751</v>
      </c>
      <c r="C739" s="1" t="s">
        <v>205</v>
      </c>
      <c r="D739" s="1" t="s">
        <v>5006</v>
      </c>
      <c r="E739" s="1" t="s">
        <v>5043</v>
      </c>
      <c r="F739" s="1" t="s">
        <v>18</v>
      </c>
      <c r="G739" s="1" t="s">
        <v>5044</v>
      </c>
      <c r="H739" s="1" t="s">
        <v>285</v>
      </c>
      <c r="I739" s="1" t="s">
        <v>5045</v>
      </c>
      <c r="J739" s="1" t="s">
        <v>5010</v>
      </c>
      <c r="K739" s="2">
        <v>43869</v>
      </c>
      <c r="L739" s="3">
        <v>1017</v>
      </c>
      <c r="M739" s="3">
        <v>101.7</v>
      </c>
      <c r="N739" s="3">
        <v>915.3</v>
      </c>
      <c r="O739" s="3">
        <v>71.719397299999997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3">
        <v>71.719397299999997</v>
      </c>
      <c r="V739" s="3">
        <v>945.28060270000003</v>
      </c>
    </row>
    <row r="740" spans="1:22" x14ac:dyDescent="0.25">
      <c r="A740" s="1">
        <v>696</v>
      </c>
      <c r="B740" s="1" t="s">
        <v>2751</v>
      </c>
      <c r="C740" s="1" t="s">
        <v>205</v>
      </c>
      <c r="D740" s="1" t="s">
        <v>5046</v>
      </c>
      <c r="E740" s="1" t="s">
        <v>5047</v>
      </c>
      <c r="F740" s="1" t="s">
        <v>18</v>
      </c>
      <c r="G740" s="1" t="s">
        <v>5048</v>
      </c>
      <c r="H740" s="1" t="s">
        <v>278</v>
      </c>
      <c r="I740" s="1" t="s">
        <v>2610</v>
      </c>
      <c r="J740" s="1" t="s">
        <v>5049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49.366851799999999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3">
        <v>49.366851799999999</v>
      </c>
      <c r="V740" s="3">
        <v>650.66814820000002</v>
      </c>
    </row>
    <row r="741" spans="1:22" x14ac:dyDescent="0.25">
      <c r="A741" s="1">
        <v>697</v>
      </c>
      <c r="B741" s="1" t="s">
        <v>2751</v>
      </c>
      <c r="C741" s="1" t="s">
        <v>205</v>
      </c>
      <c r="D741" s="1" t="s">
        <v>5046</v>
      </c>
      <c r="E741" s="1" t="s">
        <v>5050</v>
      </c>
      <c r="F741" s="1" t="s">
        <v>18</v>
      </c>
      <c r="G741" s="1" t="s">
        <v>5051</v>
      </c>
      <c r="H741" s="1" t="s">
        <v>278</v>
      </c>
      <c r="I741" s="1" t="s">
        <v>503</v>
      </c>
      <c r="J741" s="1" t="s">
        <v>5049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49.366851799999999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3">
        <v>49.366851799999999</v>
      </c>
      <c r="V741" s="3">
        <v>650.66814820000002</v>
      </c>
    </row>
    <row r="742" spans="1:22" x14ac:dyDescent="0.25">
      <c r="A742" s="1">
        <v>698</v>
      </c>
      <c r="B742" s="1" t="s">
        <v>2751</v>
      </c>
      <c r="C742" s="1" t="s">
        <v>205</v>
      </c>
      <c r="D742" s="1" t="s">
        <v>5046</v>
      </c>
      <c r="E742" s="1" t="s">
        <v>5052</v>
      </c>
      <c r="F742" s="1" t="s">
        <v>18</v>
      </c>
      <c r="G742" s="1" t="s">
        <v>5053</v>
      </c>
      <c r="H742" s="1" t="s">
        <v>1470</v>
      </c>
      <c r="I742" s="1" t="s">
        <v>5054</v>
      </c>
      <c r="J742" s="1" t="s">
        <v>5049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49.366851799999999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3">
        <v>49.366851799999999</v>
      </c>
      <c r="V742" s="3">
        <v>650.66814820000002</v>
      </c>
    </row>
    <row r="743" spans="1:22" x14ac:dyDescent="0.25">
      <c r="A743" s="1">
        <v>699</v>
      </c>
      <c r="B743" s="1" t="s">
        <v>2751</v>
      </c>
      <c r="C743" s="1" t="s">
        <v>205</v>
      </c>
      <c r="D743" s="1" t="s">
        <v>5046</v>
      </c>
      <c r="E743" s="1" t="s">
        <v>5055</v>
      </c>
      <c r="F743" s="1" t="s">
        <v>18</v>
      </c>
      <c r="G743" s="1" t="s">
        <v>5056</v>
      </c>
      <c r="H743" s="1" t="s">
        <v>278</v>
      </c>
      <c r="I743" s="1" t="s">
        <v>2610</v>
      </c>
      <c r="J743" s="1" t="s">
        <v>5049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49.366851799999999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3">
        <v>49.366851799999999</v>
      </c>
      <c r="V743" s="3">
        <v>650.66814820000002</v>
      </c>
    </row>
    <row r="744" spans="1:22" x14ac:dyDescent="0.25">
      <c r="A744" s="1">
        <v>700</v>
      </c>
      <c r="B744" s="1" t="s">
        <v>2751</v>
      </c>
      <c r="C744" s="1" t="s">
        <v>205</v>
      </c>
      <c r="D744" s="1" t="s">
        <v>5046</v>
      </c>
      <c r="E744" s="1" t="s">
        <v>5057</v>
      </c>
      <c r="F744" s="1" t="s">
        <v>18</v>
      </c>
      <c r="G744" s="1" t="s">
        <v>5058</v>
      </c>
      <c r="H744" s="1" t="s">
        <v>278</v>
      </c>
      <c r="I744" s="1" t="s">
        <v>2610</v>
      </c>
      <c r="J744" s="1" t="s">
        <v>5049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49.366851799999999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3">
        <v>49.366851799999999</v>
      </c>
      <c r="V744" s="3">
        <v>650.66814820000002</v>
      </c>
    </row>
    <row r="745" spans="1:22" x14ac:dyDescent="0.25">
      <c r="A745" s="1">
        <v>701</v>
      </c>
      <c r="B745" s="1" t="s">
        <v>2751</v>
      </c>
      <c r="C745" s="1" t="s">
        <v>205</v>
      </c>
      <c r="D745" s="1" t="s">
        <v>5046</v>
      </c>
      <c r="E745" s="1" t="s">
        <v>5059</v>
      </c>
      <c r="F745" s="1" t="s">
        <v>18</v>
      </c>
      <c r="G745" s="1" t="s">
        <v>5060</v>
      </c>
      <c r="H745" s="1" t="s">
        <v>278</v>
      </c>
      <c r="I745" s="1" t="s">
        <v>2610</v>
      </c>
      <c r="J745" s="1" t="s">
        <v>5049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49.366851799999999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3">
        <v>49.366851799999999</v>
      </c>
      <c r="V745" s="3">
        <v>650.66814820000002</v>
      </c>
    </row>
    <row r="746" spans="1:22" x14ac:dyDescent="0.25">
      <c r="A746" s="1">
        <v>702</v>
      </c>
      <c r="B746" s="1" t="s">
        <v>2751</v>
      </c>
      <c r="C746" s="1" t="s">
        <v>205</v>
      </c>
      <c r="D746" s="1" t="s">
        <v>5046</v>
      </c>
      <c r="E746" s="1" t="s">
        <v>5061</v>
      </c>
      <c r="F746" s="1" t="s">
        <v>18</v>
      </c>
      <c r="G746" s="1" t="s">
        <v>5062</v>
      </c>
      <c r="H746" s="1" t="s">
        <v>278</v>
      </c>
      <c r="I746" s="1" t="s">
        <v>2610</v>
      </c>
      <c r="J746" s="1" t="s">
        <v>5049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49.366851799999999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3">
        <v>49.366851799999999</v>
      </c>
      <c r="V746" s="3">
        <v>650.66814820000002</v>
      </c>
    </row>
    <row r="747" spans="1:22" x14ac:dyDescent="0.25">
      <c r="A747" s="1">
        <v>703</v>
      </c>
      <c r="B747" s="1" t="s">
        <v>2751</v>
      </c>
      <c r="C747" s="1" t="s">
        <v>205</v>
      </c>
      <c r="D747" s="1" t="s">
        <v>5046</v>
      </c>
      <c r="E747" s="1" t="s">
        <v>5063</v>
      </c>
      <c r="F747" s="1" t="s">
        <v>18</v>
      </c>
      <c r="G747" s="1" t="s">
        <v>5064</v>
      </c>
      <c r="H747" s="1" t="s">
        <v>278</v>
      </c>
      <c r="I747" s="1" t="s">
        <v>2610</v>
      </c>
      <c r="J747" s="1" t="s">
        <v>5049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49.366851799999999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3">
        <v>49.366851799999999</v>
      </c>
      <c r="V747" s="3">
        <v>650.66814820000002</v>
      </c>
    </row>
    <row r="748" spans="1:22" x14ac:dyDescent="0.25">
      <c r="A748" s="1">
        <v>704</v>
      </c>
      <c r="B748" s="1" t="s">
        <v>2751</v>
      </c>
      <c r="C748" s="1" t="s">
        <v>205</v>
      </c>
      <c r="D748" s="1" t="s">
        <v>5046</v>
      </c>
      <c r="E748" s="1" t="s">
        <v>5065</v>
      </c>
      <c r="F748" s="1" t="s">
        <v>18</v>
      </c>
      <c r="G748" s="1" t="s">
        <v>5066</v>
      </c>
      <c r="H748" s="1" t="s">
        <v>285</v>
      </c>
      <c r="I748" s="1" t="s">
        <v>5067</v>
      </c>
      <c r="J748" s="1" t="s">
        <v>5049</v>
      </c>
      <c r="K748" s="2">
        <v>43869</v>
      </c>
      <c r="L748" s="3">
        <v>700.03499999999997</v>
      </c>
      <c r="M748" s="3">
        <v>70.003500000000003</v>
      </c>
      <c r="N748" s="3">
        <v>630.03150000000005</v>
      </c>
      <c r="O748" s="3">
        <v>49.366851799999999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3">
        <v>49.366851799999999</v>
      </c>
      <c r="V748" s="3">
        <v>650.66814820000002</v>
      </c>
    </row>
    <row r="749" spans="1:22" x14ac:dyDescent="0.25">
      <c r="A749" s="1">
        <v>705</v>
      </c>
      <c r="B749" s="1" t="s">
        <v>2751</v>
      </c>
      <c r="C749" s="1" t="s">
        <v>205</v>
      </c>
      <c r="D749" s="1" t="s">
        <v>5046</v>
      </c>
      <c r="E749" s="1" t="s">
        <v>5068</v>
      </c>
      <c r="F749" s="1" t="s">
        <v>18</v>
      </c>
      <c r="G749" s="1" t="s">
        <v>5069</v>
      </c>
      <c r="H749" s="1" t="s">
        <v>285</v>
      </c>
      <c r="I749" s="1" t="s">
        <v>5070</v>
      </c>
      <c r="J749" s="1" t="s">
        <v>5049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49.366851799999999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3">
        <v>49.366851799999999</v>
      </c>
      <c r="V749" s="3">
        <v>650.66814820000002</v>
      </c>
    </row>
    <row r="750" spans="1:22" x14ac:dyDescent="0.25">
      <c r="A750" s="1">
        <v>706</v>
      </c>
      <c r="B750" s="1" t="s">
        <v>2751</v>
      </c>
      <c r="C750" s="1" t="s">
        <v>205</v>
      </c>
      <c r="D750" s="1" t="s">
        <v>5046</v>
      </c>
      <c r="E750" s="1" t="s">
        <v>5071</v>
      </c>
      <c r="F750" s="1" t="s">
        <v>18</v>
      </c>
      <c r="G750" s="1" t="s">
        <v>5072</v>
      </c>
      <c r="H750" s="1" t="s">
        <v>278</v>
      </c>
      <c r="I750" s="1" t="s">
        <v>2610</v>
      </c>
      <c r="J750" s="1" t="s">
        <v>5049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49.366851799999999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3">
        <v>49.366851799999999</v>
      </c>
      <c r="V750" s="3">
        <v>650.66814820000002</v>
      </c>
    </row>
    <row r="751" spans="1:22" x14ac:dyDescent="0.25">
      <c r="A751" s="1">
        <v>707</v>
      </c>
      <c r="B751" s="1" t="s">
        <v>2751</v>
      </c>
      <c r="C751" s="1" t="s">
        <v>205</v>
      </c>
      <c r="D751" s="1" t="s">
        <v>5046</v>
      </c>
      <c r="E751" s="1" t="s">
        <v>5073</v>
      </c>
      <c r="F751" s="1" t="s">
        <v>18</v>
      </c>
      <c r="G751" s="1" t="s">
        <v>5074</v>
      </c>
      <c r="H751" s="1" t="s">
        <v>278</v>
      </c>
      <c r="I751" s="1" t="s">
        <v>2610</v>
      </c>
      <c r="J751" s="1" t="s">
        <v>5049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49.366851799999999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3">
        <v>49.366851799999999</v>
      </c>
      <c r="V751" s="3">
        <v>650.66814820000002</v>
      </c>
    </row>
    <row r="752" spans="1:22" x14ac:dyDescent="0.25">
      <c r="A752" s="1">
        <v>708</v>
      </c>
      <c r="B752" s="1" t="s">
        <v>2751</v>
      </c>
      <c r="C752" s="1" t="s">
        <v>205</v>
      </c>
      <c r="D752" s="1" t="s">
        <v>5046</v>
      </c>
      <c r="E752" s="1" t="s">
        <v>5075</v>
      </c>
      <c r="F752" s="1" t="s">
        <v>18</v>
      </c>
      <c r="G752" s="1" t="s">
        <v>5076</v>
      </c>
      <c r="H752" s="1" t="s">
        <v>278</v>
      </c>
      <c r="I752" s="1" t="s">
        <v>2610</v>
      </c>
      <c r="J752" s="1" t="s">
        <v>5049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49.366851799999999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3">
        <v>49.366851799999999</v>
      </c>
      <c r="V752" s="3">
        <v>650.66814820000002</v>
      </c>
    </row>
    <row r="753" spans="1:22" x14ac:dyDescent="0.25">
      <c r="A753" s="1">
        <v>709</v>
      </c>
      <c r="B753" s="1" t="s">
        <v>2751</v>
      </c>
      <c r="C753" s="1" t="s">
        <v>205</v>
      </c>
      <c r="D753" s="1" t="s">
        <v>5046</v>
      </c>
      <c r="E753" s="1" t="s">
        <v>5077</v>
      </c>
      <c r="F753" s="1" t="s">
        <v>18</v>
      </c>
      <c r="G753" s="1" t="s">
        <v>5078</v>
      </c>
      <c r="H753" s="1" t="s">
        <v>285</v>
      </c>
      <c r="I753" s="1" t="s">
        <v>5079</v>
      </c>
      <c r="J753" s="1" t="s">
        <v>5049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49.366851799999999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3">
        <v>49.366851799999999</v>
      </c>
      <c r="V753" s="3">
        <v>650.66814820000002</v>
      </c>
    </row>
    <row r="754" spans="1:22" x14ac:dyDescent="0.25">
      <c r="A754" s="1">
        <v>710</v>
      </c>
      <c r="B754" s="1" t="s">
        <v>2751</v>
      </c>
      <c r="C754" s="1" t="s">
        <v>205</v>
      </c>
      <c r="D754" s="1" t="s">
        <v>5046</v>
      </c>
      <c r="E754" s="1" t="s">
        <v>5080</v>
      </c>
      <c r="F754" s="1" t="s">
        <v>18</v>
      </c>
      <c r="G754" s="1" t="s">
        <v>5081</v>
      </c>
      <c r="H754" s="1" t="s">
        <v>278</v>
      </c>
      <c r="I754" s="1" t="s">
        <v>676</v>
      </c>
      <c r="J754" s="1" t="s">
        <v>5049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49.366851799999999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3">
        <v>49.366851799999999</v>
      </c>
      <c r="V754" s="3">
        <v>650.66814820000002</v>
      </c>
    </row>
    <row r="755" spans="1:22" x14ac:dyDescent="0.25">
      <c r="A755" s="1">
        <v>711</v>
      </c>
      <c r="B755" s="1" t="s">
        <v>2751</v>
      </c>
      <c r="C755" s="1" t="s">
        <v>205</v>
      </c>
      <c r="D755" s="1" t="s">
        <v>5046</v>
      </c>
      <c r="E755" s="1" t="s">
        <v>5082</v>
      </c>
      <c r="F755" s="1" t="s">
        <v>18</v>
      </c>
      <c r="G755" s="1" t="s">
        <v>5083</v>
      </c>
      <c r="H755" s="1" t="s">
        <v>285</v>
      </c>
      <c r="I755" s="1" t="s">
        <v>5084</v>
      </c>
      <c r="J755" s="1" t="s">
        <v>5049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49.366851799999999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3">
        <v>49.366851799999999</v>
      </c>
      <c r="V755" s="3">
        <v>650.66814820000002</v>
      </c>
    </row>
    <row r="756" spans="1:22" x14ac:dyDescent="0.25">
      <c r="A756" s="1">
        <v>712</v>
      </c>
      <c r="B756" s="1" t="s">
        <v>2751</v>
      </c>
      <c r="C756" s="1" t="s">
        <v>205</v>
      </c>
      <c r="D756" s="1" t="s">
        <v>5046</v>
      </c>
      <c r="E756" s="1" t="s">
        <v>5085</v>
      </c>
      <c r="F756" s="1" t="s">
        <v>18</v>
      </c>
      <c r="G756" s="1" t="s">
        <v>5086</v>
      </c>
      <c r="H756" s="1" t="s">
        <v>285</v>
      </c>
      <c r="I756" s="1" t="s">
        <v>5087</v>
      </c>
      <c r="J756" s="1" t="s">
        <v>5049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49.366851799999999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3">
        <v>49.366851799999999</v>
      </c>
      <c r="V756" s="3">
        <v>650.66814820000002</v>
      </c>
    </row>
    <row r="757" spans="1:22" x14ac:dyDescent="0.25">
      <c r="A757" s="1">
        <v>713</v>
      </c>
      <c r="B757" s="1" t="s">
        <v>2751</v>
      </c>
      <c r="C757" s="1" t="s">
        <v>205</v>
      </c>
      <c r="D757" s="1" t="s">
        <v>5046</v>
      </c>
      <c r="E757" s="1" t="s">
        <v>5088</v>
      </c>
      <c r="F757" s="1" t="s">
        <v>18</v>
      </c>
      <c r="G757" s="1" t="s">
        <v>5089</v>
      </c>
      <c r="H757" s="1" t="s">
        <v>278</v>
      </c>
      <c r="I757" s="1" t="s">
        <v>1530</v>
      </c>
      <c r="J757" s="1" t="s">
        <v>5049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49.366851799999999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3">
        <v>49.366851799999999</v>
      </c>
      <c r="V757" s="3">
        <v>650.66814820000002</v>
      </c>
    </row>
    <row r="758" spans="1:22" x14ac:dyDescent="0.25">
      <c r="A758" s="1">
        <v>714</v>
      </c>
      <c r="B758" s="1" t="s">
        <v>2751</v>
      </c>
      <c r="C758" s="1" t="s">
        <v>205</v>
      </c>
      <c r="D758" s="1" t="s">
        <v>5046</v>
      </c>
      <c r="E758" s="1" t="s">
        <v>5090</v>
      </c>
      <c r="F758" s="1" t="s">
        <v>18</v>
      </c>
      <c r="G758" s="1" t="s">
        <v>5091</v>
      </c>
      <c r="H758" s="1" t="s">
        <v>278</v>
      </c>
      <c r="I758" s="1" t="s">
        <v>2610</v>
      </c>
      <c r="J758" s="1" t="s">
        <v>5049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49.366851799999999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3">
        <v>49.366851799999999</v>
      </c>
      <c r="V758" s="3">
        <v>650.66814820000002</v>
      </c>
    </row>
    <row r="759" spans="1:22" x14ac:dyDescent="0.25">
      <c r="A759" s="1">
        <v>715</v>
      </c>
      <c r="B759" s="1" t="s">
        <v>2751</v>
      </c>
      <c r="C759" s="1" t="s">
        <v>205</v>
      </c>
      <c r="D759" s="1" t="s">
        <v>5046</v>
      </c>
      <c r="E759" s="1" t="s">
        <v>5092</v>
      </c>
      <c r="F759" s="1" t="s">
        <v>18</v>
      </c>
      <c r="G759" s="1" t="s">
        <v>5093</v>
      </c>
      <c r="H759" s="1" t="s">
        <v>1470</v>
      </c>
      <c r="I759" s="1" t="s">
        <v>5094</v>
      </c>
      <c r="J759" s="1" t="s">
        <v>5049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49.366851799999999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3">
        <v>49.366851799999999</v>
      </c>
      <c r="V759" s="3">
        <v>650.66814820000002</v>
      </c>
    </row>
    <row r="760" spans="1:22" x14ac:dyDescent="0.25">
      <c r="A760" s="1">
        <v>716</v>
      </c>
      <c r="B760" s="1" t="s">
        <v>2751</v>
      </c>
      <c r="C760" s="1" t="s">
        <v>205</v>
      </c>
      <c r="D760" s="1" t="s">
        <v>5046</v>
      </c>
      <c r="E760" s="1" t="s">
        <v>5095</v>
      </c>
      <c r="F760" s="1" t="s">
        <v>18</v>
      </c>
      <c r="G760" s="1" t="s">
        <v>5096</v>
      </c>
      <c r="H760" s="1" t="s">
        <v>278</v>
      </c>
      <c r="I760" s="1" t="s">
        <v>2610</v>
      </c>
      <c r="J760" s="1" t="s">
        <v>5049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49.366851799999999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3">
        <v>49.366851799999999</v>
      </c>
      <c r="V760" s="3">
        <v>650.66814820000002</v>
      </c>
    </row>
    <row r="761" spans="1:22" x14ac:dyDescent="0.25">
      <c r="A761" s="1">
        <v>717</v>
      </c>
      <c r="B761" s="1" t="s">
        <v>2751</v>
      </c>
      <c r="C761" s="1" t="s">
        <v>205</v>
      </c>
      <c r="D761" s="1" t="s">
        <v>5046</v>
      </c>
      <c r="E761" s="1" t="s">
        <v>5097</v>
      </c>
      <c r="F761" s="1" t="s">
        <v>18</v>
      </c>
      <c r="G761" s="1" t="s">
        <v>5098</v>
      </c>
      <c r="H761" s="1" t="s">
        <v>278</v>
      </c>
      <c r="I761" s="1" t="s">
        <v>1261</v>
      </c>
      <c r="J761" s="1" t="s">
        <v>5049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49.366851799999999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3">
        <v>49.366851799999999</v>
      </c>
      <c r="V761" s="3">
        <v>650.66814820000002</v>
      </c>
    </row>
    <row r="762" spans="1:22" x14ac:dyDescent="0.25">
      <c r="A762" s="1">
        <v>718</v>
      </c>
      <c r="B762" s="1" t="s">
        <v>2751</v>
      </c>
      <c r="C762" s="1" t="s">
        <v>205</v>
      </c>
      <c r="D762" s="1" t="s">
        <v>5046</v>
      </c>
      <c r="E762" s="1" t="s">
        <v>5099</v>
      </c>
      <c r="F762" s="1" t="s">
        <v>18</v>
      </c>
      <c r="G762" s="1" t="s">
        <v>5100</v>
      </c>
      <c r="H762" s="1" t="s">
        <v>278</v>
      </c>
      <c r="I762" s="1" t="s">
        <v>985</v>
      </c>
      <c r="J762" s="1" t="s">
        <v>5049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49.366851799999999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3">
        <v>49.366851799999999</v>
      </c>
      <c r="V762" s="3">
        <v>650.66814820000002</v>
      </c>
    </row>
    <row r="763" spans="1:22" x14ac:dyDescent="0.25">
      <c r="A763" s="1">
        <v>719</v>
      </c>
      <c r="B763" s="1" t="s">
        <v>2751</v>
      </c>
      <c r="C763" s="1" t="s">
        <v>205</v>
      </c>
      <c r="D763" s="1" t="s">
        <v>5046</v>
      </c>
      <c r="E763" s="1" t="s">
        <v>5101</v>
      </c>
      <c r="F763" s="1" t="s">
        <v>18</v>
      </c>
      <c r="G763" s="1" t="s">
        <v>5102</v>
      </c>
      <c r="H763" s="1" t="s">
        <v>278</v>
      </c>
      <c r="I763" s="1" t="s">
        <v>2610</v>
      </c>
      <c r="J763" s="1" t="s">
        <v>5049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49.366851799999999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3">
        <v>49.366851799999999</v>
      </c>
      <c r="V763" s="3">
        <v>650.66814820000002</v>
      </c>
    </row>
    <row r="764" spans="1:22" x14ac:dyDescent="0.25">
      <c r="A764" s="1">
        <v>720</v>
      </c>
      <c r="B764" s="1" t="s">
        <v>2751</v>
      </c>
      <c r="C764" s="1" t="s">
        <v>205</v>
      </c>
      <c r="D764" s="1" t="s">
        <v>5046</v>
      </c>
      <c r="E764" s="1" t="s">
        <v>5103</v>
      </c>
      <c r="F764" s="1" t="s">
        <v>18</v>
      </c>
      <c r="G764" s="1" t="s">
        <v>5104</v>
      </c>
      <c r="H764" s="1" t="s">
        <v>278</v>
      </c>
      <c r="I764" s="1" t="s">
        <v>1466</v>
      </c>
      <c r="J764" s="1" t="s">
        <v>5049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49.366851799999999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3">
        <v>49.366851799999999</v>
      </c>
      <c r="V764" s="3">
        <v>650.66814820000002</v>
      </c>
    </row>
    <row r="765" spans="1:22" x14ac:dyDescent="0.25">
      <c r="A765" s="1">
        <v>721</v>
      </c>
      <c r="B765" s="1" t="s">
        <v>2751</v>
      </c>
      <c r="C765" s="1" t="s">
        <v>205</v>
      </c>
      <c r="D765" s="1" t="s">
        <v>5046</v>
      </c>
      <c r="E765" s="1" t="s">
        <v>5105</v>
      </c>
      <c r="F765" s="1" t="s">
        <v>18</v>
      </c>
      <c r="G765" s="1" t="s">
        <v>5106</v>
      </c>
      <c r="H765" s="1" t="s">
        <v>278</v>
      </c>
      <c r="I765" s="1" t="s">
        <v>436</v>
      </c>
      <c r="J765" s="1" t="s">
        <v>5049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49.366851799999999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3">
        <v>49.366851799999999</v>
      </c>
      <c r="V765" s="3">
        <v>650.66814820000002</v>
      </c>
    </row>
    <row r="766" spans="1:22" x14ac:dyDescent="0.25">
      <c r="A766" s="1">
        <v>722</v>
      </c>
      <c r="B766" s="1" t="s">
        <v>2751</v>
      </c>
      <c r="C766" s="1" t="s">
        <v>205</v>
      </c>
      <c r="D766" s="1" t="s">
        <v>5046</v>
      </c>
      <c r="E766" s="1" t="s">
        <v>5107</v>
      </c>
      <c r="F766" s="1" t="s">
        <v>18</v>
      </c>
      <c r="G766" s="1" t="s">
        <v>5108</v>
      </c>
      <c r="H766" s="1" t="s">
        <v>278</v>
      </c>
      <c r="I766" s="1" t="s">
        <v>2610</v>
      </c>
      <c r="J766" s="1" t="s">
        <v>5049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49.366851799999999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3">
        <v>49.366851799999999</v>
      </c>
      <c r="V766" s="3">
        <v>650.66814820000002</v>
      </c>
    </row>
    <row r="767" spans="1:22" x14ac:dyDescent="0.25">
      <c r="A767" s="1">
        <v>723</v>
      </c>
      <c r="B767" s="1" t="s">
        <v>2751</v>
      </c>
      <c r="C767" s="1" t="s">
        <v>205</v>
      </c>
      <c r="D767" s="1" t="s">
        <v>5046</v>
      </c>
      <c r="E767" s="1" t="s">
        <v>5109</v>
      </c>
      <c r="F767" s="1" t="s">
        <v>18</v>
      </c>
      <c r="G767" s="1" t="s">
        <v>5110</v>
      </c>
      <c r="H767" s="1" t="s">
        <v>278</v>
      </c>
      <c r="I767" s="1" t="s">
        <v>2610</v>
      </c>
      <c r="J767" s="1" t="s">
        <v>5049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49.366851799999999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3">
        <v>49.366851799999999</v>
      </c>
      <c r="V767" s="3">
        <v>650.66814820000002</v>
      </c>
    </row>
    <row r="768" spans="1:22" x14ac:dyDescent="0.25">
      <c r="A768" s="1">
        <v>724</v>
      </c>
      <c r="B768" s="1" t="s">
        <v>2751</v>
      </c>
      <c r="C768" s="1" t="s">
        <v>205</v>
      </c>
      <c r="D768" s="1" t="s">
        <v>5046</v>
      </c>
      <c r="E768" s="1" t="s">
        <v>5111</v>
      </c>
      <c r="F768" s="1" t="s">
        <v>18</v>
      </c>
      <c r="G768" s="1" t="s">
        <v>5112</v>
      </c>
      <c r="H768" s="1" t="s">
        <v>1470</v>
      </c>
      <c r="I768" s="1" t="s">
        <v>5113</v>
      </c>
      <c r="J768" s="1" t="s">
        <v>5049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49.366851799999999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3">
        <v>49.366851799999999</v>
      </c>
      <c r="V768" s="3">
        <v>650.66814820000002</v>
      </c>
    </row>
    <row r="769" spans="1:22" x14ac:dyDescent="0.25">
      <c r="A769" s="1">
        <v>725</v>
      </c>
      <c r="B769" s="1" t="s">
        <v>2751</v>
      </c>
      <c r="C769" s="1" t="s">
        <v>205</v>
      </c>
      <c r="D769" s="1" t="s">
        <v>5046</v>
      </c>
      <c r="E769" s="1" t="s">
        <v>5114</v>
      </c>
      <c r="F769" s="1" t="s">
        <v>18</v>
      </c>
      <c r="G769" s="1" t="s">
        <v>5115</v>
      </c>
      <c r="H769" s="1" t="s">
        <v>278</v>
      </c>
      <c r="I769" s="1" t="s">
        <v>2610</v>
      </c>
      <c r="J769" s="1" t="s">
        <v>5049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49.366851799999999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3">
        <v>49.366851799999999</v>
      </c>
      <c r="V769" s="3">
        <v>650.66814820000002</v>
      </c>
    </row>
    <row r="770" spans="1:22" x14ac:dyDescent="0.25">
      <c r="A770" s="1">
        <v>726</v>
      </c>
      <c r="B770" s="1" t="s">
        <v>2751</v>
      </c>
      <c r="C770" s="1" t="s">
        <v>205</v>
      </c>
      <c r="D770" s="1" t="s">
        <v>5046</v>
      </c>
      <c r="E770" s="1" t="s">
        <v>5116</v>
      </c>
      <c r="F770" s="1" t="s">
        <v>18</v>
      </c>
      <c r="G770" s="1" t="s">
        <v>5117</v>
      </c>
      <c r="H770" s="1" t="s">
        <v>278</v>
      </c>
      <c r="I770" s="1" t="s">
        <v>22</v>
      </c>
      <c r="J770" s="1" t="s">
        <v>5049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49.366851799999999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3">
        <v>49.366851799999999</v>
      </c>
      <c r="V770" s="3">
        <v>650.66814820000002</v>
      </c>
    </row>
    <row r="771" spans="1:22" x14ac:dyDescent="0.25">
      <c r="A771" s="1">
        <v>727</v>
      </c>
      <c r="B771" s="1" t="s">
        <v>2751</v>
      </c>
      <c r="C771" s="1" t="s">
        <v>205</v>
      </c>
      <c r="D771" s="1" t="s">
        <v>5046</v>
      </c>
      <c r="E771" s="1" t="s">
        <v>5118</v>
      </c>
      <c r="F771" s="1" t="s">
        <v>18</v>
      </c>
      <c r="G771" s="1" t="s">
        <v>5119</v>
      </c>
      <c r="H771" s="1" t="s">
        <v>278</v>
      </c>
      <c r="I771" s="1" t="s">
        <v>841</v>
      </c>
      <c r="J771" s="1" t="s">
        <v>5049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49.366851799999999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3">
        <v>49.366851799999999</v>
      </c>
      <c r="V771" s="3">
        <v>650.66814820000002</v>
      </c>
    </row>
    <row r="772" spans="1:22" x14ac:dyDescent="0.25">
      <c r="A772" s="1">
        <v>728</v>
      </c>
      <c r="B772" s="1" t="s">
        <v>2751</v>
      </c>
      <c r="C772" s="1" t="s">
        <v>205</v>
      </c>
      <c r="D772" s="1" t="s">
        <v>5046</v>
      </c>
      <c r="E772" s="1" t="s">
        <v>5120</v>
      </c>
      <c r="F772" s="1" t="s">
        <v>18</v>
      </c>
      <c r="G772" s="1" t="s">
        <v>5121</v>
      </c>
      <c r="H772" s="1" t="s">
        <v>278</v>
      </c>
      <c r="I772" s="1" t="s">
        <v>1585</v>
      </c>
      <c r="J772" s="1" t="s">
        <v>5049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49.366851799999999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3">
        <v>49.366851799999999</v>
      </c>
      <c r="V772" s="3">
        <v>650.66814820000002</v>
      </c>
    </row>
    <row r="773" spans="1:22" ht="30" x14ac:dyDescent="0.25">
      <c r="A773" s="1">
        <v>729</v>
      </c>
      <c r="B773" s="1" t="s">
        <v>2751</v>
      </c>
      <c r="C773" s="1" t="s">
        <v>205</v>
      </c>
      <c r="D773" s="1" t="s">
        <v>5122</v>
      </c>
      <c r="E773" s="1" t="s">
        <v>5123</v>
      </c>
      <c r="F773" s="1" t="s">
        <v>18</v>
      </c>
      <c r="G773" s="1" t="s">
        <v>5124</v>
      </c>
      <c r="H773" s="1" t="s">
        <v>278</v>
      </c>
      <c r="I773" s="1" t="s">
        <v>632</v>
      </c>
      <c r="J773" s="1" t="s">
        <v>5125</v>
      </c>
      <c r="K773" s="2">
        <v>43869</v>
      </c>
      <c r="L773" s="3">
        <v>904</v>
      </c>
      <c r="M773" s="3">
        <v>90.4</v>
      </c>
      <c r="N773" s="3">
        <v>813.6</v>
      </c>
      <c r="O773" s="3">
        <v>63.750575300000001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3">
        <v>63.750575300000001</v>
      </c>
      <c r="V773" s="3">
        <v>840.24942469999996</v>
      </c>
    </row>
    <row r="774" spans="1:22" ht="30" x14ac:dyDescent="0.25">
      <c r="A774" s="1">
        <v>730</v>
      </c>
      <c r="B774" s="1" t="s">
        <v>2751</v>
      </c>
      <c r="C774" s="1" t="s">
        <v>205</v>
      </c>
      <c r="D774" s="1" t="s">
        <v>5122</v>
      </c>
      <c r="E774" s="1" t="s">
        <v>5126</v>
      </c>
      <c r="F774" s="1" t="s">
        <v>18</v>
      </c>
      <c r="G774" s="1" t="s">
        <v>5127</v>
      </c>
      <c r="H774" s="1" t="s">
        <v>285</v>
      </c>
      <c r="I774" s="1" t="s">
        <v>286</v>
      </c>
      <c r="J774" s="1" t="s">
        <v>5125</v>
      </c>
      <c r="K774" s="2">
        <v>43869</v>
      </c>
      <c r="L774" s="3">
        <v>904</v>
      </c>
      <c r="M774" s="3">
        <v>90.4</v>
      </c>
      <c r="N774" s="3">
        <v>813.6</v>
      </c>
      <c r="O774" s="3">
        <v>63.750575300000001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3">
        <v>63.750575300000001</v>
      </c>
      <c r="V774" s="3">
        <v>840.24942469999996</v>
      </c>
    </row>
    <row r="775" spans="1:22" ht="30" x14ac:dyDescent="0.25">
      <c r="A775" s="1">
        <v>731</v>
      </c>
      <c r="B775" s="1" t="s">
        <v>2751</v>
      </c>
      <c r="C775" s="1" t="s">
        <v>205</v>
      </c>
      <c r="D775" s="1" t="s">
        <v>5122</v>
      </c>
      <c r="E775" s="1" t="s">
        <v>5128</v>
      </c>
      <c r="F775" s="1" t="s">
        <v>18</v>
      </c>
      <c r="G775" s="1" t="s">
        <v>5129</v>
      </c>
      <c r="H775" s="1" t="s">
        <v>278</v>
      </c>
      <c r="I775" s="1" t="s">
        <v>2610</v>
      </c>
      <c r="J775" s="1" t="s">
        <v>5125</v>
      </c>
      <c r="K775" s="2">
        <v>43869</v>
      </c>
      <c r="L775" s="3">
        <v>904</v>
      </c>
      <c r="M775" s="3">
        <v>90.4</v>
      </c>
      <c r="N775" s="3">
        <v>813.6</v>
      </c>
      <c r="O775" s="3">
        <v>63.750575300000001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3">
        <v>63.750575300000001</v>
      </c>
      <c r="V775" s="3">
        <v>840.24942469999996</v>
      </c>
    </row>
    <row r="776" spans="1:22" ht="30" x14ac:dyDescent="0.25">
      <c r="A776" s="1">
        <v>732</v>
      </c>
      <c r="B776" s="1" t="s">
        <v>2751</v>
      </c>
      <c r="C776" s="1" t="s">
        <v>205</v>
      </c>
      <c r="D776" s="1" t="s">
        <v>5122</v>
      </c>
      <c r="E776" s="1" t="s">
        <v>5130</v>
      </c>
      <c r="F776" s="1" t="s">
        <v>18</v>
      </c>
      <c r="G776" s="1" t="s">
        <v>5131</v>
      </c>
      <c r="H776" s="1" t="s">
        <v>278</v>
      </c>
      <c r="I776" s="1" t="s">
        <v>2610</v>
      </c>
      <c r="J776" s="1" t="s">
        <v>5125</v>
      </c>
      <c r="K776" s="2">
        <v>43869</v>
      </c>
      <c r="L776" s="3">
        <v>904</v>
      </c>
      <c r="M776" s="3">
        <v>90.4</v>
      </c>
      <c r="N776" s="3">
        <v>813.6</v>
      </c>
      <c r="O776" s="3">
        <v>63.750575300000001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3">
        <v>63.750575300000001</v>
      </c>
      <c r="V776" s="3">
        <v>840.24942469999996</v>
      </c>
    </row>
    <row r="777" spans="1:22" ht="45" x14ac:dyDescent="0.25">
      <c r="A777" s="1">
        <v>733</v>
      </c>
      <c r="B777" s="1" t="s">
        <v>2694</v>
      </c>
      <c r="C777" s="1" t="s">
        <v>205</v>
      </c>
      <c r="D777" s="1" t="s">
        <v>5132</v>
      </c>
      <c r="E777" s="1" t="s">
        <v>5133</v>
      </c>
      <c r="F777" s="1" t="s">
        <v>18</v>
      </c>
      <c r="G777" s="1" t="s">
        <v>5134</v>
      </c>
      <c r="H777" s="1" t="s">
        <v>285</v>
      </c>
      <c r="I777" s="1" t="s">
        <v>5135</v>
      </c>
      <c r="J777" s="1" t="s">
        <v>5136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55.622377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3">
        <v>55.622377</v>
      </c>
      <c r="V777" s="3">
        <v>733.11762299999998</v>
      </c>
    </row>
    <row r="778" spans="1:22" ht="45" x14ac:dyDescent="0.25">
      <c r="A778" s="1">
        <v>734</v>
      </c>
      <c r="B778" s="1" t="s">
        <v>2694</v>
      </c>
      <c r="C778" s="1" t="s">
        <v>205</v>
      </c>
      <c r="D778" s="1" t="s">
        <v>5132</v>
      </c>
      <c r="E778" s="1" t="s">
        <v>5137</v>
      </c>
      <c r="F778" s="1" t="s">
        <v>18</v>
      </c>
      <c r="G778" s="1" t="s">
        <v>5138</v>
      </c>
      <c r="H778" s="1" t="s">
        <v>285</v>
      </c>
      <c r="I778" s="1" t="s">
        <v>5139</v>
      </c>
      <c r="J778" s="1" t="s">
        <v>5136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55.622377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3">
        <v>55.622377</v>
      </c>
      <c r="V778" s="3">
        <v>733.11762299999998</v>
      </c>
    </row>
    <row r="779" spans="1:22" ht="45" x14ac:dyDescent="0.25">
      <c r="A779" s="1">
        <v>735</v>
      </c>
      <c r="B779" s="1" t="s">
        <v>2694</v>
      </c>
      <c r="C779" s="1" t="s">
        <v>205</v>
      </c>
      <c r="D779" s="1" t="s">
        <v>5132</v>
      </c>
      <c r="E779" s="1" t="s">
        <v>5140</v>
      </c>
      <c r="F779" s="1" t="s">
        <v>18</v>
      </c>
      <c r="G779" s="1" t="s">
        <v>5141</v>
      </c>
      <c r="H779" s="1" t="s">
        <v>285</v>
      </c>
      <c r="I779" s="1" t="s">
        <v>5142</v>
      </c>
      <c r="J779" s="1" t="s">
        <v>5136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55.622377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3">
        <v>55.622377</v>
      </c>
      <c r="V779" s="3">
        <v>733.11762299999998</v>
      </c>
    </row>
    <row r="780" spans="1:22" ht="45" x14ac:dyDescent="0.25">
      <c r="A780" s="1">
        <v>736</v>
      </c>
      <c r="B780" s="1" t="s">
        <v>2694</v>
      </c>
      <c r="C780" s="1" t="s">
        <v>205</v>
      </c>
      <c r="D780" s="1" t="s">
        <v>5132</v>
      </c>
      <c r="E780" s="1" t="s">
        <v>5143</v>
      </c>
      <c r="F780" s="1" t="s">
        <v>18</v>
      </c>
      <c r="G780" s="1" t="s">
        <v>5144</v>
      </c>
      <c r="H780" s="1" t="s">
        <v>201</v>
      </c>
      <c r="I780" s="1" t="s">
        <v>5145</v>
      </c>
      <c r="J780" s="1" t="s">
        <v>5136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55.622377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3">
        <v>55.622377</v>
      </c>
      <c r="V780" s="3">
        <v>733.11762299999998</v>
      </c>
    </row>
    <row r="781" spans="1:22" ht="45" x14ac:dyDescent="0.25">
      <c r="A781" s="1">
        <v>737</v>
      </c>
      <c r="B781" s="1" t="s">
        <v>2694</v>
      </c>
      <c r="C781" s="1" t="s">
        <v>205</v>
      </c>
      <c r="D781" s="1" t="s">
        <v>5132</v>
      </c>
      <c r="E781" s="1" t="s">
        <v>5146</v>
      </c>
      <c r="F781" s="1" t="s">
        <v>18</v>
      </c>
      <c r="G781" s="1" t="s">
        <v>5147</v>
      </c>
      <c r="H781" s="1" t="s">
        <v>278</v>
      </c>
      <c r="I781" s="1" t="s">
        <v>632</v>
      </c>
      <c r="J781" s="1" t="s">
        <v>5136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55.622377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3">
        <v>55.622377</v>
      </c>
      <c r="V781" s="3">
        <v>733.11762299999998</v>
      </c>
    </row>
    <row r="782" spans="1:22" ht="45" x14ac:dyDescent="0.25">
      <c r="A782" s="1">
        <v>738</v>
      </c>
      <c r="B782" s="1" t="s">
        <v>2694</v>
      </c>
      <c r="C782" s="1" t="s">
        <v>205</v>
      </c>
      <c r="D782" s="1" t="s">
        <v>5132</v>
      </c>
      <c r="E782" s="1" t="s">
        <v>5148</v>
      </c>
      <c r="F782" s="1" t="s">
        <v>18</v>
      </c>
      <c r="G782" s="1" t="s">
        <v>5149</v>
      </c>
      <c r="H782" s="1" t="s">
        <v>5150</v>
      </c>
      <c r="I782" s="1" t="s">
        <v>5151</v>
      </c>
      <c r="J782" s="1" t="s">
        <v>5136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55.622377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3">
        <v>55.622377</v>
      </c>
      <c r="V782" s="3">
        <v>733.11762299999998</v>
      </c>
    </row>
    <row r="783" spans="1:22" ht="45" x14ac:dyDescent="0.25">
      <c r="A783" s="1">
        <v>739</v>
      </c>
      <c r="B783" s="1" t="s">
        <v>2694</v>
      </c>
      <c r="C783" s="1" t="s">
        <v>205</v>
      </c>
      <c r="D783" s="1" t="s">
        <v>5132</v>
      </c>
      <c r="E783" s="1" t="s">
        <v>5152</v>
      </c>
      <c r="F783" s="1" t="s">
        <v>18</v>
      </c>
      <c r="G783" s="1" t="s">
        <v>5153</v>
      </c>
      <c r="H783" s="1" t="s">
        <v>278</v>
      </c>
      <c r="I783" s="1" t="s">
        <v>2610</v>
      </c>
      <c r="J783" s="1" t="s">
        <v>5136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55.622377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3">
        <v>55.622377</v>
      </c>
      <c r="V783" s="3">
        <v>733.11762299999998</v>
      </c>
    </row>
    <row r="784" spans="1:22" ht="45" x14ac:dyDescent="0.25">
      <c r="A784" s="1">
        <v>740</v>
      </c>
      <c r="B784" s="1" t="s">
        <v>2694</v>
      </c>
      <c r="C784" s="1" t="s">
        <v>205</v>
      </c>
      <c r="D784" s="1" t="s">
        <v>5132</v>
      </c>
      <c r="E784" s="1" t="s">
        <v>5154</v>
      </c>
      <c r="F784" s="1" t="s">
        <v>18</v>
      </c>
      <c r="G784" s="1" t="s">
        <v>5155</v>
      </c>
      <c r="H784" s="1" t="s">
        <v>285</v>
      </c>
      <c r="I784" s="1" t="s">
        <v>5156</v>
      </c>
      <c r="J784" s="1" t="s">
        <v>5136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55.622377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3">
        <v>55.622377</v>
      </c>
      <c r="V784" s="3">
        <v>733.11762299999998</v>
      </c>
    </row>
    <row r="785" spans="1:22" ht="45" x14ac:dyDescent="0.25">
      <c r="A785" s="1">
        <v>741</v>
      </c>
      <c r="B785" s="1" t="s">
        <v>2694</v>
      </c>
      <c r="C785" s="1" t="s">
        <v>205</v>
      </c>
      <c r="D785" s="1" t="s">
        <v>5132</v>
      </c>
      <c r="E785" s="1" t="s">
        <v>5157</v>
      </c>
      <c r="F785" s="1" t="s">
        <v>18</v>
      </c>
      <c r="G785" s="1" t="s">
        <v>5158</v>
      </c>
      <c r="H785" s="1" t="s">
        <v>285</v>
      </c>
      <c r="I785" s="1" t="s">
        <v>5159</v>
      </c>
      <c r="J785" s="1" t="s">
        <v>5136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55.622377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3">
        <v>55.622377</v>
      </c>
      <c r="V785" s="3">
        <v>733.11762299999998</v>
      </c>
    </row>
    <row r="786" spans="1:22" ht="45" x14ac:dyDescent="0.25">
      <c r="A786" s="1">
        <v>742</v>
      </c>
      <c r="B786" s="1" t="s">
        <v>2694</v>
      </c>
      <c r="C786" s="1" t="s">
        <v>205</v>
      </c>
      <c r="D786" s="1" t="s">
        <v>5132</v>
      </c>
      <c r="E786" s="1" t="s">
        <v>5160</v>
      </c>
      <c r="F786" s="1" t="s">
        <v>18</v>
      </c>
      <c r="G786" s="1" t="s">
        <v>5161</v>
      </c>
      <c r="H786" s="1" t="s">
        <v>285</v>
      </c>
      <c r="I786" s="1" t="s">
        <v>5162</v>
      </c>
      <c r="J786" s="1" t="s">
        <v>5136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55.622377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3">
        <v>55.622377</v>
      </c>
      <c r="V786" s="3">
        <v>733.11762299999998</v>
      </c>
    </row>
    <row r="787" spans="1:22" ht="45" x14ac:dyDescent="0.25">
      <c r="A787" s="1">
        <v>743</v>
      </c>
      <c r="B787" s="1" t="s">
        <v>2694</v>
      </c>
      <c r="C787" s="1" t="s">
        <v>205</v>
      </c>
      <c r="D787" s="1" t="s">
        <v>5132</v>
      </c>
      <c r="E787" s="1" t="s">
        <v>5163</v>
      </c>
      <c r="F787" s="1" t="s">
        <v>18</v>
      </c>
      <c r="G787" s="1" t="s">
        <v>5164</v>
      </c>
      <c r="H787" s="1" t="s">
        <v>278</v>
      </c>
      <c r="I787" s="1" t="s">
        <v>664</v>
      </c>
      <c r="J787" s="1" t="s">
        <v>5136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55.622377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3">
        <v>55.622377</v>
      </c>
      <c r="V787" s="3">
        <v>733.11762299999998</v>
      </c>
    </row>
    <row r="788" spans="1:22" ht="45" x14ac:dyDescent="0.25">
      <c r="A788" s="1">
        <v>744</v>
      </c>
      <c r="B788" s="1" t="s">
        <v>2694</v>
      </c>
      <c r="C788" s="1" t="s">
        <v>205</v>
      </c>
      <c r="D788" s="1" t="s">
        <v>5132</v>
      </c>
      <c r="E788" s="1" t="s">
        <v>5165</v>
      </c>
      <c r="F788" s="1" t="s">
        <v>18</v>
      </c>
      <c r="G788" s="1" t="s">
        <v>5166</v>
      </c>
      <c r="H788" s="1" t="s">
        <v>285</v>
      </c>
      <c r="I788" s="1" t="s">
        <v>5167</v>
      </c>
      <c r="J788" s="1" t="s">
        <v>5136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55.622377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3">
        <v>55.622377</v>
      </c>
      <c r="V788" s="3">
        <v>733.11762299999998</v>
      </c>
    </row>
    <row r="789" spans="1:22" ht="45" x14ac:dyDescent="0.25">
      <c r="A789" s="1">
        <v>745</v>
      </c>
      <c r="B789" s="1" t="s">
        <v>2694</v>
      </c>
      <c r="C789" s="1" t="s">
        <v>205</v>
      </c>
      <c r="D789" s="1" t="s">
        <v>5132</v>
      </c>
      <c r="E789" s="1" t="s">
        <v>5168</v>
      </c>
      <c r="F789" s="1" t="s">
        <v>18</v>
      </c>
      <c r="G789" s="1" t="s">
        <v>5169</v>
      </c>
      <c r="H789" s="1" t="s">
        <v>278</v>
      </c>
      <c r="I789" s="1" t="s">
        <v>2610</v>
      </c>
      <c r="J789" s="1" t="s">
        <v>5136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55.622377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3">
        <v>55.622377</v>
      </c>
      <c r="V789" s="3">
        <v>733.11762299999998</v>
      </c>
    </row>
    <row r="790" spans="1:22" ht="45" x14ac:dyDescent="0.25">
      <c r="A790" s="1">
        <v>746</v>
      </c>
      <c r="B790" s="1" t="s">
        <v>2694</v>
      </c>
      <c r="C790" s="1" t="s">
        <v>205</v>
      </c>
      <c r="D790" s="1" t="s">
        <v>5132</v>
      </c>
      <c r="E790" s="1" t="s">
        <v>5170</v>
      </c>
      <c r="F790" s="1" t="s">
        <v>18</v>
      </c>
      <c r="G790" s="1" t="s">
        <v>5171</v>
      </c>
      <c r="H790" s="1" t="s">
        <v>278</v>
      </c>
      <c r="I790" s="1" t="s">
        <v>2289</v>
      </c>
      <c r="J790" s="1" t="s">
        <v>5136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55.622377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3">
        <v>55.622377</v>
      </c>
      <c r="V790" s="3">
        <v>733.11762299999998</v>
      </c>
    </row>
    <row r="791" spans="1:22" ht="45" x14ac:dyDescent="0.25">
      <c r="A791" s="1">
        <v>747</v>
      </c>
      <c r="B791" s="1" t="s">
        <v>2694</v>
      </c>
      <c r="C791" s="1" t="s">
        <v>205</v>
      </c>
      <c r="D791" s="1" t="s">
        <v>5132</v>
      </c>
      <c r="E791" s="1" t="s">
        <v>5172</v>
      </c>
      <c r="F791" s="1" t="s">
        <v>18</v>
      </c>
      <c r="G791" s="1" t="s">
        <v>5173</v>
      </c>
      <c r="H791" s="1" t="s">
        <v>285</v>
      </c>
      <c r="I791" s="1" t="s">
        <v>5174</v>
      </c>
      <c r="J791" s="1" t="s">
        <v>5136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55.622377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3">
        <v>55.622377</v>
      </c>
      <c r="V791" s="3">
        <v>733.11762299999998</v>
      </c>
    </row>
    <row r="792" spans="1:22" ht="45" x14ac:dyDescent="0.25">
      <c r="A792" s="1">
        <v>748</v>
      </c>
      <c r="B792" s="1" t="s">
        <v>2694</v>
      </c>
      <c r="C792" s="1" t="s">
        <v>205</v>
      </c>
      <c r="D792" s="1" t="s">
        <v>5132</v>
      </c>
      <c r="E792" s="1" t="s">
        <v>5175</v>
      </c>
      <c r="F792" s="1" t="s">
        <v>18</v>
      </c>
      <c r="G792" s="1" t="s">
        <v>5176</v>
      </c>
      <c r="H792" s="1" t="s">
        <v>278</v>
      </c>
      <c r="I792" s="1" t="s">
        <v>2610</v>
      </c>
      <c r="J792" s="1" t="s">
        <v>5136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55.622377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3">
        <v>55.622377</v>
      </c>
      <c r="V792" s="3">
        <v>733.11762299999998</v>
      </c>
    </row>
    <row r="793" spans="1:22" ht="45" x14ac:dyDescent="0.25">
      <c r="A793" s="1">
        <v>749</v>
      </c>
      <c r="B793" s="1" t="s">
        <v>2694</v>
      </c>
      <c r="C793" s="1" t="s">
        <v>205</v>
      </c>
      <c r="D793" s="1" t="s">
        <v>5132</v>
      </c>
      <c r="E793" s="1" t="s">
        <v>5177</v>
      </c>
      <c r="F793" s="1" t="s">
        <v>18</v>
      </c>
      <c r="G793" s="1" t="s">
        <v>5178</v>
      </c>
      <c r="H793" s="1" t="s">
        <v>285</v>
      </c>
      <c r="I793" s="1" t="s">
        <v>5179</v>
      </c>
      <c r="J793" s="1" t="s">
        <v>5136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55.622377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3">
        <v>55.622377</v>
      </c>
      <c r="V793" s="3">
        <v>733.11762299999998</v>
      </c>
    </row>
    <row r="794" spans="1:22" ht="45" x14ac:dyDescent="0.25">
      <c r="A794" s="1">
        <v>750</v>
      </c>
      <c r="B794" s="1" t="s">
        <v>2694</v>
      </c>
      <c r="C794" s="1" t="s">
        <v>205</v>
      </c>
      <c r="D794" s="1" t="s">
        <v>5132</v>
      </c>
      <c r="E794" s="1" t="s">
        <v>5180</v>
      </c>
      <c r="F794" s="1" t="s">
        <v>18</v>
      </c>
      <c r="G794" s="1" t="s">
        <v>5181</v>
      </c>
      <c r="H794" s="1" t="s">
        <v>285</v>
      </c>
      <c r="I794" s="1" t="s">
        <v>5182</v>
      </c>
      <c r="J794" s="1" t="s">
        <v>5136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55.622377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3">
        <v>55.622377</v>
      </c>
      <c r="V794" s="3">
        <v>733.11762299999998</v>
      </c>
    </row>
    <row r="795" spans="1:22" ht="45" x14ac:dyDescent="0.25">
      <c r="A795" s="1">
        <v>751</v>
      </c>
      <c r="B795" s="1" t="s">
        <v>2694</v>
      </c>
      <c r="C795" s="1" t="s">
        <v>205</v>
      </c>
      <c r="D795" s="1" t="s">
        <v>5132</v>
      </c>
      <c r="E795" s="1" t="s">
        <v>5183</v>
      </c>
      <c r="F795" s="1" t="s">
        <v>18</v>
      </c>
      <c r="G795" s="1" t="s">
        <v>5184</v>
      </c>
      <c r="H795" s="1" t="s">
        <v>285</v>
      </c>
      <c r="I795" s="1" t="s">
        <v>5185</v>
      </c>
      <c r="J795" s="1" t="s">
        <v>5136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55.622377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3">
        <v>55.622377</v>
      </c>
      <c r="V795" s="3">
        <v>733.11762299999998</v>
      </c>
    </row>
    <row r="796" spans="1:22" ht="45" x14ac:dyDescent="0.25">
      <c r="A796" s="1">
        <v>752</v>
      </c>
      <c r="B796" s="1" t="s">
        <v>2694</v>
      </c>
      <c r="C796" s="1" t="s">
        <v>205</v>
      </c>
      <c r="D796" s="1" t="s">
        <v>5132</v>
      </c>
      <c r="E796" s="1" t="s">
        <v>5186</v>
      </c>
      <c r="F796" s="1" t="s">
        <v>18</v>
      </c>
      <c r="G796" s="1" t="s">
        <v>5187</v>
      </c>
      <c r="H796" s="1" t="s">
        <v>278</v>
      </c>
      <c r="I796" s="1" t="s">
        <v>2610</v>
      </c>
      <c r="J796" s="1" t="s">
        <v>5136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55.622377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3">
        <v>55.622377</v>
      </c>
      <c r="V796" s="3">
        <v>733.11762299999998</v>
      </c>
    </row>
    <row r="797" spans="1:22" ht="45" x14ac:dyDescent="0.25">
      <c r="A797" s="1">
        <v>753</v>
      </c>
      <c r="B797" s="1" t="s">
        <v>2694</v>
      </c>
      <c r="C797" s="1" t="s">
        <v>205</v>
      </c>
      <c r="D797" s="1" t="s">
        <v>5132</v>
      </c>
      <c r="E797" s="1" t="s">
        <v>5188</v>
      </c>
      <c r="F797" s="1" t="s">
        <v>18</v>
      </c>
      <c r="G797" s="1" t="s">
        <v>5189</v>
      </c>
      <c r="H797" s="1" t="s">
        <v>285</v>
      </c>
      <c r="I797" s="1" t="s">
        <v>4353</v>
      </c>
      <c r="J797" s="1" t="s">
        <v>5136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55.622377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3">
        <v>55.622377</v>
      </c>
      <c r="V797" s="3">
        <v>733.11762299999998</v>
      </c>
    </row>
    <row r="798" spans="1:22" ht="45" x14ac:dyDescent="0.25">
      <c r="A798" s="1">
        <v>754</v>
      </c>
      <c r="B798" s="1" t="s">
        <v>2694</v>
      </c>
      <c r="C798" s="1" t="s">
        <v>205</v>
      </c>
      <c r="D798" s="1" t="s">
        <v>5132</v>
      </c>
      <c r="E798" s="1" t="s">
        <v>5190</v>
      </c>
      <c r="F798" s="1" t="s">
        <v>18</v>
      </c>
      <c r="G798" s="1" t="s">
        <v>5191</v>
      </c>
      <c r="H798" s="1" t="s">
        <v>285</v>
      </c>
      <c r="I798" s="1" t="s">
        <v>5192</v>
      </c>
      <c r="J798" s="1" t="s">
        <v>5136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55.622377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3">
        <v>55.622377</v>
      </c>
      <c r="V798" s="3">
        <v>733.11762299999998</v>
      </c>
    </row>
    <row r="799" spans="1:22" ht="45" x14ac:dyDescent="0.25">
      <c r="A799" s="1">
        <v>755</v>
      </c>
      <c r="B799" s="1" t="s">
        <v>2694</v>
      </c>
      <c r="C799" s="1" t="s">
        <v>205</v>
      </c>
      <c r="D799" s="1" t="s">
        <v>5132</v>
      </c>
      <c r="E799" s="1" t="s">
        <v>5193</v>
      </c>
      <c r="F799" s="1" t="s">
        <v>18</v>
      </c>
      <c r="G799" s="1" t="s">
        <v>5194</v>
      </c>
      <c r="H799" s="1" t="s">
        <v>285</v>
      </c>
      <c r="I799" s="1" t="s">
        <v>5195</v>
      </c>
      <c r="J799" s="1" t="s">
        <v>5136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55.622377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3">
        <v>55.622377</v>
      </c>
      <c r="V799" s="3">
        <v>733.11762299999998</v>
      </c>
    </row>
    <row r="800" spans="1:22" ht="45" x14ac:dyDescent="0.25">
      <c r="A800" s="1">
        <v>756</v>
      </c>
      <c r="B800" s="1" t="s">
        <v>2694</v>
      </c>
      <c r="C800" s="1" t="s">
        <v>205</v>
      </c>
      <c r="D800" s="1" t="s">
        <v>5132</v>
      </c>
      <c r="E800" s="1" t="s">
        <v>5196</v>
      </c>
      <c r="F800" s="1" t="s">
        <v>18</v>
      </c>
      <c r="G800" s="1" t="s">
        <v>5197</v>
      </c>
      <c r="H800" s="1" t="s">
        <v>285</v>
      </c>
      <c r="I800" s="1" t="s">
        <v>5198</v>
      </c>
      <c r="J800" s="1" t="s">
        <v>5136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55.622377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3">
        <v>55.622377</v>
      </c>
      <c r="V800" s="3">
        <v>733.11762299999998</v>
      </c>
    </row>
    <row r="801" spans="1:22" ht="45" x14ac:dyDescent="0.25">
      <c r="A801" s="1">
        <v>757</v>
      </c>
      <c r="B801" s="1" t="s">
        <v>2694</v>
      </c>
      <c r="C801" s="1" t="s">
        <v>205</v>
      </c>
      <c r="D801" s="1" t="s">
        <v>5132</v>
      </c>
      <c r="E801" s="1" t="s">
        <v>5199</v>
      </c>
      <c r="F801" s="1" t="s">
        <v>18</v>
      </c>
      <c r="G801" s="1" t="s">
        <v>5200</v>
      </c>
      <c r="H801" s="1" t="s">
        <v>278</v>
      </c>
      <c r="I801" s="1" t="s">
        <v>2610</v>
      </c>
      <c r="J801" s="1" t="s">
        <v>5136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55.622377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3">
        <v>55.622377</v>
      </c>
      <c r="V801" s="3">
        <v>733.11762299999998</v>
      </c>
    </row>
    <row r="802" spans="1:22" ht="45" x14ac:dyDescent="0.25">
      <c r="A802" s="1">
        <v>758</v>
      </c>
      <c r="B802" s="1" t="s">
        <v>2694</v>
      </c>
      <c r="C802" s="1" t="s">
        <v>205</v>
      </c>
      <c r="D802" s="1" t="s">
        <v>5132</v>
      </c>
      <c r="E802" s="1" t="s">
        <v>5201</v>
      </c>
      <c r="F802" s="1" t="s">
        <v>18</v>
      </c>
      <c r="G802" s="1" t="s">
        <v>5202</v>
      </c>
      <c r="H802" s="1" t="s">
        <v>285</v>
      </c>
      <c r="I802" s="1" t="s">
        <v>5203</v>
      </c>
      <c r="J802" s="1" t="s">
        <v>5136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55.622377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3">
        <v>55.622377</v>
      </c>
      <c r="V802" s="3">
        <v>733.11762299999998</v>
      </c>
    </row>
    <row r="803" spans="1:22" ht="45" x14ac:dyDescent="0.25">
      <c r="A803" s="1">
        <v>759</v>
      </c>
      <c r="B803" s="1" t="s">
        <v>2694</v>
      </c>
      <c r="C803" s="1" t="s">
        <v>205</v>
      </c>
      <c r="D803" s="1" t="s">
        <v>5132</v>
      </c>
      <c r="E803" s="1" t="s">
        <v>5204</v>
      </c>
      <c r="F803" s="1" t="s">
        <v>18</v>
      </c>
      <c r="G803" s="1" t="s">
        <v>5205</v>
      </c>
      <c r="H803" s="1" t="s">
        <v>285</v>
      </c>
      <c r="I803" s="1" t="s">
        <v>5206</v>
      </c>
      <c r="J803" s="1" t="s">
        <v>5136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55.622377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3">
        <v>55.622377</v>
      </c>
      <c r="V803" s="3">
        <v>733.11762299999998</v>
      </c>
    </row>
    <row r="804" spans="1:22" ht="45" x14ac:dyDescent="0.25">
      <c r="A804" s="1">
        <v>760</v>
      </c>
      <c r="B804" s="1" t="s">
        <v>2694</v>
      </c>
      <c r="C804" s="1" t="s">
        <v>205</v>
      </c>
      <c r="D804" s="1" t="s">
        <v>5132</v>
      </c>
      <c r="E804" s="1" t="s">
        <v>5207</v>
      </c>
      <c r="F804" s="1" t="s">
        <v>18</v>
      </c>
      <c r="G804" s="1" t="s">
        <v>5208</v>
      </c>
      <c r="H804" s="1" t="s">
        <v>285</v>
      </c>
      <c r="I804" s="1" t="s">
        <v>5209</v>
      </c>
      <c r="J804" s="1" t="s">
        <v>5136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55.622377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3">
        <v>55.622377</v>
      </c>
      <c r="V804" s="3">
        <v>733.11762299999998</v>
      </c>
    </row>
    <row r="805" spans="1:22" ht="45" x14ac:dyDescent="0.25">
      <c r="A805" s="1">
        <v>761</v>
      </c>
      <c r="B805" s="1" t="s">
        <v>2694</v>
      </c>
      <c r="C805" s="1" t="s">
        <v>205</v>
      </c>
      <c r="D805" s="1" t="s">
        <v>5132</v>
      </c>
      <c r="E805" s="1" t="s">
        <v>5210</v>
      </c>
      <c r="F805" s="1" t="s">
        <v>18</v>
      </c>
      <c r="G805" s="1" t="s">
        <v>5211</v>
      </c>
      <c r="H805" s="1" t="s">
        <v>285</v>
      </c>
      <c r="I805" s="1" t="s">
        <v>1051</v>
      </c>
      <c r="J805" s="1" t="s">
        <v>5136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55.622377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3">
        <v>55.622377</v>
      </c>
      <c r="V805" s="3">
        <v>733.11762299999998</v>
      </c>
    </row>
    <row r="806" spans="1:22" ht="45" x14ac:dyDescent="0.25">
      <c r="A806" s="1">
        <v>762</v>
      </c>
      <c r="B806" s="1" t="s">
        <v>2694</v>
      </c>
      <c r="C806" s="1" t="s">
        <v>205</v>
      </c>
      <c r="D806" s="1" t="s">
        <v>5132</v>
      </c>
      <c r="E806" s="1" t="s">
        <v>5212</v>
      </c>
      <c r="F806" s="1" t="s">
        <v>18</v>
      </c>
      <c r="G806" s="1" t="s">
        <v>5213</v>
      </c>
      <c r="H806" s="1" t="s">
        <v>285</v>
      </c>
      <c r="I806" s="1" t="s">
        <v>3278</v>
      </c>
      <c r="J806" s="1" t="s">
        <v>5136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55.622377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3">
        <v>55.622377</v>
      </c>
      <c r="V806" s="3">
        <v>733.11762299999998</v>
      </c>
    </row>
    <row r="807" spans="1:22" ht="45" x14ac:dyDescent="0.25">
      <c r="A807" s="1">
        <v>763</v>
      </c>
      <c r="B807" s="1" t="s">
        <v>2694</v>
      </c>
      <c r="C807" s="1" t="s">
        <v>205</v>
      </c>
      <c r="D807" s="1" t="s">
        <v>5132</v>
      </c>
      <c r="E807" s="1" t="s">
        <v>5214</v>
      </c>
      <c r="F807" s="1" t="s">
        <v>18</v>
      </c>
      <c r="G807" s="1" t="s">
        <v>5215</v>
      </c>
      <c r="H807" s="1" t="s">
        <v>285</v>
      </c>
      <c r="I807" s="1" t="s">
        <v>5216</v>
      </c>
      <c r="J807" s="1" t="s">
        <v>5136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55.622377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3">
        <v>55.622377</v>
      </c>
      <c r="V807" s="3">
        <v>733.11762299999998</v>
      </c>
    </row>
    <row r="808" spans="1:22" ht="45" x14ac:dyDescent="0.25">
      <c r="A808" s="1">
        <v>764</v>
      </c>
      <c r="B808" s="1" t="s">
        <v>2694</v>
      </c>
      <c r="C808" s="1" t="s">
        <v>205</v>
      </c>
      <c r="D808" s="1" t="s">
        <v>5132</v>
      </c>
      <c r="E808" s="1" t="s">
        <v>5217</v>
      </c>
      <c r="F808" s="1" t="s">
        <v>18</v>
      </c>
      <c r="G808" s="1" t="s">
        <v>5218</v>
      </c>
      <c r="H808" s="1" t="s">
        <v>278</v>
      </c>
      <c r="I808" s="1" t="s">
        <v>2610</v>
      </c>
      <c r="J808" s="1" t="s">
        <v>5136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55.622377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3">
        <v>55.622377</v>
      </c>
      <c r="V808" s="3">
        <v>733.11762299999998</v>
      </c>
    </row>
    <row r="809" spans="1:22" ht="45" x14ac:dyDescent="0.25">
      <c r="A809" s="1">
        <v>765</v>
      </c>
      <c r="B809" s="1" t="s">
        <v>2694</v>
      </c>
      <c r="C809" s="1" t="s">
        <v>205</v>
      </c>
      <c r="D809" s="1" t="s">
        <v>5132</v>
      </c>
      <c r="E809" s="1" t="s">
        <v>5219</v>
      </c>
      <c r="F809" s="1" t="s">
        <v>18</v>
      </c>
      <c r="G809" s="1" t="s">
        <v>5220</v>
      </c>
      <c r="H809" s="1" t="s">
        <v>278</v>
      </c>
      <c r="I809" s="1" t="s">
        <v>487</v>
      </c>
      <c r="J809" s="1" t="s">
        <v>5136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55.622377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3">
        <v>55.622377</v>
      </c>
      <c r="V809" s="3">
        <v>733.11762299999998</v>
      </c>
    </row>
    <row r="810" spans="1:22" ht="45" x14ac:dyDescent="0.25">
      <c r="A810" s="1">
        <v>766</v>
      </c>
      <c r="B810" s="1" t="s">
        <v>2694</v>
      </c>
      <c r="C810" s="1" t="s">
        <v>205</v>
      </c>
      <c r="D810" s="1" t="s">
        <v>5132</v>
      </c>
      <c r="E810" s="1" t="s">
        <v>5221</v>
      </c>
      <c r="F810" s="1" t="s">
        <v>18</v>
      </c>
      <c r="G810" s="1" t="s">
        <v>5222</v>
      </c>
      <c r="H810" s="1" t="s">
        <v>285</v>
      </c>
      <c r="I810" s="1" t="s">
        <v>5223</v>
      </c>
      <c r="J810" s="1" t="s">
        <v>5136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55.622377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3">
        <v>55.622377</v>
      </c>
      <c r="V810" s="3">
        <v>733.11762299999998</v>
      </c>
    </row>
    <row r="811" spans="1:22" ht="45" x14ac:dyDescent="0.25">
      <c r="A811" s="1">
        <v>767</v>
      </c>
      <c r="B811" s="1" t="s">
        <v>2694</v>
      </c>
      <c r="C811" s="1" t="s">
        <v>205</v>
      </c>
      <c r="D811" s="1" t="s">
        <v>5132</v>
      </c>
      <c r="E811" s="1" t="s">
        <v>5224</v>
      </c>
      <c r="F811" s="1" t="s">
        <v>18</v>
      </c>
      <c r="G811" s="1" t="s">
        <v>5225</v>
      </c>
      <c r="H811" s="1" t="s">
        <v>285</v>
      </c>
      <c r="I811" s="1" t="s">
        <v>5226</v>
      </c>
      <c r="J811" s="1" t="s">
        <v>5136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55.622377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3">
        <v>55.622377</v>
      </c>
      <c r="V811" s="3">
        <v>733.11762299999998</v>
      </c>
    </row>
    <row r="812" spans="1:22" ht="45" x14ac:dyDescent="0.25">
      <c r="A812" s="1">
        <v>768</v>
      </c>
      <c r="B812" s="1" t="s">
        <v>2694</v>
      </c>
      <c r="C812" s="1" t="s">
        <v>205</v>
      </c>
      <c r="D812" s="1" t="s">
        <v>5132</v>
      </c>
      <c r="E812" s="1" t="s">
        <v>5227</v>
      </c>
      <c r="F812" s="1" t="s">
        <v>18</v>
      </c>
      <c r="G812" s="1" t="s">
        <v>5228</v>
      </c>
      <c r="H812" s="1" t="s">
        <v>278</v>
      </c>
      <c r="I812" s="1" t="s">
        <v>2610</v>
      </c>
      <c r="J812" s="1" t="s">
        <v>5136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55.622377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3">
        <v>55.622377</v>
      </c>
      <c r="V812" s="3">
        <v>733.11762299999998</v>
      </c>
    </row>
    <row r="813" spans="1:22" ht="45" x14ac:dyDescent="0.25">
      <c r="A813" s="1">
        <v>769</v>
      </c>
      <c r="B813" s="1" t="s">
        <v>2694</v>
      </c>
      <c r="C813" s="1" t="s">
        <v>205</v>
      </c>
      <c r="D813" s="1" t="s">
        <v>5132</v>
      </c>
      <c r="E813" s="1" t="s">
        <v>5229</v>
      </c>
      <c r="F813" s="1" t="s">
        <v>18</v>
      </c>
      <c r="G813" s="1" t="s">
        <v>5230</v>
      </c>
      <c r="H813" s="1" t="s">
        <v>278</v>
      </c>
      <c r="I813" s="1" t="s">
        <v>436</v>
      </c>
      <c r="J813" s="1" t="s">
        <v>5136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55.622377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3">
        <v>55.622377</v>
      </c>
      <c r="V813" s="3">
        <v>733.11762299999998</v>
      </c>
    </row>
    <row r="814" spans="1:22" ht="45" x14ac:dyDescent="0.25">
      <c r="A814" s="1">
        <v>770</v>
      </c>
      <c r="B814" s="1" t="s">
        <v>2694</v>
      </c>
      <c r="C814" s="1" t="s">
        <v>205</v>
      </c>
      <c r="D814" s="1" t="s">
        <v>5132</v>
      </c>
      <c r="E814" s="1" t="s">
        <v>5231</v>
      </c>
      <c r="F814" s="1" t="s">
        <v>18</v>
      </c>
      <c r="G814" s="1" t="s">
        <v>5232</v>
      </c>
      <c r="H814" s="1" t="s">
        <v>285</v>
      </c>
      <c r="I814" s="1" t="s">
        <v>5233</v>
      </c>
      <c r="J814" s="1" t="s">
        <v>5136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55.622377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3">
        <v>55.622377</v>
      </c>
      <c r="V814" s="3">
        <v>733.11762299999998</v>
      </c>
    </row>
    <row r="815" spans="1:22" ht="45" x14ac:dyDescent="0.25">
      <c r="A815" s="1">
        <v>771</v>
      </c>
      <c r="B815" s="1" t="s">
        <v>2694</v>
      </c>
      <c r="C815" s="1" t="s">
        <v>205</v>
      </c>
      <c r="D815" s="1" t="s">
        <v>5132</v>
      </c>
      <c r="E815" s="1" t="s">
        <v>5234</v>
      </c>
      <c r="F815" s="1" t="s">
        <v>18</v>
      </c>
      <c r="G815" s="1" t="s">
        <v>5235</v>
      </c>
      <c r="H815" s="1" t="s">
        <v>278</v>
      </c>
      <c r="I815" s="1" t="s">
        <v>453</v>
      </c>
      <c r="J815" s="1" t="s">
        <v>5136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55.622377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3">
        <v>55.622377</v>
      </c>
      <c r="V815" s="3">
        <v>733.11762299999998</v>
      </c>
    </row>
    <row r="816" spans="1:22" ht="45" x14ac:dyDescent="0.25">
      <c r="A816" s="1">
        <v>772</v>
      </c>
      <c r="B816" s="1" t="s">
        <v>2694</v>
      </c>
      <c r="C816" s="1" t="s">
        <v>205</v>
      </c>
      <c r="D816" s="1" t="s">
        <v>5132</v>
      </c>
      <c r="E816" s="1" t="s">
        <v>5236</v>
      </c>
      <c r="F816" s="1" t="s">
        <v>18</v>
      </c>
      <c r="G816" s="1" t="s">
        <v>5237</v>
      </c>
      <c r="H816" s="1" t="s">
        <v>278</v>
      </c>
      <c r="I816" s="1" t="s">
        <v>1478</v>
      </c>
      <c r="J816" s="1" t="s">
        <v>5136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55.622377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3">
        <v>55.622377</v>
      </c>
      <c r="V816" s="3">
        <v>733.11762299999998</v>
      </c>
    </row>
    <row r="817" spans="1:22" ht="45" x14ac:dyDescent="0.25">
      <c r="A817" s="1">
        <v>773</v>
      </c>
      <c r="B817" s="1" t="s">
        <v>2694</v>
      </c>
      <c r="C817" s="1" t="s">
        <v>205</v>
      </c>
      <c r="D817" s="1" t="s">
        <v>5132</v>
      </c>
      <c r="E817" s="1" t="s">
        <v>5238</v>
      </c>
      <c r="F817" s="1" t="s">
        <v>18</v>
      </c>
      <c r="G817" s="1" t="s">
        <v>5239</v>
      </c>
      <c r="H817" s="1" t="s">
        <v>278</v>
      </c>
      <c r="I817" s="1" t="s">
        <v>2610</v>
      </c>
      <c r="J817" s="1" t="s">
        <v>5136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55.622377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3">
        <v>55.622377</v>
      </c>
      <c r="V817" s="3">
        <v>733.11762299999998</v>
      </c>
    </row>
    <row r="818" spans="1:22" ht="45" x14ac:dyDescent="0.25">
      <c r="A818" s="1">
        <v>774</v>
      </c>
      <c r="B818" s="1" t="s">
        <v>2694</v>
      </c>
      <c r="C818" s="1" t="s">
        <v>205</v>
      </c>
      <c r="D818" s="1" t="s">
        <v>5132</v>
      </c>
      <c r="E818" s="1" t="s">
        <v>5240</v>
      </c>
      <c r="F818" s="1" t="s">
        <v>18</v>
      </c>
      <c r="G818" s="1" t="s">
        <v>5241</v>
      </c>
      <c r="H818" s="1" t="s">
        <v>278</v>
      </c>
      <c r="I818" s="1" t="s">
        <v>2610</v>
      </c>
      <c r="J818" s="1" t="s">
        <v>5136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55.622377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3">
        <v>55.622377</v>
      </c>
      <c r="V818" s="3">
        <v>733.11762299999998</v>
      </c>
    </row>
    <row r="819" spans="1:22" ht="45" x14ac:dyDescent="0.25">
      <c r="A819" s="1">
        <v>775</v>
      </c>
      <c r="B819" s="1" t="s">
        <v>2694</v>
      </c>
      <c r="C819" s="1" t="s">
        <v>205</v>
      </c>
      <c r="D819" s="1" t="s">
        <v>5132</v>
      </c>
      <c r="E819" s="1" t="s">
        <v>5242</v>
      </c>
      <c r="F819" s="1" t="s">
        <v>18</v>
      </c>
      <c r="G819" s="1" t="s">
        <v>5243</v>
      </c>
      <c r="H819" s="1" t="s">
        <v>278</v>
      </c>
      <c r="I819" s="1" t="s">
        <v>2610</v>
      </c>
      <c r="J819" s="1" t="s">
        <v>5136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55.622377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3">
        <v>55.622377</v>
      </c>
      <c r="V819" s="3">
        <v>733.11762299999998</v>
      </c>
    </row>
    <row r="820" spans="1:22" ht="45" x14ac:dyDescent="0.25">
      <c r="A820" s="1">
        <v>776</v>
      </c>
      <c r="B820" s="1" t="s">
        <v>2694</v>
      </c>
      <c r="C820" s="1" t="s">
        <v>205</v>
      </c>
      <c r="D820" s="1" t="s">
        <v>5132</v>
      </c>
      <c r="E820" s="1" t="s">
        <v>5244</v>
      </c>
      <c r="F820" s="1" t="s">
        <v>18</v>
      </c>
      <c r="G820" s="1" t="s">
        <v>5245</v>
      </c>
      <c r="H820" s="1" t="s">
        <v>278</v>
      </c>
      <c r="I820" s="1" t="s">
        <v>1441</v>
      </c>
      <c r="J820" s="1" t="s">
        <v>5136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55.622377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3">
        <v>55.622377</v>
      </c>
      <c r="V820" s="3">
        <v>733.11762299999998</v>
      </c>
    </row>
    <row r="821" spans="1:22" ht="45" x14ac:dyDescent="0.25">
      <c r="A821" s="1">
        <v>777</v>
      </c>
      <c r="B821" s="1" t="s">
        <v>2694</v>
      </c>
      <c r="C821" s="1" t="s">
        <v>205</v>
      </c>
      <c r="D821" s="1" t="s">
        <v>5132</v>
      </c>
      <c r="E821" s="1" t="s">
        <v>5246</v>
      </c>
      <c r="F821" s="1" t="s">
        <v>18</v>
      </c>
      <c r="G821" s="1" t="s">
        <v>5247</v>
      </c>
      <c r="H821" s="1" t="s">
        <v>285</v>
      </c>
      <c r="I821" s="1" t="s">
        <v>5248</v>
      </c>
      <c r="J821" s="1" t="s">
        <v>5136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55.622377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3">
        <v>55.622377</v>
      </c>
      <c r="V821" s="3">
        <v>733.11762299999998</v>
      </c>
    </row>
    <row r="822" spans="1:22" ht="45" x14ac:dyDescent="0.25">
      <c r="A822" s="1">
        <v>778</v>
      </c>
      <c r="B822" s="1" t="s">
        <v>2694</v>
      </c>
      <c r="C822" s="1" t="s">
        <v>205</v>
      </c>
      <c r="D822" s="1" t="s">
        <v>5132</v>
      </c>
      <c r="E822" s="1" t="s">
        <v>5249</v>
      </c>
      <c r="F822" s="1" t="s">
        <v>18</v>
      </c>
      <c r="G822" s="1" t="s">
        <v>5250</v>
      </c>
      <c r="H822" s="1" t="s">
        <v>285</v>
      </c>
      <c r="I822" s="1" t="s">
        <v>5251</v>
      </c>
      <c r="J822" s="1" t="s">
        <v>5136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55.622377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3">
        <v>55.622377</v>
      </c>
      <c r="V822" s="3">
        <v>733.11762299999998</v>
      </c>
    </row>
    <row r="823" spans="1:22" ht="45" x14ac:dyDescent="0.25">
      <c r="A823" s="1">
        <v>779</v>
      </c>
      <c r="B823" s="1" t="s">
        <v>2694</v>
      </c>
      <c r="C823" s="1" t="s">
        <v>205</v>
      </c>
      <c r="D823" s="1" t="s">
        <v>5132</v>
      </c>
      <c r="E823" s="1" t="s">
        <v>5252</v>
      </c>
      <c r="F823" s="1" t="s">
        <v>18</v>
      </c>
      <c r="G823" s="1" t="s">
        <v>5253</v>
      </c>
      <c r="H823" s="1" t="s">
        <v>278</v>
      </c>
      <c r="I823" s="1" t="s">
        <v>2610</v>
      </c>
      <c r="J823" s="1" t="s">
        <v>5136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55.622377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3">
        <v>55.622377</v>
      </c>
      <c r="V823" s="3">
        <v>733.11762299999998</v>
      </c>
    </row>
    <row r="824" spans="1:22" ht="45" x14ac:dyDescent="0.25">
      <c r="A824" s="1">
        <v>780</v>
      </c>
      <c r="B824" s="1" t="s">
        <v>2694</v>
      </c>
      <c r="C824" s="1" t="s">
        <v>205</v>
      </c>
      <c r="D824" s="1" t="s">
        <v>5132</v>
      </c>
      <c r="E824" s="1" t="s">
        <v>5254</v>
      </c>
      <c r="F824" s="1" t="s">
        <v>18</v>
      </c>
      <c r="G824" s="1" t="s">
        <v>5255</v>
      </c>
      <c r="H824" s="1" t="s">
        <v>285</v>
      </c>
      <c r="I824" s="1" t="s">
        <v>5256</v>
      </c>
      <c r="J824" s="1" t="s">
        <v>5136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55.622377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3">
        <v>55.622377</v>
      </c>
      <c r="V824" s="3">
        <v>733.11762299999998</v>
      </c>
    </row>
    <row r="825" spans="1:22" ht="45" x14ac:dyDescent="0.25">
      <c r="A825" s="1">
        <v>781</v>
      </c>
      <c r="B825" s="1" t="s">
        <v>2694</v>
      </c>
      <c r="C825" s="1" t="s">
        <v>205</v>
      </c>
      <c r="D825" s="1" t="s">
        <v>5132</v>
      </c>
      <c r="E825" s="1" t="s">
        <v>5257</v>
      </c>
      <c r="F825" s="1" t="s">
        <v>18</v>
      </c>
      <c r="G825" s="1" t="s">
        <v>5258</v>
      </c>
      <c r="H825" s="1" t="s">
        <v>285</v>
      </c>
      <c r="I825" s="1" t="s">
        <v>2917</v>
      </c>
      <c r="J825" s="1" t="s">
        <v>5136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55.622377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3">
        <v>55.622377</v>
      </c>
      <c r="V825" s="3">
        <v>733.11762299999998</v>
      </c>
    </row>
    <row r="826" spans="1:22" ht="45" x14ac:dyDescent="0.25">
      <c r="A826" s="1">
        <v>782</v>
      </c>
      <c r="B826" s="1" t="s">
        <v>2694</v>
      </c>
      <c r="C826" s="1" t="s">
        <v>205</v>
      </c>
      <c r="D826" s="1" t="s">
        <v>5132</v>
      </c>
      <c r="E826" s="1" t="s">
        <v>5259</v>
      </c>
      <c r="F826" s="1" t="s">
        <v>18</v>
      </c>
      <c r="G826" s="1" t="s">
        <v>5260</v>
      </c>
      <c r="H826" s="1" t="s">
        <v>285</v>
      </c>
      <c r="I826" s="1" t="s">
        <v>5261</v>
      </c>
      <c r="J826" s="1" t="s">
        <v>5136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55.622377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3">
        <v>55.622377</v>
      </c>
      <c r="V826" s="3">
        <v>733.11762299999998</v>
      </c>
    </row>
    <row r="827" spans="1:22" ht="45" x14ac:dyDescent="0.25">
      <c r="A827" s="1">
        <v>783</v>
      </c>
      <c r="B827" s="1" t="s">
        <v>2694</v>
      </c>
      <c r="C827" s="1" t="s">
        <v>205</v>
      </c>
      <c r="D827" s="1" t="s">
        <v>5132</v>
      </c>
      <c r="E827" s="1" t="s">
        <v>5262</v>
      </c>
      <c r="F827" s="1" t="s">
        <v>18</v>
      </c>
      <c r="G827" s="1" t="s">
        <v>5263</v>
      </c>
      <c r="H827" s="1" t="s">
        <v>278</v>
      </c>
      <c r="I827" s="1" t="s">
        <v>1441</v>
      </c>
      <c r="J827" s="1" t="s">
        <v>5136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55.622377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3">
        <v>55.622377</v>
      </c>
      <c r="V827" s="3">
        <v>733.11762299999998</v>
      </c>
    </row>
    <row r="828" spans="1:22" ht="45" x14ac:dyDescent="0.25">
      <c r="A828" s="1">
        <v>784</v>
      </c>
      <c r="B828" s="1" t="s">
        <v>2694</v>
      </c>
      <c r="C828" s="1" t="s">
        <v>205</v>
      </c>
      <c r="D828" s="1" t="s">
        <v>5132</v>
      </c>
      <c r="E828" s="1" t="s">
        <v>5264</v>
      </c>
      <c r="F828" s="1" t="s">
        <v>18</v>
      </c>
      <c r="G828" s="1" t="s">
        <v>5265</v>
      </c>
      <c r="H828" s="1" t="s">
        <v>278</v>
      </c>
      <c r="I828" s="1" t="s">
        <v>2610</v>
      </c>
      <c r="J828" s="1" t="s">
        <v>5136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55.622377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3">
        <v>55.622377</v>
      </c>
      <c r="V828" s="3">
        <v>733.11762299999998</v>
      </c>
    </row>
    <row r="829" spans="1:22" ht="45" x14ac:dyDescent="0.25">
      <c r="A829" s="1">
        <v>785</v>
      </c>
      <c r="B829" s="1" t="s">
        <v>2694</v>
      </c>
      <c r="C829" s="1" t="s">
        <v>205</v>
      </c>
      <c r="D829" s="1" t="s">
        <v>5132</v>
      </c>
      <c r="E829" s="1" t="s">
        <v>5266</v>
      </c>
      <c r="F829" s="1" t="s">
        <v>18</v>
      </c>
      <c r="G829" s="1" t="s">
        <v>5267</v>
      </c>
      <c r="H829" s="1" t="s">
        <v>285</v>
      </c>
      <c r="I829" s="1" t="s">
        <v>5268</v>
      </c>
      <c r="J829" s="1" t="s">
        <v>5136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55.622377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3">
        <v>55.622377</v>
      </c>
      <c r="V829" s="3">
        <v>733.11762299999998</v>
      </c>
    </row>
    <row r="830" spans="1:22" ht="45" x14ac:dyDescent="0.25">
      <c r="A830" s="1">
        <v>786</v>
      </c>
      <c r="B830" s="1" t="s">
        <v>2694</v>
      </c>
      <c r="C830" s="1" t="s">
        <v>205</v>
      </c>
      <c r="D830" s="1" t="s">
        <v>5132</v>
      </c>
      <c r="E830" s="1" t="s">
        <v>5269</v>
      </c>
      <c r="F830" s="1" t="s">
        <v>18</v>
      </c>
      <c r="G830" s="1" t="s">
        <v>5270</v>
      </c>
      <c r="H830" s="1" t="s">
        <v>278</v>
      </c>
      <c r="I830" s="1" t="s">
        <v>632</v>
      </c>
      <c r="J830" s="1" t="s">
        <v>5136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55.622377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3">
        <v>55.622377</v>
      </c>
      <c r="V830" s="3">
        <v>733.11762299999998</v>
      </c>
    </row>
    <row r="831" spans="1:22" ht="45" x14ac:dyDescent="0.25">
      <c r="A831" s="1">
        <v>787</v>
      </c>
      <c r="B831" s="1" t="s">
        <v>2694</v>
      </c>
      <c r="C831" s="1" t="s">
        <v>205</v>
      </c>
      <c r="D831" s="1" t="s">
        <v>5132</v>
      </c>
      <c r="E831" s="1" t="s">
        <v>5271</v>
      </c>
      <c r="F831" s="1" t="s">
        <v>18</v>
      </c>
      <c r="G831" s="1" t="s">
        <v>5272</v>
      </c>
      <c r="H831" s="1" t="s">
        <v>278</v>
      </c>
      <c r="I831" s="1" t="s">
        <v>436</v>
      </c>
      <c r="J831" s="1" t="s">
        <v>5136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55.622377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3">
        <v>55.622377</v>
      </c>
      <c r="V831" s="3">
        <v>733.11762299999998</v>
      </c>
    </row>
    <row r="832" spans="1:22" ht="45" x14ac:dyDescent="0.25">
      <c r="A832" s="1">
        <v>788</v>
      </c>
      <c r="B832" s="1" t="s">
        <v>2694</v>
      </c>
      <c r="C832" s="1" t="s">
        <v>205</v>
      </c>
      <c r="D832" s="1" t="s">
        <v>5132</v>
      </c>
      <c r="E832" s="1" t="s">
        <v>5273</v>
      </c>
      <c r="F832" s="1" t="s">
        <v>18</v>
      </c>
      <c r="G832" s="1" t="s">
        <v>5274</v>
      </c>
      <c r="H832" s="1" t="s">
        <v>278</v>
      </c>
      <c r="I832" s="1" t="s">
        <v>632</v>
      </c>
      <c r="J832" s="1" t="s">
        <v>5136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55.622377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3">
        <v>55.622377</v>
      </c>
      <c r="V832" s="3">
        <v>733.11762299999998</v>
      </c>
    </row>
    <row r="833" spans="1:22" ht="45" x14ac:dyDescent="0.25">
      <c r="A833" s="1">
        <v>789</v>
      </c>
      <c r="B833" s="1" t="s">
        <v>2694</v>
      </c>
      <c r="C833" s="1" t="s">
        <v>205</v>
      </c>
      <c r="D833" s="1" t="s">
        <v>5132</v>
      </c>
      <c r="E833" s="1" t="s">
        <v>5275</v>
      </c>
      <c r="F833" s="1" t="s">
        <v>18</v>
      </c>
      <c r="G833" s="1" t="s">
        <v>5276</v>
      </c>
      <c r="H833" s="1" t="s">
        <v>285</v>
      </c>
      <c r="I833" s="1" t="s">
        <v>5277</v>
      </c>
      <c r="J833" s="1" t="s">
        <v>5136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55.622377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3">
        <v>55.622377</v>
      </c>
      <c r="V833" s="3">
        <v>733.11762299999998</v>
      </c>
    </row>
    <row r="834" spans="1:22" ht="45" x14ac:dyDescent="0.25">
      <c r="A834" s="1">
        <v>790</v>
      </c>
      <c r="B834" s="1" t="s">
        <v>2694</v>
      </c>
      <c r="C834" s="1" t="s">
        <v>205</v>
      </c>
      <c r="D834" s="1" t="s">
        <v>5132</v>
      </c>
      <c r="E834" s="1" t="s">
        <v>5278</v>
      </c>
      <c r="F834" s="1" t="s">
        <v>18</v>
      </c>
      <c r="G834" s="1" t="s">
        <v>5279</v>
      </c>
      <c r="H834" s="1" t="s">
        <v>278</v>
      </c>
      <c r="I834" s="1" t="s">
        <v>436</v>
      </c>
      <c r="J834" s="1" t="s">
        <v>5136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55.622377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3">
        <v>55.622377</v>
      </c>
      <c r="V834" s="3">
        <v>733.11762299999998</v>
      </c>
    </row>
    <row r="835" spans="1:22" ht="45" x14ac:dyDescent="0.25">
      <c r="A835" s="1">
        <v>791</v>
      </c>
      <c r="B835" s="1" t="s">
        <v>2694</v>
      </c>
      <c r="C835" s="1" t="s">
        <v>205</v>
      </c>
      <c r="D835" s="1" t="s">
        <v>5132</v>
      </c>
      <c r="E835" s="1" t="s">
        <v>5280</v>
      </c>
      <c r="F835" s="1" t="s">
        <v>18</v>
      </c>
      <c r="G835" s="1" t="s">
        <v>5281</v>
      </c>
      <c r="H835" s="1" t="s">
        <v>278</v>
      </c>
      <c r="I835" s="1" t="s">
        <v>676</v>
      </c>
      <c r="J835" s="1" t="s">
        <v>5136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55.622377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3">
        <v>55.622377</v>
      </c>
      <c r="V835" s="3">
        <v>733.11762299999998</v>
      </c>
    </row>
    <row r="836" spans="1:22" ht="45" x14ac:dyDescent="0.25">
      <c r="A836" s="1">
        <v>792</v>
      </c>
      <c r="B836" s="1" t="s">
        <v>2694</v>
      </c>
      <c r="C836" s="1" t="s">
        <v>205</v>
      </c>
      <c r="D836" s="1" t="s">
        <v>5132</v>
      </c>
      <c r="E836" s="1" t="s">
        <v>5282</v>
      </c>
      <c r="F836" s="1" t="s">
        <v>18</v>
      </c>
      <c r="G836" s="1" t="s">
        <v>5283</v>
      </c>
      <c r="H836" s="1" t="s">
        <v>278</v>
      </c>
      <c r="I836" s="1" t="s">
        <v>436</v>
      </c>
      <c r="J836" s="1" t="s">
        <v>5136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55.622377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3">
        <v>55.622377</v>
      </c>
      <c r="V836" s="3">
        <v>733.11762299999998</v>
      </c>
    </row>
    <row r="837" spans="1:22" ht="45" x14ac:dyDescent="0.25">
      <c r="A837" s="1">
        <v>793</v>
      </c>
      <c r="B837" s="1" t="s">
        <v>2694</v>
      </c>
      <c r="C837" s="1" t="s">
        <v>205</v>
      </c>
      <c r="D837" s="1" t="s">
        <v>5132</v>
      </c>
      <c r="E837" s="1" t="s">
        <v>5284</v>
      </c>
      <c r="F837" s="1" t="s">
        <v>18</v>
      </c>
      <c r="G837" s="1" t="s">
        <v>5285</v>
      </c>
      <c r="H837" s="1" t="s">
        <v>278</v>
      </c>
      <c r="I837" s="1" t="s">
        <v>503</v>
      </c>
      <c r="J837" s="1" t="s">
        <v>5136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55.622377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3">
        <v>55.622377</v>
      </c>
      <c r="V837" s="3">
        <v>733.11762299999998</v>
      </c>
    </row>
    <row r="838" spans="1:22" ht="45" x14ac:dyDescent="0.25">
      <c r="A838" s="1">
        <v>794</v>
      </c>
      <c r="B838" s="1" t="s">
        <v>2694</v>
      </c>
      <c r="C838" s="1" t="s">
        <v>205</v>
      </c>
      <c r="D838" s="1" t="s">
        <v>5132</v>
      </c>
      <c r="E838" s="1" t="s">
        <v>5286</v>
      </c>
      <c r="F838" s="1" t="s">
        <v>18</v>
      </c>
      <c r="G838" s="1" t="s">
        <v>5287</v>
      </c>
      <c r="H838" s="1" t="s">
        <v>278</v>
      </c>
      <c r="I838" s="1" t="s">
        <v>692</v>
      </c>
      <c r="J838" s="1" t="s">
        <v>5136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55.622377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3">
        <v>55.622377</v>
      </c>
      <c r="V838" s="3">
        <v>733.11762299999998</v>
      </c>
    </row>
    <row r="839" spans="1:22" ht="45" x14ac:dyDescent="0.25">
      <c r="A839" s="1">
        <v>795</v>
      </c>
      <c r="B839" s="1" t="s">
        <v>2694</v>
      </c>
      <c r="C839" s="1" t="s">
        <v>205</v>
      </c>
      <c r="D839" s="1" t="s">
        <v>5132</v>
      </c>
      <c r="E839" s="1" t="s">
        <v>5288</v>
      </c>
      <c r="F839" s="1" t="s">
        <v>18</v>
      </c>
      <c r="G839" s="1" t="s">
        <v>5289</v>
      </c>
      <c r="H839" s="1" t="s">
        <v>278</v>
      </c>
      <c r="I839" s="1" t="s">
        <v>2610</v>
      </c>
      <c r="J839" s="1" t="s">
        <v>5136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55.622377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3">
        <v>55.622377</v>
      </c>
      <c r="V839" s="3">
        <v>733.11762299999998</v>
      </c>
    </row>
    <row r="840" spans="1:22" ht="45" x14ac:dyDescent="0.25">
      <c r="A840" s="1">
        <v>796</v>
      </c>
      <c r="B840" s="1" t="s">
        <v>2694</v>
      </c>
      <c r="C840" s="1" t="s">
        <v>205</v>
      </c>
      <c r="D840" s="1" t="s">
        <v>5132</v>
      </c>
      <c r="E840" s="1" t="s">
        <v>5290</v>
      </c>
      <c r="F840" s="1" t="s">
        <v>18</v>
      </c>
      <c r="G840" s="1" t="s">
        <v>5291</v>
      </c>
      <c r="H840" s="1" t="s">
        <v>1927</v>
      </c>
      <c r="I840" s="1" t="s">
        <v>5292</v>
      </c>
      <c r="J840" s="1" t="s">
        <v>5136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55.622377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3">
        <v>55.622377</v>
      </c>
      <c r="V840" s="3">
        <v>733.11762299999998</v>
      </c>
    </row>
    <row r="841" spans="1:22" ht="45" x14ac:dyDescent="0.25">
      <c r="A841" s="1">
        <v>797</v>
      </c>
      <c r="B841" s="1" t="s">
        <v>2694</v>
      </c>
      <c r="C841" s="1" t="s">
        <v>205</v>
      </c>
      <c r="D841" s="1" t="s">
        <v>5132</v>
      </c>
      <c r="E841" s="1" t="s">
        <v>5293</v>
      </c>
      <c r="F841" s="1" t="s">
        <v>18</v>
      </c>
      <c r="G841" s="1" t="s">
        <v>5294</v>
      </c>
      <c r="H841" s="1" t="s">
        <v>278</v>
      </c>
      <c r="I841" s="1" t="s">
        <v>487</v>
      </c>
      <c r="J841" s="1" t="s">
        <v>5136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55.622377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3">
        <v>55.622377</v>
      </c>
      <c r="V841" s="3">
        <v>733.11762299999998</v>
      </c>
    </row>
    <row r="842" spans="1:22" ht="45" x14ac:dyDescent="0.25">
      <c r="A842" s="1">
        <v>798</v>
      </c>
      <c r="B842" s="1" t="s">
        <v>2694</v>
      </c>
      <c r="C842" s="1" t="s">
        <v>205</v>
      </c>
      <c r="D842" s="1" t="s">
        <v>5132</v>
      </c>
      <c r="E842" s="1" t="s">
        <v>5295</v>
      </c>
      <c r="F842" s="1" t="s">
        <v>18</v>
      </c>
      <c r="G842" s="1" t="s">
        <v>5296</v>
      </c>
      <c r="H842" s="1" t="s">
        <v>278</v>
      </c>
      <c r="I842" s="1" t="s">
        <v>676</v>
      </c>
      <c r="J842" s="1" t="s">
        <v>5136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55.622377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3">
        <v>55.622377</v>
      </c>
      <c r="V842" s="3">
        <v>733.11762299999998</v>
      </c>
    </row>
    <row r="843" spans="1:22" ht="45" x14ac:dyDescent="0.25">
      <c r="A843" s="1">
        <v>799</v>
      </c>
      <c r="B843" s="1" t="s">
        <v>2694</v>
      </c>
      <c r="C843" s="1" t="s">
        <v>205</v>
      </c>
      <c r="D843" s="1" t="s">
        <v>5132</v>
      </c>
      <c r="E843" s="1" t="s">
        <v>5297</v>
      </c>
      <c r="F843" s="1" t="s">
        <v>18</v>
      </c>
      <c r="G843" s="1" t="s">
        <v>5298</v>
      </c>
      <c r="H843" s="1" t="s">
        <v>285</v>
      </c>
      <c r="I843" s="1" t="s">
        <v>5299</v>
      </c>
      <c r="J843" s="1" t="s">
        <v>5136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55.622377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3">
        <v>55.622377</v>
      </c>
      <c r="V843" s="3">
        <v>733.11762299999998</v>
      </c>
    </row>
    <row r="844" spans="1:22" ht="45" x14ac:dyDescent="0.25">
      <c r="A844" s="1">
        <v>800</v>
      </c>
      <c r="B844" s="1" t="s">
        <v>2694</v>
      </c>
      <c r="C844" s="1" t="s">
        <v>205</v>
      </c>
      <c r="D844" s="1" t="s">
        <v>5132</v>
      </c>
      <c r="E844" s="1" t="s">
        <v>5300</v>
      </c>
      <c r="F844" s="1" t="s">
        <v>18</v>
      </c>
      <c r="G844" s="1" t="s">
        <v>5301</v>
      </c>
      <c r="H844" s="1" t="s">
        <v>278</v>
      </c>
      <c r="I844" s="1" t="s">
        <v>692</v>
      </c>
      <c r="J844" s="1" t="s">
        <v>5136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55.622377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3">
        <v>55.622377</v>
      </c>
      <c r="V844" s="3">
        <v>733.11762299999998</v>
      </c>
    </row>
    <row r="845" spans="1:22" ht="45" x14ac:dyDescent="0.25">
      <c r="A845" s="1">
        <v>801</v>
      </c>
      <c r="B845" s="1" t="s">
        <v>2694</v>
      </c>
      <c r="C845" s="1" t="s">
        <v>205</v>
      </c>
      <c r="D845" s="1" t="s">
        <v>5132</v>
      </c>
      <c r="E845" s="1" t="s">
        <v>5302</v>
      </c>
      <c r="F845" s="1" t="s">
        <v>18</v>
      </c>
      <c r="G845" s="1" t="s">
        <v>5303</v>
      </c>
      <c r="H845" s="1" t="s">
        <v>278</v>
      </c>
      <c r="I845" s="1" t="s">
        <v>2610</v>
      </c>
      <c r="J845" s="1" t="s">
        <v>5136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55.622377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3">
        <v>55.622377</v>
      </c>
      <c r="V845" s="3">
        <v>733.11762299999998</v>
      </c>
    </row>
    <row r="846" spans="1:22" ht="45" x14ac:dyDescent="0.25">
      <c r="A846" s="1">
        <v>802</v>
      </c>
      <c r="B846" s="1" t="s">
        <v>2694</v>
      </c>
      <c r="C846" s="1" t="s">
        <v>205</v>
      </c>
      <c r="D846" s="1" t="s">
        <v>5132</v>
      </c>
      <c r="E846" s="1" t="s">
        <v>5304</v>
      </c>
      <c r="F846" s="1" t="s">
        <v>18</v>
      </c>
      <c r="G846" s="1" t="s">
        <v>5305</v>
      </c>
      <c r="H846" s="1" t="s">
        <v>285</v>
      </c>
      <c r="I846" s="1" t="s">
        <v>5306</v>
      </c>
      <c r="J846" s="1" t="s">
        <v>5136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55.622377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3">
        <v>55.622377</v>
      </c>
      <c r="V846" s="3">
        <v>733.11762299999998</v>
      </c>
    </row>
    <row r="847" spans="1:22" ht="45" x14ac:dyDescent="0.25">
      <c r="A847" s="1">
        <v>803</v>
      </c>
      <c r="B847" s="1" t="s">
        <v>2694</v>
      </c>
      <c r="C847" s="1" t="s">
        <v>205</v>
      </c>
      <c r="D847" s="1" t="s">
        <v>5132</v>
      </c>
      <c r="E847" s="1" t="s">
        <v>5307</v>
      </c>
      <c r="F847" s="1" t="s">
        <v>18</v>
      </c>
      <c r="G847" s="1" t="s">
        <v>5308</v>
      </c>
      <c r="H847" s="1" t="s">
        <v>285</v>
      </c>
      <c r="I847" s="1" t="s">
        <v>5309</v>
      </c>
      <c r="J847" s="1" t="s">
        <v>5136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55.622377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3">
        <v>55.622377</v>
      </c>
      <c r="V847" s="3">
        <v>733.11762299999998</v>
      </c>
    </row>
    <row r="848" spans="1:22" ht="45" x14ac:dyDescent="0.25">
      <c r="A848" s="1">
        <v>804</v>
      </c>
      <c r="B848" s="1" t="s">
        <v>2694</v>
      </c>
      <c r="C848" s="1" t="s">
        <v>205</v>
      </c>
      <c r="D848" s="1" t="s">
        <v>5132</v>
      </c>
      <c r="E848" s="1" t="s">
        <v>5310</v>
      </c>
      <c r="F848" s="1" t="s">
        <v>18</v>
      </c>
      <c r="G848" s="1" t="s">
        <v>5311</v>
      </c>
      <c r="H848" s="1" t="s">
        <v>285</v>
      </c>
      <c r="I848" s="1" t="s">
        <v>5312</v>
      </c>
      <c r="J848" s="1" t="s">
        <v>5136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55.622377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3">
        <v>55.622377</v>
      </c>
      <c r="V848" s="3">
        <v>733.11762299999998</v>
      </c>
    </row>
    <row r="849" spans="1:22" ht="45" x14ac:dyDescent="0.25">
      <c r="A849" s="1">
        <v>805</v>
      </c>
      <c r="B849" s="1" t="s">
        <v>2694</v>
      </c>
      <c r="C849" s="1" t="s">
        <v>205</v>
      </c>
      <c r="D849" s="1" t="s">
        <v>5132</v>
      </c>
      <c r="E849" s="1" t="s">
        <v>5313</v>
      </c>
      <c r="F849" s="1" t="s">
        <v>18</v>
      </c>
      <c r="G849" s="1" t="s">
        <v>5314</v>
      </c>
      <c r="H849" s="1" t="s">
        <v>285</v>
      </c>
      <c r="I849" s="1" t="s">
        <v>5315</v>
      </c>
      <c r="J849" s="1" t="s">
        <v>5136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55.622377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3">
        <v>55.622377</v>
      </c>
      <c r="V849" s="3">
        <v>733.11762299999998</v>
      </c>
    </row>
    <row r="850" spans="1:22" ht="45" x14ac:dyDescent="0.25">
      <c r="A850" s="1">
        <v>806</v>
      </c>
      <c r="B850" s="1" t="s">
        <v>2694</v>
      </c>
      <c r="C850" s="1" t="s">
        <v>205</v>
      </c>
      <c r="D850" s="1" t="s">
        <v>5132</v>
      </c>
      <c r="E850" s="1" t="s">
        <v>5316</v>
      </c>
      <c r="F850" s="1" t="s">
        <v>18</v>
      </c>
      <c r="G850" s="1" t="s">
        <v>5317</v>
      </c>
      <c r="H850" s="1" t="s">
        <v>285</v>
      </c>
      <c r="I850" s="1" t="s">
        <v>3412</v>
      </c>
      <c r="J850" s="1" t="s">
        <v>5136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55.622377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3">
        <v>55.622377</v>
      </c>
      <c r="V850" s="3">
        <v>733.11762299999998</v>
      </c>
    </row>
    <row r="851" spans="1:22" ht="45" x14ac:dyDescent="0.25">
      <c r="A851" s="1">
        <v>807</v>
      </c>
      <c r="B851" s="1" t="s">
        <v>2694</v>
      </c>
      <c r="C851" s="1" t="s">
        <v>205</v>
      </c>
      <c r="D851" s="1" t="s">
        <v>5132</v>
      </c>
      <c r="E851" s="1" t="s">
        <v>5318</v>
      </c>
      <c r="F851" s="1" t="s">
        <v>18</v>
      </c>
      <c r="G851" s="1" t="s">
        <v>5319</v>
      </c>
      <c r="H851" s="1" t="s">
        <v>285</v>
      </c>
      <c r="I851" s="1" t="s">
        <v>5320</v>
      </c>
      <c r="J851" s="1" t="s">
        <v>5136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55.622377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3">
        <v>55.622377</v>
      </c>
      <c r="V851" s="3">
        <v>733.11762299999998</v>
      </c>
    </row>
    <row r="852" spans="1:22" ht="45" x14ac:dyDescent="0.25">
      <c r="A852" s="1">
        <v>808</v>
      </c>
      <c r="B852" s="1" t="s">
        <v>2694</v>
      </c>
      <c r="C852" s="1" t="s">
        <v>205</v>
      </c>
      <c r="D852" s="1" t="s">
        <v>5132</v>
      </c>
      <c r="E852" s="1" t="s">
        <v>5321</v>
      </c>
      <c r="F852" s="1" t="s">
        <v>18</v>
      </c>
      <c r="G852" s="1" t="s">
        <v>5322</v>
      </c>
      <c r="H852" s="1" t="s">
        <v>285</v>
      </c>
      <c r="I852" s="1" t="s">
        <v>5323</v>
      </c>
      <c r="J852" s="1" t="s">
        <v>5136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55.622377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3">
        <v>55.622377</v>
      </c>
      <c r="V852" s="3">
        <v>733.11762299999998</v>
      </c>
    </row>
    <row r="853" spans="1:22" ht="45" x14ac:dyDescent="0.25">
      <c r="A853" s="1">
        <v>809</v>
      </c>
      <c r="B853" s="1" t="s">
        <v>2694</v>
      </c>
      <c r="C853" s="1" t="s">
        <v>205</v>
      </c>
      <c r="D853" s="1" t="s">
        <v>5132</v>
      </c>
      <c r="E853" s="1" t="s">
        <v>5324</v>
      </c>
      <c r="F853" s="1" t="s">
        <v>18</v>
      </c>
      <c r="G853" s="1" t="s">
        <v>5325</v>
      </c>
      <c r="H853" s="1" t="s">
        <v>278</v>
      </c>
      <c r="I853" s="1" t="s">
        <v>692</v>
      </c>
      <c r="J853" s="1" t="s">
        <v>5136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55.622377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3">
        <v>55.622377</v>
      </c>
      <c r="V853" s="3">
        <v>733.11762299999998</v>
      </c>
    </row>
    <row r="854" spans="1:22" ht="45" x14ac:dyDescent="0.25">
      <c r="A854" s="1">
        <v>810</v>
      </c>
      <c r="B854" s="1" t="s">
        <v>2694</v>
      </c>
      <c r="C854" s="1" t="s">
        <v>205</v>
      </c>
      <c r="D854" s="1" t="s">
        <v>5132</v>
      </c>
      <c r="E854" s="1" t="s">
        <v>5326</v>
      </c>
      <c r="F854" s="1" t="s">
        <v>18</v>
      </c>
      <c r="G854" s="1" t="s">
        <v>5327</v>
      </c>
      <c r="H854" s="1" t="s">
        <v>285</v>
      </c>
      <c r="I854" s="1" t="s">
        <v>5328</v>
      </c>
      <c r="J854" s="1" t="s">
        <v>5136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55.622377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3">
        <v>55.622377</v>
      </c>
      <c r="V854" s="3">
        <v>733.11762299999998</v>
      </c>
    </row>
    <row r="855" spans="1:22" ht="45" x14ac:dyDescent="0.25">
      <c r="A855" s="1">
        <v>811</v>
      </c>
      <c r="B855" s="1" t="s">
        <v>2694</v>
      </c>
      <c r="C855" s="1" t="s">
        <v>205</v>
      </c>
      <c r="D855" s="1" t="s">
        <v>5132</v>
      </c>
      <c r="E855" s="1" t="s">
        <v>5329</v>
      </c>
      <c r="F855" s="1" t="s">
        <v>18</v>
      </c>
      <c r="G855" s="1" t="s">
        <v>5330</v>
      </c>
      <c r="H855" s="1" t="s">
        <v>285</v>
      </c>
      <c r="I855" s="1" t="s">
        <v>5331</v>
      </c>
      <c r="J855" s="1" t="s">
        <v>5136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55.622377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3">
        <v>55.622377</v>
      </c>
      <c r="V855" s="3">
        <v>733.11762299999998</v>
      </c>
    </row>
    <row r="856" spans="1:22" ht="45" x14ac:dyDescent="0.25">
      <c r="A856" s="1">
        <v>812</v>
      </c>
      <c r="B856" s="1" t="s">
        <v>2694</v>
      </c>
      <c r="C856" s="1" t="s">
        <v>205</v>
      </c>
      <c r="D856" s="1" t="s">
        <v>5132</v>
      </c>
      <c r="E856" s="1" t="s">
        <v>5332</v>
      </c>
      <c r="F856" s="1" t="s">
        <v>18</v>
      </c>
      <c r="G856" s="1" t="s">
        <v>5333</v>
      </c>
      <c r="H856" s="1" t="s">
        <v>285</v>
      </c>
      <c r="I856" s="1" t="s">
        <v>5334</v>
      </c>
      <c r="J856" s="1" t="s">
        <v>5136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55.622377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3">
        <v>55.622377</v>
      </c>
      <c r="V856" s="3">
        <v>733.11762299999998</v>
      </c>
    </row>
    <row r="857" spans="1:22" ht="45" x14ac:dyDescent="0.25">
      <c r="A857" s="1">
        <v>813</v>
      </c>
      <c r="B857" s="1" t="s">
        <v>2694</v>
      </c>
      <c r="C857" s="1" t="s">
        <v>205</v>
      </c>
      <c r="D857" s="1" t="s">
        <v>5132</v>
      </c>
      <c r="E857" s="1" t="s">
        <v>5335</v>
      </c>
      <c r="F857" s="1" t="s">
        <v>18</v>
      </c>
      <c r="G857" s="1" t="s">
        <v>5336</v>
      </c>
      <c r="H857" s="1" t="s">
        <v>278</v>
      </c>
      <c r="I857" s="1" t="s">
        <v>2610</v>
      </c>
      <c r="J857" s="1" t="s">
        <v>5136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55.622377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3">
        <v>55.622377</v>
      </c>
      <c r="V857" s="3">
        <v>733.11762299999998</v>
      </c>
    </row>
    <row r="858" spans="1:22" ht="45" x14ac:dyDescent="0.25">
      <c r="A858" s="1">
        <v>814</v>
      </c>
      <c r="B858" s="1" t="s">
        <v>2694</v>
      </c>
      <c r="C858" s="1" t="s">
        <v>205</v>
      </c>
      <c r="D858" s="1" t="s">
        <v>5132</v>
      </c>
      <c r="E858" s="1" t="s">
        <v>5337</v>
      </c>
      <c r="F858" s="1" t="s">
        <v>18</v>
      </c>
      <c r="G858" s="1" t="s">
        <v>5338</v>
      </c>
      <c r="H858" s="1" t="s">
        <v>278</v>
      </c>
      <c r="I858" s="1" t="s">
        <v>632</v>
      </c>
      <c r="J858" s="1" t="s">
        <v>5136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55.622377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3">
        <v>55.622377</v>
      </c>
      <c r="V858" s="3">
        <v>733.11762299999998</v>
      </c>
    </row>
    <row r="859" spans="1:22" ht="45" x14ac:dyDescent="0.25">
      <c r="A859" s="1">
        <v>815</v>
      </c>
      <c r="B859" s="1" t="s">
        <v>2694</v>
      </c>
      <c r="C859" s="1" t="s">
        <v>205</v>
      </c>
      <c r="D859" s="1" t="s">
        <v>5132</v>
      </c>
      <c r="E859" s="1" t="s">
        <v>5339</v>
      </c>
      <c r="F859" s="1" t="s">
        <v>18</v>
      </c>
      <c r="G859" s="1" t="s">
        <v>5340</v>
      </c>
      <c r="H859" s="1" t="s">
        <v>278</v>
      </c>
      <c r="I859" s="1" t="s">
        <v>1540</v>
      </c>
      <c r="J859" s="1" t="s">
        <v>5136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55.622377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3">
        <v>55.622377</v>
      </c>
      <c r="V859" s="3">
        <v>733.11762299999998</v>
      </c>
    </row>
    <row r="860" spans="1:22" ht="45" x14ac:dyDescent="0.25">
      <c r="A860" s="1">
        <v>816</v>
      </c>
      <c r="B860" s="1" t="s">
        <v>2694</v>
      </c>
      <c r="C860" s="1" t="s">
        <v>205</v>
      </c>
      <c r="D860" s="1" t="s">
        <v>5132</v>
      </c>
      <c r="E860" s="1" t="s">
        <v>5341</v>
      </c>
      <c r="F860" s="1" t="s">
        <v>18</v>
      </c>
      <c r="G860" s="1" t="s">
        <v>5342</v>
      </c>
      <c r="H860" s="1" t="s">
        <v>278</v>
      </c>
      <c r="I860" s="1" t="s">
        <v>692</v>
      </c>
      <c r="J860" s="1" t="s">
        <v>5136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55.622377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3">
        <v>55.622377</v>
      </c>
      <c r="V860" s="3">
        <v>733.11762299999998</v>
      </c>
    </row>
    <row r="861" spans="1:22" ht="45" x14ac:dyDescent="0.25">
      <c r="A861" s="1">
        <v>817</v>
      </c>
      <c r="B861" s="1" t="s">
        <v>2694</v>
      </c>
      <c r="C861" s="1" t="s">
        <v>205</v>
      </c>
      <c r="D861" s="1" t="s">
        <v>5132</v>
      </c>
      <c r="E861" s="1" t="s">
        <v>5343</v>
      </c>
      <c r="F861" s="1" t="s">
        <v>18</v>
      </c>
      <c r="G861" s="1" t="s">
        <v>5344</v>
      </c>
      <c r="H861" s="1" t="s">
        <v>278</v>
      </c>
      <c r="I861" s="1" t="s">
        <v>692</v>
      </c>
      <c r="J861" s="1" t="s">
        <v>5136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55.622377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3">
        <v>55.622377</v>
      </c>
      <c r="V861" s="3">
        <v>733.11762299999998</v>
      </c>
    </row>
    <row r="862" spans="1:22" ht="45" x14ac:dyDescent="0.25">
      <c r="A862" s="1">
        <v>818</v>
      </c>
      <c r="B862" s="1" t="s">
        <v>2694</v>
      </c>
      <c r="C862" s="1" t="s">
        <v>205</v>
      </c>
      <c r="D862" s="1" t="s">
        <v>5132</v>
      </c>
      <c r="E862" s="1" t="s">
        <v>5345</v>
      </c>
      <c r="F862" s="1" t="s">
        <v>18</v>
      </c>
      <c r="G862" s="1" t="s">
        <v>5346</v>
      </c>
      <c r="H862" s="1" t="s">
        <v>285</v>
      </c>
      <c r="I862" s="1" t="s">
        <v>5347</v>
      </c>
      <c r="J862" s="1" t="s">
        <v>5136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55.622377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3">
        <v>55.622377</v>
      </c>
      <c r="V862" s="3">
        <v>733.11762299999998</v>
      </c>
    </row>
    <row r="863" spans="1:22" ht="45" x14ac:dyDescent="0.25">
      <c r="A863" s="1">
        <v>819</v>
      </c>
      <c r="B863" s="1" t="s">
        <v>2694</v>
      </c>
      <c r="C863" s="1" t="s">
        <v>205</v>
      </c>
      <c r="D863" s="1" t="s">
        <v>5132</v>
      </c>
      <c r="E863" s="1" t="s">
        <v>5348</v>
      </c>
      <c r="F863" s="1" t="s">
        <v>18</v>
      </c>
      <c r="G863" s="1" t="s">
        <v>5349</v>
      </c>
      <c r="H863" s="1" t="s">
        <v>285</v>
      </c>
      <c r="I863" s="1" t="s">
        <v>4309</v>
      </c>
      <c r="J863" s="1" t="s">
        <v>5136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55.622377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3">
        <v>55.622377</v>
      </c>
      <c r="V863" s="3">
        <v>733.11762299999998</v>
      </c>
    </row>
    <row r="864" spans="1:22" ht="45" x14ac:dyDescent="0.25">
      <c r="A864" s="1">
        <v>820</v>
      </c>
      <c r="B864" s="1" t="s">
        <v>2694</v>
      </c>
      <c r="C864" s="1" t="s">
        <v>205</v>
      </c>
      <c r="D864" s="1" t="s">
        <v>5132</v>
      </c>
      <c r="E864" s="1" t="s">
        <v>5350</v>
      </c>
      <c r="F864" s="1" t="s">
        <v>18</v>
      </c>
      <c r="G864" s="1" t="s">
        <v>5351</v>
      </c>
      <c r="H864" s="1" t="s">
        <v>278</v>
      </c>
      <c r="I864" s="1" t="s">
        <v>503</v>
      </c>
      <c r="J864" s="1" t="s">
        <v>5136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55.622377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3">
        <v>55.622377</v>
      </c>
      <c r="V864" s="3">
        <v>733.11762299999998</v>
      </c>
    </row>
    <row r="865" spans="1:22" ht="45" x14ac:dyDescent="0.25">
      <c r="A865" s="1">
        <v>821</v>
      </c>
      <c r="B865" s="1" t="s">
        <v>2694</v>
      </c>
      <c r="C865" s="1" t="s">
        <v>205</v>
      </c>
      <c r="D865" s="1" t="s">
        <v>5132</v>
      </c>
      <c r="E865" s="1" t="s">
        <v>5352</v>
      </c>
      <c r="F865" s="1" t="s">
        <v>18</v>
      </c>
      <c r="G865" s="1" t="s">
        <v>5353</v>
      </c>
      <c r="H865" s="1" t="s">
        <v>285</v>
      </c>
      <c r="I865" s="1" t="s">
        <v>5354</v>
      </c>
      <c r="J865" s="1" t="s">
        <v>5136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55.622377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3">
        <v>55.622377</v>
      </c>
      <c r="V865" s="3">
        <v>733.11762299999998</v>
      </c>
    </row>
    <row r="866" spans="1:22" ht="45" x14ac:dyDescent="0.25">
      <c r="A866" s="1">
        <v>822</v>
      </c>
      <c r="B866" s="1" t="s">
        <v>2694</v>
      </c>
      <c r="C866" s="1" t="s">
        <v>205</v>
      </c>
      <c r="D866" s="1" t="s">
        <v>5132</v>
      </c>
      <c r="E866" s="1" t="s">
        <v>5355</v>
      </c>
      <c r="F866" s="1" t="s">
        <v>18</v>
      </c>
      <c r="G866" s="1" t="s">
        <v>5356</v>
      </c>
      <c r="H866" s="1" t="s">
        <v>5357</v>
      </c>
      <c r="I866" s="1" t="s">
        <v>5358</v>
      </c>
      <c r="J866" s="1" t="s">
        <v>5136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55.622377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3">
        <v>55.622377</v>
      </c>
      <c r="V866" s="3">
        <v>733.11762299999998</v>
      </c>
    </row>
    <row r="867" spans="1:22" ht="45" x14ac:dyDescent="0.25">
      <c r="A867" s="1">
        <v>823</v>
      </c>
      <c r="B867" s="1" t="s">
        <v>2694</v>
      </c>
      <c r="C867" s="1" t="s">
        <v>205</v>
      </c>
      <c r="D867" s="1" t="s">
        <v>5132</v>
      </c>
      <c r="E867" s="1" t="s">
        <v>5359</v>
      </c>
      <c r="F867" s="1" t="s">
        <v>18</v>
      </c>
      <c r="G867" s="1" t="s">
        <v>5360</v>
      </c>
      <c r="H867" s="1" t="s">
        <v>285</v>
      </c>
      <c r="I867" s="1" t="s">
        <v>5361</v>
      </c>
      <c r="J867" s="1" t="s">
        <v>5136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55.622377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3">
        <v>55.622377</v>
      </c>
      <c r="V867" s="3">
        <v>733.11762299999998</v>
      </c>
    </row>
    <row r="868" spans="1:22" ht="45" x14ac:dyDescent="0.25">
      <c r="A868" s="1">
        <v>824</v>
      </c>
      <c r="B868" s="1" t="s">
        <v>2694</v>
      </c>
      <c r="C868" s="1" t="s">
        <v>205</v>
      </c>
      <c r="D868" s="1" t="s">
        <v>5132</v>
      </c>
      <c r="E868" s="1" t="s">
        <v>5362</v>
      </c>
      <c r="F868" s="1" t="s">
        <v>18</v>
      </c>
      <c r="G868" s="1" t="s">
        <v>5363</v>
      </c>
      <c r="H868" s="1" t="s">
        <v>5364</v>
      </c>
      <c r="I868" s="1" t="s">
        <v>5365</v>
      </c>
      <c r="J868" s="1" t="s">
        <v>5136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55.622377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3">
        <v>55.622377</v>
      </c>
      <c r="V868" s="3">
        <v>733.11762299999998</v>
      </c>
    </row>
    <row r="869" spans="1:22" ht="45" x14ac:dyDescent="0.25">
      <c r="A869" s="1">
        <v>825</v>
      </c>
      <c r="B869" s="1" t="s">
        <v>2694</v>
      </c>
      <c r="C869" s="1" t="s">
        <v>205</v>
      </c>
      <c r="D869" s="1" t="s">
        <v>5132</v>
      </c>
      <c r="E869" s="1" t="s">
        <v>5366</v>
      </c>
      <c r="F869" s="1" t="s">
        <v>18</v>
      </c>
      <c r="G869" s="1" t="s">
        <v>5367</v>
      </c>
      <c r="H869" s="1" t="s">
        <v>278</v>
      </c>
      <c r="I869" s="1" t="s">
        <v>2610</v>
      </c>
      <c r="J869" s="1" t="s">
        <v>5136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55.622377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3">
        <v>55.622377</v>
      </c>
      <c r="V869" s="3">
        <v>733.11762299999998</v>
      </c>
    </row>
    <row r="870" spans="1:22" ht="45" x14ac:dyDescent="0.25">
      <c r="A870" s="1">
        <v>826</v>
      </c>
      <c r="B870" s="1" t="s">
        <v>2694</v>
      </c>
      <c r="C870" s="1" t="s">
        <v>205</v>
      </c>
      <c r="D870" s="1" t="s">
        <v>5132</v>
      </c>
      <c r="E870" s="1" t="s">
        <v>5368</v>
      </c>
      <c r="F870" s="1" t="s">
        <v>18</v>
      </c>
      <c r="G870" s="1" t="s">
        <v>5369</v>
      </c>
      <c r="H870" s="1" t="s">
        <v>278</v>
      </c>
      <c r="I870" s="1" t="s">
        <v>2610</v>
      </c>
      <c r="J870" s="1" t="s">
        <v>5136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55.622377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3">
        <v>55.622377</v>
      </c>
      <c r="V870" s="3">
        <v>733.11762299999998</v>
      </c>
    </row>
    <row r="871" spans="1:22" ht="45" x14ac:dyDescent="0.25">
      <c r="A871" s="1">
        <v>827</v>
      </c>
      <c r="B871" s="1" t="s">
        <v>2694</v>
      </c>
      <c r="C871" s="1" t="s">
        <v>205</v>
      </c>
      <c r="D871" s="1" t="s">
        <v>5132</v>
      </c>
      <c r="E871" s="1" t="s">
        <v>5370</v>
      </c>
      <c r="F871" s="1" t="s">
        <v>18</v>
      </c>
      <c r="G871" s="1" t="s">
        <v>5371</v>
      </c>
      <c r="H871" s="1" t="s">
        <v>285</v>
      </c>
      <c r="I871" s="1" t="s">
        <v>5372</v>
      </c>
      <c r="J871" s="1" t="s">
        <v>5136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55.622377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3">
        <v>55.622377</v>
      </c>
      <c r="V871" s="3">
        <v>733.11762299999998</v>
      </c>
    </row>
    <row r="872" spans="1:22" ht="45" x14ac:dyDescent="0.25">
      <c r="A872" s="1">
        <v>828</v>
      </c>
      <c r="B872" s="1" t="s">
        <v>2694</v>
      </c>
      <c r="C872" s="1" t="s">
        <v>205</v>
      </c>
      <c r="D872" s="1" t="s">
        <v>5132</v>
      </c>
      <c r="E872" s="1" t="s">
        <v>5373</v>
      </c>
      <c r="F872" s="1" t="s">
        <v>18</v>
      </c>
      <c r="G872" s="1" t="s">
        <v>5374</v>
      </c>
      <c r="H872" s="1" t="s">
        <v>285</v>
      </c>
      <c r="I872" s="1" t="s">
        <v>4357</v>
      </c>
      <c r="J872" s="1" t="s">
        <v>5136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55.622377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3">
        <v>55.622377</v>
      </c>
      <c r="V872" s="3">
        <v>733.11762299999998</v>
      </c>
    </row>
    <row r="873" spans="1:22" ht="45" x14ac:dyDescent="0.25">
      <c r="A873" s="1">
        <v>829</v>
      </c>
      <c r="B873" s="1" t="s">
        <v>2694</v>
      </c>
      <c r="C873" s="1" t="s">
        <v>205</v>
      </c>
      <c r="D873" s="1" t="s">
        <v>5132</v>
      </c>
      <c r="E873" s="1" t="s">
        <v>5375</v>
      </c>
      <c r="F873" s="1" t="s">
        <v>18</v>
      </c>
      <c r="G873" s="1" t="s">
        <v>5376</v>
      </c>
      <c r="H873" s="1" t="s">
        <v>285</v>
      </c>
      <c r="I873" s="1" t="s">
        <v>5377</v>
      </c>
      <c r="J873" s="1" t="s">
        <v>5136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55.622377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3">
        <v>55.622377</v>
      </c>
      <c r="V873" s="3">
        <v>733.11762299999998</v>
      </c>
    </row>
    <row r="874" spans="1:22" ht="45" x14ac:dyDescent="0.25">
      <c r="A874" s="1">
        <v>830</v>
      </c>
      <c r="B874" s="1" t="s">
        <v>2694</v>
      </c>
      <c r="C874" s="1" t="s">
        <v>205</v>
      </c>
      <c r="D874" s="1" t="s">
        <v>5132</v>
      </c>
      <c r="E874" s="1" t="s">
        <v>5378</v>
      </c>
      <c r="F874" s="1" t="s">
        <v>18</v>
      </c>
      <c r="G874" s="1" t="s">
        <v>5379</v>
      </c>
      <c r="H874" s="1" t="s">
        <v>278</v>
      </c>
      <c r="I874" s="1" t="s">
        <v>2610</v>
      </c>
      <c r="J874" s="1" t="s">
        <v>5136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55.622377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3">
        <v>55.622377</v>
      </c>
      <c r="V874" s="3">
        <v>733.11762299999998</v>
      </c>
    </row>
    <row r="875" spans="1:22" ht="45" x14ac:dyDescent="0.25">
      <c r="A875" s="1">
        <v>831</v>
      </c>
      <c r="B875" s="1" t="s">
        <v>2694</v>
      </c>
      <c r="C875" s="1" t="s">
        <v>205</v>
      </c>
      <c r="D875" s="1" t="s">
        <v>5132</v>
      </c>
      <c r="E875" s="1" t="s">
        <v>5380</v>
      </c>
      <c r="F875" s="1" t="s">
        <v>18</v>
      </c>
      <c r="G875" s="1" t="s">
        <v>5381</v>
      </c>
      <c r="H875" s="1" t="s">
        <v>285</v>
      </c>
      <c r="I875" s="1" t="s">
        <v>5382</v>
      </c>
      <c r="J875" s="1" t="s">
        <v>5136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55.622377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3">
        <v>55.622377</v>
      </c>
      <c r="V875" s="3">
        <v>733.11762299999998</v>
      </c>
    </row>
    <row r="876" spans="1:22" ht="45" x14ac:dyDescent="0.25">
      <c r="A876" s="1">
        <v>832</v>
      </c>
      <c r="B876" s="1" t="s">
        <v>2694</v>
      </c>
      <c r="C876" s="1" t="s">
        <v>205</v>
      </c>
      <c r="D876" s="1" t="s">
        <v>5132</v>
      </c>
      <c r="E876" s="1" t="s">
        <v>5383</v>
      </c>
      <c r="F876" s="1" t="s">
        <v>18</v>
      </c>
      <c r="G876" s="1" t="s">
        <v>5384</v>
      </c>
      <c r="H876" s="1" t="s">
        <v>5385</v>
      </c>
      <c r="I876" s="1" t="s">
        <v>5386</v>
      </c>
      <c r="J876" s="1" t="s">
        <v>5136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55.622377</v>
      </c>
      <c r="P876" s="4">
        <v>0</v>
      </c>
      <c r="Q876" s="4">
        <v>0</v>
      </c>
      <c r="R876" s="4">
        <v>0</v>
      </c>
      <c r="S876" s="4">
        <v>0</v>
      </c>
      <c r="T876" s="4">
        <v>0</v>
      </c>
      <c r="U876" s="3">
        <v>55.622377</v>
      </c>
      <c r="V876" s="3">
        <v>733.11762299999998</v>
      </c>
    </row>
    <row r="877" spans="1:22" ht="45" x14ac:dyDescent="0.25">
      <c r="A877" s="1">
        <v>833</v>
      </c>
      <c r="B877" s="1" t="s">
        <v>2694</v>
      </c>
      <c r="C877" s="1" t="s">
        <v>205</v>
      </c>
      <c r="D877" s="1" t="s">
        <v>5132</v>
      </c>
      <c r="E877" s="1" t="s">
        <v>5387</v>
      </c>
      <c r="F877" s="1" t="s">
        <v>18</v>
      </c>
      <c r="G877" s="1" t="s">
        <v>5388</v>
      </c>
      <c r="H877" s="1" t="s">
        <v>278</v>
      </c>
      <c r="I877" s="1" t="s">
        <v>2610</v>
      </c>
      <c r="J877" s="1" t="s">
        <v>5136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55.622377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3">
        <v>55.622377</v>
      </c>
      <c r="V877" s="3">
        <v>733.11762299999998</v>
      </c>
    </row>
    <row r="878" spans="1:22" ht="45" x14ac:dyDescent="0.25">
      <c r="A878" s="1">
        <v>834</v>
      </c>
      <c r="B878" s="1" t="s">
        <v>2694</v>
      </c>
      <c r="C878" s="1" t="s">
        <v>205</v>
      </c>
      <c r="D878" s="1" t="s">
        <v>5132</v>
      </c>
      <c r="E878" s="1" t="s">
        <v>5389</v>
      </c>
      <c r="F878" s="1" t="s">
        <v>18</v>
      </c>
      <c r="G878" s="1" t="s">
        <v>5390</v>
      </c>
      <c r="H878" s="1" t="s">
        <v>278</v>
      </c>
      <c r="I878" s="1" t="s">
        <v>692</v>
      </c>
      <c r="J878" s="1" t="s">
        <v>5136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55.622377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3">
        <v>55.622377</v>
      </c>
      <c r="V878" s="3">
        <v>733.11762299999998</v>
      </c>
    </row>
    <row r="879" spans="1:22" ht="45" x14ac:dyDescent="0.25">
      <c r="A879" s="1">
        <v>835</v>
      </c>
      <c r="B879" s="1" t="s">
        <v>2694</v>
      </c>
      <c r="C879" s="1" t="s">
        <v>205</v>
      </c>
      <c r="D879" s="1" t="s">
        <v>5132</v>
      </c>
      <c r="E879" s="1" t="s">
        <v>5391</v>
      </c>
      <c r="F879" s="1" t="s">
        <v>18</v>
      </c>
      <c r="G879" s="1" t="s">
        <v>5392</v>
      </c>
      <c r="H879" s="1" t="s">
        <v>285</v>
      </c>
      <c r="I879" s="1" t="s">
        <v>5393</v>
      </c>
      <c r="J879" s="1" t="s">
        <v>5136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55.622377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3">
        <v>55.622377</v>
      </c>
      <c r="V879" s="3">
        <v>733.11762299999998</v>
      </c>
    </row>
    <row r="880" spans="1:22" ht="45" x14ac:dyDescent="0.25">
      <c r="A880" s="1">
        <v>836</v>
      </c>
      <c r="B880" s="1" t="s">
        <v>2694</v>
      </c>
      <c r="C880" s="1" t="s">
        <v>205</v>
      </c>
      <c r="D880" s="1" t="s">
        <v>5132</v>
      </c>
      <c r="E880" s="1" t="s">
        <v>5394</v>
      </c>
      <c r="F880" s="1" t="s">
        <v>18</v>
      </c>
      <c r="G880" s="1" t="s">
        <v>5395</v>
      </c>
      <c r="H880" s="1" t="s">
        <v>278</v>
      </c>
      <c r="I880" s="1" t="s">
        <v>436</v>
      </c>
      <c r="J880" s="1" t="s">
        <v>5136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55.622377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3">
        <v>55.622377</v>
      </c>
      <c r="V880" s="3">
        <v>733.11762299999998</v>
      </c>
    </row>
    <row r="881" spans="1:22" ht="45" x14ac:dyDescent="0.25">
      <c r="A881" s="1">
        <v>837</v>
      </c>
      <c r="B881" s="1" t="s">
        <v>2694</v>
      </c>
      <c r="C881" s="1" t="s">
        <v>205</v>
      </c>
      <c r="D881" s="1" t="s">
        <v>5132</v>
      </c>
      <c r="E881" s="1" t="s">
        <v>5396</v>
      </c>
      <c r="F881" s="1" t="s">
        <v>18</v>
      </c>
      <c r="G881" s="1" t="s">
        <v>5397</v>
      </c>
      <c r="H881" s="1" t="s">
        <v>278</v>
      </c>
      <c r="I881" s="1" t="s">
        <v>1540</v>
      </c>
      <c r="J881" s="1" t="s">
        <v>5136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55.622377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3">
        <v>55.622377</v>
      </c>
      <c r="V881" s="3">
        <v>733.11762299999998</v>
      </c>
    </row>
    <row r="882" spans="1:22" ht="45" x14ac:dyDescent="0.25">
      <c r="A882" s="1">
        <v>838</v>
      </c>
      <c r="B882" s="1" t="s">
        <v>2694</v>
      </c>
      <c r="C882" s="1" t="s">
        <v>205</v>
      </c>
      <c r="D882" s="1" t="s">
        <v>5132</v>
      </c>
      <c r="E882" s="1" t="s">
        <v>5398</v>
      </c>
      <c r="F882" s="1" t="s">
        <v>18</v>
      </c>
      <c r="G882" s="1" t="s">
        <v>5399</v>
      </c>
      <c r="H882" s="1" t="s">
        <v>285</v>
      </c>
      <c r="I882" s="1" t="s">
        <v>4295</v>
      </c>
      <c r="J882" s="1" t="s">
        <v>5136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55.622377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3">
        <v>55.622377</v>
      </c>
      <c r="V882" s="3">
        <v>733.11762299999998</v>
      </c>
    </row>
    <row r="883" spans="1:22" ht="45" x14ac:dyDescent="0.25">
      <c r="A883" s="1">
        <v>839</v>
      </c>
      <c r="B883" s="1" t="s">
        <v>2694</v>
      </c>
      <c r="C883" s="1" t="s">
        <v>205</v>
      </c>
      <c r="D883" s="1" t="s">
        <v>5132</v>
      </c>
      <c r="E883" s="1" t="s">
        <v>5400</v>
      </c>
      <c r="F883" s="1" t="s">
        <v>18</v>
      </c>
      <c r="G883" s="1" t="s">
        <v>5401</v>
      </c>
      <c r="H883" s="1" t="s">
        <v>285</v>
      </c>
      <c r="I883" s="1" t="s">
        <v>5402</v>
      </c>
      <c r="J883" s="1" t="s">
        <v>5136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55.622377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3">
        <v>55.622377</v>
      </c>
      <c r="V883" s="3">
        <v>733.11762299999998</v>
      </c>
    </row>
    <row r="884" spans="1:22" ht="45" x14ac:dyDescent="0.25">
      <c r="A884" s="1">
        <v>840</v>
      </c>
      <c r="B884" s="1" t="s">
        <v>2694</v>
      </c>
      <c r="C884" s="1" t="s">
        <v>205</v>
      </c>
      <c r="D884" s="1" t="s">
        <v>5132</v>
      </c>
      <c r="E884" s="1" t="s">
        <v>5403</v>
      </c>
      <c r="F884" s="1" t="s">
        <v>18</v>
      </c>
      <c r="G884" s="1" t="s">
        <v>5404</v>
      </c>
      <c r="H884" s="1" t="s">
        <v>285</v>
      </c>
      <c r="I884" s="1" t="s">
        <v>4323</v>
      </c>
      <c r="J884" s="1" t="s">
        <v>5136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55.622377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3">
        <v>55.622377</v>
      </c>
      <c r="V884" s="3">
        <v>733.11762299999998</v>
      </c>
    </row>
    <row r="885" spans="1:22" ht="45" x14ac:dyDescent="0.25">
      <c r="A885" s="1">
        <v>841</v>
      </c>
      <c r="B885" s="1" t="s">
        <v>2694</v>
      </c>
      <c r="C885" s="1" t="s">
        <v>205</v>
      </c>
      <c r="D885" s="1" t="s">
        <v>5132</v>
      </c>
      <c r="E885" s="1" t="s">
        <v>5405</v>
      </c>
      <c r="F885" s="1" t="s">
        <v>18</v>
      </c>
      <c r="G885" s="1" t="s">
        <v>5406</v>
      </c>
      <c r="H885" s="1" t="s">
        <v>285</v>
      </c>
      <c r="I885" s="1" t="s">
        <v>4445</v>
      </c>
      <c r="J885" s="1" t="s">
        <v>5136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55.622377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3">
        <v>55.622377</v>
      </c>
      <c r="V885" s="3">
        <v>733.11762299999998</v>
      </c>
    </row>
    <row r="886" spans="1:22" ht="45" x14ac:dyDescent="0.25">
      <c r="A886" s="1">
        <v>842</v>
      </c>
      <c r="B886" s="1" t="s">
        <v>2694</v>
      </c>
      <c r="C886" s="1" t="s">
        <v>205</v>
      </c>
      <c r="D886" s="1" t="s">
        <v>5132</v>
      </c>
      <c r="E886" s="1" t="s">
        <v>5407</v>
      </c>
      <c r="F886" s="1" t="s">
        <v>18</v>
      </c>
      <c r="G886" s="1" t="s">
        <v>5408</v>
      </c>
      <c r="H886" s="1" t="s">
        <v>285</v>
      </c>
      <c r="I886" s="1" t="s">
        <v>5409</v>
      </c>
      <c r="J886" s="1" t="s">
        <v>5136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55.622377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3">
        <v>55.622377</v>
      </c>
      <c r="V886" s="3">
        <v>733.11762299999998</v>
      </c>
    </row>
    <row r="887" spans="1:22" ht="45" x14ac:dyDescent="0.25">
      <c r="A887" s="1">
        <v>843</v>
      </c>
      <c r="B887" s="1" t="s">
        <v>2694</v>
      </c>
      <c r="C887" s="1" t="s">
        <v>205</v>
      </c>
      <c r="D887" s="1" t="s">
        <v>5132</v>
      </c>
      <c r="E887" s="1" t="s">
        <v>5410</v>
      </c>
      <c r="F887" s="1" t="s">
        <v>18</v>
      </c>
      <c r="G887" s="1" t="s">
        <v>5411</v>
      </c>
      <c r="H887" s="1" t="s">
        <v>278</v>
      </c>
      <c r="I887" s="1" t="s">
        <v>2610</v>
      </c>
      <c r="J887" s="1" t="s">
        <v>5136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55.622377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3">
        <v>55.622377</v>
      </c>
      <c r="V887" s="3">
        <v>733.11762299999998</v>
      </c>
    </row>
    <row r="888" spans="1:22" ht="45" x14ac:dyDescent="0.25">
      <c r="A888" s="1">
        <v>844</v>
      </c>
      <c r="B888" s="1" t="s">
        <v>2694</v>
      </c>
      <c r="C888" s="1" t="s">
        <v>205</v>
      </c>
      <c r="D888" s="1" t="s">
        <v>5132</v>
      </c>
      <c r="E888" s="1" t="s">
        <v>5412</v>
      </c>
      <c r="F888" s="1" t="s">
        <v>18</v>
      </c>
      <c r="G888" s="1" t="s">
        <v>5413</v>
      </c>
      <c r="H888" s="1" t="s">
        <v>285</v>
      </c>
      <c r="I888" s="1" t="s">
        <v>5414</v>
      </c>
      <c r="J888" s="1" t="s">
        <v>5136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55.622377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3">
        <v>55.622377</v>
      </c>
      <c r="V888" s="3">
        <v>733.11762299999998</v>
      </c>
    </row>
    <row r="889" spans="1:22" ht="45" x14ac:dyDescent="0.25">
      <c r="A889" s="1">
        <v>845</v>
      </c>
      <c r="B889" s="1" t="s">
        <v>2694</v>
      </c>
      <c r="C889" s="1" t="s">
        <v>205</v>
      </c>
      <c r="D889" s="1" t="s">
        <v>5132</v>
      </c>
      <c r="E889" s="1" t="s">
        <v>5415</v>
      </c>
      <c r="F889" s="1" t="s">
        <v>18</v>
      </c>
      <c r="G889" s="1" t="s">
        <v>5416</v>
      </c>
      <c r="H889" s="1" t="s">
        <v>278</v>
      </c>
      <c r="I889" s="1" t="s">
        <v>2610</v>
      </c>
      <c r="J889" s="1" t="s">
        <v>5136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55.622377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3">
        <v>55.622377</v>
      </c>
      <c r="V889" s="3">
        <v>733.11762299999998</v>
      </c>
    </row>
    <row r="890" spans="1:22" ht="45" x14ac:dyDescent="0.25">
      <c r="A890" s="1">
        <v>846</v>
      </c>
      <c r="B890" s="1" t="s">
        <v>2694</v>
      </c>
      <c r="C890" s="1" t="s">
        <v>205</v>
      </c>
      <c r="D890" s="1" t="s">
        <v>5132</v>
      </c>
      <c r="E890" s="1" t="s">
        <v>5417</v>
      </c>
      <c r="F890" s="1" t="s">
        <v>18</v>
      </c>
      <c r="G890" s="1" t="s">
        <v>5418</v>
      </c>
      <c r="H890" s="1" t="s">
        <v>278</v>
      </c>
      <c r="I890" s="1" t="s">
        <v>2610</v>
      </c>
      <c r="J890" s="1" t="s">
        <v>5136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55.622377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3">
        <v>55.622377</v>
      </c>
      <c r="V890" s="3">
        <v>733.11762299999998</v>
      </c>
    </row>
    <row r="891" spans="1:22" ht="45" x14ac:dyDescent="0.25">
      <c r="A891" s="1">
        <v>847</v>
      </c>
      <c r="B891" s="1" t="s">
        <v>2694</v>
      </c>
      <c r="C891" s="1" t="s">
        <v>205</v>
      </c>
      <c r="D891" s="1" t="s">
        <v>5132</v>
      </c>
      <c r="E891" s="1" t="s">
        <v>5419</v>
      </c>
      <c r="F891" s="1" t="s">
        <v>18</v>
      </c>
      <c r="G891" s="1" t="s">
        <v>5420</v>
      </c>
      <c r="H891" s="1" t="s">
        <v>278</v>
      </c>
      <c r="I891" s="1" t="s">
        <v>2610</v>
      </c>
      <c r="J891" s="1" t="s">
        <v>5136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55.622377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3">
        <v>55.622377</v>
      </c>
      <c r="V891" s="3">
        <v>733.11762299999998</v>
      </c>
    </row>
    <row r="892" spans="1:22" ht="45" x14ac:dyDescent="0.25">
      <c r="A892" s="1">
        <v>848</v>
      </c>
      <c r="B892" s="1" t="s">
        <v>2694</v>
      </c>
      <c r="C892" s="1" t="s">
        <v>205</v>
      </c>
      <c r="D892" s="1" t="s">
        <v>5132</v>
      </c>
      <c r="E892" s="1" t="s">
        <v>5421</v>
      </c>
      <c r="F892" s="1" t="s">
        <v>18</v>
      </c>
      <c r="G892" s="1" t="s">
        <v>5422</v>
      </c>
      <c r="H892" s="1" t="s">
        <v>278</v>
      </c>
      <c r="I892" s="1" t="s">
        <v>2610</v>
      </c>
      <c r="J892" s="1" t="s">
        <v>5136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55.622377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3">
        <v>55.622377</v>
      </c>
      <c r="V892" s="3">
        <v>733.11762299999998</v>
      </c>
    </row>
    <row r="893" spans="1:22" ht="45" x14ac:dyDescent="0.25">
      <c r="A893" s="1">
        <v>849</v>
      </c>
      <c r="B893" s="1" t="s">
        <v>2694</v>
      </c>
      <c r="C893" s="1" t="s">
        <v>205</v>
      </c>
      <c r="D893" s="1" t="s">
        <v>5132</v>
      </c>
      <c r="E893" s="1" t="s">
        <v>5423</v>
      </c>
      <c r="F893" s="1" t="s">
        <v>18</v>
      </c>
      <c r="G893" s="1" t="s">
        <v>5424</v>
      </c>
      <c r="H893" s="1" t="s">
        <v>278</v>
      </c>
      <c r="I893" s="1" t="s">
        <v>2610</v>
      </c>
      <c r="J893" s="1" t="s">
        <v>5136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55.622377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3">
        <v>55.622377</v>
      </c>
      <c r="V893" s="3">
        <v>733.11762299999998</v>
      </c>
    </row>
    <row r="894" spans="1:22" ht="45" x14ac:dyDescent="0.25">
      <c r="A894" s="1">
        <v>850</v>
      </c>
      <c r="B894" s="1" t="s">
        <v>2694</v>
      </c>
      <c r="C894" s="1" t="s">
        <v>205</v>
      </c>
      <c r="D894" s="1" t="s">
        <v>5132</v>
      </c>
      <c r="E894" s="1" t="s">
        <v>5425</v>
      </c>
      <c r="F894" s="1" t="s">
        <v>18</v>
      </c>
      <c r="G894" s="1" t="s">
        <v>5426</v>
      </c>
      <c r="H894" s="1" t="s">
        <v>285</v>
      </c>
      <c r="I894" s="1" t="s">
        <v>5427</v>
      </c>
      <c r="J894" s="1" t="s">
        <v>5136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55.622377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3">
        <v>55.622377</v>
      </c>
      <c r="V894" s="3">
        <v>733.11762299999998</v>
      </c>
    </row>
    <row r="895" spans="1:22" ht="45" x14ac:dyDescent="0.25">
      <c r="A895" s="1">
        <v>851</v>
      </c>
      <c r="B895" s="1" t="s">
        <v>2694</v>
      </c>
      <c r="C895" s="1" t="s">
        <v>205</v>
      </c>
      <c r="D895" s="1" t="s">
        <v>5132</v>
      </c>
      <c r="E895" s="1" t="s">
        <v>5428</v>
      </c>
      <c r="F895" s="1" t="s">
        <v>18</v>
      </c>
      <c r="G895" s="1" t="s">
        <v>5429</v>
      </c>
      <c r="H895" s="1" t="s">
        <v>285</v>
      </c>
      <c r="I895" s="1" t="s">
        <v>5430</v>
      </c>
      <c r="J895" s="1" t="s">
        <v>5136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55.622377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3">
        <v>55.622377</v>
      </c>
      <c r="V895" s="3">
        <v>733.11762299999998</v>
      </c>
    </row>
    <row r="896" spans="1:22" ht="45" x14ac:dyDescent="0.25">
      <c r="A896" s="1">
        <v>852</v>
      </c>
      <c r="B896" s="1" t="s">
        <v>2694</v>
      </c>
      <c r="C896" s="1" t="s">
        <v>205</v>
      </c>
      <c r="D896" s="1" t="s">
        <v>5132</v>
      </c>
      <c r="E896" s="1" t="s">
        <v>5431</v>
      </c>
      <c r="F896" s="1" t="s">
        <v>18</v>
      </c>
      <c r="G896" s="1" t="s">
        <v>5432</v>
      </c>
      <c r="H896" s="1" t="s">
        <v>285</v>
      </c>
      <c r="I896" s="1" t="s">
        <v>5433</v>
      </c>
      <c r="J896" s="1" t="s">
        <v>5136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55.622377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3">
        <v>55.622377</v>
      </c>
      <c r="V896" s="3">
        <v>733.11762299999998</v>
      </c>
    </row>
    <row r="897" spans="1:22" ht="45" x14ac:dyDescent="0.25">
      <c r="A897" s="1">
        <v>853</v>
      </c>
      <c r="B897" s="1" t="s">
        <v>2694</v>
      </c>
      <c r="C897" s="1" t="s">
        <v>205</v>
      </c>
      <c r="D897" s="1" t="s">
        <v>5132</v>
      </c>
      <c r="E897" s="1" t="s">
        <v>5434</v>
      </c>
      <c r="F897" s="1" t="s">
        <v>18</v>
      </c>
      <c r="G897" s="1" t="s">
        <v>5435</v>
      </c>
      <c r="H897" s="1" t="s">
        <v>285</v>
      </c>
      <c r="I897" s="1" t="s">
        <v>3954</v>
      </c>
      <c r="J897" s="1" t="s">
        <v>5136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55.622377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3">
        <v>55.622377</v>
      </c>
      <c r="V897" s="3">
        <v>733.11762299999998</v>
      </c>
    </row>
    <row r="898" spans="1:22" ht="45" x14ac:dyDescent="0.25">
      <c r="A898" s="1">
        <v>854</v>
      </c>
      <c r="B898" s="1" t="s">
        <v>2694</v>
      </c>
      <c r="C898" s="1" t="s">
        <v>205</v>
      </c>
      <c r="D898" s="1" t="s">
        <v>5132</v>
      </c>
      <c r="E898" s="1" t="s">
        <v>5436</v>
      </c>
      <c r="F898" s="1" t="s">
        <v>18</v>
      </c>
      <c r="G898" s="1" t="s">
        <v>5437</v>
      </c>
      <c r="H898" s="1" t="s">
        <v>278</v>
      </c>
      <c r="I898" s="1" t="s">
        <v>202</v>
      </c>
      <c r="J898" s="1" t="s">
        <v>5136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55.622377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3">
        <v>55.622377</v>
      </c>
      <c r="V898" s="3">
        <v>733.11762299999998</v>
      </c>
    </row>
    <row r="899" spans="1:22" ht="45" x14ac:dyDescent="0.25">
      <c r="A899" s="1">
        <v>855</v>
      </c>
      <c r="B899" s="1" t="s">
        <v>2694</v>
      </c>
      <c r="C899" s="1" t="s">
        <v>205</v>
      </c>
      <c r="D899" s="1" t="s">
        <v>5132</v>
      </c>
      <c r="E899" s="1" t="s">
        <v>5438</v>
      </c>
      <c r="F899" s="1" t="s">
        <v>18</v>
      </c>
      <c r="G899" s="1" t="s">
        <v>5439</v>
      </c>
      <c r="H899" s="1" t="s">
        <v>285</v>
      </c>
      <c r="I899" s="1" t="s">
        <v>5440</v>
      </c>
      <c r="J899" s="1" t="s">
        <v>5136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55.622377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3">
        <v>55.622377</v>
      </c>
      <c r="V899" s="3">
        <v>733.11762299999998</v>
      </c>
    </row>
    <row r="900" spans="1:22" ht="45" x14ac:dyDescent="0.25">
      <c r="A900" s="1">
        <v>856</v>
      </c>
      <c r="B900" s="1" t="s">
        <v>2694</v>
      </c>
      <c r="C900" s="1" t="s">
        <v>205</v>
      </c>
      <c r="D900" s="1" t="s">
        <v>5132</v>
      </c>
      <c r="E900" s="1" t="s">
        <v>5441</v>
      </c>
      <c r="F900" s="1" t="s">
        <v>18</v>
      </c>
      <c r="G900" s="1" t="s">
        <v>5442</v>
      </c>
      <c r="H900" s="1" t="s">
        <v>285</v>
      </c>
      <c r="I900" s="1" t="s">
        <v>5443</v>
      </c>
      <c r="J900" s="1" t="s">
        <v>5136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55.622377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3">
        <v>55.622377</v>
      </c>
      <c r="V900" s="3">
        <v>733.11762299999998</v>
      </c>
    </row>
    <row r="901" spans="1:22" ht="45" x14ac:dyDescent="0.25">
      <c r="A901" s="1">
        <v>857</v>
      </c>
      <c r="B901" s="1" t="s">
        <v>2694</v>
      </c>
      <c r="C901" s="1" t="s">
        <v>205</v>
      </c>
      <c r="D901" s="1" t="s">
        <v>5132</v>
      </c>
      <c r="E901" s="1" t="s">
        <v>5444</v>
      </c>
      <c r="F901" s="1" t="s">
        <v>18</v>
      </c>
      <c r="G901" s="1" t="s">
        <v>5445</v>
      </c>
      <c r="H901" s="1" t="s">
        <v>285</v>
      </c>
      <c r="I901" s="1" t="s">
        <v>5446</v>
      </c>
      <c r="J901" s="1" t="s">
        <v>5136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55.622377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3">
        <v>55.622377</v>
      </c>
      <c r="V901" s="3">
        <v>733.11762299999998</v>
      </c>
    </row>
    <row r="902" spans="1:22" ht="45" x14ac:dyDescent="0.25">
      <c r="A902" s="1">
        <v>858</v>
      </c>
      <c r="B902" s="1" t="s">
        <v>2694</v>
      </c>
      <c r="C902" s="1" t="s">
        <v>205</v>
      </c>
      <c r="D902" s="1" t="s">
        <v>5132</v>
      </c>
      <c r="E902" s="1" t="s">
        <v>5447</v>
      </c>
      <c r="F902" s="1" t="s">
        <v>18</v>
      </c>
      <c r="G902" s="1" t="s">
        <v>5448</v>
      </c>
      <c r="H902" s="1" t="s">
        <v>285</v>
      </c>
      <c r="I902" s="1" t="s">
        <v>5449</v>
      </c>
      <c r="J902" s="1" t="s">
        <v>5136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55.622377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3">
        <v>55.622377</v>
      </c>
      <c r="V902" s="3">
        <v>733.11762299999998</v>
      </c>
    </row>
    <row r="903" spans="1:22" ht="45" x14ac:dyDescent="0.25">
      <c r="A903" s="1">
        <v>859</v>
      </c>
      <c r="B903" s="1" t="s">
        <v>2694</v>
      </c>
      <c r="C903" s="1" t="s">
        <v>205</v>
      </c>
      <c r="D903" s="1" t="s">
        <v>5132</v>
      </c>
      <c r="E903" s="1" t="s">
        <v>5450</v>
      </c>
      <c r="F903" s="1" t="s">
        <v>18</v>
      </c>
      <c r="G903" s="1" t="s">
        <v>5451</v>
      </c>
      <c r="H903" s="1" t="s">
        <v>285</v>
      </c>
      <c r="I903" s="1" t="s">
        <v>5452</v>
      </c>
      <c r="J903" s="1" t="s">
        <v>5136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55.622377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3">
        <v>55.622377</v>
      </c>
      <c r="V903" s="3">
        <v>733.11762299999998</v>
      </c>
    </row>
    <row r="904" spans="1:22" ht="45" x14ac:dyDescent="0.25">
      <c r="A904" s="1">
        <v>860</v>
      </c>
      <c r="B904" s="1" t="s">
        <v>2694</v>
      </c>
      <c r="C904" s="1" t="s">
        <v>205</v>
      </c>
      <c r="D904" s="1" t="s">
        <v>5132</v>
      </c>
      <c r="E904" s="1" t="s">
        <v>5453</v>
      </c>
      <c r="F904" s="1" t="s">
        <v>18</v>
      </c>
      <c r="G904" s="1" t="s">
        <v>5454</v>
      </c>
      <c r="H904" s="1" t="s">
        <v>285</v>
      </c>
      <c r="I904" s="1" t="s">
        <v>5455</v>
      </c>
      <c r="J904" s="1" t="s">
        <v>5136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55.622377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3">
        <v>55.622377</v>
      </c>
      <c r="V904" s="3">
        <v>733.11762299999998</v>
      </c>
    </row>
    <row r="905" spans="1:22" ht="45" x14ac:dyDescent="0.25">
      <c r="A905" s="1">
        <v>861</v>
      </c>
      <c r="B905" s="1" t="s">
        <v>2694</v>
      </c>
      <c r="C905" s="1" t="s">
        <v>205</v>
      </c>
      <c r="D905" s="1" t="s">
        <v>5132</v>
      </c>
      <c r="E905" s="1" t="s">
        <v>5456</v>
      </c>
      <c r="F905" s="1" t="s">
        <v>18</v>
      </c>
      <c r="G905" s="1" t="s">
        <v>5457</v>
      </c>
      <c r="H905" s="1" t="s">
        <v>285</v>
      </c>
      <c r="I905" s="1" t="s">
        <v>5458</v>
      </c>
      <c r="J905" s="1" t="s">
        <v>5136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55.622377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3">
        <v>55.622377</v>
      </c>
      <c r="V905" s="3">
        <v>733.11762299999998</v>
      </c>
    </row>
    <row r="906" spans="1:22" ht="45" x14ac:dyDescent="0.25">
      <c r="A906" s="1">
        <v>862</v>
      </c>
      <c r="B906" s="1" t="s">
        <v>2694</v>
      </c>
      <c r="C906" s="1" t="s">
        <v>205</v>
      </c>
      <c r="D906" s="1" t="s">
        <v>5132</v>
      </c>
      <c r="E906" s="1" t="s">
        <v>5459</v>
      </c>
      <c r="F906" s="1" t="s">
        <v>18</v>
      </c>
      <c r="G906" s="1" t="s">
        <v>5460</v>
      </c>
      <c r="H906" s="1" t="s">
        <v>285</v>
      </c>
      <c r="I906" s="1" t="s">
        <v>5461</v>
      </c>
      <c r="J906" s="1" t="s">
        <v>5136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55.622377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3">
        <v>55.622377</v>
      </c>
      <c r="V906" s="3">
        <v>733.11762299999998</v>
      </c>
    </row>
    <row r="907" spans="1:22" ht="45" x14ac:dyDescent="0.25">
      <c r="A907" s="1">
        <v>863</v>
      </c>
      <c r="B907" s="1" t="s">
        <v>2694</v>
      </c>
      <c r="C907" s="1" t="s">
        <v>205</v>
      </c>
      <c r="D907" s="1" t="s">
        <v>5132</v>
      </c>
      <c r="E907" s="1" t="s">
        <v>5462</v>
      </c>
      <c r="F907" s="1" t="s">
        <v>18</v>
      </c>
      <c r="G907" s="1" t="s">
        <v>5463</v>
      </c>
      <c r="H907" s="1" t="s">
        <v>285</v>
      </c>
      <c r="I907" s="1" t="s">
        <v>5464</v>
      </c>
      <c r="J907" s="1" t="s">
        <v>5136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55.622377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3">
        <v>55.622377</v>
      </c>
      <c r="V907" s="3">
        <v>733.11762299999998</v>
      </c>
    </row>
    <row r="908" spans="1:22" ht="45" x14ac:dyDescent="0.25">
      <c r="A908" s="1">
        <v>864</v>
      </c>
      <c r="B908" s="1" t="s">
        <v>2694</v>
      </c>
      <c r="C908" s="1" t="s">
        <v>205</v>
      </c>
      <c r="D908" s="1" t="s">
        <v>5132</v>
      </c>
      <c r="E908" s="1" t="s">
        <v>5465</v>
      </c>
      <c r="F908" s="1" t="s">
        <v>18</v>
      </c>
      <c r="G908" s="1" t="s">
        <v>5466</v>
      </c>
      <c r="H908" s="1" t="s">
        <v>285</v>
      </c>
      <c r="I908" s="1" t="s">
        <v>5467</v>
      </c>
      <c r="J908" s="1" t="s">
        <v>5136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55.622377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3">
        <v>55.622377</v>
      </c>
      <c r="V908" s="3">
        <v>733.11762299999998</v>
      </c>
    </row>
    <row r="909" spans="1:22" ht="45" x14ac:dyDescent="0.25">
      <c r="A909" s="1">
        <v>865</v>
      </c>
      <c r="B909" s="1" t="s">
        <v>2694</v>
      </c>
      <c r="C909" s="1" t="s">
        <v>205</v>
      </c>
      <c r="D909" s="1" t="s">
        <v>5132</v>
      </c>
      <c r="E909" s="1" t="s">
        <v>5468</v>
      </c>
      <c r="F909" s="1" t="s">
        <v>18</v>
      </c>
      <c r="G909" s="1" t="s">
        <v>5469</v>
      </c>
      <c r="H909" s="1" t="s">
        <v>285</v>
      </c>
      <c r="I909" s="1" t="s">
        <v>5470</v>
      </c>
      <c r="J909" s="1" t="s">
        <v>5136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55.622377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3">
        <v>55.622377</v>
      </c>
      <c r="V909" s="3">
        <v>733.11762299999998</v>
      </c>
    </row>
    <row r="910" spans="1:22" ht="45" x14ac:dyDescent="0.25">
      <c r="A910" s="1">
        <v>866</v>
      </c>
      <c r="B910" s="1" t="s">
        <v>2694</v>
      </c>
      <c r="C910" s="1" t="s">
        <v>205</v>
      </c>
      <c r="D910" s="1" t="s">
        <v>5132</v>
      </c>
      <c r="E910" s="1" t="s">
        <v>5471</v>
      </c>
      <c r="F910" s="1" t="s">
        <v>18</v>
      </c>
      <c r="G910" s="1" t="s">
        <v>5472</v>
      </c>
      <c r="H910" s="1" t="s">
        <v>285</v>
      </c>
      <c r="I910" s="1" t="s">
        <v>5473</v>
      </c>
      <c r="J910" s="1" t="s">
        <v>5136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55.622377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3">
        <v>55.622377</v>
      </c>
      <c r="V910" s="3">
        <v>733.11762299999998</v>
      </c>
    </row>
    <row r="911" spans="1:22" ht="45" x14ac:dyDescent="0.25">
      <c r="A911" s="1">
        <v>867</v>
      </c>
      <c r="B911" s="1" t="s">
        <v>2694</v>
      </c>
      <c r="C911" s="1" t="s">
        <v>205</v>
      </c>
      <c r="D911" s="1" t="s">
        <v>5132</v>
      </c>
      <c r="E911" s="1" t="s">
        <v>5474</v>
      </c>
      <c r="F911" s="1" t="s">
        <v>18</v>
      </c>
      <c r="G911" s="1" t="s">
        <v>5475</v>
      </c>
      <c r="H911" s="1" t="s">
        <v>285</v>
      </c>
      <c r="I911" s="1" t="s">
        <v>5476</v>
      </c>
      <c r="J911" s="1" t="s">
        <v>5136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55.622377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3">
        <v>55.622377</v>
      </c>
      <c r="V911" s="3">
        <v>733.11762299999998</v>
      </c>
    </row>
    <row r="912" spans="1:22" ht="45" x14ac:dyDescent="0.25">
      <c r="A912" s="1">
        <v>868</v>
      </c>
      <c r="B912" s="1" t="s">
        <v>2694</v>
      </c>
      <c r="C912" s="1" t="s">
        <v>205</v>
      </c>
      <c r="D912" s="1" t="s">
        <v>5132</v>
      </c>
      <c r="E912" s="1" t="s">
        <v>5477</v>
      </c>
      <c r="F912" s="1" t="s">
        <v>18</v>
      </c>
      <c r="G912" s="1" t="s">
        <v>5478</v>
      </c>
      <c r="H912" s="1" t="s">
        <v>285</v>
      </c>
      <c r="I912" s="1" t="s">
        <v>5479</v>
      </c>
      <c r="J912" s="1" t="s">
        <v>5136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55.622377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3">
        <v>55.622377</v>
      </c>
      <c r="V912" s="3">
        <v>733.11762299999998</v>
      </c>
    </row>
    <row r="913" spans="1:22" ht="45" x14ac:dyDescent="0.25">
      <c r="A913" s="1">
        <v>869</v>
      </c>
      <c r="B913" s="1" t="s">
        <v>2694</v>
      </c>
      <c r="C913" s="1" t="s">
        <v>205</v>
      </c>
      <c r="D913" s="1" t="s">
        <v>5132</v>
      </c>
      <c r="E913" s="1" t="s">
        <v>5480</v>
      </c>
      <c r="F913" s="1" t="s">
        <v>18</v>
      </c>
      <c r="G913" s="1" t="s">
        <v>5481</v>
      </c>
      <c r="H913" s="1" t="s">
        <v>278</v>
      </c>
      <c r="I913" s="1" t="s">
        <v>202</v>
      </c>
      <c r="J913" s="1" t="s">
        <v>5136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55.622377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3">
        <v>55.622377</v>
      </c>
      <c r="V913" s="3">
        <v>733.11762299999998</v>
      </c>
    </row>
    <row r="914" spans="1:22" ht="45" x14ac:dyDescent="0.25">
      <c r="A914" s="1">
        <v>870</v>
      </c>
      <c r="B914" s="1" t="s">
        <v>2694</v>
      </c>
      <c r="C914" s="1" t="s">
        <v>205</v>
      </c>
      <c r="D914" s="1" t="s">
        <v>5132</v>
      </c>
      <c r="E914" s="1" t="s">
        <v>5482</v>
      </c>
      <c r="F914" s="1" t="s">
        <v>18</v>
      </c>
      <c r="G914" s="1" t="s">
        <v>5483</v>
      </c>
      <c r="H914" s="1" t="s">
        <v>285</v>
      </c>
      <c r="I914" s="1" t="s">
        <v>5484</v>
      </c>
      <c r="J914" s="1" t="s">
        <v>5136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55.622377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3">
        <v>55.622377</v>
      </c>
      <c r="V914" s="3">
        <v>733.11762299999998</v>
      </c>
    </row>
    <row r="915" spans="1:22" ht="45" x14ac:dyDescent="0.25">
      <c r="A915" s="1">
        <v>871</v>
      </c>
      <c r="B915" s="1" t="s">
        <v>2694</v>
      </c>
      <c r="C915" s="1" t="s">
        <v>205</v>
      </c>
      <c r="D915" s="1" t="s">
        <v>5132</v>
      </c>
      <c r="E915" s="1" t="s">
        <v>5485</v>
      </c>
      <c r="F915" s="1" t="s">
        <v>18</v>
      </c>
      <c r="G915" s="1" t="s">
        <v>5486</v>
      </c>
      <c r="H915" s="1" t="s">
        <v>285</v>
      </c>
      <c r="I915" s="1" t="s">
        <v>5487</v>
      </c>
      <c r="J915" s="1" t="s">
        <v>5136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55.622377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3">
        <v>55.622377</v>
      </c>
      <c r="V915" s="3">
        <v>733.11762299999998</v>
      </c>
    </row>
    <row r="916" spans="1:22" ht="45" x14ac:dyDescent="0.25">
      <c r="A916" s="1">
        <v>872</v>
      </c>
      <c r="B916" s="1" t="s">
        <v>2694</v>
      </c>
      <c r="C916" s="1" t="s">
        <v>205</v>
      </c>
      <c r="D916" s="1" t="s">
        <v>5132</v>
      </c>
      <c r="E916" s="1" t="s">
        <v>5488</v>
      </c>
      <c r="F916" s="1" t="s">
        <v>18</v>
      </c>
      <c r="G916" s="1" t="s">
        <v>5489</v>
      </c>
      <c r="H916" s="1" t="s">
        <v>285</v>
      </c>
      <c r="I916" s="1" t="s">
        <v>5490</v>
      </c>
      <c r="J916" s="1" t="s">
        <v>5136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55.622377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3">
        <v>55.622377</v>
      </c>
      <c r="V916" s="3">
        <v>733.11762299999998</v>
      </c>
    </row>
    <row r="917" spans="1:22" ht="45" x14ac:dyDescent="0.25">
      <c r="A917" s="1">
        <v>873</v>
      </c>
      <c r="B917" s="1" t="s">
        <v>2694</v>
      </c>
      <c r="C917" s="1" t="s">
        <v>205</v>
      </c>
      <c r="D917" s="1" t="s">
        <v>5132</v>
      </c>
      <c r="E917" s="1" t="s">
        <v>5491</v>
      </c>
      <c r="F917" s="1" t="s">
        <v>18</v>
      </c>
      <c r="G917" s="1" t="s">
        <v>5492</v>
      </c>
      <c r="H917" s="1" t="s">
        <v>285</v>
      </c>
      <c r="I917" s="1" t="s">
        <v>5493</v>
      </c>
      <c r="J917" s="1" t="s">
        <v>5136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55.622377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3">
        <v>55.622377</v>
      </c>
      <c r="V917" s="3">
        <v>733.11762299999998</v>
      </c>
    </row>
    <row r="918" spans="1:22" ht="45" x14ac:dyDescent="0.25">
      <c r="A918" s="1">
        <v>874</v>
      </c>
      <c r="B918" s="1" t="s">
        <v>2694</v>
      </c>
      <c r="C918" s="1" t="s">
        <v>205</v>
      </c>
      <c r="D918" s="1" t="s">
        <v>5132</v>
      </c>
      <c r="E918" s="1" t="s">
        <v>5494</v>
      </c>
      <c r="F918" s="1" t="s">
        <v>18</v>
      </c>
      <c r="G918" s="1" t="s">
        <v>5495</v>
      </c>
      <c r="H918" s="1" t="s">
        <v>285</v>
      </c>
      <c r="I918" s="1" t="s">
        <v>5496</v>
      </c>
      <c r="J918" s="1" t="s">
        <v>5136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55.622377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3">
        <v>55.622377</v>
      </c>
      <c r="V918" s="3">
        <v>733.11762299999998</v>
      </c>
    </row>
    <row r="919" spans="1:22" ht="45" x14ac:dyDescent="0.25">
      <c r="A919" s="1">
        <v>875</v>
      </c>
      <c r="B919" s="1" t="s">
        <v>2694</v>
      </c>
      <c r="C919" s="1" t="s">
        <v>205</v>
      </c>
      <c r="D919" s="1" t="s">
        <v>5132</v>
      </c>
      <c r="E919" s="1" t="s">
        <v>5497</v>
      </c>
      <c r="F919" s="1" t="s">
        <v>18</v>
      </c>
      <c r="G919" s="1" t="s">
        <v>5498</v>
      </c>
      <c r="H919" s="1" t="s">
        <v>285</v>
      </c>
      <c r="I919" s="1" t="s">
        <v>5499</v>
      </c>
      <c r="J919" s="1" t="s">
        <v>5136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55.622377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3">
        <v>55.622377</v>
      </c>
      <c r="V919" s="3">
        <v>733.11762299999998</v>
      </c>
    </row>
    <row r="920" spans="1:22" ht="45" x14ac:dyDescent="0.25">
      <c r="A920" s="1">
        <v>876</v>
      </c>
      <c r="B920" s="1" t="s">
        <v>2694</v>
      </c>
      <c r="C920" s="1" t="s">
        <v>205</v>
      </c>
      <c r="D920" s="1" t="s">
        <v>5132</v>
      </c>
      <c r="E920" s="1" t="s">
        <v>5500</v>
      </c>
      <c r="F920" s="1" t="s">
        <v>18</v>
      </c>
      <c r="G920" s="1" t="s">
        <v>5501</v>
      </c>
      <c r="H920" s="1" t="s">
        <v>285</v>
      </c>
      <c r="I920" s="1" t="s">
        <v>4674</v>
      </c>
      <c r="J920" s="1" t="s">
        <v>5136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55.622377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3">
        <v>55.622377</v>
      </c>
      <c r="V920" s="3">
        <v>733.11762299999998</v>
      </c>
    </row>
    <row r="921" spans="1:22" ht="45" x14ac:dyDescent="0.25">
      <c r="A921" s="1">
        <v>877</v>
      </c>
      <c r="B921" s="1" t="s">
        <v>2694</v>
      </c>
      <c r="C921" s="1" t="s">
        <v>205</v>
      </c>
      <c r="D921" s="1" t="s">
        <v>5132</v>
      </c>
      <c r="E921" s="1" t="s">
        <v>5502</v>
      </c>
      <c r="F921" s="1" t="s">
        <v>18</v>
      </c>
      <c r="G921" s="1" t="s">
        <v>5503</v>
      </c>
      <c r="H921" s="1" t="s">
        <v>278</v>
      </c>
      <c r="I921" s="1" t="s">
        <v>5504</v>
      </c>
      <c r="J921" s="1" t="s">
        <v>5136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55.622377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3">
        <v>55.622377</v>
      </c>
      <c r="V921" s="3">
        <v>733.11762299999998</v>
      </c>
    </row>
    <row r="922" spans="1:22" ht="45" x14ac:dyDescent="0.25">
      <c r="A922" s="1">
        <v>878</v>
      </c>
      <c r="B922" s="1" t="s">
        <v>2694</v>
      </c>
      <c r="C922" s="1" t="s">
        <v>205</v>
      </c>
      <c r="D922" s="1" t="s">
        <v>5132</v>
      </c>
      <c r="E922" s="1" t="s">
        <v>5505</v>
      </c>
      <c r="F922" s="1" t="s">
        <v>18</v>
      </c>
      <c r="G922" s="1" t="s">
        <v>5506</v>
      </c>
      <c r="H922" s="1" t="s">
        <v>285</v>
      </c>
      <c r="I922" s="1" t="s">
        <v>5507</v>
      </c>
      <c r="J922" s="1" t="s">
        <v>5136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55.622377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3">
        <v>55.622377</v>
      </c>
      <c r="V922" s="3">
        <v>733.11762299999998</v>
      </c>
    </row>
    <row r="923" spans="1:22" ht="45" x14ac:dyDescent="0.25">
      <c r="A923" s="1">
        <v>879</v>
      </c>
      <c r="B923" s="1" t="s">
        <v>2694</v>
      </c>
      <c r="C923" s="1" t="s">
        <v>205</v>
      </c>
      <c r="D923" s="1" t="s">
        <v>5132</v>
      </c>
      <c r="E923" s="1" t="s">
        <v>5508</v>
      </c>
      <c r="F923" s="1" t="s">
        <v>18</v>
      </c>
      <c r="G923" s="1" t="s">
        <v>5509</v>
      </c>
      <c r="H923" s="1" t="s">
        <v>285</v>
      </c>
      <c r="I923" s="1" t="s">
        <v>5510</v>
      </c>
      <c r="J923" s="1" t="s">
        <v>5136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55.622377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3">
        <v>55.622377</v>
      </c>
      <c r="V923" s="3">
        <v>733.11762299999998</v>
      </c>
    </row>
    <row r="924" spans="1:22" ht="45" x14ac:dyDescent="0.25">
      <c r="A924" s="1">
        <v>880</v>
      </c>
      <c r="B924" s="1" t="s">
        <v>2694</v>
      </c>
      <c r="C924" s="1" t="s">
        <v>205</v>
      </c>
      <c r="D924" s="1" t="s">
        <v>5132</v>
      </c>
      <c r="E924" s="1" t="s">
        <v>5511</v>
      </c>
      <c r="F924" s="1" t="s">
        <v>18</v>
      </c>
      <c r="G924" s="1" t="s">
        <v>5512</v>
      </c>
      <c r="H924" s="1" t="s">
        <v>285</v>
      </c>
      <c r="I924" s="1" t="s">
        <v>5513</v>
      </c>
      <c r="J924" s="1" t="s">
        <v>5136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55.622377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3">
        <v>55.622377</v>
      </c>
      <c r="V924" s="3">
        <v>733.11762299999998</v>
      </c>
    </row>
    <row r="925" spans="1:22" ht="45" x14ac:dyDescent="0.25">
      <c r="A925" s="1">
        <v>881</v>
      </c>
      <c r="B925" s="1" t="s">
        <v>2694</v>
      </c>
      <c r="C925" s="1" t="s">
        <v>205</v>
      </c>
      <c r="D925" s="1" t="s">
        <v>5132</v>
      </c>
      <c r="E925" s="1" t="s">
        <v>5514</v>
      </c>
      <c r="F925" s="1" t="s">
        <v>18</v>
      </c>
      <c r="G925" s="1" t="s">
        <v>5515</v>
      </c>
      <c r="H925" s="1" t="s">
        <v>285</v>
      </c>
      <c r="I925" s="1" t="s">
        <v>5516</v>
      </c>
      <c r="J925" s="1" t="s">
        <v>5136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55.622377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3">
        <v>55.622377</v>
      </c>
      <c r="V925" s="3">
        <v>733.11762299999998</v>
      </c>
    </row>
    <row r="926" spans="1:22" ht="45" x14ac:dyDescent="0.25">
      <c r="A926" s="1">
        <v>882</v>
      </c>
      <c r="B926" s="1" t="s">
        <v>2694</v>
      </c>
      <c r="C926" s="1" t="s">
        <v>205</v>
      </c>
      <c r="D926" s="1" t="s">
        <v>5132</v>
      </c>
      <c r="E926" s="1" t="s">
        <v>5517</v>
      </c>
      <c r="F926" s="1" t="s">
        <v>18</v>
      </c>
      <c r="G926" s="1" t="s">
        <v>5518</v>
      </c>
      <c r="H926" s="1" t="s">
        <v>285</v>
      </c>
      <c r="I926" s="1" t="s">
        <v>5519</v>
      </c>
      <c r="J926" s="1" t="s">
        <v>5136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55.622377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3">
        <v>55.622377</v>
      </c>
      <c r="V926" s="3">
        <v>733.11762299999998</v>
      </c>
    </row>
    <row r="927" spans="1:22" ht="45" x14ac:dyDescent="0.25">
      <c r="A927" s="1">
        <v>883</v>
      </c>
      <c r="B927" s="1" t="s">
        <v>2694</v>
      </c>
      <c r="C927" s="1" t="s">
        <v>205</v>
      </c>
      <c r="D927" s="1" t="s">
        <v>5132</v>
      </c>
      <c r="E927" s="1" t="s">
        <v>5520</v>
      </c>
      <c r="F927" s="1" t="s">
        <v>18</v>
      </c>
      <c r="G927" s="1" t="s">
        <v>5521</v>
      </c>
      <c r="H927" s="1" t="s">
        <v>285</v>
      </c>
      <c r="I927" s="1" t="s">
        <v>5522</v>
      </c>
      <c r="J927" s="1" t="s">
        <v>5136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55.622377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3">
        <v>55.622377</v>
      </c>
      <c r="V927" s="3">
        <v>733.11762299999998</v>
      </c>
    </row>
    <row r="928" spans="1:22" ht="45" x14ac:dyDescent="0.25">
      <c r="A928" s="1">
        <v>884</v>
      </c>
      <c r="B928" s="1" t="s">
        <v>2694</v>
      </c>
      <c r="C928" s="1" t="s">
        <v>205</v>
      </c>
      <c r="D928" s="1" t="s">
        <v>5132</v>
      </c>
      <c r="E928" s="1" t="s">
        <v>5523</v>
      </c>
      <c r="F928" s="1" t="s">
        <v>18</v>
      </c>
      <c r="G928" s="1" t="s">
        <v>5524</v>
      </c>
      <c r="H928" s="1" t="s">
        <v>278</v>
      </c>
      <c r="I928" s="1" t="s">
        <v>1611</v>
      </c>
      <c r="J928" s="1" t="s">
        <v>5136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55.622377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3">
        <v>55.622377</v>
      </c>
      <c r="V928" s="3">
        <v>733.11762299999998</v>
      </c>
    </row>
    <row r="929" spans="1:22" ht="45" x14ac:dyDescent="0.25">
      <c r="A929" s="1">
        <v>885</v>
      </c>
      <c r="B929" s="1" t="s">
        <v>2694</v>
      </c>
      <c r="C929" s="1" t="s">
        <v>205</v>
      </c>
      <c r="D929" s="1" t="s">
        <v>5132</v>
      </c>
      <c r="E929" s="1" t="s">
        <v>5525</v>
      </c>
      <c r="F929" s="1" t="s">
        <v>18</v>
      </c>
      <c r="G929" s="1" t="s">
        <v>5526</v>
      </c>
      <c r="H929" s="1" t="s">
        <v>285</v>
      </c>
      <c r="I929" s="1" t="s">
        <v>5527</v>
      </c>
      <c r="J929" s="1" t="s">
        <v>5136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55.622377</v>
      </c>
      <c r="P929" s="4">
        <v>0</v>
      </c>
      <c r="Q929" s="4">
        <v>0</v>
      </c>
      <c r="R929" s="4">
        <v>0</v>
      </c>
      <c r="S929" s="4">
        <v>0</v>
      </c>
      <c r="T929" s="4">
        <v>0</v>
      </c>
      <c r="U929" s="3">
        <v>55.622377</v>
      </c>
      <c r="V929" s="3">
        <v>733.11762299999998</v>
      </c>
    </row>
    <row r="930" spans="1:22" ht="45" x14ac:dyDescent="0.25">
      <c r="A930" s="1">
        <v>886</v>
      </c>
      <c r="B930" s="1" t="s">
        <v>2694</v>
      </c>
      <c r="C930" s="1" t="s">
        <v>205</v>
      </c>
      <c r="D930" s="1" t="s">
        <v>5132</v>
      </c>
      <c r="E930" s="1" t="s">
        <v>5528</v>
      </c>
      <c r="F930" s="1" t="s">
        <v>18</v>
      </c>
      <c r="G930" s="1" t="s">
        <v>5529</v>
      </c>
      <c r="H930" s="1" t="s">
        <v>285</v>
      </c>
      <c r="I930" s="1" t="s">
        <v>5530</v>
      </c>
      <c r="J930" s="1" t="s">
        <v>5136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55.622377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3">
        <v>55.622377</v>
      </c>
      <c r="V930" s="3">
        <v>733.11762299999998</v>
      </c>
    </row>
    <row r="931" spans="1:22" ht="45" x14ac:dyDescent="0.25">
      <c r="A931" s="1">
        <v>887</v>
      </c>
      <c r="B931" s="1" t="s">
        <v>2694</v>
      </c>
      <c r="C931" s="1" t="s">
        <v>205</v>
      </c>
      <c r="D931" s="1" t="s">
        <v>5132</v>
      </c>
      <c r="E931" s="1" t="s">
        <v>5531</v>
      </c>
      <c r="F931" s="1" t="s">
        <v>18</v>
      </c>
      <c r="G931" s="1" t="s">
        <v>5532</v>
      </c>
      <c r="H931" s="1" t="s">
        <v>285</v>
      </c>
      <c r="I931" s="1" t="s">
        <v>5533</v>
      </c>
      <c r="J931" s="1" t="s">
        <v>5136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55.622377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3">
        <v>55.622377</v>
      </c>
      <c r="V931" s="3">
        <v>733.11762299999998</v>
      </c>
    </row>
    <row r="932" spans="1:22" ht="45" x14ac:dyDescent="0.25">
      <c r="A932" s="1">
        <v>888</v>
      </c>
      <c r="B932" s="1" t="s">
        <v>2694</v>
      </c>
      <c r="C932" s="1" t="s">
        <v>205</v>
      </c>
      <c r="D932" s="1" t="s">
        <v>5132</v>
      </c>
      <c r="E932" s="1" t="s">
        <v>5534</v>
      </c>
      <c r="F932" s="1" t="s">
        <v>18</v>
      </c>
      <c r="G932" s="1" t="s">
        <v>5535</v>
      </c>
      <c r="H932" s="1" t="s">
        <v>285</v>
      </c>
      <c r="I932" s="1" t="s">
        <v>5536</v>
      </c>
      <c r="J932" s="1" t="s">
        <v>5136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55.622377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3">
        <v>55.622377</v>
      </c>
      <c r="V932" s="3">
        <v>733.11762299999998</v>
      </c>
    </row>
    <row r="933" spans="1:22" ht="45" x14ac:dyDescent="0.25">
      <c r="A933" s="1">
        <v>889</v>
      </c>
      <c r="B933" s="1" t="s">
        <v>2694</v>
      </c>
      <c r="C933" s="1" t="s">
        <v>205</v>
      </c>
      <c r="D933" s="1" t="s">
        <v>5132</v>
      </c>
      <c r="E933" s="1" t="s">
        <v>5537</v>
      </c>
      <c r="F933" s="1" t="s">
        <v>18</v>
      </c>
      <c r="G933" s="1" t="s">
        <v>5538</v>
      </c>
      <c r="H933" s="1" t="s">
        <v>285</v>
      </c>
      <c r="I933" s="1" t="s">
        <v>5539</v>
      </c>
      <c r="J933" s="1" t="s">
        <v>5136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55.622377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3">
        <v>55.622377</v>
      </c>
      <c r="V933" s="3">
        <v>733.11762299999998</v>
      </c>
    </row>
    <row r="934" spans="1:22" ht="45" x14ac:dyDescent="0.25">
      <c r="A934" s="1">
        <v>890</v>
      </c>
      <c r="B934" s="1" t="s">
        <v>2694</v>
      </c>
      <c r="C934" s="1" t="s">
        <v>205</v>
      </c>
      <c r="D934" s="1" t="s">
        <v>5132</v>
      </c>
      <c r="E934" s="1" t="s">
        <v>5540</v>
      </c>
      <c r="F934" s="1" t="s">
        <v>18</v>
      </c>
      <c r="G934" s="1" t="s">
        <v>5541</v>
      </c>
      <c r="H934" s="1" t="s">
        <v>285</v>
      </c>
      <c r="I934" s="1" t="s">
        <v>5542</v>
      </c>
      <c r="J934" s="1" t="s">
        <v>5136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55.622377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3">
        <v>55.622377</v>
      </c>
      <c r="V934" s="3">
        <v>733.11762299999998</v>
      </c>
    </row>
    <row r="935" spans="1:22" ht="45" x14ac:dyDescent="0.25">
      <c r="A935" s="1">
        <v>891</v>
      </c>
      <c r="B935" s="1" t="s">
        <v>2694</v>
      </c>
      <c r="C935" s="1" t="s">
        <v>205</v>
      </c>
      <c r="D935" s="1" t="s">
        <v>5132</v>
      </c>
      <c r="E935" s="1" t="s">
        <v>5543</v>
      </c>
      <c r="F935" s="1" t="s">
        <v>18</v>
      </c>
      <c r="G935" s="1" t="s">
        <v>5544</v>
      </c>
      <c r="H935" s="1" t="s">
        <v>5545</v>
      </c>
      <c r="I935" s="1" t="s">
        <v>5546</v>
      </c>
      <c r="J935" s="1" t="s">
        <v>5136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55.622377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3">
        <v>55.622377</v>
      </c>
      <c r="V935" s="3">
        <v>733.11762299999998</v>
      </c>
    </row>
    <row r="936" spans="1:22" x14ac:dyDescent="0.25">
      <c r="A936" s="1">
        <v>892</v>
      </c>
      <c r="B936" s="1" t="s">
        <v>2694</v>
      </c>
      <c r="C936" s="1" t="s">
        <v>205</v>
      </c>
      <c r="D936" s="1" t="s">
        <v>5547</v>
      </c>
      <c r="E936" s="1" t="s">
        <v>5548</v>
      </c>
      <c r="F936" s="1" t="s">
        <v>18</v>
      </c>
      <c r="G936" s="1" t="s">
        <v>5549</v>
      </c>
      <c r="H936" s="1" t="s">
        <v>285</v>
      </c>
      <c r="I936" s="1" t="s">
        <v>5550</v>
      </c>
      <c r="J936" s="1" t="s">
        <v>5136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55.622377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3">
        <v>55.622377</v>
      </c>
      <c r="V936" s="3">
        <v>733.11762299999998</v>
      </c>
    </row>
    <row r="937" spans="1:22" x14ac:dyDescent="0.25">
      <c r="A937" s="1">
        <v>893</v>
      </c>
      <c r="B937" s="1" t="s">
        <v>2694</v>
      </c>
      <c r="C937" s="1" t="s">
        <v>205</v>
      </c>
      <c r="D937" s="1" t="s">
        <v>5547</v>
      </c>
      <c r="E937" s="1" t="s">
        <v>5551</v>
      </c>
      <c r="F937" s="1" t="s">
        <v>18</v>
      </c>
      <c r="G937" s="1" t="s">
        <v>5552</v>
      </c>
      <c r="H937" s="1" t="s">
        <v>285</v>
      </c>
      <c r="I937" s="1" t="s">
        <v>4291</v>
      </c>
      <c r="J937" s="1" t="s">
        <v>5136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55.622377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3">
        <v>55.622377</v>
      </c>
      <c r="V937" s="3">
        <v>733.11762299999998</v>
      </c>
    </row>
    <row r="938" spans="1:22" x14ac:dyDescent="0.25">
      <c r="A938" s="1">
        <v>894</v>
      </c>
      <c r="B938" s="1" t="s">
        <v>2694</v>
      </c>
      <c r="C938" s="1" t="s">
        <v>205</v>
      </c>
      <c r="D938" s="1" t="s">
        <v>5547</v>
      </c>
      <c r="E938" s="1" t="s">
        <v>5553</v>
      </c>
      <c r="F938" s="1" t="s">
        <v>18</v>
      </c>
      <c r="G938" s="1" t="s">
        <v>5554</v>
      </c>
      <c r="H938" s="1" t="s">
        <v>278</v>
      </c>
      <c r="I938" s="1" t="s">
        <v>632</v>
      </c>
      <c r="J938" s="1" t="s">
        <v>5136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55.622377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3">
        <v>55.622377</v>
      </c>
      <c r="V938" s="3">
        <v>733.11762299999998</v>
      </c>
    </row>
    <row r="939" spans="1:22" x14ac:dyDescent="0.25">
      <c r="A939" s="1">
        <v>895</v>
      </c>
      <c r="B939" s="1" t="s">
        <v>2694</v>
      </c>
      <c r="C939" s="1" t="s">
        <v>205</v>
      </c>
      <c r="D939" s="1" t="s">
        <v>5547</v>
      </c>
      <c r="E939" s="1" t="s">
        <v>5555</v>
      </c>
      <c r="F939" s="1" t="s">
        <v>18</v>
      </c>
      <c r="G939" s="1" t="s">
        <v>5556</v>
      </c>
      <c r="H939" s="1" t="s">
        <v>2856</v>
      </c>
      <c r="I939" s="1" t="s">
        <v>5557</v>
      </c>
      <c r="J939" s="1" t="s">
        <v>5136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55.622377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3">
        <v>55.622377</v>
      </c>
      <c r="V939" s="3">
        <v>733.11762299999998</v>
      </c>
    </row>
    <row r="940" spans="1:22" x14ac:dyDescent="0.25">
      <c r="A940" s="1">
        <v>896</v>
      </c>
      <c r="B940" s="1" t="s">
        <v>2694</v>
      </c>
      <c r="C940" s="1" t="s">
        <v>205</v>
      </c>
      <c r="D940" s="1" t="s">
        <v>5547</v>
      </c>
      <c r="E940" s="1" t="s">
        <v>5558</v>
      </c>
      <c r="F940" s="1" t="s">
        <v>18</v>
      </c>
      <c r="G940" s="1" t="s">
        <v>5559</v>
      </c>
      <c r="H940" s="1" t="s">
        <v>278</v>
      </c>
      <c r="I940" s="1" t="s">
        <v>664</v>
      </c>
      <c r="J940" s="1" t="s">
        <v>5136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55.622377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3">
        <v>55.622377</v>
      </c>
      <c r="V940" s="3">
        <v>733.11762299999998</v>
      </c>
    </row>
    <row r="941" spans="1:22" x14ac:dyDescent="0.25">
      <c r="A941" s="1">
        <v>897</v>
      </c>
      <c r="B941" s="1" t="s">
        <v>2694</v>
      </c>
      <c r="C941" s="1" t="s">
        <v>205</v>
      </c>
      <c r="D941" s="1" t="s">
        <v>5547</v>
      </c>
      <c r="E941" s="1" t="s">
        <v>5560</v>
      </c>
      <c r="F941" s="1" t="s">
        <v>18</v>
      </c>
      <c r="G941" s="1" t="s">
        <v>5561</v>
      </c>
      <c r="H941" s="1" t="s">
        <v>278</v>
      </c>
      <c r="I941" s="1" t="s">
        <v>2610</v>
      </c>
      <c r="J941" s="1" t="s">
        <v>5136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55.622377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3">
        <v>55.622377</v>
      </c>
      <c r="V941" s="3">
        <v>733.11762299999998</v>
      </c>
    </row>
    <row r="942" spans="1:22" x14ac:dyDescent="0.25">
      <c r="A942" s="1">
        <v>898</v>
      </c>
      <c r="B942" s="1" t="s">
        <v>2694</v>
      </c>
      <c r="C942" s="1" t="s">
        <v>205</v>
      </c>
      <c r="D942" s="1" t="s">
        <v>5547</v>
      </c>
      <c r="E942" s="1" t="s">
        <v>5562</v>
      </c>
      <c r="F942" s="1" t="s">
        <v>18</v>
      </c>
      <c r="G942" s="1" t="s">
        <v>5563</v>
      </c>
      <c r="H942" s="1" t="s">
        <v>285</v>
      </c>
      <c r="I942" s="1" t="s">
        <v>5564</v>
      </c>
      <c r="J942" s="1" t="s">
        <v>5136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55.622377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3">
        <v>55.622377</v>
      </c>
      <c r="V942" s="3">
        <v>733.11762299999998</v>
      </c>
    </row>
    <row r="943" spans="1:22" x14ac:dyDescent="0.25">
      <c r="A943" s="1">
        <v>899</v>
      </c>
      <c r="B943" s="1" t="s">
        <v>2694</v>
      </c>
      <c r="C943" s="1" t="s">
        <v>205</v>
      </c>
      <c r="D943" s="1" t="s">
        <v>5547</v>
      </c>
      <c r="E943" s="1" t="s">
        <v>5565</v>
      </c>
      <c r="F943" s="1" t="s">
        <v>18</v>
      </c>
      <c r="G943" s="1" t="s">
        <v>5566</v>
      </c>
      <c r="H943" s="1" t="s">
        <v>285</v>
      </c>
      <c r="I943" s="1" t="s">
        <v>4257</v>
      </c>
      <c r="J943" s="1" t="s">
        <v>5136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55.622377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3">
        <v>55.622377</v>
      </c>
      <c r="V943" s="3">
        <v>733.11762299999998</v>
      </c>
    </row>
    <row r="944" spans="1:22" x14ac:dyDescent="0.25">
      <c r="A944" s="1">
        <v>900</v>
      </c>
      <c r="B944" s="1" t="s">
        <v>2694</v>
      </c>
      <c r="C944" s="1" t="s">
        <v>205</v>
      </c>
      <c r="D944" s="1" t="s">
        <v>5547</v>
      </c>
      <c r="E944" s="1" t="s">
        <v>5567</v>
      </c>
      <c r="F944" s="1" t="s">
        <v>18</v>
      </c>
      <c r="G944" s="1" t="s">
        <v>5568</v>
      </c>
      <c r="H944" s="1" t="s">
        <v>285</v>
      </c>
      <c r="I944" s="1" t="s">
        <v>5569</v>
      </c>
      <c r="J944" s="1" t="s">
        <v>5136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55.622377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3">
        <v>55.622377</v>
      </c>
      <c r="V944" s="3">
        <v>733.11762299999998</v>
      </c>
    </row>
    <row r="945" spans="1:22" x14ac:dyDescent="0.25">
      <c r="A945" s="1">
        <v>901</v>
      </c>
      <c r="B945" s="1" t="s">
        <v>2694</v>
      </c>
      <c r="C945" s="1" t="s">
        <v>205</v>
      </c>
      <c r="D945" s="1" t="s">
        <v>5547</v>
      </c>
      <c r="E945" s="1" t="s">
        <v>5570</v>
      </c>
      <c r="F945" s="1" t="s">
        <v>18</v>
      </c>
      <c r="G945" s="1" t="s">
        <v>5571</v>
      </c>
      <c r="H945" s="1" t="s">
        <v>278</v>
      </c>
      <c r="I945" s="1" t="s">
        <v>2610</v>
      </c>
      <c r="J945" s="1" t="s">
        <v>5136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55.622377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3">
        <v>55.622377</v>
      </c>
      <c r="V945" s="3">
        <v>733.11762299999998</v>
      </c>
    </row>
    <row r="946" spans="1:22" x14ac:dyDescent="0.25">
      <c r="A946" s="1">
        <v>902</v>
      </c>
      <c r="B946" s="1" t="s">
        <v>2694</v>
      </c>
      <c r="C946" s="1" t="s">
        <v>205</v>
      </c>
      <c r="D946" s="1" t="s">
        <v>5547</v>
      </c>
      <c r="E946" s="1" t="s">
        <v>5572</v>
      </c>
      <c r="F946" s="1" t="s">
        <v>18</v>
      </c>
      <c r="G946" s="1" t="s">
        <v>5573</v>
      </c>
      <c r="H946" s="1" t="s">
        <v>278</v>
      </c>
      <c r="I946" s="1" t="s">
        <v>487</v>
      </c>
      <c r="J946" s="1" t="s">
        <v>5136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55.622377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3">
        <v>55.622377</v>
      </c>
      <c r="V946" s="3">
        <v>733.11762299999998</v>
      </c>
    </row>
    <row r="947" spans="1:22" x14ac:dyDescent="0.25">
      <c r="A947" s="1">
        <v>903</v>
      </c>
      <c r="B947" s="1" t="s">
        <v>2694</v>
      </c>
      <c r="C947" s="1" t="s">
        <v>205</v>
      </c>
      <c r="D947" s="1" t="s">
        <v>5547</v>
      </c>
      <c r="E947" s="1" t="s">
        <v>5574</v>
      </c>
      <c r="F947" s="1" t="s">
        <v>18</v>
      </c>
      <c r="G947" s="1" t="s">
        <v>5575</v>
      </c>
      <c r="H947" s="1" t="s">
        <v>285</v>
      </c>
      <c r="I947" s="1" t="s">
        <v>5576</v>
      </c>
      <c r="J947" s="1" t="s">
        <v>5136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55.622377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3">
        <v>55.622377</v>
      </c>
      <c r="V947" s="3">
        <v>733.11762299999998</v>
      </c>
    </row>
    <row r="948" spans="1:22" x14ac:dyDescent="0.25">
      <c r="A948" s="1">
        <v>904</v>
      </c>
      <c r="B948" s="1" t="s">
        <v>2694</v>
      </c>
      <c r="C948" s="1" t="s">
        <v>205</v>
      </c>
      <c r="D948" s="1" t="s">
        <v>5547</v>
      </c>
      <c r="E948" s="1" t="s">
        <v>5577</v>
      </c>
      <c r="F948" s="1" t="s">
        <v>18</v>
      </c>
      <c r="G948" s="1" t="s">
        <v>5578</v>
      </c>
      <c r="H948" s="1" t="s">
        <v>278</v>
      </c>
      <c r="I948" s="1" t="s">
        <v>487</v>
      </c>
      <c r="J948" s="1" t="s">
        <v>5136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55.622377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3">
        <v>55.622377</v>
      </c>
      <c r="V948" s="3">
        <v>733.11762299999998</v>
      </c>
    </row>
    <row r="949" spans="1:22" x14ac:dyDescent="0.25">
      <c r="A949" s="1">
        <v>905</v>
      </c>
      <c r="B949" s="1" t="s">
        <v>2694</v>
      </c>
      <c r="C949" s="1" t="s">
        <v>205</v>
      </c>
      <c r="D949" s="1" t="s">
        <v>5547</v>
      </c>
      <c r="E949" s="1" t="s">
        <v>5579</v>
      </c>
      <c r="F949" s="1" t="s">
        <v>18</v>
      </c>
      <c r="G949" s="1" t="s">
        <v>5580</v>
      </c>
      <c r="H949" s="1" t="s">
        <v>1927</v>
      </c>
      <c r="I949" s="1" t="s">
        <v>5581</v>
      </c>
      <c r="J949" s="1" t="s">
        <v>5136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55.622377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3">
        <v>55.622377</v>
      </c>
      <c r="V949" s="3">
        <v>733.11762299999998</v>
      </c>
    </row>
    <row r="950" spans="1:22" x14ac:dyDescent="0.25">
      <c r="A950" s="1">
        <v>906</v>
      </c>
      <c r="B950" s="1" t="s">
        <v>2694</v>
      </c>
      <c r="C950" s="1" t="s">
        <v>205</v>
      </c>
      <c r="D950" s="1" t="s">
        <v>5547</v>
      </c>
      <c r="E950" s="1" t="s">
        <v>5582</v>
      </c>
      <c r="F950" s="1" t="s">
        <v>18</v>
      </c>
      <c r="G950" s="1" t="s">
        <v>5583</v>
      </c>
      <c r="H950" s="1" t="s">
        <v>278</v>
      </c>
      <c r="I950" s="1" t="s">
        <v>2610</v>
      </c>
      <c r="J950" s="1" t="s">
        <v>5136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55.622377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3">
        <v>55.622377</v>
      </c>
      <c r="V950" s="3">
        <v>733.11762299999998</v>
      </c>
    </row>
    <row r="951" spans="1:22" x14ac:dyDescent="0.25">
      <c r="A951" s="1">
        <v>907</v>
      </c>
      <c r="B951" s="1" t="s">
        <v>2694</v>
      </c>
      <c r="C951" s="1" t="s">
        <v>205</v>
      </c>
      <c r="D951" s="1" t="s">
        <v>5547</v>
      </c>
      <c r="E951" s="1" t="s">
        <v>5584</v>
      </c>
      <c r="F951" s="1" t="s">
        <v>18</v>
      </c>
      <c r="G951" s="1" t="s">
        <v>5585</v>
      </c>
      <c r="H951" s="1" t="s">
        <v>278</v>
      </c>
      <c r="I951" s="1" t="s">
        <v>2610</v>
      </c>
      <c r="J951" s="1" t="s">
        <v>5136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55.622377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3">
        <v>55.622377</v>
      </c>
      <c r="V951" s="3">
        <v>733.11762299999998</v>
      </c>
    </row>
    <row r="952" spans="1:22" x14ac:dyDescent="0.25">
      <c r="A952" s="1">
        <v>908</v>
      </c>
      <c r="B952" s="1" t="s">
        <v>2694</v>
      </c>
      <c r="C952" s="1" t="s">
        <v>205</v>
      </c>
      <c r="D952" s="1" t="s">
        <v>5547</v>
      </c>
      <c r="E952" s="1" t="s">
        <v>5586</v>
      </c>
      <c r="F952" s="1" t="s">
        <v>18</v>
      </c>
      <c r="G952" s="1" t="s">
        <v>5587</v>
      </c>
      <c r="H952" s="1" t="s">
        <v>278</v>
      </c>
      <c r="I952" s="1" t="s">
        <v>2610</v>
      </c>
      <c r="J952" s="1" t="s">
        <v>5136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55.622377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3">
        <v>55.622377</v>
      </c>
      <c r="V952" s="3">
        <v>733.11762299999998</v>
      </c>
    </row>
    <row r="953" spans="1:22" x14ac:dyDescent="0.25">
      <c r="A953" s="1">
        <v>909</v>
      </c>
      <c r="B953" s="1" t="s">
        <v>2694</v>
      </c>
      <c r="C953" s="1" t="s">
        <v>205</v>
      </c>
      <c r="D953" s="1" t="s">
        <v>5547</v>
      </c>
      <c r="E953" s="1" t="s">
        <v>5588</v>
      </c>
      <c r="F953" s="1" t="s">
        <v>18</v>
      </c>
      <c r="G953" s="1" t="s">
        <v>5589</v>
      </c>
      <c r="H953" s="1" t="s">
        <v>285</v>
      </c>
      <c r="I953" s="1" t="s">
        <v>5590</v>
      </c>
      <c r="J953" s="1" t="s">
        <v>5136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55.622377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3">
        <v>55.622377</v>
      </c>
      <c r="V953" s="3">
        <v>733.11762299999998</v>
      </c>
    </row>
    <row r="954" spans="1:22" x14ac:dyDescent="0.25">
      <c r="A954" s="1">
        <v>910</v>
      </c>
      <c r="B954" s="1" t="s">
        <v>2694</v>
      </c>
      <c r="C954" s="1" t="s">
        <v>205</v>
      </c>
      <c r="D954" s="1" t="s">
        <v>5547</v>
      </c>
      <c r="E954" s="1" t="s">
        <v>5591</v>
      </c>
      <c r="F954" s="1" t="s">
        <v>18</v>
      </c>
      <c r="G954" s="1" t="s">
        <v>5592</v>
      </c>
      <c r="H954" s="1" t="s">
        <v>278</v>
      </c>
      <c r="I954" s="1" t="s">
        <v>487</v>
      </c>
      <c r="J954" s="1" t="s">
        <v>5136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55.622377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3">
        <v>55.622377</v>
      </c>
      <c r="V954" s="3">
        <v>733.11762299999998</v>
      </c>
    </row>
    <row r="955" spans="1:22" x14ac:dyDescent="0.25">
      <c r="A955" s="1">
        <v>911</v>
      </c>
      <c r="B955" s="1" t="s">
        <v>2694</v>
      </c>
      <c r="C955" s="1" t="s">
        <v>205</v>
      </c>
      <c r="D955" s="1" t="s">
        <v>5547</v>
      </c>
      <c r="E955" s="1" t="s">
        <v>5593</v>
      </c>
      <c r="F955" s="1" t="s">
        <v>18</v>
      </c>
      <c r="G955" s="1" t="s">
        <v>5594</v>
      </c>
      <c r="H955" s="1" t="s">
        <v>285</v>
      </c>
      <c r="I955" s="1" t="s">
        <v>3883</v>
      </c>
      <c r="J955" s="1" t="s">
        <v>5136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55.622377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3">
        <v>55.622377</v>
      </c>
      <c r="V955" s="3">
        <v>733.11762299999998</v>
      </c>
    </row>
    <row r="956" spans="1:22" x14ac:dyDescent="0.25">
      <c r="A956" s="1">
        <v>912</v>
      </c>
      <c r="B956" s="1" t="s">
        <v>2694</v>
      </c>
      <c r="C956" s="1" t="s">
        <v>205</v>
      </c>
      <c r="D956" s="1" t="s">
        <v>5547</v>
      </c>
      <c r="E956" s="1" t="s">
        <v>5595</v>
      </c>
      <c r="F956" s="1" t="s">
        <v>18</v>
      </c>
      <c r="G956" s="1" t="s">
        <v>5596</v>
      </c>
      <c r="H956" s="1" t="s">
        <v>278</v>
      </c>
      <c r="I956" s="1" t="s">
        <v>487</v>
      </c>
      <c r="J956" s="1" t="s">
        <v>5136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55.622377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3">
        <v>55.622377</v>
      </c>
      <c r="V956" s="3">
        <v>733.11762299999998</v>
      </c>
    </row>
    <row r="957" spans="1:22" x14ac:dyDescent="0.25">
      <c r="A957" s="1">
        <v>913</v>
      </c>
      <c r="B957" s="1" t="s">
        <v>2694</v>
      </c>
      <c r="C957" s="1" t="s">
        <v>205</v>
      </c>
      <c r="D957" s="1" t="s">
        <v>5547</v>
      </c>
      <c r="E957" s="1" t="s">
        <v>5597</v>
      </c>
      <c r="F957" s="1" t="s">
        <v>18</v>
      </c>
      <c r="G957" s="1" t="s">
        <v>5598</v>
      </c>
      <c r="H957" s="1" t="s">
        <v>278</v>
      </c>
      <c r="I957" s="1" t="s">
        <v>2610</v>
      </c>
      <c r="J957" s="1" t="s">
        <v>5136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55.622377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3">
        <v>55.622377</v>
      </c>
      <c r="V957" s="3">
        <v>733.11762299999998</v>
      </c>
    </row>
    <row r="958" spans="1:22" x14ac:dyDescent="0.25">
      <c r="A958" s="1">
        <v>914</v>
      </c>
      <c r="B958" s="1" t="s">
        <v>2694</v>
      </c>
      <c r="C958" s="1" t="s">
        <v>205</v>
      </c>
      <c r="D958" s="1" t="s">
        <v>5547</v>
      </c>
      <c r="E958" s="1" t="s">
        <v>5599</v>
      </c>
      <c r="F958" s="1" t="s">
        <v>18</v>
      </c>
      <c r="G958" s="1" t="s">
        <v>5600</v>
      </c>
      <c r="H958" s="1" t="s">
        <v>285</v>
      </c>
      <c r="I958" s="1" t="s">
        <v>286</v>
      </c>
      <c r="J958" s="1" t="s">
        <v>5136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55.622377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3">
        <v>55.622377</v>
      </c>
      <c r="V958" s="3">
        <v>733.11762299999998</v>
      </c>
    </row>
    <row r="959" spans="1:22" x14ac:dyDescent="0.25">
      <c r="A959" s="1">
        <v>915</v>
      </c>
      <c r="B959" s="1" t="s">
        <v>2694</v>
      </c>
      <c r="C959" s="1" t="s">
        <v>205</v>
      </c>
      <c r="D959" s="1" t="s">
        <v>5547</v>
      </c>
      <c r="E959" s="1" t="s">
        <v>5601</v>
      </c>
      <c r="F959" s="1" t="s">
        <v>18</v>
      </c>
      <c r="G959" s="1" t="s">
        <v>5602</v>
      </c>
      <c r="H959" s="1" t="s">
        <v>2856</v>
      </c>
      <c r="I959" s="1" t="s">
        <v>5603</v>
      </c>
      <c r="J959" s="1" t="s">
        <v>5136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55.622377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3">
        <v>55.622377</v>
      </c>
      <c r="V959" s="3">
        <v>733.11762299999998</v>
      </c>
    </row>
    <row r="960" spans="1:22" x14ac:dyDescent="0.25">
      <c r="A960" s="1">
        <v>916</v>
      </c>
      <c r="B960" s="1" t="s">
        <v>2694</v>
      </c>
      <c r="C960" s="1" t="s">
        <v>205</v>
      </c>
      <c r="D960" s="1" t="s">
        <v>5547</v>
      </c>
      <c r="E960" s="1" t="s">
        <v>5604</v>
      </c>
      <c r="F960" s="1" t="s">
        <v>18</v>
      </c>
      <c r="G960" s="1" t="s">
        <v>5605</v>
      </c>
      <c r="H960" s="1" t="s">
        <v>278</v>
      </c>
      <c r="I960" s="1" t="s">
        <v>2610</v>
      </c>
      <c r="J960" s="1" t="s">
        <v>5136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55.622377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3">
        <v>55.622377</v>
      </c>
      <c r="V960" s="3">
        <v>733.11762299999998</v>
      </c>
    </row>
    <row r="961" spans="1:22" x14ac:dyDescent="0.25">
      <c r="A961" s="1">
        <v>917</v>
      </c>
      <c r="B961" s="1" t="s">
        <v>2694</v>
      </c>
      <c r="C961" s="1" t="s">
        <v>205</v>
      </c>
      <c r="D961" s="1" t="s">
        <v>5547</v>
      </c>
      <c r="E961" s="1" t="s">
        <v>5606</v>
      </c>
      <c r="F961" s="1" t="s">
        <v>18</v>
      </c>
      <c r="G961" s="1" t="s">
        <v>5607</v>
      </c>
      <c r="H961" s="1" t="s">
        <v>278</v>
      </c>
      <c r="I961" s="1" t="s">
        <v>421</v>
      </c>
      <c r="J961" s="1" t="s">
        <v>5136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55.622377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3">
        <v>55.622377</v>
      </c>
      <c r="V961" s="3">
        <v>733.11762299999998</v>
      </c>
    </row>
    <row r="962" spans="1:22" x14ac:dyDescent="0.25">
      <c r="A962" s="1">
        <v>918</v>
      </c>
      <c r="B962" s="1" t="s">
        <v>2694</v>
      </c>
      <c r="C962" s="1" t="s">
        <v>205</v>
      </c>
      <c r="D962" s="1" t="s">
        <v>5547</v>
      </c>
      <c r="E962" s="1" t="s">
        <v>5608</v>
      </c>
      <c r="F962" s="1" t="s">
        <v>18</v>
      </c>
      <c r="G962" s="1" t="s">
        <v>5609</v>
      </c>
      <c r="H962" s="1" t="s">
        <v>285</v>
      </c>
      <c r="I962" s="1" t="s">
        <v>5610</v>
      </c>
      <c r="J962" s="1" t="s">
        <v>5136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55.622377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3">
        <v>55.622377</v>
      </c>
      <c r="V962" s="3">
        <v>733.11762299999998</v>
      </c>
    </row>
    <row r="963" spans="1:22" x14ac:dyDescent="0.25">
      <c r="A963" s="1">
        <v>919</v>
      </c>
      <c r="B963" s="1" t="s">
        <v>2694</v>
      </c>
      <c r="C963" s="1" t="s">
        <v>205</v>
      </c>
      <c r="D963" s="1" t="s">
        <v>5547</v>
      </c>
      <c r="E963" s="1" t="s">
        <v>5611</v>
      </c>
      <c r="F963" s="1" t="s">
        <v>18</v>
      </c>
      <c r="G963" s="1" t="s">
        <v>5612</v>
      </c>
      <c r="H963" s="1" t="s">
        <v>285</v>
      </c>
      <c r="I963" s="1" t="s">
        <v>5613</v>
      </c>
      <c r="J963" s="1" t="s">
        <v>5136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55.622377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3">
        <v>55.622377</v>
      </c>
      <c r="V963" s="3">
        <v>733.11762299999998</v>
      </c>
    </row>
    <row r="964" spans="1:22" x14ac:dyDescent="0.25">
      <c r="A964" s="1">
        <v>920</v>
      </c>
      <c r="B964" s="1" t="s">
        <v>2694</v>
      </c>
      <c r="C964" s="1" t="s">
        <v>205</v>
      </c>
      <c r="D964" s="1" t="s">
        <v>5547</v>
      </c>
      <c r="E964" s="1" t="s">
        <v>5614</v>
      </c>
      <c r="F964" s="1" t="s">
        <v>18</v>
      </c>
      <c r="G964" s="1" t="s">
        <v>5615</v>
      </c>
      <c r="H964" s="1" t="s">
        <v>278</v>
      </c>
      <c r="I964" s="1" t="s">
        <v>632</v>
      </c>
      <c r="J964" s="1" t="s">
        <v>5136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55.622377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3">
        <v>55.622377</v>
      </c>
      <c r="V964" s="3">
        <v>733.11762299999998</v>
      </c>
    </row>
    <row r="965" spans="1:22" x14ac:dyDescent="0.25">
      <c r="A965" s="1">
        <v>921</v>
      </c>
      <c r="B965" s="1" t="s">
        <v>2694</v>
      </c>
      <c r="C965" s="1" t="s">
        <v>205</v>
      </c>
      <c r="D965" s="1" t="s">
        <v>5547</v>
      </c>
      <c r="E965" s="1" t="s">
        <v>5616</v>
      </c>
      <c r="F965" s="1" t="s">
        <v>18</v>
      </c>
      <c r="G965" s="1" t="s">
        <v>5617</v>
      </c>
      <c r="H965" s="1" t="s">
        <v>278</v>
      </c>
      <c r="I965" s="1" t="s">
        <v>1433</v>
      </c>
      <c r="J965" s="1" t="s">
        <v>5136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55.622377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3">
        <v>55.622377</v>
      </c>
      <c r="V965" s="3">
        <v>733.11762299999998</v>
      </c>
    </row>
    <row r="966" spans="1:22" x14ac:dyDescent="0.25">
      <c r="A966" s="1">
        <v>922</v>
      </c>
      <c r="B966" s="1" t="s">
        <v>2694</v>
      </c>
      <c r="C966" s="1" t="s">
        <v>205</v>
      </c>
      <c r="D966" s="1" t="s">
        <v>5547</v>
      </c>
      <c r="E966" s="1" t="s">
        <v>5618</v>
      </c>
      <c r="F966" s="1" t="s">
        <v>18</v>
      </c>
      <c r="G966" s="1" t="s">
        <v>5619</v>
      </c>
      <c r="H966" s="1" t="s">
        <v>278</v>
      </c>
      <c r="I966" s="1" t="s">
        <v>2610</v>
      </c>
      <c r="J966" s="1" t="s">
        <v>5136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55.622377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3">
        <v>55.622377</v>
      </c>
      <c r="V966" s="3">
        <v>733.11762299999998</v>
      </c>
    </row>
    <row r="967" spans="1:22" x14ac:dyDescent="0.25">
      <c r="A967" s="1">
        <v>923</v>
      </c>
      <c r="B967" s="1" t="s">
        <v>2694</v>
      </c>
      <c r="C967" s="1" t="s">
        <v>205</v>
      </c>
      <c r="D967" s="1" t="s">
        <v>5547</v>
      </c>
      <c r="E967" s="1" t="s">
        <v>5620</v>
      </c>
      <c r="F967" s="1" t="s">
        <v>18</v>
      </c>
      <c r="G967" s="1" t="s">
        <v>5621</v>
      </c>
      <c r="H967" s="1" t="s">
        <v>278</v>
      </c>
      <c r="I967" s="1" t="s">
        <v>453</v>
      </c>
      <c r="J967" s="1" t="s">
        <v>5136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55.622377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3">
        <v>55.622377</v>
      </c>
      <c r="V967" s="3">
        <v>733.11762299999998</v>
      </c>
    </row>
    <row r="968" spans="1:22" x14ac:dyDescent="0.25">
      <c r="A968" s="1">
        <v>924</v>
      </c>
      <c r="B968" s="1" t="s">
        <v>2694</v>
      </c>
      <c r="C968" s="1" t="s">
        <v>205</v>
      </c>
      <c r="D968" s="1" t="s">
        <v>5547</v>
      </c>
      <c r="E968" s="1" t="s">
        <v>5622</v>
      </c>
      <c r="F968" s="1" t="s">
        <v>18</v>
      </c>
      <c r="G968" s="1" t="s">
        <v>5623</v>
      </c>
      <c r="H968" s="1" t="s">
        <v>1927</v>
      </c>
      <c r="I968" s="1" t="s">
        <v>5624</v>
      </c>
      <c r="J968" s="1" t="s">
        <v>5136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55.622377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3">
        <v>55.622377</v>
      </c>
      <c r="V968" s="3">
        <v>733.11762299999998</v>
      </c>
    </row>
    <row r="969" spans="1:22" x14ac:dyDescent="0.25">
      <c r="A969" s="1">
        <v>925</v>
      </c>
      <c r="B969" s="1" t="s">
        <v>2694</v>
      </c>
      <c r="C969" s="1" t="s">
        <v>205</v>
      </c>
      <c r="D969" s="1" t="s">
        <v>5547</v>
      </c>
      <c r="E969" s="1" t="s">
        <v>5625</v>
      </c>
      <c r="F969" s="1" t="s">
        <v>18</v>
      </c>
      <c r="G969" s="1" t="s">
        <v>5626</v>
      </c>
      <c r="H969" s="1" t="s">
        <v>285</v>
      </c>
      <c r="I969" s="1" t="s">
        <v>5627</v>
      </c>
      <c r="J969" s="1" t="s">
        <v>5136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55.622377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3">
        <v>55.622377</v>
      </c>
      <c r="V969" s="3">
        <v>733.11762299999998</v>
      </c>
    </row>
    <row r="970" spans="1:22" x14ac:dyDescent="0.25">
      <c r="A970" s="1">
        <v>926</v>
      </c>
      <c r="B970" s="1" t="s">
        <v>2694</v>
      </c>
      <c r="C970" s="1" t="s">
        <v>205</v>
      </c>
      <c r="D970" s="1" t="s">
        <v>5547</v>
      </c>
      <c r="E970" s="1" t="s">
        <v>5628</v>
      </c>
      <c r="F970" s="1" t="s">
        <v>18</v>
      </c>
      <c r="G970" s="1" t="s">
        <v>5629</v>
      </c>
      <c r="H970" s="1" t="s">
        <v>278</v>
      </c>
      <c r="I970" s="1" t="s">
        <v>487</v>
      </c>
      <c r="J970" s="1" t="s">
        <v>5136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55.622377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3">
        <v>55.622377</v>
      </c>
      <c r="V970" s="3">
        <v>733.11762299999998</v>
      </c>
    </row>
    <row r="971" spans="1:22" x14ac:dyDescent="0.25">
      <c r="A971" s="1">
        <v>927</v>
      </c>
      <c r="B971" s="1" t="s">
        <v>2694</v>
      </c>
      <c r="C971" s="1" t="s">
        <v>205</v>
      </c>
      <c r="D971" s="1" t="s">
        <v>5547</v>
      </c>
      <c r="E971" s="1" t="s">
        <v>5630</v>
      </c>
      <c r="F971" s="1" t="s">
        <v>18</v>
      </c>
      <c r="G971" s="1" t="s">
        <v>5631</v>
      </c>
      <c r="H971" s="1" t="s">
        <v>278</v>
      </c>
      <c r="I971" s="1" t="s">
        <v>2610</v>
      </c>
      <c r="J971" s="1" t="s">
        <v>5136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55.622377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3">
        <v>55.622377</v>
      </c>
      <c r="V971" s="3">
        <v>733.11762299999998</v>
      </c>
    </row>
    <row r="972" spans="1:22" x14ac:dyDescent="0.25">
      <c r="A972" s="1">
        <v>928</v>
      </c>
      <c r="B972" s="1" t="s">
        <v>2694</v>
      </c>
      <c r="C972" s="1" t="s">
        <v>205</v>
      </c>
      <c r="D972" s="1" t="s">
        <v>5547</v>
      </c>
      <c r="E972" s="1" t="s">
        <v>5632</v>
      </c>
      <c r="F972" s="1" t="s">
        <v>18</v>
      </c>
      <c r="G972" s="1" t="s">
        <v>5633</v>
      </c>
      <c r="H972" s="1" t="s">
        <v>285</v>
      </c>
      <c r="I972" s="1" t="s">
        <v>5634</v>
      </c>
      <c r="J972" s="1" t="s">
        <v>5136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55.622377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3">
        <v>55.622377</v>
      </c>
      <c r="V972" s="3">
        <v>733.11762299999998</v>
      </c>
    </row>
    <row r="973" spans="1:22" x14ac:dyDescent="0.25">
      <c r="A973" s="1">
        <v>929</v>
      </c>
      <c r="B973" s="1" t="s">
        <v>2694</v>
      </c>
      <c r="C973" s="1" t="s">
        <v>205</v>
      </c>
      <c r="D973" s="1" t="s">
        <v>5547</v>
      </c>
      <c r="E973" s="1" t="s">
        <v>5635</v>
      </c>
      <c r="F973" s="1" t="s">
        <v>18</v>
      </c>
      <c r="G973" s="1" t="s">
        <v>5636</v>
      </c>
      <c r="H973" s="1" t="s">
        <v>278</v>
      </c>
      <c r="I973" s="1" t="s">
        <v>2610</v>
      </c>
      <c r="J973" s="1" t="s">
        <v>5136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55.622377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3">
        <v>55.622377</v>
      </c>
      <c r="V973" s="3">
        <v>733.11762299999998</v>
      </c>
    </row>
    <row r="974" spans="1:22" x14ac:dyDescent="0.25">
      <c r="A974" s="1">
        <v>930</v>
      </c>
      <c r="B974" s="1" t="s">
        <v>2694</v>
      </c>
      <c r="C974" s="1" t="s">
        <v>205</v>
      </c>
      <c r="D974" s="1" t="s">
        <v>5547</v>
      </c>
      <c r="E974" s="1" t="s">
        <v>5637</v>
      </c>
      <c r="F974" s="1" t="s">
        <v>18</v>
      </c>
      <c r="G974" s="1" t="s">
        <v>5638</v>
      </c>
      <c r="H974" s="1" t="s">
        <v>278</v>
      </c>
      <c r="I974" s="1" t="s">
        <v>670</v>
      </c>
      <c r="J974" s="1" t="s">
        <v>5136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55.622377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3">
        <v>55.622377</v>
      </c>
      <c r="V974" s="3">
        <v>733.11762299999998</v>
      </c>
    </row>
    <row r="975" spans="1:22" x14ac:dyDescent="0.25">
      <c r="A975" s="1">
        <v>931</v>
      </c>
      <c r="B975" s="1" t="s">
        <v>2694</v>
      </c>
      <c r="C975" s="1" t="s">
        <v>205</v>
      </c>
      <c r="D975" s="1" t="s">
        <v>5547</v>
      </c>
      <c r="E975" s="1" t="s">
        <v>5639</v>
      </c>
      <c r="F975" s="1" t="s">
        <v>18</v>
      </c>
      <c r="G975" s="1" t="s">
        <v>5640</v>
      </c>
      <c r="H975" s="1" t="s">
        <v>278</v>
      </c>
      <c r="I975" s="1" t="s">
        <v>653</v>
      </c>
      <c r="J975" s="1" t="s">
        <v>5136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55.622377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3">
        <v>55.622377</v>
      </c>
      <c r="V975" s="3">
        <v>733.11762299999998</v>
      </c>
    </row>
    <row r="976" spans="1:22" x14ac:dyDescent="0.25">
      <c r="A976" s="1">
        <v>932</v>
      </c>
      <c r="B976" s="1" t="s">
        <v>2694</v>
      </c>
      <c r="C976" s="1" t="s">
        <v>205</v>
      </c>
      <c r="D976" s="1" t="s">
        <v>5547</v>
      </c>
      <c r="E976" s="1" t="s">
        <v>5641</v>
      </c>
      <c r="F976" s="1" t="s">
        <v>18</v>
      </c>
      <c r="G976" s="1" t="s">
        <v>5642</v>
      </c>
      <c r="H976" s="1" t="s">
        <v>285</v>
      </c>
      <c r="I976" s="1" t="s">
        <v>5643</v>
      </c>
      <c r="J976" s="1" t="s">
        <v>5136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55.622377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3">
        <v>55.622377</v>
      </c>
      <c r="V976" s="3">
        <v>733.11762299999998</v>
      </c>
    </row>
    <row r="977" spans="1:22" x14ac:dyDescent="0.25">
      <c r="A977" s="1">
        <v>933</v>
      </c>
      <c r="B977" s="1" t="s">
        <v>2694</v>
      </c>
      <c r="C977" s="1" t="s">
        <v>205</v>
      </c>
      <c r="D977" s="1" t="s">
        <v>5547</v>
      </c>
      <c r="E977" s="1" t="s">
        <v>5644</v>
      </c>
      <c r="F977" s="1" t="s">
        <v>18</v>
      </c>
      <c r="G977" s="1" t="s">
        <v>5645</v>
      </c>
      <c r="H977" s="1" t="s">
        <v>305</v>
      </c>
      <c r="I977" s="1" t="s">
        <v>5646</v>
      </c>
      <c r="J977" s="1" t="s">
        <v>5136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55.622377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3">
        <v>55.622377</v>
      </c>
      <c r="V977" s="3">
        <v>733.11762299999998</v>
      </c>
    </row>
    <row r="978" spans="1:22" x14ac:dyDescent="0.25">
      <c r="A978" s="1">
        <v>934</v>
      </c>
      <c r="B978" s="1" t="s">
        <v>2694</v>
      </c>
      <c r="C978" s="1" t="s">
        <v>205</v>
      </c>
      <c r="D978" s="1" t="s">
        <v>5547</v>
      </c>
      <c r="E978" s="1" t="s">
        <v>5647</v>
      </c>
      <c r="F978" s="1" t="s">
        <v>18</v>
      </c>
      <c r="G978" s="1" t="s">
        <v>5648</v>
      </c>
      <c r="H978" s="1" t="s">
        <v>278</v>
      </c>
      <c r="I978" s="1" t="s">
        <v>487</v>
      </c>
      <c r="J978" s="1" t="s">
        <v>5136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55.622377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3">
        <v>55.622377</v>
      </c>
      <c r="V978" s="3">
        <v>733.11762299999998</v>
      </c>
    </row>
    <row r="979" spans="1:22" x14ac:dyDescent="0.25">
      <c r="A979" s="1">
        <v>935</v>
      </c>
      <c r="B979" s="1" t="s">
        <v>2694</v>
      </c>
      <c r="C979" s="1" t="s">
        <v>205</v>
      </c>
      <c r="D979" s="1" t="s">
        <v>5547</v>
      </c>
      <c r="E979" s="1" t="s">
        <v>5649</v>
      </c>
      <c r="F979" s="1" t="s">
        <v>18</v>
      </c>
      <c r="G979" s="1" t="s">
        <v>5650</v>
      </c>
      <c r="H979" s="1" t="s">
        <v>278</v>
      </c>
      <c r="I979" s="1" t="s">
        <v>2610</v>
      </c>
      <c r="J979" s="1" t="s">
        <v>5136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55.622377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3">
        <v>55.622377</v>
      </c>
      <c r="V979" s="3">
        <v>733.11762299999998</v>
      </c>
    </row>
    <row r="980" spans="1:22" x14ac:dyDescent="0.25">
      <c r="A980" s="1">
        <v>936</v>
      </c>
      <c r="B980" s="1" t="s">
        <v>2694</v>
      </c>
      <c r="C980" s="1" t="s">
        <v>205</v>
      </c>
      <c r="D980" s="1" t="s">
        <v>5547</v>
      </c>
      <c r="E980" s="1" t="s">
        <v>5651</v>
      </c>
      <c r="F980" s="1" t="s">
        <v>18</v>
      </c>
      <c r="G980" s="1" t="s">
        <v>5652</v>
      </c>
      <c r="H980" s="1" t="s">
        <v>278</v>
      </c>
      <c r="I980" s="1" t="s">
        <v>487</v>
      </c>
      <c r="J980" s="1" t="s">
        <v>5136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55.622377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3">
        <v>55.622377</v>
      </c>
      <c r="V980" s="3">
        <v>733.11762299999998</v>
      </c>
    </row>
    <row r="981" spans="1:22" x14ac:dyDescent="0.25">
      <c r="A981" s="1">
        <v>937</v>
      </c>
      <c r="B981" s="1" t="s">
        <v>2694</v>
      </c>
      <c r="C981" s="1" t="s">
        <v>205</v>
      </c>
      <c r="D981" s="1" t="s">
        <v>5547</v>
      </c>
      <c r="E981" s="1" t="s">
        <v>5653</v>
      </c>
      <c r="F981" s="1" t="s">
        <v>18</v>
      </c>
      <c r="G981" s="1" t="s">
        <v>5654</v>
      </c>
      <c r="H981" s="1" t="s">
        <v>278</v>
      </c>
      <c r="I981" s="1" t="s">
        <v>632</v>
      </c>
      <c r="J981" s="1" t="s">
        <v>5136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55.622377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3">
        <v>55.622377</v>
      </c>
      <c r="V981" s="3">
        <v>733.11762299999998</v>
      </c>
    </row>
    <row r="982" spans="1:22" x14ac:dyDescent="0.25">
      <c r="A982" s="1">
        <v>938</v>
      </c>
      <c r="B982" s="1" t="s">
        <v>2694</v>
      </c>
      <c r="C982" s="1" t="s">
        <v>205</v>
      </c>
      <c r="D982" s="1" t="s">
        <v>5547</v>
      </c>
      <c r="E982" s="1" t="s">
        <v>5655</v>
      </c>
      <c r="F982" s="1" t="s">
        <v>18</v>
      </c>
      <c r="G982" s="1" t="s">
        <v>5656</v>
      </c>
      <c r="H982" s="1" t="s">
        <v>278</v>
      </c>
      <c r="I982" s="1" t="s">
        <v>670</v>
      </c>
      <c r="J982" s="1" t="s">
        <v>5136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55.622377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3">
        <v>55.622377</v>
      </c>
      <c r="V982" s="3">
        <v>733.11762299999998</v>
      </c>
    </row>
    <row r="983" spans="1:22" x14ac:dyDescent="0.25">
      <c r="A983" s="1">
        <v>939</v>
      </c>
      <c r="B983" s="1" t="s">
        <v>2694</v>
      </c>
      <c r="C983" s="1" t="s">
        <v>205</v>
      </c>
      <c r="D983" s="1" t="s">
        <v>5547</v>
      </c>
      <c r="E983" s="1" t="s">
        <v>5577</v>
      </c>
      <c r="F983" s="1" t="s">
        <v>18</v>
      </c>
      <c r="G983" s="1" t="s">
        <v>5657</v>
      </c>
      <c r="H983" s="1" t="s">
        <v>1927</v>
      </c>
      <c r="I983" s="1" t="s">
        <v>5658</v>
      </c>
      <c r="J983" s="1" t="s">
        <v>5136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55.622377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3">
        <v>55.622377</v>
      </c>
      <c r="V983" s="3">
        <v>733.11762299999998</v>
      </c>
    </row>
    <row r="984" spans="1:22" ht="30" x14ac:dyDescent="0.25">
      <c r="A984" s="1">
        <v>940</v>
      </c>
      <c r="B984" s="1" t="s">
        <v>2694</v>
      </c>
      <c r="C984" s="1" t="s">
        <v>205</v>
      </c>
      <c r="D984" s="1" t="s">
        <v>5547</v>
      </c>
      <c r="E984" s="1" t="s">
        <v>5659</v>
      </c>
      <c r="F984" s="1" t="s">
        <v>18</v>
      </c>
      <c r="G984" s="1" t="s">
        <v>5660</v>
      </c>
      <c r="H984" s="1" t="s">
        <v>5357</v>
      </c>
      <c r="I984" s="1" t="s">
        <v>5661</v>
      </c>
      <c r="J984" s="1" t="s">
        <v>5136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55.622377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3">
        <v>55.622377</v>
      </c>
      <c r="V984" s="3">
        <v>733.11762299999998</v>
      </c>
    </row>
    <row r="985" spans="1:22" x14ac:dyDescent="0.25">
      <c r="A985" s="1">
        <v>941</v>
      </c>
      <c r="B985" s="1" t="s">
        <v>2694</v>
      </c>
      <c r="C985" s="1" t="s">
        <v>205</v>
      </c>
      <c r="D985" s="1" t="s">
        <v>5547</v>
      </c>
      <c r="E985" s="1" t="s">
        <v>5662</v>
      </c>
      <c r="F985" s="1" t="s">
        <v>18</v>
      </c>
      <c r="G985" s="1" t="s">
        <v>5663</v>
      </c>
      <c r="H985" s="1" t="s">
        <v>278</v>
      </c>
      <c r="I985" s="1" t="s">
        <v>487</v>
      </c>
      <c r="J985" s="1" t="s">
        <v>5136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55.622377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3">
        <v>55.622377</v>
      </c>
      <c r="V985" s="3">
        <v>733.11762299999998</v>
      </c>
    </row>
    <row r="986" spans="1:22" x14ac:dyDescent="0.25">
      <c r="A986" s="1">
        <v>942</v>
      </c>
      <c r="B986" s="1" t="s">
        <v>2694</v>
      </c>
      <c r="C986" s="1" t="s">
        <v>205</v>
      </c>
      <c r="D986" s="1" t="s">
        <v>5547</v>
      </c>
      <c r="E986" s="1" t="s">
        <v>5664</v>
      </c>
      <c r="F986" s="1" t="s">
        <v>18</v>
      </c>
      <c r="G986" s="1" t="s">
        <v>5665</v>
      </c>
      <c r="H986" s="1" t="s">
        <v>278</v>
      </c>
      <c r="I986" s="1" t="s">
        <v>664</v>
      </c>
      <c r="J986" s="1" t="s">
        <v>5136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55.622377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3">
        <v>55.622377</v>
      </c>
      <c r="V986" s="3">
        <v>733.11762299999998</v>
      </c>
    </row>
    <row r="987" spans="1:22" x14ac:dyDescent="0.25">
      <c r="A987" s="1">
        <v>943</v>
      </c>
      <c r="B987" s="1" t="s">
        <v>2694</v>
      </c>
      <c r="C987" s="1" t="s">
        <v>205</v>
      </c>
      <c r="D987" s="1" t="s">
        <v>5547</v>
      </c>
      <c r="E987" s="1" t="s">
        <v>5666</v>
      </c>
      <c r="F987" s="1" t="s">
        <v>18</v>
      </c>
      <c r="G987" s="1" t="s">
        <v>5667</v>
      </c>
      <c r="H987" s="1" t="s">
        <v>285</v>
      </c>
      <c r="I987" s="1" t="s">
        <v>5668</v>
      </c>
      <c r="J987" s="1" t="s">
        <v>5136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55.622377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3">
        <v>55.622377</v>
      </c>
      <c r="V987" s="3">
        <v>733.11762299999998</v>
      </c>
    </row>
    <row r="988" spans="1:22" x14ac:dyDescent="0.25">
      <c r="A988" s="1">
        <v>944</v>
      </c>
      <c r="B988" s="1" t="s">
        <v>2694</v>
      </c>
      <c r="C988" s="1" t="s">
        <v>205</v>
      </c>
      <c r="D988" s="1" t="s">
        <v>5547</v>
      </c>
      <c r="E988" s="1" t="s">
        <v>5669</v>
      </c>
      <c r="F988" s="1" t="s">
        <v>18</v>
      </c>
      <c r="G988" s="1" t="s">
        <v>5670</v>
      </c>
      <c r="H988" s="1" t="s">
        <v>1927</v>
      </c>
      <c r="I988" s="1" t="s">
        <v>5671</v>
      </c>
      <c r="J988" s="1" t="s">
        <v>5136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55.622377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3">
        <v>55.622377</v>
      </c>
      <c r="V988" s="3">
        <v>733.11762299999998</v>
      </c>
    </row>
    <row r="989" spans="1:22" x14ac:dyDescent="0.25">
      <c r="A989" s="1">
        <v>945</v>
      </c>
      <c r="B989" s="1" t="s">
        <v>2694</v>
      </c>
      <c r="C989" s="1" t="s">
        <v>205</v>
      </c>
      <c r="D989" s="1" t="s">
        <v>5547</v>
      </c>
      <c r="E989" s="1" t="s">
        <v>5672</v>
      </c>
      <c r="F989" s="1" t="s">
        <v>18</v>
      </c>
      <c r="G989" s="1" t="s">
        <v>5673</v>
      </c>
      <c r="H989" s="1" t="s">
        <v>278</v>
      </c>
      <c r="I989" s="1" t="s">
        <v>2610</v>
      </c>
      <c r="J989" s="1" t="s">
        <v>5136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55.622377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3">
        <v>55.622377</v>
      </c>
      <c r="V989" s="3">
        <v>733.11762299999998</v>
      </c>
    </row>
    <row r="990" spans="1:22" x14ac:dyDescent="0.25">
      <c r="A990" s="1">
        <v>946</v>
      </c>
      <c r="B990" s="1" t="s">
        <v>2694</v>
      </c>
      <c r="C990" s="1" t="s">
        <v>205</v>
      </c>
      <c r="D990" s="1" t="s">
        <v>5547</v>
      </c>
      <c r="E990" s="1" t="s">
        <v>5674</v>
      </c>
      <c r="F990" s="1" t="s">
        <v>18</v>
      </c>
      <c r="G990" s="1" t="s">
        <v>5675</v>
      </c>
      <c r="H990" s="1" t="s">
        <v>278</v>
      </c>
      <c r="I990" s="1" t="s">
        <v>1540</v>
      </c>
      <c r="J990" s="1" t="s">
        <v>5136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55.622377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3">
        <v>55.622377</v>
      </c>
      <c r="V990" s="3">
        <v>733.11762299999998</v>
      </c>
    </row>
    <row r="991" spans="1:22" x14ac:dyDescent="0.25">
      <c r="A991" s="1">
        <v>947</v>
      </c>
      <c r="B991" s="1" t="s">
        <v>2694</v>
      </c>
      <c r="C991" s="1" t="s">
        <v>205</v>
      </c>
      <c r="D991" s="1" t="s">
        <v>5547</v>
      </c>
      <c r="E991" s="1" t="s">
        <v>5676</v>
      </c>
      <c r="F991" s="1" t="s">
        <v>18</v>
      </c>
      <c r="G991" s="1" t="s">
        <v>5677</v>
      </c>
      <c r="H991" s="1" t="s">
        <v>278</v>
      </c>
      <c r="I991" s="1" t="s">
        <v>2610</v>
      </c>
      <c r="J991" s="1" t="s">
        <v>5136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55.622377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3">
        <v>55.622377</v>
      </c>
      <c r="V991" s="3">
        <v>733.11762299999998</v>
      </c>
    </row>
    <row r="992" spans="1:22" x14ac:dyDescent="0.25">
      <c r="A992" s="1">
        <v>948</v>
      </c>
      <c r="B992" s="1" t="s">
        <v>2694</v>
      </c>
      <c r="C992" s="1" t="s">
        <v>205</v>
      </c>
      <c r="D992" s="1" t="s">
        <v>5547</v>
      </c>
      <c r="E992" s="1" t="s">
        <v>5678</v>
      </c>
      <c r="F992" s="1" t="s">
        <v>18</v>
      </c>
      <c r="G992" s="1" t="s">
        <v>5679</v>
      </c>
      <c r="H992" s="1" t="s">
        <v>278</v>
      </c>
      <c r="I992" s="1" t="s">
        <v>664</v>
      </c>
      <c r="J992" s="1" t="s">
        <v>5136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55.622377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3">
        <v>55.622377</v>
      </c>
      <c r="V992" s="3">
        <v>733.11762299999998</v>
      </c>
    </row>
    <row r="993" spans="1:22" x14ac:dyDescent="0.25">
      <c r="A993" s="1">
        <v>949</v>
      </c>
      <c r="B993" s="1" t="s">
        <v>2694</v>
      </c>
      <c r="C993" s="1" t="s">
        <v>205</v>
      </c>
      <c r="D993" s="1" t="s">
        <v>5547</v>
      </c>
      <c r="E993" s="1" t="s">
        <v>5680</v>
      </c>
      <c r="F993" s="1" t="s">
        <v>18</v>
      </c>
      <c r="G993" s="1" t="s">
        <v>5681</v>
      </c>
      <c r="H993" s="1" t="s">
        <v>285</v>
      </c>
      <c r="I993" s="1" t="s">
        <v>5682</v>
      </c>
      <c r="J993" s="1" t="s">
        <v>5136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55.622377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3">
        <v>55.622377</v>
      </c>
      <c r="V993" s="3">
        <v>733.11762299999998</v>
      </c>
    </row>
    <row r="994" spans="1:22" x14ac:dyDescent="0.25">
      <c r="A994" s="1">
        <v>950</v>
      </c>
      <c r="B994" s="1" t="s">
        <v>2694</v>
      </c>
      <c r="C994" s="1" t="s">
        <v>205</v>
      </c>
      <c r="D994" s="1" t="s">
        <v>5547</v>
      </c>
      <c r="E994" s="1" t="s">
        <v>5683</v>
      </c>
      <c r="F994" s="1" t="s">
        <v>18</v>
      </c>
      <c r="G994" s="1" t="s">
        <v>5684</v>
      </c>
      <c r="H994" s="1" t="s">
        <v>278</v>
      </c>
      <c r="I994" s="1" t="s">
        <v>2610</v>
      </c>
      <c r="J994" s="1" t="s">
        <v>5136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55.622377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3">
        <v>55.622377</v>
      </c>
      <c r="V994" s="3">
        <v>733.11762299999998</v>
      </c>
    </row>
    <row r="995" spans="1:22" x14ac:dyDescent="0.25">
      <c r="A995" s="1">
        <v>951</v>
      </c>
      <c r="B995" s="1" t="s">
        <v>2694</v>
      </c>
      <c r="C995" s="1" t="s">
        <v>205</v>
      </c>
      <c r="D995" s="1" t="s">
        <v>5547</v>
      </c>
      <c r="E995" s="1" t="s">
        <v>5685</v>
      </c>
      <c r="F995" s="1" t="s">
        <v>18</v>
      </c>
      <c r="G995" s="1" t="s">
        <v>5686</v>
      </c>
      <c r="H995" s="1" t="s">
        <v>278</v>
      </c>
      <c r="I995" s="1" t="s">
        <v>2610</v>
      </c>
      <c r="J995" s="1" t="s">
        <v>5136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55.622377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3">
        <v>55.622377</v>
      </c>
      <c r="V995" s="3">
        <v>733.11762299999998</v>
      </c>
    </row>
    <row r="996" spans="1:22" x14ac:dyDescent="0.25">
      <c r="A996" s="1">
        <v>952</v>
      </c>
      <c r="B996" s="1" t="s">
        <v>2694</v>
      </c>
      <c r="C996" s="1" t="s">
        <v>205</v>
      </c>
      <c r="D996" s="1" t="s">
        <v>5547</v>
      </c>
      <c r="E996" s="1" t="s">
        <v>5687</v>
      </c>
      <c r="F996" s="1" t="s">
        <v>18</v>
      </c>
      <c r="G996" s="1" t="s">
        <v>5688</v>
      </c>
      <c r="H996" s="1" t="s">
        <v>278</v>
      </c>
      <c r="I996" s="1" t="s">
        <v>2610</v>
      </c>
      <c r="J996" s="1" t="s">
        <v>5136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55.622377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3">
        <v>55.622377</v>
      </c>
      <c r="V996" s="3">
        <v>733.11762299999998</v>
      </c>
    </row>
    <row r="997" spans="1:22" x14ac:dyDescent="0.25">
      <c r="A997" s="1">
        <v>953</v>
      </c>
      <c r="B997" s="1" t="s">
        <v>2694</v>
      </c>
      <c r="C997" s="1" t="s">
        <v>205</v>
      </c>
      <c r="D997" s="1" t="s">
        <v>5547</v>
      </c>
      <c r="E997" s="1" t="s">
        <v>5689</v>
      </c>
      <c r="F997" s="1" t="s">
        <v>18</v>
      </c>
      <c r="G997" s="1" t="s">
        <v>5690</v>
      </c>
      <c r="H997" s="1" t="s">
        <v>278</v>
      </c>
      <c r="I997" s="1" t="s">
        <v>2610</v>
      </c>
      <c r="J997" s="1" t="s">
        <v>5136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55.622377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3">
        <v>55.622377</v>
      </c>
      <c r="V997" s="3">
        <v>733.11762299999998</v>
      </c>
    </row>
    <row r="998" spans="1:22" x14ac:dyDescent="0.25">
      <c r="A998" s="1">
        <v>954</v>
      </c>
      <c r="B998" s="1" t="s">
        <v>2694</v>
      </c>
      <c r="C998" s="1" t="s">
        <v>205</v>
      </c>
      <c r="D998" s="1" t="s">
        <v>5547</v>
      </c>
      <c r="E998" s="1" t="s">
        <v>5691</v>
      </c>
      <c r="F998" s="1" t="s">
        <v>18</v>
      </c>
      <c r="G998" s="1" t="s">
        <v>5692</v>
      </c>
      <c r="H998" s="1" t="s">
        <v>1927</v>
      </c>
      <c r="I998" s="1" t="s">
        <v>5693</v>
      </c>
      <c r="J998" s="1" t="s">
        <v>5136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55.622377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3">
        <v>55.622377</v>
      </c>
      <c r="V998" s="3">
        <v>733.11762299999998</v>
      </c>
    </row>
    <row r="999" spans="1:22" x14ac:dyDescent="0.25">
      <c r="A999" s="1">
        <v>955</v>
      </c>
      <c r="B999" s="1" t="s">
        <v>2694</v>
      </c>
      <c r="C999" s="1" t="s">
        <v>205</v>
      </c>
      <c r="D999" s="1" t="s">
        <v>5547</v>
      </c>
      <c r="E999" s="1" t="s">
        <v>5694</v>
      </c>
      <c r="F999" s="1" t="s">
        <v>18</v>
      </c>
      <c r="G999" s="1" t="s">
        <v>5695</v>
      </c>
      <c r="H999" s="1" t="s">
        <v>278</v>
      </c>
      <c r="I999" s="1" t="s">
        <v>670</v>
      </c>
      <c r="J999" s="1" t="s">
        <v>5136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55.622377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3">
        <v>55.622377</v>
      </c>
      <c r="V999" s="3">
        <v>733.11762299999998</v>
      </c>
    </row>
    <row r="1000" spans="1:22" x14ac:dyDescent="0.25">
      <c r="A1000" s="1">
        <v>956</v>
      </c>
      <c r="B1000" s="1" t="s">
        <v>2694</v>
      </c>
      <c r="C1000" s="1" t="s">
        <v>205</v>
      </c>
      <c r="D1000" s="1" t="s">
        <v>5547</v>
      </c>
      <c r="E1000" s="1" t="s">
        <v>5696</v>
      </c>
      <c r="F1000" s="1" t="s">
        <v>18</v>
      </c>
      <c r="G1000" s="1" t="s">
        <v>5697</v>
      </c>
      <c r="H1000" s="1" t="s">
        <v>278</v>
      </c>
      <c r="I1000" s="1" t="s">
        <v>2610</v>
      </c>
      <c r="J1000" s="1" t="s">
        <v>5136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55.622377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3">
        <v>55.622377</v>
      </c>
      <c r="V1000" s="3">
        <v>733.11762299999998</v>
      </c>
    </row>
    <row r="1001" spans="1:22" x14ac:dyDescent="0.25">
      <c r="A1001" s="1">
        <v>957</v>
      </c>
      <c r="B1001" s="1" t="s">
        <v>2694</v>
      </c>
      <c r="C1001" s="1" t="s">
        <v>205</v>
      </c>
      <c r="D1001" s="1" t="s">
        <v>5547</v>
      </c>
      <c r="E1001" s="1" t="s">
        <v>5698</v>
      </c>
      <c r="F1001" s="1" t="s">
        <v>18</v>
      </c>
      <c r="G1001" s="1" t="s">
        <v>5699</v>
      </c>
      <c r="H1001" s="1" t="s">
        <v>285</v>
      </c>
      <c r="I1001" s="1" t="s">
        <v>5700</v>
      </c>
      <c r="J1001" s="1" t="s">
        <v>5136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55.622377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3">
        <v>55.622377</v>
      </c>
      <c r="V1001" s="3">
        <v>733.11762299999998</v>
      </c>
    </row>
    <row r="1002" spans="1:22" x14ac:dyDescent="0.25">
      <c r="A1002" s="1">
        <v>958</v>
      </c>
      <c r="B1002" s="1" t="s">
        <v>2694</v>
      </c>
      <c r="C1002" s="1" t="s">
        <v>205</v>
      </c>
      <c r="D1002" s="1" t="s">
        <v>5547</v>
      </c>
      <c r="E1002" s="1" t="s">
        <v>5701</v>
      </c>
      <c r="F1002" s="1" t="s">
        <v>18</v>
      </c>
      <c r="G1002" s="1" t="s">
        <v>5702</v>
      </c>
      <c r="H1002" s="1" t="s">
        <v>285</v>
      </c>
      <c r="I1002" s="1" t="s">
        <v>5703</v>
      </c>
      <c r="J1002" s="1" t="s">
        <v>5136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55.622377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3">
        <v>55.622377</v>
      </c>
      <c r="V1002" s="3">
        <v>733.11762299999998</v>
      </c>
    </row>
    <row r="1003" spans="1:22" x14ac:dyDescent="0.25">
      <c r="A1003" s="1">
        <v>959</v>
      </c>
      <c r="B1003" s="1" t="s">
        <v>2694</v>
      </c>
      <c r="C1003" s="1" t="s">
        <v>205</v>
      </c>
      <c r="D1003" s="1" t="s">
        <v>5547</v>
      </c>
      <c r="E1003" s="1" t="s">
        <v>5704</v>
      </c>
      <c r="F1003" s="1" t="s">
        <v>18</v>
      </c>
      <c r="G1003" s="1" t="s">
        <v>5705</v>
      </c>
      <c r="H1003" s="1" t="s">
        <v>285</v>
      </c>
      <c r="I1003" s="1" t="s">
        <v>286</v>
      </c>
      <c r="J1003" s="1" t="s">
        <v>5136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55.622377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3">
        <v>55.622377</v>
      </c>
      <c r="V1003" s="3">
        <v>733.11762299999998</v>
      </c>
    </row>
    <row r="1004" spans="1:22" x14ac:dyDescent="0.25">
      <c r="A1004" s="1">
        <v>960</v>
      </c>
      <c r="B1004" s="1" t="s">
        <v>2694</v>
      </c>
      <c r="C1004" s="1" t="s">
        <v>205</v>
      </c>
      <c r="D1004" s="1" t="s">
        <v>5547</v>
      </c>
      <c r="E1004" s="1" t="s">
        <v>5706</v>
      </c>
      <c r="F1004" s="1" t="s">
        <v>18</v>
      </c>
      <c r="G1004" s="1" t="s">
        <v>5707</v>
      </c>
      <c r="H1004" s="1" t="s">
        <v>1927</v>
      </c>
      <c r="I1004" s="1" t="s">
        <v>5708</v>
      </c>
      <c r="J1004" s="1" t="s">
        <v>5136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55.622377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3">
        <v>55.622377</v>
      </c>
      <c r="V1004" s="3">
        <v>733.11762299999998</v>
      </c>
    </row>
    <row r="1005" spans="1:22" x14ac:dyDescent="0.25">
      <c r="A1005" s="1">
        <v>961</v>
      </c>
      <c r="B1005" s="1" t="s">
        <v>2694</v>
      </c>
      <c r="C1005" s="1" t="s">
        <v>205</v>
      </c>
      <c r="D1005" s="1" t="s">
        <v>5547</v>
      </c>
      <c r="E1005" s="1" t="s">
        <v>5709</v>
      </c>
      <c r="F1005" s="1" t="s">
        <v>18</v>
      </c>
      <c r="G1005" s="1" t="s">
        <v>5710</v>
      </c>
      <c r="H1005" s="1" t="s">
        <v>1927</v>
      </c>
      <c r="I1005" s="1" t="s">
        <v>5711</v>
      </c>
      <c r="J1005" s="1" t="s">
        <v>5136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55.622377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3">
        <v>55.622377</v>
      </c>
      <c r="V1005" s="3">
        <v>733.11762299999998</v>
      </c>
    </row>
    <row r="1006" spans="1:22" x14ac:dyDescent="0.25">
      <c r="A1006" s="1">
        <v>962</v>
      </c>
      <c r="B1006" s="1" t="s">
        <v>2694</v>
      </c>
      <c r="C1006" s="1" t="s">
        <v>205</v>
      </c>
      <c r="D1006" s="1" t="s">
        <v>5547</v>
      </c>
      <c r="E1006" s="1" t="s">
        <v>5712</v>
      </c>
      <c r="F1006" s="1" t="s">
        <v>18</v>
      </c>
      <c r="G1006" s="1" t="s">
        <v>5713</v>
      </c>
      <c r="H1006" s="1" t="s">
        <v>278</v>
      </c>
      <c r="I1006" s="1" t="s">
        <v>2610</v>
      </c>
      <c r="J1006" s="1" t="s">
        <v>5136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55.622377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3">
        <v>55.622377</v>
      </c>
      <c r="V1006" s="3">
        <v>733.11762299999998</v>
      </c>
    </row>
    <row r="1007" spans="1:22" x14ac:dyDescent="0.25">
      <c r="A1007" s="1">
        <v>963</v>
      </c>
      <c r="B1007" s="1" t="s">
        <v>2694</v>
      </c>
      <c r="C1007" s="1" t="s">
        <v>205</v>
      </c>
      <c r="D1007" s="1" t="s">
        <v>5547</v>
      </c>
      <c r="E1007" s="1" t="s">
        <v>5714</v>
      </c>
      <c r="F1007" s="1" t="s">
        <v>18</v>
      </c>
      <c r="G1007" s="1" t="s">
        <v>5715</v>
      </c>
      <c r="H1007" s="1" t="s">
        <v>285</v>
      </c>
      <c r="I1007" s="1" t="s">
        <v>5716</v>
      </c>
      <c r="J1007" s="1" t="s">
        <v>5136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55.622377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3">
        <v>55.622377</v>
      </c>
      <c r="V1007" s="3">
        <v>733.11762299999998</v>
      </c>
    </row>
    <row r="1008" spans="1:22" x14ac:dyDescent="0.25">
      <c r="A1008" s="1">
        <v>964</v>
      </c>
      <c r="B1008" s="1" t="s">
        <v>2694</v>
      </c>
      <c r="C1008" s="1" t="s">
        <v>205</v>
      </c>
      <c r="D1008" s="1" t="s">
        <v>5547</v>
      </c>
      <c r="E1008" s="1" t="s">
        <v>5717</v>
      </c>
      <c r="F1008" s="1" t="s">
        <v>18</v>
      </c>
      <c r="G1008" s="1" t="s">
        <v>5718</v>
      </c>
      <c r="H1008" s="1" t="s">
        <v>285</v>
      </c>
      <c r="I1008" s="1" t="s">
        <v>5719</v>
      </c>
      <c r="J1008" s="1" t="s">
        <v>5136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55.622377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3">
        <v>55.622377</v>
      </c>
      <c r="V1008" s="3">
        <v>733.11762299999998</v>
      </c>
    </row>
    <row r="1009" spans="1:22" x14ac:dyDescent="0.25">
      <c r="A1009" s="1">
        <v>965</v>
      </c>
      <c r="B1009" s="1" t="s">
        <v>2694</v>
      </c>
      <c r="C1009" s="1" t="s">
        <v>205</v>
      </c>
      <c r="D1009" s="1" t="s">
        <v>5547</v>
      </c>
      <c r="E1009" s="1" t="s">
        <v>5720</v>
      </c>
      <c r="F1009" s="1" t="s">
        <v>18</v>
      </c>
      <c r="G1009" s="1" t="s">
        <v>5721</v>
      </c>
      <c r="H1009" s="1" t="s">
        <v>278</v>
      </c>
      <c r="I1009" s="1" t="s">
        <v>2610</v>
      </c>
      <c r="J1009" s="1" t="s">
        <v>5136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55.622377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3">
        <v>55.622377</v>
      </c>
      <c r="V1009" s="3">
        <v>733.11762299999998</v>
      </c>
    </row>
    <row r="1010" spans="1:22" x14ac:dyDescent="0.25">
      <c r="A1010" s="1">
        <v>966</v>
      </c>
      <c r="B1010" s="1" t="s">
        <v>2694</v>
      </c>
      <c r="C1010" s="1" t="s">
        <v>205</v>
      </c>
      <c r="D1010" s="1" t="s">
        <v>5547</v>
      </c>
      <c r="E1010" s="1" t="s">
        <v>5722</v>
      </c>
      <c r="F1010" s="1" t="s">
        <v>18</v>
      </c>
      <c r="G1010" s="1" t="s">
        <v>5723</v>
      </c>
      <c r="H1010" s="1" t="s">
        <v>285</v>
      </c>
      <c r="I1010" s="1" t="s">
        <v>286</v>
      </c>
      <c r="J1010" s="1" t="s">
        <v>5136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55.622377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3">
        <v>55.622377</v>
      </c>
      <c r="V1010" s="3">
        <v>733.11762299999998</v>
      </c>
    </row>
    <row r="1011" spans="1:22" x14ac:dyDescent="0.25">
      <c r="A1011" s="1">
        <v>967</v>
      </c>
      <c r="B1011" s="1" t="s">
        <v>2694</v>
      </c>
      <c r="C1011" s="1" t="s">
        <v>205</v>
      </c>
      <c r="D1011" s="1" t="s">
        <v>5547</v>
      </c>
      <c r="E1011" s="1" t="s">
        <v>5724</v>
      </c>
      <c r="F1011" s="1" t="s">
        <v>18</v>
      </c>
      <c r="G1011" s="1" t="s">
        <v>5725</v>
      </c>
      <c r="H1011" s="1" t="s">
        <v>1927</v>
      </c>
      <c r="I1011" s="1" t="s">
        <v>5726</v>
      </c>
      <c r="J1011" s="1" t="s">
        <v>5136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55.622377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3">
        <v>55.622377</v>
      </c>
      <c r="V1011" s="3">
        <v>733.11762299999998</v>
      </c>
    </row>
    <row r="1012" spans="1:22" x14ac:dyDescent="0.25">
      <c r="A1012" s="1">
        <v>968</v>
      </c>
      <c r="B1012" s="1" t="s">
        <v>2694</v>
      </c>
      <c r="C1012" s="1" t="s">
        <v>205</v>
      </c>
      <c r="D1012" s="1" t="s">
        <v>5547</v>
      </c>
      <c r="E1012" s="1" t="s">
        <v>5727</v>
      </c>
      <c r="F1012" s="1" t="s">
        <v>18</v>
      </c>
      <c r="G1012" s="1" t="s">
        <v>5728</v>
      </c>
      <c r="H1012" s="1" t="s">
        <v>285</v>
      </c>
      <c r="I1012" s="1" t="s">
        <v>286</v>
      </c>
      <c r="J1012" s="1" t="s">
        <v>5136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55.622377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3">
        <v>55.622377</v>
      </c>
      <c r="V1012" s="3">
        <v>733.11762299999998</v>
      </c>
    </row>
    <row r="1013" spans="1:22" x14ac:dyDescent="0.25">
      <c r="A1013" s="1">
        <v>969</v>
      </c>
      <c r="B1013" s="1" t="s">
        <v>2694</v>
      </c>
      <c r="C1013" s="1" t="s">
        <v>205</v>
      </c>
      <c r="D1013" s="1" t="s">
        <v>5547</v>
      </c>
      <c r="E1013" s="1" t="s">
        <v>5729</v>
      </c>
      <c r="F1013" s="1" t="s">
        <v>18</v>
      </c>
      <c r="G1013" s="1" t="s">
        <v>5730</v>
      </c>
      <c r="H1013" s="1" t="s">
        <v>278</v>
      </c>
      <c r="I1013" s="1" t="s">
        <v>2610</v>
      </c>
      <c r="J1013" s="1" t="s">
        <v>5136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55.622377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3">
        <v>55.622377</v>
      </c>
      <c r="V1013" s="3">
        <v>733.11762299999998</v>
      </c>
    </row>
    <row r="1014" spans="1:22" x14ac:dyDescent="0.25">
      <c r="A1014" s="1">
        <v>970</v>
      </c>
      <c r="B1014" s="1" t="s">
        <v>2694</v>
      </c>
      <c r="C1014" s="1" t="s">
        <v>205</v>
      </c>
      <c r="D1014" s="1" t="s">
        <v>5547</v>
      </c>
      <c r="E1014" s="1" t="s">
        <v>5731</v>
      </c>
      <c r="F1014" s="1" t="s">
        <v>18</v>
      </c>
      <c r="G1014" s="1" t="s">
        <v>5732</v>
      </c>
      <c r="H1014" s="1" t="s">
        <v>2856</v>
      </c>
      <c r="I1014" s="1" t="s">
        <v>4302</v>
      </c>
      <c r="J1014" s="1" t="s">
        <v>5136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55.622377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3">
        <v>55.622377</v>
      </c>
      <c r="V1014" s="3">
        <v>733.11762299999998</v>
      </c>
    </row>
    <row r="1015" spans="1:22" x14ac:dyDescent="0.25">
      <c r="A1015" s="1">
        <v>971</v>
      </c>
      <c r="B1015" s="1" t="s">
        <v>2694</v>
      </c>
      <c r="C1015" s="1" t="s">
        <v>205</v>
      </c>
      <c r="D1015" s="1" t="s">
        <v>5547</v>
      </c>
      <c r="E1015" s="1" t="s">
        <v>5733</v>
      </c>
      <c r="F1015" s="1" t="s">
        <v>18</v>
      </c>
      <c r="G1015" s="1" t="s">
        <v>5734</v>
      </c>
      <c r="H1015" s="1" t="s">
        <v>3282</v>
      </c>
      <c r="I1015" s="1" t="s">
        <v>5735</v>
      </c>
      <c r="J1015" s="1" t="s">
        <v>5136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55.622377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3">
        <v>55.622377</v>
      </c>
      <c r="V1015" s="3">
        <v>733.11762299999998</v>
      </c>
    </row>
    <row r="1016" spans="1:22" x14ac:dyDescent="0.25">
      <c r="A1016" s="1">
        <v>972</v>
      </c>
      <c r="B1016" s="1" t="s">
        <v>2694</v>
      </c>
      <c r="C1016" s="1" t="s">
        <v>205</v>
      </c>
      <c r="D1016" s="1" t="s">
        <v>5547</v>
      </c>
      <c r="E1016" s="1" t="s">
        <v>5736</v>
      </c>
      <c r="F1016" s="1" t="s">
        <v>18</v>
      </c>
      <c r="G1016" s="1" t="s">
        <v>5737</v>
      </c>
      <c r="H1016" s="1" t="s">
        <v>2856</v>
      </c>
      <c r="I1016" s="1" t="s">
        <v>5738</v>
      </c>
      <c r="J1016" s="1" t="s">
        <v>5136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55.622377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3">
        <v>55.622377</v>
      </c>
      <c r="V1016" s="3">
        <v>733.11762299999998</v>
      </c>
    </row>
    <row r="1017" spans="1:22" x14ac:dyDescent="0.25">
      <c r="A1017" s="1">
        <v>973</v>
      </c>
      <c r="B1017" s="1" t="s">
        <v>2694</v>
      </c>
      <c r="C1017" s="1" t="s">
        <v>205</v>
      </c>
      <c r="D1017" s="1" t="s">
        <v>5547</v>
      </c>
      <c r="E1017" s="1" t="s">
        <v>5739</v>
      </c>
      <c r="F1017" s="1" t="s">
        <v>18</v>
      </c>
      <c r="G1017" s="1" t="s">
        <v>5740</v>
      </c>
      <c r="H1017" s="1" t="s">
        <v>278</v>
      </c>
      <c r="I1017" s="1" t="s">
        <v>2610</v>
      </c>
      <c r="J1017" s="1" t="s">
        <v>5136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55.622377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3">
        <v>55.622377</v>
      </c>
      <c r="V1017" s="3">
        <v>733.11762299999998</v>
      </c>
    </row>
    <row r="1018" spans="1:22" x14ac:dyDescent="0.25">
      <c r="A1018" s="1">
        <v>974</v>
      </c>
      <c r="B1018" s="1" t="s">
        <v>2694</v>
      </c>
      <c r="C1018" s="1" t="s">
        <v>205</v>
      </c>
      <c r="D1018" s="1" t="s">
        <v>5547</v>
      </c>
      <c r="E1018" s="1" t="s">
        <v>5741</v>
      </c>
      <c r="F1018" s="1" t="s">
        <v>18</v>
      </c>
      <c r="G1018" s="1" t="s">
        <v>5742</v>
      </c>
      <c r="H1018" s="1" t="s">
        <v>285</v>
      </c>
      <c r="I1018" s="1" t="s">
        <v>286</v>
      </c>
      <c r="J1018" s="1" t="s">
        <v>5136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55.622377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3">
        <v>55.622377</v>
      </c>
      <c r="V1018" s="3">
        <v>733.11762299999998</v>
      </c>
    </row>
    <row r="1019" spans="1:22" x14ac:dyDescent="0.25">
      <c r="A1019" s="1">
        <v>975</v>
      </c>
      <c r="B1019" s="1" t="s">
        <v>2694</v>
      </c>
      <c r="C1019" s="1" t="s">
        <v>205</v>
      </c>
      <c r="D1019" s="1" t="s">
        <v>5547</v>
      </c>
      <c r="E1019" s="1" t="s">
        <v>5743</v>
      </c>
      <c r="F1019" s="1" t="s">
        <v>18</v>
      </c>
      <c r="G1019" s="1" t="s">
        <v>5744</v>
      </c>
      <c r="H1019" s="1" t="s">
        <v>278</v>
      </c>
      <c r="I1019" s="1" t="s">
        <v>2610</v>
      </c>
      <c r="J1019" s="1" t="s">
        <v>5136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55.622377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3">
        <v>55.622377</v>
      </c>
      <c r="V1019" s="3">
        <v>733.11762299999998</v>
      </c>
    </row>
    <row r="1020" spans="1:22" x14ac:dyDescent="0.25">
      <c r="A1020" s="1">
        <v>976</v>
      </c>
      <c r="B1020" s="1" t="s">
        <v>2694</v>
      </c>
      <c r="C1020" s="1" t="s">
        <v>205</v>
      </c>
      <c r="D1020" s="1" t="s">
        <v>5547</v>
      </c>
      <c r="E1020" s="1" t="s">
        <v>5745</v>
      </c>
      <c r="F1020" s="1" t="s">
        <v>18</v>
      </c>
      <c r="G1020" s="1" t="s">
        <v>5746</v>
      </c>
      <c r="H1020" s="1" t="s">
        <v>278</v>
      </c>
      <c r="I1020" s="1" t="s">
        <v>2610</v>
      </c>
      <c r="J1020" s="1" t="s">
        <v>5136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55.622377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3">
        <v>55.622377</v>
      </c>
      <c r="V1020" s="3">
        <v>733.11762299999998</v>
      </c>
    </row>
    <row r="1021" spans="1:22" x14ac:dyDescent="0.25">
      <c r="A1021" s="1">
        <v>977</v>
      </c>
      <c r="B1021" s="1" t="s">
        <v>2694</v>
      </c>
      <c r="C1021" s="1" t="s">
        <v>205</v>
      </c>
      <c r="D1021" s="1" t="s">
        <v>5547</v>
      </c>
      <c r="E1021" s="1" t="s">
        <v>5747</v>
      </c>
      <c r="F1021" s="1" t="s">
        <v>18</v>
      </c>
      <c r="G1021" s="1" t="s">
        <v>5748</v>
      </c>
      <c r="H1021" s="1" t="s">
        <v>285</v>
      </c>
      <c r="I1021" s="1" t="s">
        <v>286</v>
      </c>
      <c r="J1021" s="1" t="s">
        <v>5136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55.622377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3">
        <v>55.622377</v>
      </c>
      <c r="V1021" s="3">
        <v>733.11762299999998</v>
      </c>
    </row>
    <row r="1022" spans="1:22" x14ac:dyDescent="0.25">
      <c r="A1022" s="1">
        <v>978</v>
      </c>
      <c r="B1022" s="1" t="s">
        <v>2694</v>
      </c>
      <c r="C1022" s="1" t="s">
        <v>205</v>
      </c>
      <c r="D1022" s="1" t="s">
        <v>5547</v>
      </c>
      <c r="E1022" s="1" t="s">
        <v>5749</v>
      </c>
      <c r="F1022" s="1" t="s">
        <v>18</v>
      </c>
      <c r="G1022" s="1" t="s">
        <v>5750</v>
      </c>
      <c r="H1022" s="1" t="s">
        <v>285</v>
      </c>
      <c r="I1022" s="1" t="s">
        <v>5751</v>
      </c>
      <c r="J1022" s="1" t="s">
        <v>5136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55.622377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3">
        <v>55.622377</v>
      </c>
      <c r="V1022" s="3">
        <v>733.11762299999998</v>
      </c>
    </row>
    <row r="1023" spans="1:22" x14ac:dyDescent="0.25">
      <c r="A1023" s="1">
        <v>979</v>
      </c>
      <c r="B1023" s="1" t="s">
        <v>2694</v>
      </c>
      <c r="C1023" s="1" t="s">
        <v>205</v>
      </c>
      <c r="D1023" s="1" t="s">
        <v>5547</v>
      </c>
      <c r="E1023" s="1" t="s">
        <v>5752</v>
      </c>
      <c r="F1023" s="1" t="s">
        <v>18</v>
      </c>
      <c r="G1023" s="1" t="s">
        <v>5753</v>
      </c>
      <c r="H1023" s="1" t="s">
        <v>278</v>
      </c>
      <c r="I1023" s="1" t="s">
        <v>653</v>
      </c>
      <c r="J1023" s="1" t="s">
        <v>5136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55.622377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3">
        <v>55.622377</v>
      </c>
      <c r="V1023" s="3">
        <v>733.11762299999998</v>
      </c>
    </row>
    <row r="1024" spans="1:22" x14ac:dyDescent="0.25">
      <c r="A1024" s="1">
        <v>980</v>
      </c>
      <c r="B1024" s="1" t="s">
        <v>2694</v>
      </c>
      <c r="C1024" s="1" t="s">
        <v>205</v>
      </c>
      <c r="D1024" s="1" t="s">
        <v>5547</v>
      </c>
      <c r="E1024" s="1" t="s">
        <v>5754</v>
      </c>
      <c r="F1024" s="1" t="s">
        <v>18</v>
      </c>
      <c r="G1024" s="1" t="s">
        <v>5755</v>
      </c>
      <c r="H1024" s="1" t="s">
        <v>278</v>
      </c>
      <c r="I1024" s="1" t="s">
        <v>2610</v>
      </c>
      <c r="J1024" s="1" t="s">
        <v>5136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55.622377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3">
        <v>55.622377</v>
      </c>
      <c r="V1024" s="3">
        <v>733.11762299999998</v>
      </c>
    </row>
    <row r="1025" spans="1:22" x14ac:dyDescent="0.25">
      <c r="A1025" s="1">
        <v>981</v>
      </c>
      <c r="B1025" s="1" t="s">
        <v>2694</v>
      </c>
      <c r="C1025" s="1" t="s">
        <v>205</v>
      </c>
      <c r="D1025" s="1" t="s">
        <v>5547</v>
      </c>
      <c r="E1025" s="1" t="s">
        <v>5756</v>
      </c>
      <c r="F1025" s="1" t="s">
        <v>18</v>
      </c>
      <c r="G1025" s="1" t="s">
        <v>5757</v>
      </c>
      <c r="H1025" s="1" t="s">
        <v>2856</v>
      </c>
      <c r="I1025" s="1" t="s">
        <v>5758</v>
      </c>
      <c r="J1025" s="1" t="s">
        <v>5136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55.622377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3">
        <v>55.622377</v>
      </c>
      <c r="V1025" s="3">
        <v>733.11762299999998</v>
      </c>
    </row>
    <row r="1026" spans="1:22" x14ac:dyDescent="0.25">
      <c r="A1026" s="1">
        <v>982</v>
      </c>
      <c r="B1026" s="1" t="s">
        <v>2694</v>
      </c>
      <c r="C1026" s="1" t="s">
        <v>205</v>
      </c>
      <c r="D1026" s="1" t="s">
        <v>5547</v>
      </c>
      <c r="E1026" s="1" t="s">
        <v>5553</v>
      </c>
      <c r="F1026" s="1" t="s">
        <v>18</v>
      </c>
      <c r="G1026" s="1" t="s">
        <v>5759</v>
      </c>
      <c r="H1026" s="1" t="s">
        <v>285</v>
      </c>
      <c r="I1026" s="1" t="s">
        <v>286</v>
      </c>
      <c r="J1026" s="1" t="s">
        <v>5136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55.622377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3">
        <v>55.622377</v>
      </c>
      <c r="V1026" s="3">
        <v>733.11762299999998</v>
      </c>
    </row>
    <row r="1027" spans="1:22" x14ac:dyDescent="0.25">
      <c r="A1027" s="1">
        <v>983</v>
      </c>
      <c r="B1027" s="1" t="s">
        <v>2694</v>
      </c>
      <c r="C1027" s="1" t="s">
        <v>205</v>
      </c>
      <c r="D1027" s="1" t="s">
        <v>5547</v>
      </c>
      <c r="E1027" s="1" t="s">
        <v>5760</v>
      </c>
      <c r="F1027" s="1" t="s">
        <v>18</v>
      </c>
      <c r="G1027" s="1" t="s">
        <v>5761</v>
      </c>
      <c r="H1027" s="1" t="s">
        <v>278</v>
      </c>
      <c r="I1027" s="1" t="s">
        <v>2610</v>
      </c>
      <c r="J1027" s="1" t="s">
        <v>5136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55.622377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3">
        <v>55.622377</v>
      </c>
      <c r="V1027" s="3">
        <v>733.11762299999998</v>
      </c>
    </row>
    <row r="1028" spans="1:22" x14ac:dyDescent="0.25">
      <c r="A1028" s="1">
        <v>984</v>
      </c>
      <c r="B1028" s="1" t="s">
        <v>2694</v>
      </c>
      <c r="C1028" s="1" t="s">
        <v>205</v>
      </c>
      <c r="D1028" s="1" t="s">
        <v>5547</v>
      </c>
      <c r="E1028" s="1" t="s">
        <v>5762</v>
      </c>
      <c r="F1028" s="1" t="s">
        <v>18</v>
      </c>
      <c r="G1028" s="1" t="s">
        <v>5763</v>
      </c>
      <c r="H1028" s="1" t="s">
        <v>285</v>
      </c>
      <c r="I1028" s="1" t="s">
        <v>286</v>
      </c>
      <c r="J1028" s="1" t="s">
        <v>5136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55.622377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3">
        <v>55.622377</v>
      </c>
      <c r="V1028" s="3">
        <v>733.11762299999998</v>
      </c>
    </row>
    <row r="1029" spans="1:22" x14ac:dyDescent="0.25">
      <c r="A1029" s="1">
        <v>985</v>
      </c>
      <c r="B1029" s="1" t="s">
        <v>2694</v>
      </c>
      <c r="C1029" s="1" t="s">
        <v>205</v>
      </c>
      <c r="D1029" s="1" t="s">
        <v>5547</v>
      </c>
      <c r="E1029" s="1" t="s">
        <v>5764</v>
      </c>
      <c r="F1029" s="1" t="s">
        <v>18</v>
      </c>
      <c r="G1029" s="1" t="s">
        <v>5765</v>
      </c>
      <c r="H1029" s="1" t="s">
        <v>278</v>
      </c>
      <c r="I1029" s="1" t="s">
        <v>2610</v>
      </c>
      <c r="J1029" s="1" t="s">
        <v>5136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55.622377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3">
        <v>55.622377</v>
      </c>
      <c r="V1029" s="3">
        <v>733.11762299999998</v>
      </c>
    </row>
    <row r="1030" spans="1:22" x14ac:dyDescent="0.25">
      <c r="A1030" s="1">
        <v>986</v>
      </c>
      <c r="B1030" s="1" t="s">
        <v>2694</v>
      </c>
      <c r="C1030" s="1" t="s">
        <v>205</v>
      </c>
      <c r="D1030" s="1" t="s">
        <v>5547</v>
      </c>
      <c r="E1030" s="1" t="s">
        <v>5766</v>
      </c>
      <c r="F1030" s="1" t="s">
        <v>18</v>
      </c>
      <c r="G1030" s="1" t="s">
        <v>5767</v>
      </c>
      <c r="H1030" s="1" t="s">
        <v>2856</v>
      </c>
      <c r="I1030" s="1" t="s">
        <v>5768</v>
      </c>
      <c r="J1030" s="1" t="s">
        <v>5136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55.622377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3">
        <v>55.622377</v>
      </c>
      <c r="V1030" s="3">
        <v>733.11762299999998</v>
      </c>
    </row>
    <row r="1031" spans="1:22" x14ac:dyDescent="0.25">
      <c r="A1031" s="1">
        <v>987</v>
      </c>
      <c r="B1031" s="1" t="s">
        <v>2694</v>
      </c>
      <c r="C1031" s="1" t="s">
        <v>205</v>
      </c>
      <c r="D1031" s="1" t="s">
        <v>5547</v>
      </c>
      <c r="E1031" s="1" t="s">
        <v>5769</v>
      </c>
      <c r="F1031" s="1" t="s">
        <v>18</v>
      </c>
      <c r="G1031" s="1" t="s">
        <v>5770</v>
      </c>
      <c r="H1031" s="1" t="s">
        <v>285</v>
      </c>
      <c r="I1031" s="1" t="s">
        <v>4287</v>
      </c>
      <c r="J1031" s="1" t="s">
        <v>5136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55.622377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3">
        <v>55.622377</v>
      </c>
      <c r="V1031" s="3">
        <v>733.11762299999998</v>
      </c>
    </row>
    <row r="1032" spans="1:22" x14ac:dyDescent="0.25">
      <c r="A1032" s="1">
        <v>988</v>
      </c>
      <c r="B1032" s="1" t="s">
        <v>2694</v>
      </c>
      <c r="C1032" s="1" t="s">
        <v>205</v>
      </c>
      <c r="D1032" s="1" t="s">
        <v>5547</v>
      </c>
      <c r="E1032" s="1" t="s">
        <v>5771</v>
      </c>
      <c r="F1032" s="1" t="s">
        <v>18</v>
      </c>
      <c r="G1032" s="1" t="s">
        <v>5772</v>
      </c>
      <c r="H1032" s="1" t="s">
        <v>285</v>
      </c>
      <c r="I1032" s="1" t="s">
        <v>5773</v>
      </c>
      <c r="J1032" s="1" t="s">
        <v>5136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55.622377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3">
        <v>55.622377</v>
      </c>
      <c r="V1032" s="3">
        <v>733.11762299999998</v>
      </c>
    </row>
    <row r="1033" spans="1:22" x14ac:dyDescent="0.25">
      <c r="A1033" s="1">
        <v>989</v>
      </c>
      <c r="B1033" s="1" t="s">
        <v>2694</v>
      </c>
      <c r="C1033" s="1" t="s">
        <v>205</v>
      </c>
      <c r="D1033" s="1" t="s">
        <v>5547</v>
      </c>
      <c r="E1033" s="1" t="s">
        <v>5774</v>
      </c>
      <c r="F1033" s="1" t="s">
        <v>18</v>
      </c>
      <c r="G1033" s="1" t="s">
        <v>5775</v>
      </c>
      <c r="H1033" s="1" t="s">
        <v>2856</v>
      </c>
      <c r="I1033" s="1" t="s">
        <v>4302</v>
      </c>
      <c r="J1033" s="1" t="s">
        <v>5136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55.622377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3">
        <v>55.622377</v>
      </c>
      <c r="V1033" s="3">
        <v>733.11762299999998</v>
      </c>
    </row>
    <row r="1034" spans="1:22" x14ac:dyDescent="0.25">
      <c r="A1034" s="1">
        <v>990</v>
      </c>
      <c r="B1034" s="1" t="s">
        <v>2694</v>
      </c>
      <c r="C1034" s="1" t="s">
        <v>205</v>
      </c>
      <c r="D1034" s="1" t="s">
        <v>5547</v>
      </c>
      <c r="E1034" s="1" t="s">
        <v>5776</v>
      </c>
      <c r="F1034" s="1" t="s">
        <v>18</v>
      </c>
      <c r="G1034" s="1" t="s">
        <v>5777</v>
      </c>
      <c r="H1034" s="1" t="s">
        <v>278</v>
      </c>
      <c r="I1034" s="1" t="s">
        <v>2610</v>
      </c>
      <c r="J1034" s="1" t="s">
        <v>5136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55.622377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3">
        <v>55.622377</v>
      </c>
      <c r="V1034" s="3">
        <v>733.11762299999998</v>
      </c>
    </row>
    <row r="1035" spans="1:22" x14ac:dyDescent="0.25">
      <c r="A1035" s="1">
        <v>991</v>
      </c>
      <c r="B1035" s="1" t="s">
        <v>2694</v>
      </c>
      <c r="C1035" s="1" t="s">
        <v>205</v>
      </c>
      <c r="D1035" s="1" t="s">
        <v>5547</v>
      </c>
      <c r="E1035" s="1" t="s">
        <v>5778</v>
      </c>
      <c r="F1035" s="1" t="s">
        <v>18</v>
      </c>
      <c r="G1035" s="1" t="s">
        <v>5779</v>
      </c>
      <c r="H1035" s="1" t="s">
        <v>278</v>
      </c>
      <c r="I1035" s="1" t="s">
        <v>2610</v>
      </c>
      <c r="J1035" s="1" t="s">
        <v>5136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55.622377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3">
        <v>55.622377</v>
      </c>
      <c r="V1035" s="3">
        <v>733.11762299999998</v>
      </c>
    </row>
    <row r="1036" spans="1:22" x14ac:dyDescent="0.25">
      <c r="A1036" s="1">
        <v>992</v>
      </c>
      <c r="B1036" s="1" t="s">
        <v>2694</v>
      </c>
      <c r="C1036" s="1" t="s">
        <v>205</v>
      </c>
      <c r="D1036" s="1" t="s">
        <v>5547</v>
      </c>
      <c r="E1036" s="1" t="s">
        <v>5780</v>
      </c>
      <c r="F1036" s="1" t="s">
        <v>18</v>
      </c>
      <c r="G1036" s="1" t="s">
        <v>5781</v>
      </c>
      <c r="H1036" s="1" t="s">
        <v>278</v>
      </c>
      <c r="I1036" s="1" t="s">
        <v>2610</v>
      </c>
      <c r="J1036" s="1" t="s">
        <v>5136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55.622377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3">
        <v>55.622377</v>
      </c>
      <c r="V1036" s="3">
        <v>733.11762299999998</v>
      </c>
    </row>
    <row r="1037" spans="1:22" x14ac:dyDescent="0.25">
      <c r="A1037" s="1">
        <v>993</v>
      </c>
      <c r="B1037" s="1" t="s">
        <v>2694</v>
      </c>
      <c r="C1037" s="1" t="s">
        <v>205</v>
      </c>
      <c r="D1037" s="1" t="s">
        <v>5547</v>
      </c>
      <c r="E1037" s="1" t="s">
        <v>5782</v>
      </c>
      <c r="F1037" s="1" t="s">
        <v>18</v>
      </c>
      <c r="G1037" s="1" t="s">
        <v>5783</v>
      </c>
      <c r="H1037" s="1" t="s">
        <v>2856</v>
      </c>
      <c r="I1037" s="1" t="s">
        <v>5784</v>
      </c>
      <c r="J1037" s="1" t="s">
        <v>5136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55.622377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3">
        <v>55.622377</v>
      </c>
      <c r="V1037" s="3">
        <v>733.11762299999998</v>
      </c>
    </row>
    <row r="1038" spans="1:22" x14ac:dyDescent="0.25">
      <c r="A1038" s="1">
        <v>994</v>
      </c>
      <c r="B1038" s="1" t="s">
        <v>2694</v>
      </c>
      <c r="C1038" s="1" t="s">
        <v>205</v>
      </c>
      <c r="D1038" s="1" t="s">
        <v>5547</v>
      </c>
      <c r="E1038" s="1" t="s">
        <v>5785</v>
      </c>
      <c r="F1038" s="1" t="s">
        <v>18</v>
      </c>
      <c r="G1038" s="1" t="s">
        <v>5786</v>
      </c>
      <c r="H1038" s="1" t="s">
        <v>278</v>
      </c>
      <c r="I1038" s="1" t="s">
        <v>653</v>
      </c>
      <c r="J1038" s="1" t="s">
        <v>5136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55.622377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3">
        <v>55.622377</v>
      </c>
      <c r="V1038" s="3">
        <v>733.11762299999998</v>
      </c>
    </row>
    <row r="1039" spans="1:22" x14ac:dyDescent="0.25">
      <c r="A1039" s="1">
        <v>995</v>
      </c>
      <c r="B1039" s="1" t="s">
        <v>2694</v>
      </c>
      <c r="C1039" s="1" t="s">
        <v>205</v>
      </c>
      <c r="D1039" s="1" t="s">
        <v>5547</v>
      </c>
      <c r="E1039" s="1" t="s">
        <v>5787</v>
      </c>
      <c r="F1039" s="1" t="s">
        <v>18</v>
      </c>
      <c r="G1039" s="1" t="s">
        <v>5788</v>
      </c>
      <c r="H1039" s="1" t="s">
        <v>278</v>
      </c>
      <c r="I1039" s="1" t="s">
        <v>2610</v>
      </c>
      <c r="J1039" s="1" t="s">
        <v>5136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55.622377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3">
        <v>55.622377</v>
      </c>
      <c r="V1039" s="3">
        <v>733.11762299999998</v>
      </c>
    </row>
    <row r="1040" spans="1:22" x14ac:dyDescent="0.25">
      <c r="A1040" s="1">
        <v>996</v>
      </c>
      <c r="B1040" s="1" t="s">
        <v>2694</v>
      </c>
      <c r="C1040" s="1" t="s">
        <v>205</v>
      </c>
      <c r="D1040" s="1" t="s">
        <v>5547</v>
      </c>
      <c r="E1040" s="1" t="s">
        <v>5789</v>
      </c>
      <c r="F1040" s="1" t="s">
        <v>18</v>
      </c>
      <c r="G1040" s="1" t="s">
        <v>5790</v>
      </c>
      <c r="H1040" s="1" t="s">
        <v>5545</v>
      </c>
      <c r="I1040" s="1" t="s">
        <v>5791</v>
      </c>
      <c r="J1040" s="1" t="s">
        <v>5136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55.622377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3">
        <v>55.622377</v>
      </c>
      <c r="V1040" s="3">
        <v>733.11762299999998</v>
      </c>
    </row>
    <row r="1041" spans="1:22" x14ac:dyDescent="0.25">
      <c r="A1041" s="1">
        <v>997</v>
      </c>
      <c r="B1041" s="1" t="s">
        <v>2694</v>
      </c>
      <c r="C1041" s="1" t="s">
        <v>205</v>
      </c>
      <c r="D1041" s="1" t="s">
        <v>5547</v>
      </c>
      <c r="E1041" s="1" t="s">
        <v>5792</v>
      </c>
      <c r="F1041" s="1" t="s">
        <v>18</v>
      </c>
      <c r="G1041" s="1" t="s">
        <v>5793</v>
      </c>
      <c r="H1041" s="1" t="s">
        <v>5794</v>
      </c>
      <c r="I1041" s="1" t="s">
        <v>1749</v>
      </c>
      <c r="J1041" s="1" t="s">
        <v>5136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55.622377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3">
        <v>55.622377</v>
      </c>
      <c r="V1041" s="3">
        <v>733.11762299999998</v>
      </c>
    </row>
    <row r="1042" spans="1:22" x14ac:dyDescent="0.25">
      <c r="A1042" s="1">
        <v>998</v>
      </c>
      <c r="B1042" s="1" t="s">
        <v>2694</v>
      </c>
      <c r="C1042" s="1" t="s">
        <v>205</v>
      </c>
      <c r="D1042" s="1" t="s">
        <v>5547</v>
      </c>
      <c r="E1042" s="1" t="s">
        <v>5795</v>
      </c>
      <c r="F1042" s="1" t="s">
        <v>18</v>
      </c>
      <c r="G1042" s="1" t="s">
        <v>5796</v>
      </c>
      <c r="H1042" s="1" t="s">
        <v>285</v>
      </c>
      <c r="I1042" s="1" t="s">
        <v>286</v>
      </c>
      <c r="J1042" s="1" t="s">
        <v>5136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55.622377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3">
        <v>55.622377</v>
      </c>
      <c r="V1042" s="3">
        <v>733.11762299999998</v>
      </c>
    </row>
    <row r="1043" spans="1:22" x14ac:dyDescent="0.25">
      <c r="A1043" s="1">
        <v>999</v>
      </c>
      <c r="B1043" s="1" t="s">
        <v>2694</v>
      </c>
      <c r="C1043" s="1" t="s">
        <v>205</v>
      </c>
      <c r="D1043" s="1" t="s">
        <v>5547</v>
      </c>
      <c r="E1043" s="1" t="s">
        <v>5797</v>
      </c>
      <c r="F1043" s="1" t="s">
        <v>18</v>
      </c>
      <c r="G1043" s="1" t="s">
        <v>5798</v>
      </c>
      <c r="H1043" s="1" t="s">
        <v>2856</v>
      </c>
      <c r="I1043" s="1" t="s">
        <v>5799</v>
      </c>
      <c r="J1043" s="1" t="s">
        <v>5136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55.622377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3">
        <v>55.622377</v>
      </c>
      <c r="V1043" s="3">
        <v>733.11762299999998</v>
      </c>
    </row>
    <row r="1044" spans="1:22" x14ac:dyDescent="0.25">
      <c r="A1044" s="1">
        <v>1000</v>
      </c>
      <c r="B1044" s="1" t="s">
        <v>2740</v>
      </c>
      <c r="C1044" s="1" t="s">
        <v>5800</v>
      </c>
      <c r="D1044" s="1" t="s">
        <v>5801</v>
      </c>
      <c r="E1044" s="1" t="s">
        <v>5802</v>
      </c>
      <c r="F1044" s="1" t="s">
        <v>18</v>
      </c>
      <c r="G1044" s="1" t="s">
        <v>5803</v>
      </c>
      <c r="H1044" s="1" t="s">
        <v>278</v>
      </c>
      <c r="I1044" s="1" t="s">
        <v>2610</v>
      </c>
      <c r="J1044" s="1" t="s">
        <v>5804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812.81983560000003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3">
        <v>812.81983560000003</v>
      </c>
      <c r="V1044" s="3">
        <v>10713.180164400001</v>
      </c>
    </row>
    <row r="1045" spans="1:22" x14ac:dyDescent="0.25">
      <c r="A1045" s="1">
        <v>1001</v>
      </c>
      <c r="B1045" s="1" t="s">
        <v>2740</v>
      </c>
      <c r="C1045" s="1" t="s">
        <v>5800</v>
      </c>
      <c r="D1045" s="1" t="s">
        <v>5801</v>
      </c>
      <c r="E1045" s="1" t="s">
        <v>5805</v>
      </c>
      <c r="F1045" s="1" t="s">
        <v>18</v>
      </c>
      <c r="G1045" s="1" t="s">
        <v>5806</v>
      </c>
      <c r="H1045" s="1" t="s">
        <v>278</v>
      </c>
      <c r="I1045" s="1" t="s">
        <v>2610</v>
      </c>
      <c r="J1045" s="1" t="s">
        <v>5804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812.81983560000003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3">
        <v>812.81983560000003</v>
      </c>
      <c r="V1045" s="3">
        <v>10713.180164400001</v>
      </c>
    </row>
    <row r="1046" spans="1:22" x14ac:dyDescent="0.25">
      <c r="A1046" s="1">
        <v>1002</v>
      </c>
      <c r="B1046" s="1" t="s">
        <v>2740</v>
      </c>
      <c r="C1046" s="1" t="s">
        <v>5800</v>
      </c>
      <c r="D1046" s="1" t="s">
        <v>5801</v>
      </c>
      <c r="E1046" s="1" t="s">
        <v>5807</v>
      </c>
      <c r="F1046" s="1" t="s">
        <v>18</v>
      </c>
      <c r="G1046" s="1" t="s">
        <v>5808</v>
      </c>
      <c r="H1046" s="1" t="s">
        <v>278</v>
      </c>
      <c r="I1046" s="1" t="s">
        <v>2610</v>
      </c>
      <c r="J1046" s="1" t="s">
        <v>5804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812.81983560000003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3">
        <v>812.81983560000003</v>
      </c>
      <c r="V1046" s="3">
        <v>10713.180164400001</v>
      </c>
    </row>
    <row r="1047" spans="1:22" ht="30" x14ac:dyDescent="0.25">
      <c r="A1047" s="1">
        <v>1003</v>
      </c>
      <c r="B1047" s="1" t="s">
        <v>4797</v>
      </c>
      <c r="C1047" s="1" t="s">
        <v>5800</v>
      </c>
      <c r="D1047" s="1" t="s">
        <v>5809</v>
      </c>
      <c r="E1047" s="1" t="s">
        <v>5810</v>
      </c>
      <c r="F1047" s="1" t="s">
        <v>18</v>
      </c>
      <c r="G1047" s="1" t="s">
        <v>5811</v>
      </c>
      <c r="H1047" s="1" t="s">
        <v>278</v>
      </c>
      <c r="I1047" s="1" t="s">
        <v>2610</v>
      </c>
      <c r="J1047" s="1" t="s">
        <v>5812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2310.9583561999998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3">
        <v>2310.9583561999998</v>
      </c>
      <c r="V1047" s="3">
        <v>30459.041643799999</v>
      </c>
    </row>
    <row r="1048" spans="1:22" x14ac:dyDescent="0.25">
      <c r="A1048" s="1">
        <v>1004</v>
      </c>
      <c r="B1048" s="1" t="s">
        <v>217</v>
      </c>
      <c r="C1048" s="1" t="s">
        <v>2606</v>
      </c>
      <c r="D1048" s="1" t="s">
        <v>5813</v>
      </c>
      <c r="E1048" s="1" t="s">
        <v>5814</v>
      </c>
      <c r="F1048" s="1" t="s">
        <v>18</v>
      </c>
      <c r="G1048" s="1" t="s">
        <v>5815</v>
      </c>
      <c r="H1048" s="1" t="s">
        <v>278</v>
      </c>
      <c r="I1048" s="1" t="s">
        <v>2610</v>
      </c>
      <c r="J1048" s="1" t="s">
        <v>5816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865.42816440000001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3">
        <v>865.42816440000001</v>
      </c>
      <c r="V1048" s="3">
        <v>11406.5718356</v>
      </c>
    </row>
    <row r="1049" spans="1:22" x14ac:dyDescent="0.25">
      <c r="A1049" s="1">
        <v>1005</v>
      </c>
      <c r="B1049" s="1" t="s">
        <v>217</v>
      </c>
      <c r="C1049" s="1" t="s">
        <v>2606</v>
      </c>
      <c r="D1049" s="1" t="s">
        <v>5813</v>
      </c>
      <c r="E1049" s="1" t="s">
        <v>5817</v>
      </c>
      <c r="F1049" s="1" t="s">
        <v>18</v>
      </c>
      <c r="G1049" s="1" t="s">
        <v>5818</v>
      </c>
      <c r="H1049" s="1" t="s">
        <v>278</v>
      </c>
      <c r="I1049" s="1" t="s">
        <v>2610</v>
      </c>
      <c r="J1049" s="1" t="s">
        <v>5816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865.42816440000001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3">
        <v>865.42816440000001</v>
      </c>
      <c r="V1049" s="3">
        <v>11406.5718356</v>
      </c>
    </row>
    <row r="1050" spans="1:22" x14ac:dyDescent="0.25">
      <c r="A1050" s="1" t="s">
        <v>54</v>
      </c>
      <c r="B1050" s="1" t="s">
        <v>54</v>
      </c>
      <c r="C1050" s="1" t="s">
        <v>54</v>
      </c>
      <c r="D1050" s="1" t="s">
        <v>54</v>
      </c>
      <c r="E1050" s="1" t="s">
        <v>54</v>
      </c>
      <c r="F1050" s="1" t="s">
        <v>54</v>
      </c>
      <c r="G1050" s="1" t="s">
        <v>54</v>
      </c>
      <c r="H1050" s="1" t="s">
        <v>54</v>
      </c>
      <c r="I1050" s="1" t="s">
        <v>54</v>
      </c>
      <c r="J1050" s="1" t="s">
        <v>54</v>
      </c>
      <c r="K1050" s="3">
        <v>344457.73499999999</v>
      </c>
      <c r="L1050" s="3">
        <v>34445.773500000003</v>
      </c>
      <c r="M1050" s="3">
        <v>310011.96149999998</v>
      </c>
      <c r="N1050" s="3">
        <v>24291.348220899999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  <c r="T1050" s="3">
        <v>24291.348220899999</v>
      </c>
      <c r="U1050" s="3">
        <v>320166.38677909999</v>
      </c>
      <c r="V1050" s="6"/>
    </row>
    <row r="1051" spans="1:22" x14ac:dyDescent="0.25">
      <c r="A1051" s="38"/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</row>
    <row r="1052" spans="1:22" x14ac:dyDescent="0.25">
      <c r="A1052" s="39"/>
      <c r="B1052" s="39"/>
      <c r="C1052" s="39"/>
      <c r="D1052" s="39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</row>
    <row r="1053" spans="1:22" ht="30" x14ac:dyDescent="0.25">
      <c r="A1053" s="33" t="s">
        <v>5872</v>
      </c>
      <c r="B1053" s="33" t="s">
        <v>142</v>
      </c>
      <c r="C1053" s="33" t="s">
        <v>143</v>
      </c>
      <c r="D1053" s="33" t="s">
        <v>14</v>
      </c>
      <c r="E1053" s="33" t="s">
        <v>144</v>
      </c>
    </row>
    <row r="1054" spans="1:22" x14ac:dyDescent="0.25">
      <c r="A1054" s="1">
        <v>1999</v>
      </c>
      <c r="B1054" s="3">
        <v>2682.64</v>
      </c>
      <c r="C1054" s="4">
        <v>0</v>
      </c>
      <c r="D1054" s="3">
        <v>2414.3760000000002</v>
      </c>
      <c r="E1054" s="3">
        <v>268.26400000000001</v>
      </c>
    </row>
    <row r="1055" spans="1:22" x14ac:dyDescent="0.25">
      <c r="A1055" s="1">
        <v>2000</v>
      </c>
      <c r="B1055" s="3">
        <v>628.57000000000005</v>
      </c>
      <c r="C1055" s="4">
        <v>0</v>
      </c>
      <c r="D1055" s="3">
        <v>565.71299999999997</v>
      </c>
      <c r="E1055" s="3">
        <v>62.856999999999999</v>
      </c>
    </row>
    <row r="1056" spans="1:22" x14ac:dyDescent="0.25">
      <c r="A1056" s="1">
        <v>2002</v>
      </c>
      <c r="B1056" s="3">
        <v>2652.5</v>
      </c>
      <c r="C1056" s="4">
        <v>0</v>
      </c>
      <c r="D1056" s="3">
        <v>2387.25</v>
      </c>
      <c r="E1056" s="3">
        <v>265.25</v>
      </c>
    </row>
    <row r="1057" spans="1:5" x14ac:dyDescent="0.25">
      <c r="A1057" s="1">
        <v>2003</v>
      </c>
      <c r="B1057" s="3">
        <v>4263.01</v>
      </c>
      <c r="C1057" s="4">
        <v>0</v>
      </c>
      <c r="D1057" s="3">
        <v>3836.7089999999998</v>
      </c>
      <c r="E1057" s="3">
        <v>426.30099999999999</v>
      </c>
    </row>
    <row r="1058" spans="1:5" x14ac:dyDescent="0.25">
      <c r="A1058" s="1">
        <v>2004</v>
      </c>
      <c r="B1058" s="3">
        <v>11343.18</v>
      </c>
      <c r="C1058" s="4">
        <v>0</v>
      </c>
      <c r="D1058" s="3">
        <v>10208.861999999999</v>
      </c>
      <c r="E1058" s="3">
        <v>1134.318</v>
      </c>
    </row>
    <row r="1059" spans="1:5" x14ac:dyDescent="0.25">
      <c r="A1059" s="1">
        <v>2005</v>
      </c>
      <c r="B1059" s="4">
        <v>2535</v>
      </c>
      <c r="C1059" s="4">
        <v>0</v>
      </c>
      <c r="D1059" s="3">
        <v>2281.5</v>
      </c>
      <c r="E1059" s="3">
        <v>253.5</v>
      </c>
    </row>
    <row r="1060" spans="1:5" x14ac:dyDescent="0.25">
      <c r="A1060" s="1">
        <v>2006</v>
      </c>
      <c r="B1060" s="3">
        <v>3504.97</v>
      </c>
      <c r="C1060" s="4">
        <v>0</v>
      </c>
      <c r="D1060" s="3">
        <v>3154.473</v>
      </c>
      <c r="E1060" s="3">
        <v>350.49700000000001</v>
      </c>
    </row>
    <row r="1061" spans="1:5" x14ac:dyDescent="0.25">
      <c r="A1061" s="1">
        <v>2007</v>
      </c>
      <c r="B1061" s="3">
        <v>11680.6</v>
      </c>
      <c r="C1061" s="4">
        <v>0</v>
      </c>
      <c r="D1061" s="3">
        <v>10512.54</v>
      </c>
      <c r="E1061" s="3">
        <v>1168.06</v>
      </c>
    </row>
    <row r="1062" spans="1:5" x14ac:dyDescent="0.25">
      <c r="A1062" s="1">
        <v>2008</v>
      </c>
      <c r="B1062" s="3">
        <v>44767.5</v>
      </c>
      <c r="C1062" s="4">
        <v>0</v>
      </c>
      <c r="D1062" s="3">
        <v>40290.75</v>
      </c>
      <c r="E1062" s="3">
        <v>4476.75</v>
      </c>
    </row>
    <row r="1063" spans="1:5" x14ac:dyDescent="0.25">
      <c r="A1063" s="1">
        <v>2009</v>
      </c>
      <c r="B1063" s="3">
        <v>1822.65</v>
      </c>
      <c r="C1063" s="4">
        <v>0</v>
      </c>
      <c r="D1063" s="3">
        <v>1640.385</v>
      </c>
      <c r="E1063" s="3">
        <v>182.26499999999999</v>
      </c>
    </row>
    <row r="1064" spans="1:5" x14ac:dyDescent="0.25">
      <c r="A1064" s="1">
        <v>2010</v>
      </c>
      <c r="B1064" s="3">
        <v>6003.54</v>
      </c>
      <c r="C1064" s="4">
        <v>0</v>
      </c>
      <c r="D1064" s="3">
        <v>5403.1859999999997</v>
      </c>
      <c r="E1064" s="3">
        <v>600.35400000000004</v>
      </c>
    </row>
    <row r="1065" spans="1:5" x14ac:dyDescent="0.25">
      <c r="A1065" s="1">
        <v>2011</v>
      </c>
      <c r="B1065" s="3">
        <v>78049.69</v>
      </c>
      <c r="C1065" s="4">
        <v>0</v>
      </c>
      <c r="D1065" s="3">
        <v>70244.721000000005</v>
      </c>
      <c r="E1065" s="3">
        <v>7804.9690000000001</v>
      </c>
    </row>
    <row r="1066" spans="1:5" x14ac:dyDescent="0.25">
      <c r="A1066" s="1">
        <v>2012</v>
      </c>
      <c r="B1066" s="3">
        <v>39144.120000000003</v>
      </c>
      <c r="C1066" s="4">
        <v>0</v>
      </c>
      <c r="D1066" s="3">
        <v>35229.707999999999</v>
      </c>
      <c r="E1066" s="3">
        <v>3914.4119999999998</v>
      </c>
    </row>
    <row r="1067" spans="1:5" x14ac:dyDescent="0.25">
      <c r="A1067" s="1">
        <v>2013</v>
      </c>
      <c r="B1067" s="3">
        <v>109755.21</v>
      </c>
      <c r="C1067" s="4">
        <v>0</v>
      </c>
      <c r="D1067" s="3">
        <v>98779.688999999998</v>
      </c>
      <c r="E1067" s="3">
        <v>10975.521000000001</v>
      </c>
    </row>
    <row r="1068" spans="1:5" x14ac:dyDescent="0.25">
      <c r="A1068" s="1">
        <v>2014</v>
      </c>
      <c r="B1068" s="3">
        <v>233101.98</v>
      </c>
      <c r="C1068" s="4">
        <v>0</v>
      </c>
      <c r="D1068" s="3">
        <v>209791.78200000001</v>
      </c>
      <c r="E1068" s="3">
        <v>23310.198</v>
      </c>
    </row>
    <row r="1069" spans="1:5" x14ac:dyDescent="0.25">
      <c r="A1069" s="35">
        <v>2015</v>
      </c>
      <c r="B1069" s="36">
        <f>L540</f>
        <v>84715.940000000075</v>
      </c>
      <c r="C1069" s="36">
        <f>T540</f>
        <v>4939.7087393999973</v>
      </c>
      <c r="D1069" s="36">
        <f>U540</f>
        <v>75097.338040399947</v>
      </c>
      <c r="E1069" s="36">
        <f>V540</f>
        <v>9618.6019595999987</v>
      </c>
    </row>
    <row r="1070" spans="1:5" x14ac:dyDescent="0.25">
      <c r="A1070" s="1">
        <v>2016</v>
      </c>
      <c r="B1070" s="3">
        <v>321710.9154</v>
      </c>
      <c r="C1070" s="3">
        <v>28874.656406900001</v>
      </c>
      <c r="D1070" s="3">
        <v>230240.21721530001</v>
      </c>
      <c r="E1070" s="3">
        <v>91470.698184699999</v>
      </c>
    </row>
    <row r="1071" spans="1:5" x14ac:dyDescent="0.25">
      <c r="A1071" s="1">
        <v>2017</v>
      </c>
      <c r="B1071" s="3">
        <v>1951.51</v>
      </c>
      <c r="C1071" s="3">
        <v>175.15470579999999</v>
      </c>
      <c r="D1071" s="3">
        <v>1088.4613858</v>
      </c>
      <c r="E1071" s="3">
        <v>863.04861419999997</v>
      </c>
    </row>
    <row r="1072" spans="1:5" x14ac:dyDescent="0.25">
      <c r="A1072" s="1">
        <v>2018</v>
      </c>
      <c r="B1072" s="3">
        <v>93243.7</v>
      </c>
      <c r="C1072" s="3">
        <v>8368.9414027000003</v>
      </c>
      <c r="D1072" s="3">
        <v>29136.766073399998</v>
      </c>
      <c r="E1072" s="3">
        <v>64106.933926600002</v>
      </c>
    </row>
    <row r="1073" spans="1:5" x14ac:dyDescent="0.25">
      <c r="A1073" s="1">
        <v>2019</v>
      </c>
      <c r="B1073" s="3">
        <v>14004.76</v>
      </c>
      <c r="C1073" s="3">
        <v>2094.84</v>
      </c>
      <c r="D1073" s="3">
        <f>C1073+(4201.2)</f>
        <v>6296.04</v>
      </c>
      <c r="E1073" s="3">
        <f>B1073-D1073</f>
        <v>7708.72</v>
      </c>
    </row>
    <row r="1074" spans="1:5" x14ac:dyDescent="0.25">
      <c r="A1074" s="1">
        <v>2019</v>
      </c>
      <c r="B1074" s="3">
        <v>50182.31</v>
      </c>
      <c r="C1074" s="3">
        <v>4504.0341797000001</v>
      </c>
      <c r="D1074" s="3">
        <v>7872.0400996999997</v>
      </c>
      <c r="E1074" s="3">
        <v>42310.269900300002</v>
      </c>
    </row>
    <row r="1075" spans="1:5" x14ac:dyDescent="0.25">
      <c r="A1075" s="1">
        <v>2020</v>
      </c>
      <c r="B1075" s="3">
        <v>344457.73499999999</v>
      </c>
      <c r="C1075" s="3">
        <v>24291.348220899999</v>
      </c>
      <c r="D1075" s="3">
        <v>24291.348220899999</v>
      </c>
      <c r="E1075" s="3">
        <v>320166.38677909999</v>
      </c>
    </row>
    <row r="1076" spans="1:5" ht="15.75" x14ac:dyDescent="0.25">
      <c r="A1076" s="1" t="s">
        <v>145</v>
      </c>
      <c r="B1076" s="32">
        <f>SUM(B1054:B1075)</f>
        <v>1462202.0304</v>
      </c>
      <c r="C1076" s="32">
        <f t="shared" ref="C1076:E1076" si="5">SUM(C1054:C1075)</f>
        <v>73248.683655400004</v>
      </c>
      <c r="D1076" s="32">
        <f t="shared" si="5"/>
        <v>870763.85503550014</v>
      </c>
      <c r="E1076" s="32">
        <f t="shared" si="5"/>
        <v>591438.17536449991</v>
      </c>
    </row>
  </sheetData>
  <mergeCells count="5">
    <mergeCell ref="A1051:V1051"/>
    <mergeCell ref="A1052:V1052"/>
    <mergeCell ref="A1:V1"/>
    <mergeCell ref="A2:V2"/>
    <mergeCell ref="A3:V3"/>
  </mergeCells>
  <printOptions horizontalCentered="1"/>
  <pageMargins left="0.11811023622047245" right="0.31496062992125984" top="0.55118110236220474" bottom="0.74803149606299213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2"/>
  <sheetViews>
    <sheetView topLeftCell="A16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8.85546875" style="19" customWidth="1"/>
    <col min="3" max="3" width="14.28515625" customWidth="1"/>
    <col min="4" max="4" width="16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5" hidden="1" customWidth="1"/>
    <col min="9" max="9" width="23.42578125" hidden="1" customWidth="1"/>
    <col min="10" max="10" width="26.7109375" hidden="1" customWidth="1"/>
    <col min="11" max="11" width="12.5703125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8" width="10.140625" hidden="1" customWidth="1"/>
    <col min="19" max="19" width="9.140625" hidden="1" customWidth="1"/>
    <col min="20" max="20" width="10.140625" hidden="1" customWidth="1"/>
    <col min="21" max="21" width="14" style="19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2015</v>
      </c>
      <c r="P4" s="33">
        <v>2016</v>
      </c>
      <c r="Q4" s="33">
        <v>2017</v>
      </c>
      <c r="R4" s="33">
        <v>2018</v>
      </c>
      <c r="S4" s="33">
        <v>2019</v>
      </c>
      <c r="T4" s="33">
        <v>2020</v>
      </c>
      <c r="U4" s="33" t="s">
        <v>14</v>
      </c>
      <c r="V4" s="33" t="s">
        <v>15</v>
      </c>
    </row>
    <row r="5" spans="1:22" ht="30" x14ac:dyDescent="0.25">
      <c r="A5" s="1">
        <v>1</v>
      </c>
      <c r="B5" s="1" t="s">
        <v>5819</v>
      </c>
      <c r="C5" s="1" t="s">
        <v>5820</v>
      </c>
      <c r="D5" s="1" t="s">
        <v>5821</v>
      </c>
      <c r="E5" s="1" t="s">
        <v>34</v>
      </c>
      <c r="F5" s="1" t="s">
        <v>18</v>
      </c>
      <c r="G5" s="1" t="s">
        <v>5822</v>
      </c>
      <c r="H5" s="1" t="s">
        <v>151</v>
      </c>
      <c r="I5" s="1" t="s">
        <v>333</v>
      </c>
      <c r="J5" s="1" t="s">
        <v>5823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702.24156489999996</v>
      </c>
      <c r="U5" s="3">
        <v>6551.6822926000004</v>
      </c>
      <c r="V5" s="3">
        <v>1272.4377073999999</v>
      </c>
    </row>
    <row r="6" spans="1:22" ht="30" x14ac:dyDescent="0.25">
      <c r="A6" s="1">
        <v>2</v>
      </c>
      <c r="B6" s="1" t="s">
        <v>5819</v>
      </c>
      <c r="C6" s="1" t="s">
        <v>5820</v>
      </c>
      <c r="D6" s="1" t="s">
        <v>5821</v>
      </c>
      <c r="E6" s="1" t="s">
        <v>34</v>
      </c>
      <c r="F6" s="1" t="s">
        <v>18</v>
      </c>
      <c r="G6" s="1" t="s">
        <v>5824</v>
      </c>
      <c r="H6" s="1" t="s">
        <v>151</v>
      </c>
      <c r="I6" s="1" t="s">
        <v>333</v>
      </c>
      <c r="J6" s="1" t="s">
        <v>5823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702.24156489999996</v>
      </c>
      <c r="U6" s="3">
        <v>6551.6822926000004</v>
      </c>
      <c r="V6" s="3">
        <v>1272.4377073999999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2816.6831999999999</v>
      </c>
      <c r="S7" s="3">
        <v>1404.4831299</v>
      </c>
      <c r="T7" s="3">
        <v>13103.364585200001</v>
      </c>
      <c r="U7" s="3">
        <v>2544.8754147999998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5819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5825</v>
      </c>
      <c r="H9" s="1" t="s">
        <v>151</v>
      </c>
      <c r="I9" s="1" t="s">
        <v>231</v>
      </c>
      <c r="J9" s="1" t="s">
        <v>5826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525.95506850000004</v>
      </c>
      <c r="T9" s="4">
        <v>0</v>
      </c>
      <c r="U9" s="3">
        <v>4331.9046575000002</v>
      </c>
      <c r="V9" s="3">
        <v>1528.0953425</v>
      </c>
    </row>
    <row r="10" spans="1:22" ht="30" x14ac:dyDescent="0.25">
      <c r="A10" s="1">
        <v>4</v>
      </c>
      <c r="B10" s="1" t="s">
        <v>5819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5827</v>
      </c>
      <c r="H10" s="1" t="s">
        <v>151</v>
      </c>
      <c r="I10" s="1" t="s">
        <v>231</v>
      </c>
      <c r="J10" s="1" t="s">
        <v>5826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525.95506850000004</v>
      </c>
      <c r="T10" s="4">
        <v>0</v>
      </c>
      <c r="U10" s="3">
        <v>4331.9046575000002</v>
      </c>
      <c r="V10" s="3">
        <v>1528.0953425</v>
      </c>
    </row>
    <row r="11" spans="1:22" ht="30" x14ac:dyDescent="0.25">
      <c r="A11" s="1">
        <v>5</v>
      </c>
      <c r="B11" s="1" t="s">
        <v>146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5828</v>
      </c>
      <c r="H11" s="1" t="s">
        <v>5829</v>
      </c>
      <c r="I11" s="1" t="s">
        <v>22</v>
      </c>
      <c r="J11" s="1" t="s">
        <v>5830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7465.6898629999996</v>
      </c>
      <c r="T11" s="4">
        <v>0</v>
      </c>
      <c r="U11" s="3">
        <v>53121.254794499997</v>
      </c>
      <c r="V11" s="3">
        <v>30058.745205499999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3">
        <v>8517.6</v>
      </c>
      <c r="S12" s="4">
        <v>0</v>
      </c>
      <c r="T12" s="3">
        <v>61785.064109600004</v>
      </c>
      <c r="U12" s="3">
        <v>33114.935890399996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5831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5832</v>
      </c>
      <c r="H14" s="1" t="s">
        <v>5829</v>
      </c>
      <c r="I14" s="1" t="s">
        <v>22</v>
      </c>
      <c r="J14" s="1" t="s">
        <v>5833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294.58240769999998</v>
      </c>
      <c r="R14" s="4">
        <v>0</v>
      </c>
      <c r="S14" s="4">
        <v>0</v>
      </c>
      <c r="T14" s="4">
        <v>0</v>
      </c>
      <c r="U14" s="3">
        <v>1120.060583</v>
      </c>
      <c r="V14" s="3">
        <v>2162.0694170000002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294.58240769999998</v>
      </c>
      <c r="Q15" s="4">
        <v>0</v>
      </c>
      <c r="R15" s="4">
        <v>0</v>
      </c>
      <c r="S15" s="4">
        <v>0</v>
      </c>
      <c r="T15" s="3">
        <v>1120.060583</v>
      </c>
      <c r="U15" s="3">
        <v>2162.0694170000002</v>
      </c>
      <c r="V15" s="6"/>
    </row>
    <row r="16" spans="1:22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30" x14ac:dyDescent="0.25">
      <c r="A18" s="33" t="s">
        <v>5872</v>
      </c>
      <c r="B18" s="33" t="s">
        <v>142</v>
      </c>
      <c r="C18" s="33" t="s">
        <v>143</v>
      </c>
      <c r="D18" s="33" t="s">
        <v>14</v>
      </c>
      <c r="E18" s="33" t="s">
        <v>144</v>
      </c>
    </row>
    <row r="19" spans="1:22" x14ac:dyDescent="0.25">
      <c r="A19" s="1">
        <v>2015</v>
      </c>
      <c r="B19" s="3">
        <v>15648.24</v>
      </c>
      <c r="C19" s="3">
        <v>1404.4831299</v>
      </c>
      <c r="D19" s="3">
        <v>13103.364585200001</v>
      </c>
      <c r="E19" s="3">
        <v>2544.8754147999998</v>
      </c>
    </row>
    <row r="20" spans="1:22" x14ac:dyDescent="0.25">
      <c r="A20" s="1">
        <v>2016</v>
      </c>
      <c r="B20" s="4">
        <v>94900</v>
      </c>
      <c r="C20" s="3">
        <v>8517.6</v>
      </c>
      <c r="D20" s="3">
        <v>61785.064109600004</v>
      </c>
      <c r="E20" s="3">
        <v>33114.935890399996</v>
      </c>
    </row>
    <row r="21" spans="1:22" x14ac:dyDescent="0.25">
      <c r="A21" s="1">
        <v>2018</v>
      </c>
      <c r="B21" s="3">
        <v>3282.13</v>
      </c>
      <c r="C21" s="3">
        <v>294.58240769999998</v>
      </c>
      <c r="D21" s="3">
        <v>1120.060583</v>
      </c>
      <c r="E21" s="3">
        <v>2162.0694170000002</v>
      </c>
    </row>
    <row r="22" spans="1:22" x14ac:dyDescent="0.25">
      <c r="A22" s="1" t="s">
        <v>145</v>
      </c>
      <c r="B22" s="44">
        <v>113830.37</v>
      </c>
      <c r="C22" s="44">
        <v>10216.665537499999</v>
      </c>
      <c r="D22" s="44">
        <v>76008.489277800007</v>
      </c>
      <c r="E22" s="44">
        <v>37821.880722200003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9"/>
  <sheetViews>
    <sheetView tabSelected="1" workbookViewId="0">
      <selection activeCell="R28" sqref="R28"/>
    </sheetView>
  </sheetViews>
  <sheetFormatPr baseColWidth="10" defaultRowHeight="15" x14ac:dyDescent="0.25"/>
  <cols>
    <col min="1" max="1" width="6.5703125" bestFit="1" customWidth="1"/>
    <col min="2" max="2" width="22" style="19" customWidth="1"/>
    <col min="3" max="3" width="13.28515625" customWidth="1"/>
    <col min="4" max="4" width="14.140625" style="19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3.85546875" style="19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3.85546875" customWidth="1"/>
    <col min="18" max="18" width="13.5703125" bestFit="1" customWidth="1"/>
  </cols>
  <sheetData>
    <row r="1" spans="1:18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8.75" x14ac:dyDescent="0.3">
      <c r="A2" s="40" t="s">
        <v>5884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0" x14ac:dyDescent="0.25">
      <c r="A4" s="43" t="s">
        <v>0</v>
      </c>
      <c r="B4" s="43" t="s">
        <v>1</v>
      </c>
      <c r="C4" s="43" t="s">
        <v>2</v>
      </c>
      <c r="D4" s="43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3" t="s">
        <v>10</v>
      </c>
      <c r="L4" s="43" t="s">
        <v>11</v>
      </c>
      <c r="M4" s="43" t="s">
        <v>5885</v>
      </c>
      <c r="N4" s="43" t="s">
        <v>12</v>
      </c>
      <c r="O4" s="43" t="s">
        <v>13</v>
      </c>
      <c r="P4" s="43">
        <v>2014</v>
      </c>
      <c r="Q4" s="43" t="s">
        <v>14</v>
      </c>
      <c r="R4" s="43" t="s">
        <v>15</v>
      </c>
    </row>
    <row r="5" spans="1:18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5886</v>
      </c>
      <c r="G5" s="1" t="s">
        <v>5887</v>
      </c>
      <c r="H5" s="1" t="s">
        <v>5848</v>
      </c>
      <c r="I5" s="1" t="s">
        <v>515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45" x14ac:dyDescent="0.25">
      <c r="A6" s="1">
        <v>2</v>
      </c>
      <c r="B6" s="1" t="s">
        <v>28</v>
      </c>
      <c r="C6" s="1" t="s">
        <v>17</v>
      </c>
      <c r="D6" s="1" t="s">
        <v>18</v>
      </c>
      <c r="E6" s="1" t="s">
        <v>18</v>
      </c>
      <c r="F6" s="1" t="s">
        <v>5888</v>
      </c>
      <c r="G6" s="1" t="s">
        <v>5889</v>
      </c>
      <c r="H6" s="1" t="s">
        <v>5848</v>
      </c>
      <c r="I6" s="1" t="s">
        <v>515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5890</v>
      </c>
      <c r="C7" s="1" t="s">
        <v>17</v>
      </c>
      <c r="D7" s="1" t="s">
        <v>18</v>
      </c>
      <c r="E7" s="1" t="s">
        <v>18</v>
      </c>
      <c r="F7" s="1" t="s">
        <v>5891</v>
      </c>
      <c r="G7" s="1" t="s">
        <v>5892</v>
      </c>
      <c r="H7" s="1" t="s">
        <v>5848</v>
      </c>
      <c r="I7" s="1" t="s">
        <v>515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5893</v>
      </c>
      <c r="C8" s="1" t="s">
        <v>17</v>
      </c>
      <c r="D8" s="1" t="s">
        <v>18</v>
      </c>
      <c r="E8" s="1" t="s">
        <v>18</v>
      </c>
      <c r="F8" s="1" t="s">
        <v>5894</v>
      </c>
      <c r="G8" s="1" t="s">
        <v>5895</v>
      </c>
      <c r="H8" s="1" t="s">
        <v>5848</v>
      </c>
      <c r="I8" s="1" t="s">
        <v>515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5896</v>
      </c>
      <c r="C9" s="1" t="s">
        <v>17</v>
      </c>
      <c r="D9" s="1" t="s">
        <v>18</v>
      </c>
      <c r="E9" s="1" t="s">
        <v>18</v>
      </c>
      <c r="F9" s="1" t="s">
        <v>5897</v>
      </c>
      <c r="G9" s="1" t="s">
        <v>5898</v>
      </c>
      <c r="H9" s="1" t="s">
        <v>5848</v>
      </c>
      <c r="I9" s="1" t="s">
        <v>515</v>
      </c>
      <c r="J9" s="1" t="s">
        <v>53</v>
      </c>
      <c r="K9" s="2">
        <v>41913</v>
      </c>
      <c r="L9" s="3">
        <v>8989.7099999999991</v>
      </c>
      <c r="M9" s="1" t="s">
        <v>5899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30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5900</v>
      </c>
      <c r="G10" s="1" t="s">
        <v>5901</v>
      </c>
      <c r="H10" s="1" t="s">
        <v>5848</v>
      </c>
      <c r="I10" s="1" t="s">
        <v>515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5902</v>
      </c>
      <c r="G11" s="1" t="s">
        <v>5903</v>
      </c>
      <c r="H11" s="1" t="s">
        <v>5848</v>
      </c>
      <c r="I11" s="1" t="s">
        <v>515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45" x14ac:dyDescent="0.25">
      <c r="A12" s="1">
        <v>8</v>
      </c>
      <c r="B12" s="1" t="s">
        <v>5904</v>
      </c>
      <c r="C12" s="1" t="s">
        <v>17</v>
      </c>
      <c r="D12" s="1" t="s">
        <v>18</v>
      </c>
      <c r="E12" s="1" t="s">
        <v>18</v>
      </c>
      <c r="F12" s="1" t="s">
        <v>5905</v>
      </c>
      <c r="G12" s="1" t="s">
        <v>5906</v>
      </c>
      <c r="H12" s="1" t="s">
        <v>5848</v>
      </c>
      <c r="I12" s="1" t="s">
        <v>515</v>
      </c>
      <c r="J12" s="1" t="s">
        <v>27</v>
      </c>
      <c r="K12" s="2">
        <v>41913</v>
      </c>
      <c r="L12" s="3">
        <v>17987.2</v>
      </c>
      <c r="M12" s="1" t="s">
        <v>5899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5907</v>
      </c>
      <c r="C13" s="1" t="s">
        <v>17</v>
      </c>
      <c r="D13" s="1" t="s">
        <v>18</v>
      </c>
      <c r="E13" s="1" t="s">
        <v>18</v>
      </c>
      <c r="F13" s="1" t="s">
        <v>5908</v>
      </c>
      <c r="G13" s="1" t="s">
        <v>5909</v>
      </c>
      <c r="H13" s="1" t="s">
        <v>5848</v>
      </c>
      <c r="I13" s="1" t="s">
        <v>515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5910</v>
      </c>
      <c r="C14" s="1" t="s">
        <v>17</v>
      </c>
      <c r="D14" s="1" t="s">
        <v>18</v>
      </c>
      <c r="E14" s="1" t="s">
        <v>18</v>
      </c>
      <c r="F14" s="1" t="s">
        <v>5911</v>
      </c>
      <c r="G14" s="1" t="s">
        <v>5912</v>
      </c>
      <c r="H14" s="1" t="s">
        <v>5848</v>
      </c>
      <c r="I14" s="1" t="s">
        <v>515</v>
      </c>
      <c r="J14" s="1" t="s">
        <v>5913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5914</v>
      </c>
      <c r="C15" s="1" t="s">
        <v>17</v>
      </c>
      <c r="D15" s="1" t="s">
        <v>18</v>
      </c>
      <c r="E15" s="1" t="s">
        <v>18</v>
      </c>
      <c r="F15" s="1" t="s">
        <v>5915</v>
      </c>
      <c r="G15" s="1" t="s">
        <v>5916</v>
      </c>
      <c r="H15" s="1" t="s">
        <v>5848</v>
      </c>
      <c r="I15" s="1" t="s">
        <v>515</v>
      </c>
      <c r="J15" s="1" t="s">
        <v>5917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5885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x14ac:dyDescent="0.25">
      <c r="A18" s="1">
        <v>12</v>
      </c>
      <c r="B18" s="1" t="s">
        <v>5918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5919</v>
      </c>
      <c r="H18" s="1" t="s">
        <v>278</v>
      </c>
      <c r="I18" s="1" t="s">
        <v>1015</v>
      </c>
      <c r="J18" s="1" t="s">
        <v>127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5885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5920</v>
      </c>
      <c r="C21" s="1" t="s">
        <v>129</v>
      </c>
      <c r="D21" s="1" t="s">
        <v>60</v>
      </c>
      <c r="E21" s="1" t="s">
        <v>18</v>
      </c>
      <c r="F21" s="1" t="s">
        <v>18</v>
      </c>
      <c r="G21" s="1" t="s">
        <v>5921</v>
      </c>
      <c r="H21" s="1" t="s">
        <v>278</v>
      </c>
      <c r="I21" s="1" t="s">
        <v>1015</v>
      </c>
      <c r="J21" s="1" t="s">
        <v>5830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45"/>
      <c r="R22" s="6"/>
    </row>
    <row r="23" spans="1:18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pans="1:18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30" x14ac:dyDescent="0.25">
      <c r="A25" s="33" t="s">
        <v>5872</v>
      </c>
      <c r="B25" s="33" t="s">
        <v>142</v>
      </c>
      <c r="C25" s="33" t="s">
        <v>143</v>
      </c>
      <c r="D25" s="33" t="s">
        <v>14</v>
      </c>
      <c r="E25" s="33" t="s">
        <v>144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145</v>
      </c>
      <c r="B29" s="32">
        <v>7027241.1900000004</v>
      </c>
      <c r="C29" s="34">
        <v>0</v>
      </c>
      <c r="D29" s="34">
        <v>0</v>
      </c>
      <c r="E29" s="32">
        <v>7027241.1900000004</v>
      </c>
    </row>
  </sheetData>
  <mergeCells count="5">
    <mergeCell ref="A1:R1"/>
    <mergeCell ref="A23:R23"/>
    <mergeCell ref="A24:R24"/>
    <mergeCell ref="A2:R2"/>
    <mergeCell ref="A3:R3"/>
  </mergeCells>
  <printOptions horizontalCentered="1"/>
  <pageMargins left="0.11811023622047245" right="0.31496062992125984" top="0.55118110236220474" bottom="0.74803149606299213" header="0.31496062992125984" footer="0.31496062992125984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A7D7-3C58-41D4-AD55-358F860BFFDC}">
  <dimension ref="A1:L32"/>
  <sheetViews>
    <sheetView workbookViewId="0">
      <selection activeCell="F8" sqref="F8"/>
    </sheetView>
  </sheetViews>
  <sheetFormatPr baseColWidth="10" defaultRowHeight="15" x14ac:dyDescent="0.25"/>
  <cols>
    <col min="1" max="1" width="29.140625" style="19" customWidth="1"/>
    <col min="2" max="2" width="15.28515625" style="22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40" t="s">
        <v>5834</v>
      </c>
      <c r="B1" s="40"/>
      <c r="C1" s="40"/>
      <c r="D1" s="40"/>
      <c r="E1" s="40"/>
      <c r="F1" s="40"/>
      <c r="G1" s="40"/>
      <c r="H1" s="40"/>
    </row>
    <row r="2" spans="1:12" ht="18.75" x14ac:dyDescent="0.3">
      <c r="A2" s="40" t="s">
        <v>5835</v>
      </c>
      <c r="B2" s="40"/>
      <c r="C2" s="40"/>
      <c r="D2" s="40"/>
      <c r="E2" s="40"/>
      <c r="F2" s="40"/>
      <c r="G2" s="40"/>
      <c r="H2" s="40"/>
    </row>
    <row r="3" spans="1:12" ht="18.75" x14ac:dyDescent="0.3">
      <c r="A3" s="40" t="s">
        <v>5864</v>
      </c>
      <c r="B3" s="40"/>
      <c r="C3" s="40"/>
      <c r="D3" s="40"/>
      <c r="E3" s="40"/>
      <c r="F3" s="40"/>
      <c r="G3" s="40"/>
      <c r="H3" s="40"/>
    </row>
    <row r="4" spans="1:12" ht="38.25" x14ac:dyDescent="0.25">
      <c r="A4" s="11" t="s">
        <v>5836</v>
      </c>
      <c r="B4" s="11" t="s">
        <v>5837</v>
      </c>
      <c r="C4" s="11" t="s">
        <v>5838</v>
      </c>
      <c r="D4" s="11" t="s">
        <v>5863</v>
      </c>
      <c r="E4" s="11" t="s">
        <v>5865</v>
      </c>
      <c r="F4" s="11" t="s">
        <v>5839</v>
      </c>
      <c r="G4" s="11" t="s">
        <v>5866</v>
      </c>
      <c r="H4" s="11" t="s">
        <v>5867</v>
      </c>
    </row>
    <row r="5" spans="1:12" x14ac:dyDescent="0.25">
      <c r="A5" s="12" t="s">
        <v>111</v>
      </c>
      <c r="B5" s="13">
        <v>24101001</v>
      </c>
      <c r="C5" s="14">
        <f>Edificios!B86</f>
        <v>9583885.0700000003</v>
      </c>
      <c r="D5" s="14">
        <v>9583885.0700000003</v>
      </c>
      <c r="E5" s="14">
        <f>D5-C5</f>
        <v>0</v>
      </c>
      <c r="F5" s="14">
        <f>Edificios!C86</f>
        <v>107523.3133196</v>
      </c>
      <c r="G5" s="14">
        <f>Edificios!D86</f>
        <v>2083669.8377918</v>
      </c>
      <c r="H5" s="14">
        <f>Edificios!E86</f>
        <v>7500215.2322081998</v>
      </c>
      <c r="I5" s="15"/>
      <c r="J5" s="15"/>
      <c r="K5" s="15"/>
      <c r="L5" s="15"/>
    </row>
    <row r="6" spans="1:12" x14ac:dyDescent="0.25">
      <c r="A6" s="12" t="s">
        <v>5840</v>
      </c>
      <c r="B6" s="13">
        <v>24107004</v>
      </c>
      <c r="C6" s="14">
        <f>Vivienda!B16</f>
        <v>27796.75</v>
      </c>
      <c r="D6" s="14">
        <v>27796.75</v>
      </c>
      <c r="E6" s="14">
        <f t="shared" ref="E6:E16" si="0">D6-C6</f>
        <v>0</v>
      </c>
      <c r="F6" s="14">
        <f>Vivienda!C16</f>
        <v>311.8566884</v>
      </c>
      <c r="G6" s="14">
        <f>Vivienda!D16</f>
        <v>446.06668680000001</v>
      </c>
      <c r="H6" s="14">
        <f>Vivienda!E16</f>
        <v>27350.683313199999</v>
      </c>
      <c r="I6" s="15"/>
      <c r="J6" s="15"/>
      <c r="K6" s="15"/>
      <c r="L6" s="15"/>
    </row>
    <row r="7" spans="1:12" ht="22.5" x14ac:dyDescent="0.25">
      <c r="A7" s="12" t="s">
        <v>5841</v>
      </c>
      <c r="B7" s="13" t="s">
        <v>5842</v>
      </c>
      <c r="C7" s="14">
        <f>Educación!B11</f>
        <v>416565.26</v>
      </c>
      <c r="D7" s="14">
        <v>416565.26</v>
      </c>
      <c r="E7" s="14">
        <f t="shared" si="0"/>
        <v>0</v>
      </c>
      <c r="F7" s="14">
        <f>Educación!C11</f>
        <v>4673.5198348000004</v>
      </c>
      <c r="G7" s="14">
        <f>Educación!D11</f>
        <v>7703.6041232999996</v>
      </c>
      <c r="H7" s="14">
        <f>Educación!E11</f>
        <v>408861.65587670001</v>
      </c>
      <c r="I7" s="15"/>
      <c r="J7" s="15"/>
      <c r="K7" s="15"/>
      <c r="L7" s="15"/>
    </row>
    <row r="8" spans="1:12" ht="22.5" x14ac:dyDescent="0.25">
      <c r="A8" s="12" t="s">
        <v>165</v>
      </c>
      <c r="B8" s="13">
        <v>24109001</v>
      </c>
      <c r="C8" s="14">
        <f>Eléctricas!B70</f>
        <v>382498.58999999997</v>
      </c>
      <c r="D8" s="14">
        <v>382498.59</v>
      </c>
      <c r="E8" s="14">
        <f t="shared" si="0"/>
        <v>0</v>
      </c>
      <c r="F8" s="14">
        <f>Eléctricas!C70</f>
        <v>12715.813299700001</v>
      </c>
      <c r="G8" s="14">
        <f>Eléctricas!D70</f>
        <v>303871.4955199</v>
      </c>
      <c r="H8" s="14">
        <f>Eléctricas!E70</f>
        <v>78627.094480100015</v>
      </c>
      <c r="I8" s="15"/>
      <c r="J8" s="15"/>
    </row>
    <row r="9" spans="1:12" ht="22.5" x14ac:dyDescent="0.25">
      <c r="A9" s="12" t="s">
        <v>5843</v>
      </c>
      <c r="B9" s="13">
        <v>24115001</v>
      </c>
      <c r="C9" s="14">
        <f>'Médicos Lab.'!B26</f>
        <v>19018</v>
      </c>
      <c r="D9" s="14">
        <v>19018</v>
      </c>
      <c r="E9" s="14">
        <f t="shared" si="0"/>
        <v>0</v>
      </c>
      <c r="F9" s="14">
        <f>'Médicos Lab.'!C26</f>
        <v>1569.9669041</v>
      </c>
      <c r="G9" s="14">
        <f>'Médicos Lab.'!D26</f>
        <v>3124.5169314999998</v>
      </c>
      <c r="H9" s="14">
        <f>'Médicos Lab.'!E26</f>
        <v>15893.4830685</v>
      </c>
      <c r="I9" s="15"/>
      <c r="J9" s="15"/>
    </row>
    <row r="10" spans="1:12" ht="22.5" x14ac:dyDescent="0.25">
      <c r="A10" s="12" t="s">
        <v>5844</v>
      </c>
      <c r="B10" s="13">
        <v>24117001</v>
      </c>
      <c r="C10" s="14">
        <f>Vehículos!B221</f>
        <v>2381128.2200000002</v>
      </c>
      <c r="D10" s="14">
        <v>2381128.2200000002</v>
      </c>
      <c r="E10" s="14">
        <f t="shared" si="0"/>
        <v>0</v>
      </c>
      <c r="F10" s="14">
        <f>Vehículos!C221</f>
        <v>78371.509704700002</v>
      </c>
      <c r="G10" s="14">
        <f>Vehículos!D221</f>
        <v>1247540.4162049</v>
      </c>
      <c r="H10" s="14">
        <f>Vehículos!E221</f>
        <v>1133587.8037951</v>
      </c>
      <c r="I10" s="15"/>
      <c r="J10" s="15"/>
    </row>
    <row r="11" spans="1:12" x14ac:dyDescent="0.25">
      <c r="A11" s="12" t="s">
        <v>5845</v>
      </c>
      <c r="B11" s="13">
        <v>24119001</v>
      </c>
      <c r="C11" s="14">
        <f>Mobiliario!B153</f>
        <v>122663.22</v>
      </c>
      <c r="D11" s="14">
        <v>122663.22</v>
      </c>
      <c r="E11" s="14">
        <f t="shared" si="0"/>
        <v>0</v>
      </c>
      <c r="F11" s="14">
        <f>Mobiliario!C153</f>
        <v>5730.7214939999994</v>
      </c>
      <c r="G11" s="14">
        <f>Mobiliario!D153</f>
        <v>62014.995688399998</v>
      </c>
      <c r="H11" s="14">
        <f>Mobiliario!E153</f>
        <v>60648.224311600003</v>
      </c>
      <c r="I11" s="15"/>
      <c r="J11" s="15"/>
    </row>
    <row r="12" spans="1:12" x14ac:dyDescent="0.25">
      <c r="A12" s="12" t="s">
        <v>5846</v>
      </c>
      <c r="B12" s="13">
        <v>24119002</v>
      </c>
      <c r="C12" s="14">
        <f>Maquinaria!B530</f>
        <v>1104598.82</v>
      </c>
      <c r="D12" s="14">
        <v>1104598.82</v>
      </c>
      <c r="E12" s="14">
        <f t="shared" si="0"/>
        <v>0</v>
      </c>
      <c r="F12" s="14">
        <f>Maquinaria!C530</f>
        <v>39453.768415699997</v>
      </c>
      <c r="G12" s="14">
        <f>Maquinaria!D530</f>
        <v>875858.75386779965</v>
      </c>
      <c r="H12" s="14">
        <f>Maquinaria!E530</f>
        <v>228740.06613220007</v>
      </c>
      <c r="I12" s="15"/>
      <c r="J12" s="15"/>
    </row>
    <row r="13" spans="1:12" x14ac:dyDescent="0.25">
      <c r="A13" s="16" t="s">
        <v>5847</v>
      </c>
      <c r="B13" s="13">
        <v>24119004</v>
      </c>
      <c r="C13" s="17">
        <f>Informáticos!B1076</f>
        <v>1462202.0304</v>
      </c>
      <c r="D13" s="14">
        <v>1462202.03</v>
      </c>
      <c r="E13" s="14">
        <f>C13-D13</f>
        <v>4.0000001899898052E-4</v>
      </c>
      <c r="F13" s="17">
        <f>Informáticos!C1076</f>
        <v>73248.683655400004</v>
      </c>
      <c r="G13" s="17">
        <f>Informáticos!D1076</f>
        <v>870763.85503550014</v>
      </c>
      <c r="H13" s="14">
        <f>Informáticos!E1076</f>
        <v>591438.17536449991</v>
      </c>
      <c r="I13" s="15"/>
      <c r="J13" s="15"/>
    </row>
    <row r="14" spans="1:12" x14ac:dyDescent="0.25">
      <c r="A14" s="12" t="s">
        <v>5848</v>
      </c>
      <c r="B14" s="13">
        <v>24301001</v>
      </c>
      <c r="C14" s="14">
        <f>Terrenos!B29</f>
        <v>7027241.1900000004</v>
      </c>
      <c r="D14" s="14">
        <v>7027241.1900000004</v>
      </c>
      <c r="E14" s="14">
        <f t="shared" si="0"/>
        <v>0</v>
      </c>
      <c r="F14" s="18">
        <f>Terrenos!C29</f>
        <v>0</v>
      </c>
      <c r="G14" s="18">
        <f>Terrenos!D29</f>
        <v>0</v>
      </c>
      <c r="H14" s="14">
        <f>Terrenos!E29</f>
        <v>7027241.1900000004</v>
      </c>
      <c r="I14" s="15"/>
      <c r="J14" s="15"/>
    </row>
    <row r="15" spans="1:12" x14ac:dyDescent="0.25">
      <c r="A15" s="12" t="s">
        <v>148</v>
      </c>
      <c r="B15" s="13">
        <v>24101099</v>
      </c>
      <c r="C15" s="14">
        <f>'Inmuebles Div'!B11</f>
        <v>83065</v>
      </c>
      <c r="D15" s="14">
        <f>83065</f>
        <v>83065</v>
      </c>
      <c r="E15" s="14">
        <f t="shared" si="0"/>
        <v>0</v>
      </c>
      <c r="F15" s="14">
        <f>'Inmuebles Div'!C11</f>
        <v>931.92102739999996</v>
      </c>
      <c r="G15" s="14">
        <f>'Inmuebles Div'!D11</f>
        <v>8904.4542122999992</v>
      </c>
      <c r="H15" s="14">
        <f>'Inmuebles Div'!E11</f>
        <v>74160.545787700001</v>
      </c>
      <c r="I15" s="15"/>
      <c r="J15" s="15"/>
    </row>
    <row r="16" spans="1:12" ht="22.5" x14ac:dyDescent="0.25">
      <c r="A16" s="12" t="s">
        <v>5849</v>
      </c>
      <c r="B16" s="13">
        <v>24119099</v>
      </c>
      <c r="C16" s="14">
        <f>'Muebles Diversos'!B22</f>
        <v>113830.37</v>
      </c>
      <c r="D16" s="14">
        <v>113830.37</v>
      </c>
      <c r="E16" s="14">
        <f t="shared" si="0"/>
        <v>0</v>
      </c>
      <c r="F16" s="14">
        <f>'Muebles Diversos'!C22</f>
        <v>10216.665537499999</v>
      </c>
      <c r="G16" s="14">
        <f>'Muebles Diversos'!D22</f>
        <v>76008.489277800007</v>
      </c>
      <c r="H16" s="14">
        <f>'Muebles Diversos'!E22</f>
        <v>37821.880722200003</v>
      </c>
      <c r="I16" s="15"/>
      <c r="J16" s="15"/>
      <c r="K16" s="15"/>
    </row>
    <row r="17" spans="1:10" ht="15.75" x14ac:dyDescent="0.25">
      <c r="B17" s="20" t="s">
        <v>5850</v>
      </c>
      <c r="C17" s="21">
        <f t="shared" ref="C17:H17" si="1">SUM(C5:C16)</f>
        <v>22724492.520400003</v>
      </c>
      <c r="D17" s="21">
        <f t="shared" si="1"/>
        <v>22724492.520000003</v>
      </c>
      <c r="E17" s="21">
        <f t="shared" si="1"/>
        <v>4.0000001899898052E-4</v>
      </c>
      <c r="F17" s="21">
        <f t="shared" si="1"/>
        <v>334747.73988130002</v>
      </c>
      <c r="G17" s="21">
        <f t="shared" si="1"/>
        <v>5539906.4853399992</v>
      </c>
      <c r="H17" s="21">
        <f t="shared" si="1"/>
        <v>17184586.03506</v>
      </c>
      <c r="I17" s="15"/>
    </row>
    <row r="18" spans="1:10" x14ac:dyDescent="0.25">
      <c r="H18" s="15"/>
    </row>
    <row r="19" spans="1:10" ht="18.75" x14ac:dyDescent="0.3">
      <c r="A19" s="42" t="s">
        <v>5868</v>
      </c>
      <c r="B19" s="42"/>
      <c r="C19" s="42"/>
      <c r="D19" s="42"/>
      <c r="E19" s="42"/>
      <c r="F19" s="42"/>
      <c r="G19" s="42"/>
      <c r="H19" s="23"/>
    </row>
    <row r="20" spans="1:10" ht="63.75" x14ac:dyDescent="0.25">
      <c r="A20" s="11" t="s">
        <v>5836</v>
      </c>
      <c r="B20" s="11" t="s">
        <v>5837</v>
      </c>
      <c r="C20" s="11" t="s">
        <v>5838</v>
      </c>
      <c r="D20" s="11" t="s">
        <v>5869</v>
      </c>
      <c r="E20" s="11" t="s">
        <v>5865</v>
      </c>
      <c r="F20" s="11" t="s">
        <v>5870</v>
      </c>
      <c r="G20" s="11" t="s">
        <v>5871</v>
      </c>
      <c r="H20" s="24"/>
    </row>
    <row r="21" spans="1:10" x14ac:dyDescent="0.25">
      <c r="A21" s="12" t="s">
        <v>5851</v>
      </c>
      <c r="B21" s="13" t="s">
        <v>5852</v>
      </c>
      <c r="C21" s="14">
        <f>C5+C6</f>
        <v>9611681.8200000003</v>
      </c>
      <c r="D21" s="14">
        <v>1984253.26</v>
      </c>
      <c r="E21" s="14">
        <f t="shared" ref="E21:E26" si="2">D21-G21</f>
        <v>-99862.644478600007</v>
      </c>
      <c r="F21" s="14">
        <f>F5+F6</f>
        <v>107835.170008</v>
      </c>
      <c r="G21" s="14">
        <f>G5+G6</f>
        <v>2084115.9044786</v>
      </c>
      <c r="H21" s="25"/>
      <c r="I21" s="15"/>
      <c r="J21" s="26"/>
    </row>
    <row r="22" spans="1:10" x14ac:dyDescent="0.25">
      <c r="A22" s="12" t="s">
        <v>5853</v>
      </c>
      <c r="B22" s="13" t="s">
        <v>5854</v>
      </c>
      <c r="C22" s="14">
        <f>C7</f>
        <v>416565.26</v>
      </c>
      <c r="D22" s="14">
        <v>3030.08</v>
      </c>
      <c r="E22" s="14">
        <f t="shared" si="2"/>
        <v>-4673.5241232999997</v>
      </c>
      <c r="F22" s="14">
        <f>F7</f>
        <v>4673.5198348000004</v>
      </c>
      <c r="G22" s="14">
        <f>G7</f>
        <v>7703.6041232999996</v>
      </c>
      <c r="H22" s="25"/>
      <c r="I22" s="15"/>
      <c r="J22" s="26"/>
    </row>
    <row r="23" spans="1:10" ht="22.5" x14ac:dyDescent="0.25">
      <c r="A23" s="12" t="s">
        <v>5855</v>
      </c>
      <c r="B23" s="13" t="s">
        <v>5856</v>
      </c>
      <c r="C23" s="14">
        <f>C9</f>
        <v>19018</v>
      </c>
      <c r="D23" s="14">
        <v>1554.55</v>
      </c>
      <c r="E23" s="14">
        <f t="shared" si="2"/>
        <v>-1569.9669314999999</v>
      </c>
      <c r="F23" s="14">
        <f>F9</f>
        <v>1569.9669041</v>
      </c>
      <c r="G23" s="14">
        <f>G9</f>
        <v>3124.5169314999998</v>
      </c>
      <c r="H23" s="25"/>
      <c r="I23" s="15"/>
      <c r="J23" s="26"/>
    </row>
    <row r="24" spans="1:10" ht="22.5" x14ac:dyDescent="0.25">
      <c r="A24" s="12" t="s">
        <v>5857</v>
      </c>
      <c r="B24" s="13" t="s">
        <v>5858</v>
      </c>
      <c r="C24" s="14">
        <f>C8</f>
        <v>382498.58999999997</v>
      </c>
      <c r="D24" s="14">
        <v>291791.95</v>
      </c>
      <c r="E24" s="14">
        <f t="shared" si="2"/>
        <v>-12079.545519899984</v>
      </c>
      <c r="F24" s="14">
        <f>F8</f>
        <v>12715.813299700001</v>
      </c>
      <c r="G24" s="14">
        <f>G8</f>
        <v>303871.4955199</v>
      </c>
      <c r="H24" s="25"/>
      <c r="I24" s="15"/>
      <c r="J24" s="26"/>
    </row>
    <row r="25" spans="1:10" ht="22.5" x14ac:dyDescent="0.25">
      <c r="A25" s="12" t="s">
        <v>5859</v>
      </c>
      <c r="B25" s="13" t="s">
        <v>5860</v>
      </c>
      <c r="C25" s="14">
        <f>C10</f>
        <v>2381128.2200000002</v>
      </c>
      <c r="D25" s="14">
        <v>1169168.9099999999</v>
      </c>
      <c r="E25" s="14">
        <f t="shared" si="2"/>
        <v>-78371.506204900099</v>
      </c>
      <c r="F25" s="14">
        <f>F10</f>
        <v>78371.509704700002</v>
      </c>
      <c r="G25" s="14">
        <f>G10</f>
        <v>1247540.4162049</v>
      </c>
      <c r="H25" s="25"/>
      <c r="J25" s="26"/>
    </row>
    <row r="26" spans="1:10" ht="22.5" x14ac:dyDescent="0.25">
      <c r="A26" s="12" t="s">
        <v>5861</v>
      </c>
      <c r="B26" s="13" t="s">
        <v>5862</v>
      </c>
      <c r="C26" s="14">
        <f>C11+C12+C13+C15+C16</f>
        <v>2886359.4404000002</v>
      </c>
      <c r="D26" s="14">
        <v>1755995.86</v>
      </c>
      <c r="E26" s="14">
        <f t="shared" si="2"/>
        <v>-137554.68808179977</v>
      </c>
      <c r="F26" s="14">
        <f>F11+F12+F13+F15+F16</f>
        <v>129581.76013000001</v>
      </c>
      <c r="G26" s="14">
        <f>G11+G12+G13+G15+G16</f>
        <v>1893550.5480817999</v>
      </c>
      <c r="H26" s="25"/>
      <c r="J26" s="26"/>
    </row>
    <row r="27" spans="1:10" x14ac:dyDescent="0.25">
      <c r="A27" s="12"/>
      <c r="B27" s="13"/>
      <c r="C27" s="14"/>
      <c r="D27" s="14"/>
      <c r="E27" s="14"/>
      <c r="F27" s="14"/>
      <c r="G27" s="14"/>
      <c r="H27" s="25"/>
      <c r="J27" s="26"/>
    </row>
    <row r="28" spans="1:10" ht="15.75" x14ac:dyDescent="0.25">
      <c r="B28" s="20" t="s">
        <v>5850</v>
      </c>
      <c r="C28" s="21">
        <f>SUM(C21:C27)</f>
        <v>15697251.330400001</v>
      </c>
      <c r="D28" s="21">
        <f t="shared" ref="D28:G28" si="3">SUM(D21:D27)</f>
        <v>5205794.6100000003</v>
      </c>
      <c r="E28" s="21">
        <f t="shared" si="3"/>
        <v>-334111.87533999985</v>
      </c>
      <c r="F28" s="21">
        <f t="shared" si="3"/>
        <v>334747.73988130002</v>
      </c>
      <c r="G28" s="21">
        <f t="shared" si="3"/>
        <v>5539906.4853400001</v>
      </c>
      <c r="H28" s="27"/>
      <c r="J28" s="28"/>
    </row>
    <row r="30" spans="1:10" ht="15.75" x14ac:dyDescent="0.25">
      <c r="A30" s="29"/>
      <c r="F30" s="30"/>
      <c r="G30" s="30"/>
      <c r="H30" s="30"/>
    </row>
    <row r="31" spans="1:10" ht="16.5" customHeight="1" x14ac:dyDescent="0.25">
      <c r="A31" s="41"/>
      <c r="B31" s="41"/>
      <c r="C31" s="41"/>
      <c r="D31" s="41"/>
      <c r="E31" s="41"/>
      <c r="F31" s="41"/>
      <c r="G31" s="41"/>
      <c r="H31" s="26"/>
    </row>
    <row r="32" spans="1:10" x14ac:dyDescent="0.25">
      <c r="A32" s="41"/>
      <c r="B32" s="41"/>
      <c r="C32" s="41"/>
      <c r="D32" s="41"/>
      <c r="E32" s="41"/>
      <c r="F32" s="41"/>
      <c r="G32" s="41"/>
      <c r="H32" s="31"/>
    </row>
  </sheetData>
  <mergeCells count="6">
    <mergeCell ref="A32:G32"/>
    <mergeCell ref="A1:H1"/>
    <mergeCell ref="A2:H2"/>
    <mergeCell ref="A3:H3"/>
    <mergeCell ref="A19:G19"/>
    <mergeCell ref="A31:G31"/>
  </mergeCells>
  <printOptions horizontalCentered="1"/>
  <pageMargins left="0.11811023622047245" right="0.11811023622047245" top="0.55118110236220474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1"/>
  <sheetViews>
    <sheetView workbookViewId="0">
      <selection activeCell="G15" sqref="G15"/>
    </sheetView>
  </sheetViews>
  <sheetFormatPr baseColWidth="10" defaultRowHeight="15" x14ac:dyDescent="0.25"/>
  <cols>
    <col min="1" max="1" width="6.5703125" bestFit="1" customWidth="1"/>
    <col min="2" max="2" width="19.5703125" style="19" customWidth="1"/>
    <col min="3" max="3" width="12.570312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20.28515625" hidden="1" customWidth="1"/>
    <col min="9" max="9" width="18.28515625" hidden="1" customWidth="1"/>
    <col min="10" max="10" width="25.140625" hidden="1" customWidth="1"/>
    <col min="11" max="11" width="13.57031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7.5703125" hidden="1" customWidth="1"/>
    <col min="21" max="54" width="5" hidden="1" customWidth="1"/>
    <col min="55" max="55" width="9.140625" hidden="1" customWidth="1"/>
    <col min="56" max="56" width="13.5703125" customWidth="1"/>
    <col min="57" max="57" width="13.5703125" bestFit="1" customWidth="1"/>
  </cols>
  <sheetData>
    <row r="1" spans="1:57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5874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2015</v>
      </c>
      <c r="P4" s="33">
        <v>2016</v>
      </c>
      <c r="Q4" s="33">
        <v>2017</v>
      </c>
      <c r="R4" s="33">
        <v>2018</v>
      </c>
      <c r="S4" s="33">
        <v>2019</v>
      </c>
      <c r="T4" s="33">
        <v>2020</v>
      </c>
      <c r="U4" s="33">
        <v>2021</v>
      </c>
      <c r="V4" s="33">
        <v>2022</v>
      </c>
      <c r="W4" s="33">
        <v>2023</v>
      </c>
      <c r="X4" s="33">
        <v>2024</v>
      </c>
      <c r="Y4" s="33">
        <v>2025</v>
      </c>
      <c r="Z4" s="33">
        <v>2026</v>
      </c>
      <c r="AA4" s="33">
        <v>2027</v>
      </c>
      <c r="AB4" s="33">
        <v>2028</v>
      </c>
      <c r="AC4" s="33">
        <v>2029</v>
      </c>
      <c r="AD4" s="33">
        <v>2030</v>
      </c>
      <c r="AE4" s="33">
        <v>2031</v>
      </c>
      <c r="AF4" s="33">
        <v>2032</v>
      </c>
      <c r="AG4" s="33">
        <v>2033</v>
      </c>
      <c r="AH4" s="33">
        <v>2034</v>
      </c>
      <c r="AI4" s="33">
        <v>2035</v>
      </c>
      <c r="AJ4" s="33">
        <v>2036</v>
      </c>
      <c r="AK4" s="33">
        <v>2037</v>
      </c>
      <c r="AL4" s="33">
        <v>2038</v>
      </c>
      <c r="AM4" s="33">
        <v>2039</v>
      </c>
      <c r="AN4" s="33">
        <v>2040</v>
      </c>
      <c r="AO4" s="33">
        <v>2041</v>
      </c>
      <c r="AP4" s="33">
        <v>2042</v>
      </c>
      <c r="AQ4" s="33">
        <v>2043</v>
      </c>
      <c r="AR4" s="33">
        <v>2044</v>
      </c>
      <c r="AS4" s="33">
        <v>2045</v>
      </c>
      <c r="AT4" s="33">
        <v>2046</v>
      </c>
      <c r="AU4" s="33">
        <v>2047</v>
      </c>
      <c r="AV4" s="33">
        <v>2048</v>
      </c>
      <c r="AW4" s="33">
        <v>2049</v>
      </c>
      <c r="AX4" s="33">
        <v>2050</v>
      </c>
      <c r="AY4" s="33">
        <v>2051</v>
      </c>
      <c r="AZ4" s="33">
        <v>2052</v>
      </c>
      <c r="BA4" s="33">
        <v>2053</v>
      </c>
      <c r="BB4" s="33">
        <v>2054</v>
      </c>
      <c r="BC4" s="33">
        <v>2055</v>
      </c>
      <c r="BD4" s="33" t="s">
        <v>14</v>
      </c>
      <c r="BE4" s="33" t="s">
        <v>15</v>
      </c>
    </row>
    <row r="5" spans="1:57" ht="30" x14ac:dyDescent="0.25">
      <c r="A5" s="1">
        <v>1</v>
      </c>
      <c r="B5" s="1" t="s">
        <v>146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147</v>
      </c>
      <c r="H5" s="1" t="s">
        <v>148</v>
      </c>
      <c r="I5" s="1" t="s">
        <v>22</v>
      </c>
      <c r="J5" s="1" t="s">
        <v>127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931.92102739999996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8904.4542122999992</v>
      </c>
      <c r="BE5" s="3">
        <v>74160.545787700001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931.92102739999996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8904.4542122999992</v>
      </c>
      <c r="BD6" s="3">
        <v>74160.545787700001</v>
      </c>
      <c r="BE6" s="6"/>
    </row>
    <row r="7" spans="1:57" x14ac:dyDescent="0.25">
      <c r="A7" s="8"/>
      <c r="B7" s="9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x14ac:dyDescent="0.25">
      <c r="A8" s="7"/>
      <c r="B8" s="10"/>
      <c r="C8" s="7"/>
      <c r="D8" s="7"/>
      <c r="E8" s="7"/>
      <c r="F8" s="7"/>
      <c r="G8" s="7"/>
      <c r="H8" s="7"/>
      <c r="I8" s="7"/>
      <c r="J8" s="7"/>
      <c r="K8" s="10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ht="30" x14ac:dyDescent="0.25">
      <c r="A9" s="33" t="s">
        <v>5872</v>
      </c>
      <c r="B9" s="33" t="s">
        <v>142</v>
      </c>
      <c r="C9" s="33" t="s">
        <v>143</v>
      </c>
      <c r="D9" s="33" t="s">
        <v>14</v>
      </c>
      <c r="E9" s="33" t="s">
        <v>144</v>
      </c>
    </row>
    <row r="10" spans="1:57" x14ac:dyDescent="0.25">
      <c r="A10" s="1">
        <v>2015</v>
      </c>
      <c r="B10" s="4">
        <v>83065</v>
      </c>
      <c r="C10" s="3">
        <v>931.92102739999996</v>
      </c>
      <c r="D10" s="3">
        <v>8904.4542122999992</v>
      </c>
      <c r="E10" s="3">
        <v>74160.545787700001</v>
      </c>
    </row>
    <row r="11" spans="1:57" ht="15.75" x14ac:dyDescent="0.25">
      <c r="A11" s="1" t="s">
        <v>145</v>
      </c>
      <c r="B11" s="34">
        <v>83065</v>
      </c>
      <c r="C11" s="32">
        <v>931.92102739999996</v>
      </c>
      <c r="D11" s="32">
        <v>8904.4542122999992</v>
      </c>
      <c r="E11" s="32">
        <v>74160.545787700001</v>
      </c>
    </row>
  </sheetData>
  <mergeCells count="3">
    <mergeCell ref="A1:BE1"/>
    <mergeCell ref="A2:BE2"/>
    <mergeCell ref="A3:BE3"/>
  </mergeCells>
  <printOptions horizontalCentered="1"/>
  <pageMargins left="0.31496062992125984" right="0.31496062992125984" top="0.35433070866141736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"/>
  <sheetViews>
    <sheetView workbookViewId="0">
      <selection activeCell="BD10" sqref="BD10"/>
    </sheetView>
  </sheetViews>
  <sheetFormatPr baseColWidth="10" defaultRowHeight="15" x14ac:dyDescent="0.25"/>
  <cols>
    <col min="1" max="1" width="6.5703125" bestFit="1" customWidth="1"/>
    <col min="2" max="2" width="15.140625" style="19" customWidth="1"/>
    <col min="3" max="3" width="14.28515625" customWidth="1"/>
    <col min="4" max="4" width="16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18.28515625" hidden="1" customWidth="1"/>
    <col min="10" max="10" width="24.140625" hidden="1" customWidth="1"/>
    <col min="11" max="11" width="12.570312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54" width="5" hidden="1" customWidth="1"/>
    <col min="55" max="55" width="9.140625" hidden="1" customWidth="1"/>
    <col min="56" max="56" width="14" customWidth="1"/>
    <col min="57" max="57" width="13.5703125" bestFit="1" customWidth="1"/>
  </cols>
  <sheetData>
    <row r="1" spans="1:57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5875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2019</v>
      </c>
      <c r="P4" s="33">
        <v>2020</v>
      </c>
      <c r="Q4" s="33">
        <v>2021</v>
      </c>
      <c r="R4" s="33">
        <v>2022</v>
      </c>
      <c r="S4" s="33">
        <v>2023</v>
      </c>
      <c r="T4" s="33">
        <v>2024</v>
      </c>
      <c r="U4" s="33">
        <v>2025</v>
      </c>
      <c r="V4" s="33">
        <v>2026</v>
      </c>
      <c r="W4" s="33">
        <v>2027</v>
      </c>
      <c r="X4" s="33">
        <v>2028</v>
      </c>
      <c r="Y4" s="33">
        <v>2029</v>
      </c>
      <c r="Z4" s="33">
        <v>2030</v>
      </c>
      <c r="AA4" s="33">
        <v>2031</v>
      </c>
      <c r="AB4" s="33">
        <v>2032</v>
      </c>
      <c r="AC4" s="33">
        <v>2033</v>
      </c>
      <c r="AD4" s="33">
        <v>2034</v>
      </c>
      <c r="AE4" s="33">
        <v>2035</v>
      </c>
      <c r="AF4" s="33">
        <v>2036</v>
      </c>
      <c r="AG4" s="33">
        <v>2037</v>
      </c>
      <c r="AH4" s="33">
        <v>2038</v>
      </c>
      <c r="AI4" s="33">
        <v>2039</v>
      </c>
      <c r="AJ4" s="33">
        <v>2040</v>
      </c>
      <c r="AK4" s="33">
        <v>2041</v>
      </c>
      <c r="AL4" s="33">
        <v>2042</v>
      </c>
      <c r="AM4" s="33">
        <v>2043</v>
      </c>
      <c r="AN4" s="33">
        <v>2044</v>
      </c>
      <c r="AO4" s="33">
        <v>2045</v>
      </c>
      <c r="AP4" s="33">
        <v>2046</v>
      </c>
      <c r="AQ4" s="33">
        <v>2047</v>
      </c>
      <c r="AR4" s="33">
        <v>2048</v>
      </c>
      <c r="AS4" s="33">
        <v>2049</v>
      </c>
      <c r="AT4" s="33">
        <v>2050</v>
      </c>
      <c r="AU4" s="33">
        <v>2051</v>
      </c>
      <c r="AV4" s="33">
        <v>2052</v>
      </c>
      <c r="AW4" s="33">
        <v>2053</v>
      </c>
      <c r="AX4" s="33">
        <v>2054</v>
      </c>
      <c r="AY4" s="33">
        <v>2055</v>
      </c>
      <c r="AZ4" s="33">
        <v>2056</v>
      </c>
      <c r="BA4" s="33">
        <v>2057</v>
      </c>
      <c r="BB4" s="33">
        <v>2058</v>
      </c>
      <c r="BC4" s="33">
        <v>2059</v>
      </c>
      <c r="BD4" s="33" t="s">
        <v>14</v>
      </c>
      <c r="BE4" s="33" t="s">
        <v>15</v>
      </c>
    </row>
    <row r="5" spans="1:57" ht="30" x14ac:dyDescent="0.25">
      <c r="A5" s="1">
        <v>1</v>
      </c>
      <c r="B5" s="1" t="s">
        <v>149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150</v>
      </c>
      <c r="H5" s="1" t="s">
        <v>151</v>
      </c>
      <c r="I5" s="1" t="s">
        <v>22</v>
      </c>
      <c r="J5" s="1" t="s">
        <v>152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4673.5198348000004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7703.6041232999996</v>
      </c>
      <c r="BE5" s="3">
        <v>408861.65587670001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4673.5198348000004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7703.6041232999996</v>
      </c>
      <c r="BD6" s="3">
        <v>408861.65587670001</v>
      </c>
      <c r="BE6" s="6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30" x14ac:dyDescent="0.25">
      <c r="A9" s="33" t="s">
        <v>5872</v>
      </c>
      <c r="B9" s="33" t="s">
        <v>142</v>
      </c>
      <c r="C9" s="33" t="s">
        <v>143</v>
      </c>
      <c r="D9" s="33" t="s">
        <v>14</v>
      </c>
      <c r="E9" s="33" t="s">
        <v>144</v>
      </c>
    </row>
    <row r="10" spans="1:57" x14ac:dyDescent="0.25">
      <c r="A10" s="1">
        <v>2019</v>
      </c>
      <c r="B10" s="3">
        <v>416565.26</v>
      </c>
      <c r="C10" s="3">
        <v>4673.5198348000004</v>
      </c>
      <c r="D10" s="3">
        <v>7703.6041232999996</v>
      </c>
      <c r="E10" s="3">
        <v>408861.65587670001</v>
      </c>
    </row>
    <row r="11" spans="1:57" ht="15.75" x14ac:dyDescent="0.25">
      <c r="A11" s="1" t="s">
        <v>145</v>
      </c>
      <c r="B11" s="32">
        <v>416565.26</v>
      </c>
      <c r="C11" s="32">
        <v>4673.5198348000004</v>
      </c>
      <c r="D11" s="32">
        <v>7703.6041232999996</v>
      </c>
      <c r="E11" s="32">
        <v>408861.65587670001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6"/>
  <sheetViews>
    <sheetView topLeftCell="A10" workbookViewId="0">
      <selection activeCell="D18" sqref="D18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3.7109375" customWidth="1"/>
    <col min="4" max="4" width="13.140625" customWidth="1"/>
    <col min="5" max="5" width="17.28515625" bestFit="1" customWidth="1"/>
    <col min="6" max="6" width="14.42578125" hidden="1" customWidth="1"/>
    <col min="7" max="7" width="13.140625" bestFit="1" customWidth="1"/>
    <col min="8" max="8" width="23" hidden="1" customWidth="1"/>
    <col min="9" max="9" width="18.28515625" hidden="1" customWidth="1"/>
    <col min="10" max="10" width="38.140625" hidden="1" customWidth="1"/>
    <col min="11" max="11" width="13.285156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16" width="7.5703125" hidden="1" customWidth="1"/>
    <col min="17" max="17" width="6.5703125" hidden="1" customWidth="1"/>
    <col min="18" max="54" width="5" hidden="1" customWidth="1"/>
    <col min="55" max="55" width="7.5703125" hidden="1" customWidth="1"/>
    <col min="56" max="56" width="14.28515625" customWidth="1"/>
    <col min="57" max="57" width="13.5703125" bestFit="1" customWidth="1"/>
  </cols>
  <sheetData>
    <row r="1" spans="1:57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8.75" x14ac:dyDescent="0.3">
      <c r="A2" s="40" t="s">
        <v>5876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2018</v>
      </c>
      <c r="P4" s="33">
        <v>2019</v>
      </c>
      <c r="Q4" s="33">
        <v>2020</v>
      </c>
      <c r="R4" s="33">
        <v>2021</v>
      </c>
      <c r="S4" s="33">
        <v>2022</v>
      </c>
      <c r="T4" s="33">
        <v>2023</v>
      </c>
      <c r="U4" s="33">
        <v>2024</v>
      </c>
      <c r="V4" s="33">
        <v>2025</v>
      </c>
      <c r="W4" s="33">
        <v>2026</v>
      </c>
      <c r="X4" s="33">
        <v>2027</v>
      </c>
      <c r="Y4" s="33">
        <v>2028</v>
      </c>
      <c r="Z4" s="33">
        <v>2029</v>
      </c>
      <c r="AA4" s="33">
        <v>2030</v>
      </c>
      <c r="AB4" s="33">
        <v>2031</v>
      </c>
      <c r="AC4" s="33">
        <v>2032</v>
      </c>
      <c r="AD4" s="33">
        <v>2033</v>
      </c>
      <c r="AE4" s="33">
        <v>2034</v>
      </c>
      <c r="AF4" s="33">
        <v>2035</v>
      </c>
      <c r="AG4" s="33">
        <v>2036</v>
      </c>
      <c r="AH4" s="33">
        <v>2037</v>
      </c>
      <c r="AI4" s="33">
        <v>2038</v>
      </c>
      <c r="AJ4" s="33">
        <v>2039</v>
      </c>
      <c r="AK4" s="33">
        <v>2040</v>
      </c>
      <c r="AL4" s="33">
        <v>2041</v>
      </c>
      <c r="AM4" s="33">
        <v>2042</v>
      </c>
      <c r="AN4" s="33">
        <v>2043</v>
      </c>
      <c r="AO4" s="33">
        <v>2044</v>
      </c>
      <c r="AP4" s="33">
        <v>2045</v>
      </c>
      <c r="AQ4" s="33">
        <v>2046</v>
      </c>
      <c r="AR4" s="33">
        <v>2047</v>
      </c>
      <c r="AS4" s="33">
        <v>2048</v>
      </c>
      <c r="AT4" s="33">
        <v>2049</v>
      </c>
      <c r="AU4" s="33">
        <v>2050</v>
      </c>
      <c r="AV4" s="33">
        <v>2051</v>
      </c>
      <c r="AW4" s="33">
        <v>2052</v>
      </c>
      <c r="AX4" s="33">
        <v>2053</v>
      </c>
      <c r="AY4" s="33">
        <v>2054</v>
      </c>
      <c r="AZ4" s="33">
        <v>2055</v>
      </c>
      <c r="BA4" s="33">
        <v>2056</v>
      </c>
      <c r="BB4" s="33">
        <v>2057</v>
      </c>
      <c r="BC4" s="33">
        <v>2058</v>
      </c>
      <c r="BD4" s="33" t="s">
        <v>14</v>
      </c>
      <c r="BE4" s="33" t="s">
        <v>15</v>
      </c>
    </row>
    <row r="5" spans="1:57" ht="90" x14ac:dyDescent="0.25">
      <c r="A5" s="1">
        <v>1</v>
      </c>
      <c r="B5" s="1" t="s">
        <v>153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154</v>
      </c>
      <c r="H5" s="1" t="s">
        <v>155</v>
      </c>
      <c r="I5" s="1" t="s">
        <v>22</v>
      </c>
      <c r="J5" s="1" t="s">
        <v>156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48.9717123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150.6821918</v>
      </c>
      <c r="BE5" s="3">
        <v>4214.3178082000004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48.9717123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150.6821918</v>
      </c>
      <c r="BD6" s="3">
        <v>4214.3178082000004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157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158</v>
      </c>
      <c r="H8" s="1" t="s">
        <v>18</v>
      </c>
      <c r="I8" s="1" t="s">
        <v>22</v>
      </c>
      <c r="J8" s="1" t="s">
        <v>159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131.4424319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144.44223289999999</v>
      </c>
      <c r="BE8" s="3">
        <v>11571.4277671</v>
      </c>
    </row>
    <row r="9" spans="1:57" ht="45" x14ac:dyDescent="0.25">
      <c r="A9" s="1">
        <v>3</v>
      </c>
      <c r="B9" s="1" t="s">
        <v>160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161</v>
      </c>
      <c r="H9" s="1" t="s">
        <v>18</v>
      </c>
      <c r="I9" s="1" t="s">
        <v>22</v>
      </c>
      <c r="J9" s="1" t="s">
        <v>162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131.44254409999999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150.94226219999999</v>
      </c>
      <c r="BE9" s="3">
        <v>11564.937737800001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262.88497599999999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295.38449509999998</v>
      </c>
      <c r="BD10" s="3">
        <v>23136.365504900001</v>
      </c>
      <c r="BE10" s="6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30" x14ac:dyDescent="0.25">
      <c r="A13" s="33" t="s">
        <v>5872</v>
      </c>
      <c r="B13" s="33" t="s">
        <v>142</v>
      </c>
      <c r="C13" s="33" t="s">
        <v>143</v>
      </c>
      <c r="D13" s="33" t="s">
        <v>14</v>
      </c>
      <c r="E13" s="33" t="s">
        <v>144</v>
      </c>
    </row>
    <row r="14" spans="1:57" x14ac:dyDescent="0.25">
      <c r="A14" s="1">
        <v>2018</v>
      </c>
      <c r="B14" s="4">
        <v>4365</v>
      </c>
      <c r="C14" s="3">
        <v>48.9717123</v>
      </c>
      <c r="D14" s="3">
        <v>150.6821918</v>
      </c>
      <c r="E14" s="3">
        <v>4214.3178082000004</v>
      </c>
    </row>
    <row r="15" spans="1:57" x14ac:dyDescent="0.25">
      <c r="A15" s="1">
        <v>2019</v>
      </c>
      <c r="B15" s="3">
        <v>23431.75</v>
      </c>
      <c r="C15" s="3">
        <v>262.88497599999999</v>
      </c>
      <c r="D15" s="3">
        <v>295.38449509999998</v>
      </c>
      <c r="E15" s="3">
        <v>23136.365504900001</v>
      </c>
    </row>
    <row r="16" spans="1:57" ht="15.75" x14ac:dyDescent="0.25">
      <c r="A16" s="1" t="s">
        <v>145</v>
      </c>
      <c r="B16" s="32">
        <v>27796.75</v>
      </c>
      <c r="C16" s="32">
        <v>311.8566884</v>
      </c>
      <c r="D16" s="32">
        <v>446.06668680000001</v>
      </c>
      <c r="E16" s="32">
        <v>27350.683313199999</v>
      </c>
    </row>
  </sheetData>
  <mergeCells count="5">
    <mergeCell ref="A11:BE11"/>
    <mergeCell ref="A12:BE12"/>
    <mergeCell ref="A1:BE1"/>
    <mergeCell ref="A2:BE2"/>
    <mergeCell ref="A3:BE3"/>
  </mergeCells>
  <printOptions horizontalCentered="1"/>
  <pageMargins left="0.31496062992125984" right="0.31496062992125984" top="0.35433070866141736" bottom="0.55118110236220474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70"/>
  <sheetViews>
    <sheetView topLeftCell="A60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3.5703125" customWidth="1"/>
    <col min="4" max="4" width="14.28515625" customWidth="1"/>
    <col min="5" max="5" width="17.5703125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2" style="19" customWidth="1"/>
    <col min="12" max="12" width="11.140625" bestFit="1" customWidth="1"/>
    <col min="13" max="13" width="13.28515625" hidden="1" customWidth="1"/>
    <col min="14" max="14" width="16.140625" hidden="1" customWidth="1"/>
    <col min="15" max="20" width="10.140625" hidden="1" customWidth="1"/>
    <col min="21" max="21" width="12.5703125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2006</v>
      </c>
      <c r="P4" s="33">
        <v>2007</v>
      </c>
      <c r="Q4" s="33">
        <v>2008</v>
      </c>
      <c r="R4" s="33">
        <v>2009</v>
      </c>
      <c r="S4" s="33">
        <v>2010</v>
      </c>
      <c r="T4" s="33">
        <v>2011</v>
      </c>
      <c r="U4" s="33" t="s">
        <v>14</v>
      </c>
      <c r="V4" s="33" t="s">
        <v>15</v>
      </c>
    </row>
    <row r="5" spans="1:22" ht="75" x14ac:dyDescent="0.25">
      <c r="A5" s="1">
        <v>1</v>
      </c>
      <c r="B5" s="1" t="s">
        <v>163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164</v>
      </c>
      <c r="H5" s="1" t="s">
        <v>165</v>
      </c>
      <c r="I5" s="1" t="s">
        <v>22</v>
      </c>
      <c r="J5" s="1" t="s">
        <v>103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75" x14ac:dyDescent="0.25">
      <c r="A6" s="1">
        <v>2</v>
      </c>
      <c r="B6" s="1" t="s">
        <v>163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166</v>
      </c>
      <c r="H6" s="1" t="s">
        <v>165</v>
      </c>
      <c r="I6" s="1" t="s">
        <v>22</v>
      </c>
      <c r="J6" s="1" t="s">
        <v>167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75" x14ac:dyDescent="0.25">
      <c r="A7" s="1">
        <v>3</v>
      </c>
      <c r="B7" s="1" t="s">
        <v>163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168</v>
      </c>
      <c r="H7" s="1" t="s">
        <v>165</v>
      </c>
      <c r="I7" s="1" t="s">
        <v>22</v>
      </c>
      <c r="J7" s="1" t="s">
        <v>167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60" x14ac:dyDescent="0.25">
      <c r="A10" s="1">
        <v>4</v>
      </c>
      <c r="B10" s="1" t="s">
        <v>169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170</v>
      </c>
      <c r="H10" s="1" t="s">
        <v>165</v>
      </c>
      <c r="I10" s="1" t="s">
        <v>22</v>
      </c>
      <c r="J10" s="1" t="s">
        <v>103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171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172</v>
      </c>
      <c r="H11" s="1" t="s">
        <v>165</v>
      </c>
      <c r="I11" s="1" t="s">
        <v>22</v>
      </c>
      <c r="J11" s="1" t="s">
        <v>103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90" x14ac:dyDescent="0.25">
      <c r="A12" s="1">
        <v>6</v>
      </c>
      <c r="B12" s="1" t="s">
        <v>173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174</v>
      </c>
      <c r="H12" s="1" t="s">
        <v>165</v>
      </c>
      <c r="I12" s="1" t="s">
        <v>22</v>
      </c>
      <c r="J12" s="1" t="s">
        <v>103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20" x14ac:dyDescent="0.25">
      <c r="A15" s="1">
        <v>7</v>
      </c>
      <c r="B15" s="1" t="s">
        <v>175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176</v>
      </c>
      <c r="H15" s="1" t="s">
        <v>165</v>
      </c>
      <c r="I15" s="1" t="s">
        <v>22</v>
      </c>
      <c r="J15" s="1" t="s">
        <v>103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75" x14ac:dyDescent="0.25">
      <c r="A16" s="1">
        <v>8</v>
      </c>
      <c r="B16" s="1" t="s">
        <v>177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178</v>
      </c>
      <c r="H16" s="1" t="s">
        <v>165</v>
      </c>
      <c r="I16" s="1" t="s">
        <v>22</v>
      </c>
      <c r="J16" s="1" t="s">
        <v>103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75" x14ac:dyDescent="0.25">
      <c r="A17" s="1">
        <v>9</v>
      </c>
      <c r="B17" s="1" t="s">
        <v>179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180</v>
      </c>
      <c r="H17" s="1" t="s">
        <v>165</v>
      </c>
      <c r="I17" s="1" t="s">
        <v>22</v>
      </c>
      <c r="J17" s="1" t="s">
        <v>103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181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182</v>
      </c>
      <c r="H18" s="1" t="s">
        <v>165</v>
      </c>
      <c r="I18" s="1" t="s">
        <v>22</v>
      </c>
      <c r="J18" s="1" t="s">
        <v>103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183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184</v>
      </c>
      <c r="H19" s="1" t="s">
        <v>165</v>
      </c>
      <c r="I19" s="1" t="s">
        <v>22</v>
      </c>
      <c r="J19" s="1" t="s">
        <v>103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185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186</v>
      </c>
      <c r="H20" s="1" t="s">
        <v>165</v>
      </c>
      <c r="I20" s="1" t="s">
        <v>22</v>
      </c>
      <c r="J20" s="1" t="s">
        <v>103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75" x14ac:dyDescent="0.25">
      <c r="A21" s="1">
        <v>13</v>
      </c>
      <c r="B21" s="1" t="s">
        <v>187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188</v>
      </c>
      <c r="H21" s="1" t="s">
        <v>165</v>
      </c>
      <c r="I21" s="1" t="s">
        <v>22</v>
      </c>
      <c r="J21" s="1" t="s">
        <v>167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20" x14ac:dyDescent="0.25">
      <c r="A22" s="1">
        <v>14</v>
      </c>
      <c r="B22" s="1" t="s">
        <v>189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190</v>
      </c>
      <c r="H22" s="1" t="s">
        <v>165</v>
      </c>
      <c r="I22" s="1" t="s">
        <v>22</v>
      </c>
      <c r="J22" s="1" t="s">
        <v>167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191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192</v>
      </c>
      <c r="H25" s="1" t="s">
        <v>165</v>
      </c>
      <c r="I25" s="1" t="s">
        <v>22</v>
      </c>
      <c r="J25" s="1" t="s">
        <v>103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193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194</v>
      </c>
      <c r="H28" s="1" t="s">
        <v>165</v>
      </c>
      <c r="I28" s="1" t="s">
        <v>22</v>
      </c>
      <c r="J28" s="1" t="s">
        <v>103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195</v>
      </c>
      <c r="C31" s="1" t="s">
        <v>196</v>
      </c>
      <c r="D31" s="1" t="s">
        <v>197</v>
      </c>
      <c r="E31" s="1" t="s">
        <v>198</v>
      </c>
      <c r="F31" s="1" t="s">
        <v>199</v>
      </c>
      <c r="G31" s="1" t="s">
        <v>200</v>
      </c>
      <c r="H31" s="1" t="s">
        <v>201</v>
      </c>
      <c r="I31" s="1" t="s">
        <v>202</v>
      </c>
      <c r="J31" s="1" t="s">
        <v>203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30" x14ac:dyDescent="0.25">
      <c r="A32" s="1">
        <v>18</v>
      </c>
      <c r="B32" s="1" t="s">
        <v>204</v>
      </c>
      <c r="C32" s="1" t="s">
        <v>205</v>
      </c>
      <c r="D32" s="1" t="s">
        <v>206</v>
      </c>
      <c r="E32" s="1" t="s">
        <v>207</v>
      </c>
      <c r="F32" s="1" t="s">
        <v>208</v>
      </c>
      <c r="G32" s="1" t="s">
        <v>209</v>
      </c>
      <c r="H32" s="1" t="s">
        <v>210</v>
      </c>
      <c r="I32" s="1" t="s">
        <v>211</v>
      </c>
      <c r="J32" s="1" t="s">
        <v>203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3" ht="60" x14ac:dyDescent="0.25">
      <c r="A33" s="1">
        <v>19</v>
      </c>
      <c r="B33" s="1" t="s">
        <v>212</v>
      </c>
      <c r="C33" s="1" t="s">
        <v>33</v>
      </c>
      <c r="D33" s="1" t="s">
        <v>60</v>
      </c>
      <c r="E33" s="1" t="s">
        <v>213</v>
      </c>
      <c r="F33" s="1" t="s">
        <v>18</v>
      </c>
      <c r="G33" s="1" t="s">
        <v>214</v>
      </c>
      <c r="H33" s="1" t="s">
        <v>165</v>
      </c>
      <c r="I33" s="1" t="s">
        <v>22</v>
      </c>
      <c r="J33" s="1" t="s">
        <v>114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3" ht="75" x14ac:dyDescent="0.25">
      <c r="A34" s="1">
        <v>20</v>
      </c>
      <c r="B34" s="1" t="s">
        <v>215</v>
      </c>
      <c r="C34" s="1" t="s">
        <v>33</v>
      </c>
      <c r="D34" s="1" t="s">
        <v>60</v>
      </c>
      <c r="E34" s="1" t="s">
        <v>213</v>
      </c>
      <c r="F34" s="1" t="s">
        <v>18</v>
      </c>
      <c r="G34" s="1" t="s">
        <v>216</v>
      </c>
      <c r="H34" s="1" t="s">
        <v>165</v>
      </c>
      <c r="I34" s="1" t="s">
        <v>22</v>
      </c>
      <c r="J34" s="1" t="s">
        <v>114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3" x14ac:dyDescent="0.25">
      <c r="A35" s="1">
        <v>21</v>
      </c>
      <c r="B35" s="1" t="s">
        <v>217</v>
      </c>
      <c r="C35" s="1" t="s">
        <v>205</v>
      </c>
      <c r="D35" s="1" t="s">
        <v>218</v>
      </c>
      <c r="E35" s="1" t="s">
        <v>219</v>
      </c>
      <c r="F35" s="1" t="s">
        <v>220</v>
      </c>
      <c r="G35" s="1" t="s">
        <v>221</v>
      </c>
      <c r="H35" s="1" t="s">
        <v>222</v>
      </c>
      <c r="I35" s="1" t="s">
        <v>211</v>
      </c>
      <c r="J35" s="1" t="s">
        <v>223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3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3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3" ht="30" x14ac:dyDescent="0.25">
      <c r="A38" s="1">
        <v>22</v>
      </c>
      <c r="B38" s="1" t="s">
        <v>224</v>
      </c>
      <c r="C38" s="1" t="s">
        <v>33</v>
      </c>
      <c r="D38" s="1" t="s">
        <v>60</v>
      </c>
      <c r="E38" s="1" t="s">
        <v>34</v>
      </c>
      <c r="F38" s="1" t="s">
        <v>225</v>
      </c>
      <c r="G38" s="1" t="s">
        <v>226</v>
      </c>
      <c r="H38" s="1" t="s">
        <v>151</v>
      </c>
      <c r="I38" s="1" t="s">
        <v>22</v>
      </c>
      <c r="J38" s="1" t="s">
        <v>227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3" x14ac:dyDescent="0.25">
      <c r="A39" s="1">
        <v>23</v>
      </c>
      <c r="B39" s="1" t="s">
        <v>228</v>
      </c>
      <c r="C39" s="1" t="s">
        <v>33</v>
      </c>
      <c r="D39" s="1" t="s">
        <v>60</v>
      </c>
      <c r="E39" s="1" t="s">
        <v>18</v>
      </c>
      <c r="F39" s="1" t="s">
        <v>229</v>
      </c>
      <c r="G39" s="1" t="s">
        <v>230</v>
      </c>
      <c r="H39" s="1" t="s">
        <v>151</v>
      </c>
      <c r="I39" s="1" t="s">
        <v>231</v>
      </c>
      <c r="J39" s="1" t="s">
        <v>227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3" ht="30" x14ac:dyDescent="0.25">
      <c r="A40" s="1">
        <v>24</v>
      </c>
      <c r="B40" s="1" t="s">
        <v>232</v>
      </c>
      <c r="C40" s="1" t="s">
        <v>33</v>
      </c>
      <c r="D40" s="1" t="s">
        <v>60</v>
      </c>
      <c r="E40" s="1" t="s">
        <v>34</v>
      </c>
      <c r="F40" s="1" t="s">
        <v>233</v>
      </c>
      <c r="G40" s="1" t="s">
        <v>234</v>
      </c>
      <c r="H40" s="1" t="s">
        <v>165</v>
      </c>
      <c r="I40" s="1" t="s">
        <v>22</v>
      </c>
      <c r="J40" s="1" t="s">
        <v>235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3" ht="30" x14ac:dyDescent="0.25">
      <c r="A41" s="1">
        <v>25</v>
      </c>
      <c r="B41" s="1" t="s">
        <v>224</v>
      </c>
      <c r="C41" s="1" t="s">
        <v>33</v>
      </c>
      <c r="D41" s="1" t="s">
        <v>60</v>
      </c>
      <c r="E41" s="1" t="s">
        <v>34</v>
      </c>
      <c r="F41" s="1" t="s">
        <v>236</v>
      </c>
      <c r="G41" s="1" t="s">
        <v>237</v>
      </c>
      <c r="H41" s="1" t="s">
        <v>151</v>
      </c>
      <c r="I41" s="1" t="s">
        <v>22</v>
      </c>
      <c r="J41" s="1" t="s">
        <v>227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3" ht="30" x14ac:dyDescent="0.25">
      <c r="A42" s="1">
        <v>26</v>
      </c>
      <c r="B42" s="1" t="s">
        <v>224</v>
      </c>
      <c r="C42" s="1" t="s">
        <v>33</v>
      </c>
      <c r="D42" s="1" t="s">
        <v>60</v>
      </c>
      <c r="E42" s="1" t="s">
        <v>34</v>
      </c>
      <c r="F42" s="1" t="s">
        <v>238</v>
      </c>
      <c r="G42" s="1" t="s">
        <v>239</v>
      </c>
      <c r="H42" s="1" t="s">
        <v>151</v>
      </c>
      <c r="I42" s="1" t="s">
        <v>22</v>
      </c>
      <c r="J42" s="1" t="s">
        <v>227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3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3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3" ht="30" x14ac:dyDescent="0.25">
      <c r="A45" s="1">
        <v>27</v>
      </c>
      <c r="B45" s="1" t="s">
        <v>240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241</v>
      </c>
      <c r="H45" s="1" t="s">
        <v>165</v>
      </c>
      <c r="I45" s="1" t="s">
        <v>22</v>
      </c>
      <c r="J45" s="1" t="s">
        <v>242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</v>
      </c>
      <c r="U45" s="3">
        <f>SUM(O45:T45)</f>
        <v>1864.7958630000001</v>
      </c>
      <c r="V45" s="3">
        <f>L45-U45</f>
        <v>207.20413699999995</v>
      </c>
      <c r="W45" s="37"/>
    </row>
    <row r="46" spans="1:23" ht="30" x14ac:dyDescent="0.25">
      <c r="A46" s="1">
        <v>28</v>
      </c>
      <c r="B46" s="1" t="s">
        <v>243</v>
      </c>
      <c r="C46" s="1" t="s">
        <v>33</v>
      </c>
      <c r="D46" s="1" t="s">
        <v>244</v>
      </c>
      <c r="E46" s="1" t="s">
        <v>245</v>
      </c>
      <c r="F46" s="1" t="s">
        <v>18</v>
      </c>
      <c r="G46" s="1" t="s">
        <v>246</v>
      </c>
      <c r="H46" s="1" t="s">
        <v>247</v>
      </c>
      <c r="I46" s="1" t="s">
        <v>248</v>
      </c>
      <c r="J46" s="1" t="s">
        <v>249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111.45</v>
      </c>
      <c r="U46" s="3">
        <f t="shared" ref="U46:U47" si="0">SUM(O46:T46)</f>
        <v>1271.2479452</v>
      </c>
      <c r="V46" s="3">
        <f t="shared" ref="V46:V47" si="1">L46-U46</f>
        <v>141.2520548</v>
      </c>
      <c r="W46" s="37"/>
    </row>
    <row r="47" spans="1:23" ht="30" x14ac:dyDescent="0.25">
      <c r="A47" s="1">
        <v>29</v>
      </c>
      <c r="B47" s="1" t="s">
        <v>250</v>
      </c>
      <c r="C47" s="1" t="s">
        <v>129</v>
      </c>
      <c r="D47" s="1" t="s">
        <v>60</v>
      </c>
      <c r="E47" s="1" t="s">
        <v>18</v>
      </c>
      <c r="F47" s="1" t="s">
        <v>18</v>
      </c>
      <c r="G47" s="1" t="s">
        <v>251</v>
      </c>
      <c r="H47" s="1" t="s">
        <v>165</v>
      </c>
      <c r="I47" s="1" t="s">
        <v>22</v>
      </c>
      <c r="J47" s="1" t="s">
        <v>252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82.3</v>
      </c>
      <c r="U47" s="3">
        <f t="shared" si="0"/>
        <v>927.15229529999999</v>
      </c>
      <c r="V47" s="3">
        <f t="shared" si="1"/>
        <v>103.01770470000008</v>
      </c>
      <c r="W47" s="37"/>
    </row>
    <row r="48" spans="1:23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/>
      <c r="L48" s="3">
        <f>SUM(L45:L47)</f>
        <v>4514.67</v>
      </c>
      <c r="M48" s="3">
        <f t="shared" ref="M48:V48" si="2">SUM(M45:M47)</f>
        <v>451.46699999999998</v>
      </c>
      <c r="N48" s="3">
        <f t="shared" si="2"/>
        <v>4063.2030000000004</v>
      </c>
      <c r="O48" s="3">
        <f t="shared" si="2"/>
        <v>576.99370350000004</v>
      </c>
      <c r="P48" s="3">
        <f t="shared" si="2"/>
        <v>812.64060000000006</v>
      </c>
      <c r="Q48" s="3">
        <f t="shared" si="2"/>
        <v>812.64060000000006</v>
      </c>
      <c r="R48" s="3">
        <f t="shared" si="2"/>
        <v>812.64060000000006</v>
      </c>
      <c r="S48" s="3">
        <f t="shared" si="2"/>
        <v>812.64060000000006</v>
      </c>
      <c r="T48" s="3">
        <f t="shared" si="2"/>
        <v>235.64</v>
      </c>
      <c r="U48" s="3">
        <f t="shared" si="2"/>
        <v>4063.1961034999999</v>
      </c>
      <c r="V48" s="3">
        <f t="shared" si="2"/>
        <v>451.47389650000002</v>
      </c>
    </row>
    <row r="49" spans="1:22" ht="30" hidden="1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30" hidden="1" x14ac:dyDescent="0.25">
      <c r="A50" s="1">
        <v>30</v>
      </c>
      <c r="B50" s="1" t="s">
        <v>191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253</v>
      </c>
      <c r="H50" s="1" t="s">
        <v>151</v>
      </c>
      <c r="I50" s="1" t="s">
        <v>22</v>
      </c>
      <c r="J50" s="1" t="s">
        <v>136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484.21972599999998</v>
      </c>
      <c r="T50" s="4">
        <v>0</v>
      </c>
      <c r="U50" s="3">
        <v>3929.6293151</v>
      </c>
      <c r="V50" s="3">
        <v>1465.3706849</v>
      </c>
    </row>
    <row r="51" spans="1:22" ht="30" hidden="1" x14ac:dyDescent="0.25">
      <c r="A51" s="1">
        <v>31</v>
      </c>
      <c r="B51" s="1" t="s">
        <v>191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254</v>
      </c>
      <c r="H51" s="1" t="s">
        <v>165</v>
      </c>
      <c r="I51" s="1" t="s">
        <v>22</v>
      </c>
      <c r="J51" s="1" t="s">
        <v>255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11419.795834500001</v>
      </c>
      <c r="T51" s="4">
        <v>0</v>
      </c>
      <c r="U51" s="3">
        <v>81632.716377499994</v>
      </c>
      <c r="V51" s="3">
        <v>45602.493622499998</v>
      </c>
    </row>
    <row r="52" spans="1:22" ht="75" hidden="1" x14ac:dyDescent="0.25">
      <c r="A52" s="1">
        <v>32</v>
      </c>
      <c r="B52" s="1" t="s">
        <v>256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257</v>
      </c>
      <c r="H52" s="1" t="s">
        <v>151</v>
      </c>
      <c r="I52" s="1" t="s">
        <v>22</v>
      </c>
      <c r="J52" s="1" t="s">
        <v>258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173.6486433</v>
      </c>
      <c r="T52" s="4">
        <v>0</v>
      </c>
      <c r="U52" s="3">
        <v>1267.0626279000001</v>
      </c>
      <c r="V52" s="3">
        <v>667.66737209999997</v>
      </c>
    </row>
    <row r="53" spans="1:22" hidden="1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12077.664203800001</v>
      </c>
      <c r="S53" s="4">
        <v>0</v>
      </c>
      <c r="T53" s="3">
        <v>86829.408320500006</v>
      </c>
      <c r="U53" s="3">
        <v>47735.531679500004</v>
      </c>
      <c r="V53" s="5"/>
    </row>
    <row r="54" spans="1:22" ht="30" hidden="1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60" hidden="1" x14ac:dyDescent="0.25">
      <c r="A55" s="1">
        <v>33</v>
      </c>
      <c r="B55" s="1" t="s">
        <v>259</v>
      </c>
      <c r="C55" s="1" t="s">
        <v>129</v>
      </c>
      <c r="D55" s="1" t="s">
        <v>60</v>
      </c>
      <c r="E55" s="1" t="s">
        <v>18</v>
      </c>
      <c r="F55" s="1" t="s">
        <v>18</v>
      </c>
      <c r="G55" s="1" t="s">
        <v>260</v>
      </c>
      <c r="H55" s="1" t="s">
        <v>222</v>
      </c>
      <c r="I55" s="1" t="s">
        <v>22</v>
      </c>
      <c r="J55" s="1" t="s">
        <v>261</v>
      </c>
      <c r="K55" s="2">
        <v>43899</v>
      </c>
      <c r="L55" s="3">
        <v>7223</v>
      </c>
      <c r="M55" s="3">
        <v>722.3</v>
      </c>
      <c r="N55" s="3">
        <v>6500.7</v>
      </c>
      <c r="O55" s="3">
        <v>402.50909589999998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402.50909589999998</v>
      </c>
      <c r="V55" s="3">
        <v>6820.4909041000001</v>
      </c>
    </row>
    <row r="56" spans="1:22" hidden="1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402.50909589999998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>
        <v>402.50909589999998</v>
      </c>
      <c r="U56" s="3">
        <v>6820.4909041000001</v>
      </c>
      <c r="V56" s="6"/>
    </row>
    <row r="57" spans="1:22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</row>
    <row r="58" spans="1:22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1:22" ht="30" x14ac:dyDescent="0.25">
      <c r="A59" s="33" t="s">
        <v>5872</v>
      </c>
      <c r="B59" s="33" t="s">
        <v>142</v>
      </c>
      <c r="C59" s="33" t="s">
        <v>143</v>
      </c>
      <c r="D59" s="33" t="s">
        <v>14</v>
      </c>
      <c r="E59" s="33" t="s">
        <v>144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35">
        <v>2015</v>
      </c>
      <c r="B67" s="36">
        <f>L48</f>
        <v>4514.67</v>
      </c>
      <c r="C67" s="36">
        <f>T48</f>
        <v>235.64</v>
      </c>
      <c r="D67" s="36">
        <f>U48</f>
        <v>4063.1961034999999</v>
      </c>
      <c r="E67" s="36">
        <f>V48</f>
        <v>451.47389650000002</v>
      </c>
    </row>
    <row r="68" spans="1:5" x14ac:dyDescent="0.25">
      <c r="A68" s="1">
        <v>2016</v>
      </c>
      <c r="B68" s="3">
        <v>134564.94</v>
      </c>
      <c r="C68" s="3">
        <v>12077.664203800001</v>
      </c>
      <c r="D68" s="3">
        <v>86829.408320500006</v>
      </c>
      <c r="E68" s="3">
        <v>47735.531679500004</v>
      </c>
    </row>
    <row r="69" spans="1:5" x14ac:dyDescent="0.25">
      <c r="A69" s="1">
        <v>2020</v>
      </c>
      <c r="B69" s="4">
        <v>7223</v>
      </c>
      <c r="C69" s="3">
        <v>402.50909589999998</v>
      </c>
      <c r="D69" s="3">
        <v>402.50909589999998</v>
      </c>
      <c r="E69" s="3">
        <v>6820.4909041000001</v>
      </c>
    </row>
    <row r="70" spans="1:5" ht="15.75" x14ac:dyDescent="0.25">
      <c r="A70" s="1" t="s">
        <v>145</v>
      </c>
      <c r="B70" s="32">
        <f>SUM(B60:B69)</f>
        <v>382498.58999999997</v>
      </c>
      <c r="C70" s="32">
        <f t="shared" ref="C70:E70" si="3">SUM(C60:C69)</f>
        <v>12715.813299700001</v>
      </c>
      <c r="D70" s="32">
        <f t="shared" si="3"/>
        <v>303871.4955199</v>
      </c>
      <c r="E70" s="32">
        <f t="shared" si="3"/>
        <v>78627.094480100015</v>
      </c>
    </row>
  </sheetData>
  <mergeCells count="5">
    <mergeCell ref="A57:V57"/>
    <mergeCell ref="A58:V58"/>
    <mergeCell ref="A1:V1"/>
    <mergeCell ref="A2:V2"/>
    <mergeCell ref="A3:V3"/>
  </mergeCells>
  <printOptions horizontalCentered="1"/>
  <pageMargins left="0.31496062992125984" right="0.31496062992125984" top="0.55118110236220474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topLeftCell="A13" workbookViewId="0">
      <selection activeCell="K22" sqref="K22"/>
    </sheetView>
  </sheetViews>
  <sheetFormatPr baseColWidth="10" defaultRowHeight="15" x14ac:dyDescent="0.25"/>
  <cols>
    <col min="1" max="1" width="6.5703125" bestFit="1" customWidth="1"/>
    <col min="2" max="2" width="15.85546875" style="19" customWidth="1"/>
    <col min="3" max="3" width="12.7109375" customWidth="1"/>
    <col min="4" max="4" width="15.42578125" customWidth="1"/>
    <col min="5" max="5" width="17.85546875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3.42578125" style="19" customWidth="1"/>
    <col min="12" max="12" width="9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9" width="7.5703125" hidden="1" customWidth="1"/>
    <col min="20" max="20" width="9.140625" hidden="1" customWidth="1"/>
    <col min="21" max="21" width="13.140625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5878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5879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2009</v>
      </c>
      <c r="P4" s="33">
        <v>2010</v>
      </c>
      <c r="Q4" s="33">
        <v>2011</v>
      </c>
      <c r="R4" s="33">
        <v>2012</v>
      </c>
      <c r="S4" s="33">
        <v>2013</v>
      </c>
      <c r="T4" s="33">
        <v>2014</v>
      </c>
      <c r="U4" s="33" t="s">
        <v>14</v>
      </c>
      <c r="V4" s="33" t="s">
        <v>15</v>
      </c>
    </row>
    <row r="5" spans="1:22" ht="45" x14ac:dyDescent="0.25">
      <c r="A5" s="1">
        <v>1</v>
      </c>
      <c r="B5" s="1" t="s">
        <v>262</v>
      </c>
      <c r="C5" s="1" t="s">
        <v>33</v>
      </c>
      <c r="D5" s="1" t="s">
        <v>60</v>
      </c>
      <c r="E5" s="1" t="s">
        <v>34</v>
      </c>
      <c r="F5" s="1" t="s">
        <v>263</v>
      </c>
      <c r="G5" s="1" t="s">
        <v>264</v>
      </c>
      <c r="H5" s="1" t="s">
        <v>265</v>
      </c>
      <c r="I5" s="1" t="s">
        <v>266</v>
      </c>
      <c r="J5" s="1" t="s">
        <v>267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268</v>
      </c>
      <c r="C8" s="1" t="s">
        <v>269</v>
      </c>
      <c r="D8" s="1" t="s">
        <v>270</v>
      </c>
      <c r="E8" s="1">
        <v>26782</v>
      </c>
      <c r="F8" s="1" t="s">
        <v>271</v>
      </c>
      <c r="G8" s="1" t="s">
        <v>272</v>
      </c>
      <c r="H8" s="1" t="s">
        <v>265</v>
      </c>
      <c r="I8" s="1" t="s">
        <v>266</v>
      </c>
      <c r="J8" s="1" t="s">
        <v>273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274</v>
      </c>
      <c r="C11" s="1" t="s">
        <v>275</v>
      </c>
      <c r="D11" s="1" t="s">
        <v>276</v>
      </c>
      <c r="E11" s="1">
        <v>181222953</v>
      </c>
      <c r="F11" s="1" t="s">
        <v>18</v>
      </c>
      <c r="G11" s="1" t="s">
        <v>277</v>
      </c>
      <c r="H11" s="1" t="s">
        <v>278</v>
      </c>
      <c r="I11" s="1" t="s">
        <v>279</v>
      </c>
      <c r="J11" s="1" t="s">
        <v>280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233.26915070000001</v>
      </c>
      <c r="Q11" s="4">
        <v>0</v>
      </c>
      <c r="R11" s="4">
        <v>0</v>
      </c>
      <c r="S11" s="4">
        <v>0</v>
      </c>
      <c r="T11" s="4">
        <v>0</v>
      </c>
      <c r="U11" s="3">
        <v>260.18482189999997</v>
      </c>
      <c r="V11" s="3">
        <v>2338.8151781000001</v>
      </c>
    </row>
    <row r="12" spans="1:22" ht="30" x14ac:dyDescent="0.25">
      <c r="A12" s="1">
        <v>4</v>
      </c>
      <c r="B12" s="1" t="s">
        <v>274</v>
      </c>
      <c r="C12" s="1" t="s">
        <v>275</v>
      </c>
      <c r="D12" s="1" t="s">
        <v>276</v>
      </c>
      <c r="E12" s="1">
        <v>181222964</v>
      </c>
      <c r="F12" s="1" t="s">
        <v>18</v>
      </c>
      <c r="G12" s="1" t="s">
        <v>281</v>
      </c>
      <c r="H12" s="1" t="s">
        <v>278</v>
      </c>
      <c r="I12" s="1" t="s">
        <v>279</v>
      </c>
      <c r="J12" s="1" t="s">
        <v>280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233.26915070000001</v>
      </c>
      <c r="Q12" s="4">
        <v>0</v>
      </c>
      <c r="R12" s="4">
        <v>0</v>
      </c>
      <c r="S12" s="4">
        <v>0</v>
      </c>
      <c r="T12" s="4">
        <v>0</v>
      </c>
      <c r="U12" s="3">
        <v>260.18482189999997</v>
      </c>
      <c r="V12" s="3">
        <v>2338.8151781000001</v>
      </c>
    </row>
    <row r="13" spans="1:22" ht="30" x14ac:dyDescent="0.25">
      <c r="A13" s="1">
        <v>5</v>
      </c>
      <c r="B13" s="1" t="s">
        <v>274</v>
      </c>
      <c r="C13" s="1" t="s">
        <v>275</v>
      </c>
      <c r="D13" s="1" t="s">
        <v>276</v>
      </c>
      <c r="E13" s="1">
        <v>181223057</v>
      </c>
      <c r="F13" s="1" t="s">
        <v>18</v>
      </c>
      <c r="G13" s="1" t="s">
        <v>282</v>
      </c>
      <c r="H13" s="1" t="s">
        <v>278</v>
      </c>
      <c r="I13" s="1" t="s">
        <v>283</v>
      </c>
      <c r="J13" s="1" t="s">
        <v>280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233.26915070000001</v>
      </c>
      <c r="Q13" s="4">
        <v>0</v>
      </c>
      <c r="R13" s="4">
        <v>0</v>
      </c>
      <c r="S13" s="4">
        <v>0</v>
      </c>
      <c r="T13" s="4">
        <v>0</v>
      </c>
      <c r="U13" s="3">
        <v>260.18482189999997</v>
      </c>
      <c r="V13" s="3">
        <v>2338.8151781000001</v>
      </c>
    </row>
    <row r="14" spans="1:22" ht="30" x14ac:dyDescent="0.25">
      <c r="A14" s="1">
        <v>6</v>
      </c>
      <c r="B14" s="1" t="s">
        <v>274</v>
      </c>
      <c r="C14" s="1" t="s">
        <v>275</v>
      </c>
      <c r="D14" s="1" t="s">
        <v>276</v>
      </c>
      <c r="E14" s="1">
        <v>181222999</v>
      </c>
      <c r="F14" s="1" t="s">
        <v>18</v>
      </c>
      <c r="G14" s="1" t="s">
        <v>284</v>
      </c>
      <c r="H14" s="1" t="s">
        <v>285</v>
      </c>
      <c r="I14" s="1" t="s">
        <v>286</v>
      </c>
      <c r="J14" s="1" t="s">
        <v>280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233.26915070000001</v>
      </c>
      <c r="Q14" s="4">
        <v>0</v>
      </c>
      <c r="R14" s="4">
        <v>0</v>
      </c>
      <c r="S14" s="4">
        <v>0</v>
      </c>
      <c r="T14" s="4">
        <v>0</v>
      </c>
      <c r="U14" s="3">
        <v>260.18482189999997</v>
      </c>
      <c r="V14" s="3">
        <v>2338.8151781000001</v>
      </c>
    </row>
    <row r="15" spans="1:22" ht="30" x14ac:dyDescent="0.25">
      <c r="A15" s="1">
        <v>7</v>
      </c>
      <c r="B15" s="1" t="s">
        <v>274</v>
      </c>
      <c r="C15" s="1" t="s">
        <v>275</v>
      </c>
      <c r="D15" s="1" t="s">
        <v>276</v>
      </c>
      <c r="E15" s="1">
        <v>181223064</v>
      </c>
      <c r="F15" s="1" t="s">
        <v>18</v>
      </c>
      <c r="G15" s="1" t="s">
        <v>287</v>
      </c>
      <c r="H15" s="1" t="s">
        <v>288</v>
      </c>
      <c r="I15" s="1" t="s">
        <v>289</v>
      </c>
      <c r="J15" s="1" t="s">
        <v>280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233.26915070000001</v>
      </c>
      <c r="Q15" s="4">
        <v>0</v>
      </c>
      <c r="R15" s="4">
        <v>0</v>
      </c>
      <c r="S15" s="4">
        <v>0</v>
      </c>
      <c r="T15" s="4">
        <v>0</v>
      </c>
      <c r="U15" s="3">
        <v>260.18482189999997</v>
      </c>
      <c r="V15" s="3">
        <v>2338.8151781000001</v>
      </c>
    </row>
    <row r="16" spans="1:22" ht="30" x14ac:dyDescent="0.25">
      <c r="A16" s="1">
        <v>8</v>
      </c>
      <c r="B16" s="1" t="s">
        <v>290</v>
      </c>
      <c r="C16" s="1" t="s">
        <v>291</v>
      </c>
      <c r="D16" s="1" t="s">
        <v>292</v>
      </c>
      <c r="E16" s="1" t="s">
        <v>293</v>
      </c>
      <c r="F16" s="1" t="s">
        <v>18</v>
      </c>
      <c r="G16" s="1" t="s">
        <v>294</v>
      </c>
      <c r="H16" s="1" t="s">
        <v>278</v>
      </c>
      <c r="I16" s="1" t="s">
        <v>279</v>
      </c>
      <c r="J16" s="1" t="s">
        <v>280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134.54038360000001</v>
      </c>
      <c r="Q16" s="4">
        <v>0</v>
      </c>
      <c r="R16" s="4">
        <v>0</v>
      </c>
      <c r="S16" s="4">
        <v>0</v>
      </c>
      <c r="T16" s="4">
        <v>0</v>
      </c>
      <c r="U16" s="3">
        <v>150.06427400000001</v>
      </c>
      <c r="V16" s="3">
        <v>1348.9357259999999</v>
      </c>
    </row>
    <row r="17" spans="1:22" ht="30" x14ac:dyDescent="0.25">
      <c r="A17" s="1">
        <v>9</v>
      </c>
      <c r="B17" s="1" t="s">
        <v>290</v>
      </c>
      <c r="C17" s="1" t="s">
        <v>291</v>
      </c>
      <c r="D17" s="1" t="s">
        <v>292</v>
      </c>
      <c r="E17" s="1" t="s">
        <v>295</v>
      </c>
      <c r="F17" s="1" t="s">
        <v>18</v>
      </c>
      <c r="G17" s="1" t="s">
        <v>296</v>
      </c>
      <c r="H17" s="1" t="s">
        <v>278</v>
      </c>
      <c r="I17" s="1" t="s">
        <v>279</v>
      </c>
      <c r="J17" s="1" t="s">
        <v>280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134.54038360000001</v>
      </c>
      <c r="Q17" s="4">
        <v>0</v>
      </c>
      <c r="R17" s="4">
        <v>0</v>
      </c>
      <c r="S17" s="4">
        <v>0</v>
      </c>
      <c r="T17" s="4">
        <v>0</v>
      </c>
      <c r="U17" s="3">
        <v>150.06427400000001</v>
      </c>
      <c r="V17" s="3">
        <v>1348.9357259999999</v>
      </c>
    </row>
    <row r="18" spans="1:22" ht="30" x14ac:dyDescent="0.25">
      <c r="A18" s="1">
        <v>10</v>
      </c>
      <c r="B18" s="1" t="s">
        <v>290</v>
      </c>
      <c r="C18" s="1" t="s">
        <v>291</v>
      </c>
      <c r="D18" s="1" t="s">
        <v>292</v>
      </c>
      <c r="E18" s="1" t="s">
        <v>297</v>
      </c>
      <c r="F18" s="1" t="s">
        <v>18</v>
      </c>
      <c r="G18" s="1" t="s">
        <v>298</v>
      </c>
      <c r="H18" s="1" t="s">
        <v>278</v>
      </c>
      <c r="I18" s="1" t="s">
        <v>279</v>
      </c>
      <c r="J18" s="1" t="s">
        <v>280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134.54038360000001</v>
      </c>
      <c r="Q18" s="4">
        <v>0</v>
      </c>
      <c r="R18" s="4">
        <v>0</v>
      </c>
      <c r="S18" s="4">
        <v>0</v>
      </c>
      <c r="T18" s="4">
        <v>0</v>
      </c>
      <c r="U18" s="3">
        <v>150.06427400000001</v>
      </c>
      <c r="V18" s="3">
        <v>1348.9357259999999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1569.9669041</v>
      </c>
      <c r="P19" s="4">
        <v>0</v>
      </c>
      <c r="Q19" s="4">
        <v>0</v>
      </c>
      <c r="R19" s="4">
        <v>0</v>
      </c>
      <c r="S19" s="4">
        <v>0</v>
      </c>
      <c r="T19" s="3">
        <v>1751.1169315</v>
      </c>
      <c r="U19" s="3">
        <v>15740.883068499999</v>
      </c>
      <c r="V19" s="6"/>
    </row>
    <row r="20" spans="1:2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30" x14ac:dyDescent="0.25">
      <c r="A22" s="33" t="s">
        <v>5872</v>
      </c>
      <c r="B22" s="33" t="s">
        <v>142</v>
      </c>
      <c r="C22" s="33" t="s">
        <v>143</v>
      </c>
      <c r="D22" s="33" t="s">
        <v>14</v>
      </c>
      <c r="E22" s="33" t="s">
        <v>144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1569.9669041</v>
      </c>
      <c r="D25" s="3">
        <v>1751.1169315</v>
      </c>
      <c r="E25" s="3">
        <v>15740.883068499999</v>
      </c>
    </row>
    <row r="26" spans="1:22" ht="15.75" x14ac:dyDescent="0.25">
      <c r="A26" s="1" t="s">
        <v>145</v>
      </c>
      <c r="B26" s="34">
        <v>19018</v>
      </c>
      <c r="C26" s="32">
        <v>1569.9669041</v>
      </c>
      <c r="D26" s="32">
        <v>3124.5169314999998</v>
      </c>
      <c r="E26" s="32">
        <v>15893.4830685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31496062992125984" right="0.31496062992125984" top="0.55118110236220474" bottom="0.74803149606299213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1"/>
  <sheetViews>
    <sheetView topLeftCell="A205" workbookViewId="0">
      <selection activeCell="Z8" sqref="Z8"/>
    </sheetView>
  </sheetViews>
  <sheetFormatPr baseColWidth="10" defaultRowHeight="15" x14ac:dyDescent="0.25"/>
  <cols>
    <col min="1" max="1" width="6.5703125" bestFit="1" customWidth="1"/>
    <col min="2" max="2" width="15" style="19" customWidth="1"/>
    <col min="3" max="3" width="14.140625" customWidth="1"/>
    <col min="4" max="4" width="16.42578125" customWidth="1"/>
    <col min="5" max="5" width="19.8554687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3.5703125" style="19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5.28515625" customWidth="1"/>
    <col min="27" max="27" width="13.5703125" bestFit="1" customWidth="1"/>
  </cols>
  <sheetData>
    <row r="1" spans="1:27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18.75" x14ac:dyDescent="0.3">
      <c r="A2" s="40" t="s">
        <v>5880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1988</v>
      </c>
      <c r="P4" s="33">
        <v>1989</v>
      </c>
      <c r="Q4" s="33">
        <v>1990</v>
      </c>
      <c r="R4" s="33">
        <v>1991</v>
      </c>
      <c r="S4" s="33">
        <v>1992</v>
      </c>
      <c r="T4" s="33">
        <v>1993</v>
      </c>
      <c r="U4" s="33">
        <v>1994</v>
      </c>
      <c r="V4" s="33">
        <v>1995</v>
      </c>
      <c r="W4" s="33">
        <v>1996</v>
      </c>
      <c r="X4" s="33">
        <v>1997</v>
      </c>
      <c r="Y4" s="33">
        <v>1998</v>
      </c>
      <c r="Z4" s="33" t="s">
        <v>14</v>
      </c>
      <c r="AA4" s="33" t="s">
        <v>15</v>
      </c>
    </row>
    <row r="5" spans="1:27" ht="30" x14ac:dyDescent="0.25">
      <c r="A5" s="1">
        <v>1</v>
      </c>
      <c r="B5" s="1" t="s">
        <v>299</v>
      </c>
      <c r="C5" s="1" t="s">
        <v>300</v>
      </c>
      <c r="D5" s="1" t="s">
        <v>301</v>
      </c>
      <c r="E5" s="1" t="s">
        <v>302</v>
      </c>
      <c r="F5" s="1" t="s">
        <v>303</v>
      </c>
      <c r="G5" s="1" t="s">
        <v>304</v>
      </c>
      <c r="H5" s="1" t="s">
        <v>305</v>
      </c>
      <c r="I5" s="1" t="s">
        <v>306</v>
      </c>
      <c r="J5" s="1" t="s">
        <v>307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308</v>
      </c>
      <c r="C8" s="1" t="s">
        <v>309</v>
      </c>
      <c r="D8" s="1" t="s">
        <v>310</v>
      </c>
      <c r="E8" s="1" t="s">
        <v>311</v>
      </c>
      <c r="F8" s="1" t="s">
        <v>312</v>
      </c>
      <c r="G8" s="1" t="s">
        <v>313</v>
      </c>
      <c r="H8" s="1" t="s">
        <v>305</v>
      </c>
      <c r="I8" s="1" t="s">
        <v>306</v>
      </c>
      <c r="J8" s="1" t="s">
        <v>314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299</v>
      </c>
      <c r="C9" s="1" t="s">
        <v>315</v>
      </c>
      <c r="D9" s="1" t="s">
        <v>316</v>
      </c>
      <c r="E9" s="1" t="s">
        <v>317</v>
      </c>
      <c r="F9" s="1" t="s">
        <v>318</v>
      </c>
      <c r="G9" s="1" t="s">
        <v>319</v>
      </c>
      <c r="H9" s="1" t="s">
        <v>305</v>
      </c>
      <c r="I9" s="1" t="s">
        <v>306</v>
      </c>
      <c r="J9" s="1" t="s">
        <v>320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308</v>
      </c>
      <c r="C10" s="1" t="s">
        <v>309</v>
      </c>
      <c r="D10" s="1" t="s">
        <v>310</v>
      </c>
      <c r="E10" s="1" t="s">
        <v>321</v>
      </c>
      <c r="F10" s="1" t="s">
        <v>322</v>
      </c>
      <c r="G10" s="1" t="s">
        <v>323</v>
      </c>
      <c r="H10" s="1" t="s">
        <v>305</v>
      </c>
      <c r="I10" s="1" t="s">
        <v>306</v>
      </c>
      <c r="J10" s="1" t="s">
        <v>314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299</v>
      </c>
      <c r="C11" s="1" t="s">
        <v>315</v>
      </c>
      <c r="D11" s="1" t="s">
        <v>316</v>
      </c>
      <c r="E11" s="1" t="s">
        <v>324</v>
      </c>
      <c r="F11" s="1" t="s">
        <v>325</v>
      </c>
      <c r="G11" s="1" t="s">
        <v>326</v>
      </c>
      <c r="H11" s="1" t="s">
        <v>305</v>
      </c>
      <c r="I11" s="1" t="s">
        <v>306</v>
      </c>
      <c r="J11" s="1" t="s">
        <v>320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327</v>
      </c>
      <c r="C14" s="1" t="s">
        <v>328</v>
      </c>
      <c r="D14" s="1" t="s">
        <v>329</v>
      </c>
      <c r="E14" s="1" t="s">
        <v>330</v>
      </c>
      <c r="F14" s="1" t="s">
        <v>331</v>
      </c>
      <c r="G14" s="1" t="s">
        <v>332</v>
      </c>
      <c r="H14" s="1" t="s">
        <v>151</v>
      </c>
      <c r="I14" s="1" t="s">
        <v>333</v>
      </c>
      <c r="J14" s="1" t="s">
        <v>334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335</v>
      </c>
      <c r="C17" s="1" t="s">
        <v>336</v>
      </c>
      <c r="D17" s="1" t="s">
        <v>337</v>
      </c>
      <c r="E17" s="1" t="s">
        <v>338</v>
      </c>
      <c r="F17" s="1" t="s">
        <v>339</v>
      </c>
      <c r="G17" s="1" t="s">
        <v>340</v>
      </c>
      <c r="H17" s="1" t="s">
        <v>305</v>
      </c>
      <c r="I17" s="1" t="s">
        <v>306</v>
      </c>
      <c r="J17" s="1" t="s">
        <v>341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335</v>
      </c>
      <c r="C18" s="1" t="s">
        <v>336</v>
      </c>
      <c r="D18" s="1" t="s">
        <v>342</v>
      </c>
      <c r="E18" s="1" t="s">
        <v>343</v>
      </c>
      <c r="F18" s="1" t="s">
        <v>344</v>
      </c>
      <c r="G18" s="1" t="s">
        <v>345</v>
      </c>
      <c r="H18" s="1" t="s">
        <v>305</v>
      </c>
      <c r="I18" s="1" t="s">
        <v>306</v>
      </c>
      <c r="J18" s="1" t="s">
        <v>114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346</v>
      </c>
      <c r="C21" s="1" t="s">
        <v>315</v>
      </c>
      <c r="D21" s="1" t="s">
        <v>347</v>
      </c>
      <c r="E21" s="1" t="s">
        <v>348</v>
      </c>
      <c r="F21" s="1" t="s">
        <v>349</v>
      </c>
      <c r="G21" s="1" t="s">
        <v>350</v>
      </c>
      <c r="H21" s="1" t="s">
        <v>305</v>
      </c>
      <c r="I21" s="1" t="s">
        <v>306</v>
      </c>
      <c r="J21" s="1" t="s">
        <v>351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346</v>
      </c>
      <c r="C22" s="1" t="s">
        <v>315</v>
      </c>
      <c r="D22" s="1" t="s">
        <v>352</v>
      </c>
      <c r="E22" s="1" t="s">
        <v>353</v>
      </c>
      <c r="F22" s="1" t="s">
        <v>354</v>
      </c>
      <c r="G22" s="1" t="s">
        <v>355</v>
      </c>
      <c r="H22" s="1" t="s">
        <v>305</v>
      </c>
      <c r="I22" s="1" t="s">
        <v>306</v>
      </c>
      <c r="J22" s="1" t="s">
        <v>356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346</v>
      </c>
      <c r="C23" s="1" t="s">
        <v>315</v>
      </c>
      <c r="D23" s="1" t="s">
        <v>347</v>
      </c>
      <c r="E23" s="1" t="s">
        <v>357</v>
      </c>
      <c r="F23" s="1" t="s">
        <v>358</v>
      </c>
      <c r="G23" s="1" t="s">
        <v>359</v>
      </c>
      <c r="H23" s="1" t="s">
        <v>305</v>
      </c>
      <c r="I23" s="1" t="s">
        <v>306</v>
      </c>
      <c r="J23" s="1" t="s">
        <v>351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346</v>
      </c>
      <c r="C24" s="1" t="s">
        <v>315</v>
      </c>
      <c r="D24" s="1" t="s">
        <v>347</v>
      </c>
      <c r="E24" s="1" t="s">
        <v>360</v>
      </c>
      <c r="F24" s="1" t="s">
        <v>361</v>
      </c>
      <c r="G24" s="1" t="s">
        <v>362</v>
      </c>
      <c r="H24" s="1" t="s">
        <v>305</v>
      </c>
      <c r="I24" s="1" t="s">
        <v>306</v>
      </c>
      <c r="J24" s="1" t="s">
        <v>351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346</v>
      </c>
      <c r="C25" s="1" t="s">
        <v>315</v>
      </c>
      <c r="D25" s="1" t="s">
        <v>347</v>
      </c>
      <c r="E25" s="1" t="s">
        <v>363</v>
      </c>
      <c r="F25" s="1" t="s">
        <v>364</v>
      </c>
      <c r="G25" s="1" t="s">
        <v>365</v>
      </c>
      <c r="H25" s="1" t="s">
        <v>305</v>
      </c>
      <c r="I25" s="1" t="s">
        <v>306</v>
      </c>
      <c r="J25" s="1" t="s">
        <v>351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346</v>
      </c>
      <c r="C28" s="1" t="s">
        <v>315</v>
      </c>
      <c r="D28" s="1" t="s">
        <v>366</v>
      </c>
      <c r="E28" s="1" t="s">
        <v>367</v>
      </c>
      <c r="F28" s="1" t="s">
        <v>368</v>
      </c>
      <c r="G28" s="1" t="s">
        <v>369</v>
      </c>
      <c r="H28" s="1" t="s">
        <v>305</v>
      </c>
      <c r="I28" s="1" t="s">
        <v>306</v>
      </c>
      <c r="J28" s="1" t="s">
        <v>370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346</v>
      </c>
      <c r="C29" s="1" t="s">
        <v>309</v>
      </c>
      <c r="D29" s="1" t="s">
        <v>371</v>
      </c>
      <c r="E29" s="1" t="s">
        <v>372</v>
      </c>
      <c r="F29" s="1" t="s">
        <v>373</v>
      </c>
      <c r="G29" s="1" t="s">
        <v>374</v>
      </c>
      <c r="H29" s="1" t="s">
        <v>305</v>
      </c>
      <c r="I29" s="1" t="s">
        <v>306</v>
      </c>
      <c r="J29" s="1" t="s">
        <v>356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346</v>
      </c>
      <c r="C30" s="1" t="s">
        <v>309</v>
      </c>
      <c r="D30" s="1" t="s">
        <v>375</v>
      </c>
      <c r="E30" s="1" t="s">
        <v>376</v>
      </c>
      <c r="F30" s="1" t="s">
        <v>377</v>
      </c>
      <c r="G30" s="1" t="s">
        <v>378</v>
      </c>
      <c r="H30" s="1" t="s">
        <v>305</v>
      </c>
      <c r="I30" s="1" t="s">
        <v>306</v>
      </c>
      <c r="J30" s="1" t="s">
        <v>356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346</v>
      </c>
      <c r="C31" s="1" t="s">
        <v>315</v>
      </c>
      <c r="D31" s="1" t="s">
        <v>366</v>
      </c>
      <c r="E31" s="1" t="s">
        <v>379</v>
      </c>
      <c r="F31" s="1" t="s">
        <v>380</v>
      </c>
      <c r="G31" s="1" t="s">
        <v>381</v>
      </c>
      <c r="H31" s="1" t="s">
        <v>305</v>
      </c>
      <c r="I31" s="1" t="s">
        <v>306</v>
      </c>
      <c r="J31" s="1" t="s">
        <v>370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346</v>
      </c>
      <c r="C32" s="1" t="s">
        <v>315</v>
      </c>
      <c r="D32" s="1" t="s">
        <v>366</v>
      </c>
      <c r="E32" s="1" t="s">
        <v>382</v>
      </c>
      <c r="F32" s="1" t="s">
        <v>383</v>
      </c>
      <c r="G32" s="1" t="s">
        <v>384</v>
      </c>
      <c r="H32" s="1" t="s">
        <v>305</v>
      </c>
      <c r="I32" s="1" t="s">
        <v>306</v>
      </c>
      <c r="J32" s="1" t="s">
        <v>370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30" x14ac:dyDescent="0.25">
      <c r="A33" s="1">
        <v>19</v>
      </c>
      <c r="B33" s="1" t="s">
        <v>346</v>
      </c>
      <c r="C33" s="1" t="s">
        <v>315</v>
      </c>
      <c r="D33" s="1" t="s">
        <v>366</v>
      </c>
      <c r="E33" s="1" t="s">
        <v>385</v>
      </c>
      <c r="F33" s="1" t="s">
        <v>386</v>
      </c>
      <c r="G33" s="1" t="s">
        <v>387</v>
      </c>
      <c r="H33" s="1" t="s">
        <v>305</v>
      </c>
      <c r="I33" s="1" t="s">
        <v>306</v>
      </c>
      <c r="J33" s="1" t="s">
        <v>370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308</v>
      </c>
      <c r="C36" s="1" t="s">
        <v>315</v>
      </c>
      <c r="D36" s="1" t="s">
        <v>388</v>
      </c>
      <c r="E36" s="1" t="s">
        <v>389</v>
      </c>
      <c r="F36" s="1" t="s">
        <v>390</v>
      </c>
      <c r="G36" s="1" t="s">
        <v>391</v>
      </c>
      <c r="H36" s="1" t="s">
        <v>305</v>
      </c>
      <c r="I36" s="1" t="s">
        <v>306</v>
      </c>
      <c r="J36" s="1" t="s">
        <v>392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30" x14ac:dyDescent="0.25">
      <c r="A37" s="1">
        <v>21</v>
      </c>
      <c r="B37" s="1" t="s">
        <v>346</v>
      </c>
      <c r="C37" s="1" t="s">
        <v>315</v>
      </c>
      <c r="D37" s="1" t="s">
        <v>393</v>
      </c>
      <c r="E37" s="1" t="s">
        <v>394</v>
      </c>
      <c r="F37" s="1" t="s">
        <v>395</v>
      </c>
      <c r="G37" s="1" t="s">
        <v>396</v>
      </c>
      <c r="H37" s="1" t="s">
        <v>305</v>
      </c>
      <c r="I37" s="1" t="s">
        <v>306</v>
      </c>
      <c r="J37" s="1" t="s">
        <v>397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335</v>
      </c>
      <c r="C38" s="1" t="s">
        <v>398</v>
      </c>
      <c r="D38" s="1" t="s">
        <v>399</v>
      </c>
      <c r="E38" s="1" t="s">
        <v>400</v>
      </c>
      <c r="F38" s="1" t="s">
        <v>401</v>
      </c>
      <c r="G38" s="1" t="s">
        <v>402</v>
      </c>
      <c r="H38" s="1" t="s">
        <v>305</v>
      </c>
      <c r="I38" s="1" t="s">
        <v>306</v>
      </c>
      <c r="J38" s="1" t="s">
        <v>403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308</v>
      </c>
      <c r="C39" s="1" t="s">
        <v>315</v>
      </c>
      <c r="D39" s="1" t="s">
        <v>388</v>
      </c>
      <c r="E39" s="1" t="s">
        <v>404</v>
      </c>
      <c r="F39" s="1" t="s">
        <v>405</v>
      </c>
      <c r="G39" s="1" t="s">
        <v>406</v>
      </c>
      <c r="H39" s="1" t="s">
        <v>305</v>
      </c>
      <c r="I39" s="1" t="s">
        <v>306</v>
      </c>
      <c r="J39" s="1" t="s">
        <v>392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335</v>
      </c>
      <c r="C40" s="1" t="s">
        <v>398</v>
      </c>
      <c r="D40" s="1" t="s">
        <v>407</v>
      </c>
      <c r="E40" s="1" t="s">
        <v>408</v>
      </c>
      <c r="F40" s="1" t="s">
        <v>409</v>
      </c>
      <c r="G40" s="1" t="s">
        <v>410</v>
      </c>
      <c r="H40" s="1" t="s">
        <v>305</v>
      </c>
      <c r="I40" s="1" t="s">
        <v>306</v>
      </c>
      <c r="J40" s="1" t="s">
        <v>403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346</v>
      </c>
      <c r="C43" s="1" t="s">
        <v>411</v>
      </c>
      <c r="D43" s="1" t="s">
        <v>412</v>
      </c>
      <c r="E43" s="1" t="s">
        <v>413</v>
      </c>
      <c r="F43" s="1" t="s">
        <v>414</v>
      </c>
      <c r="G43" s="1" t="s">
        <v>415</v>
      </c>
      <c r="H43" s="1" t="s">
        <v>305</v>
      </c>
      <c r="I43" s="1" t="s">
        <v>306</v>
      </c>
      <c r="J43" s="1" t="s">
        <v>416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308</v>
      </c>
      <c r="C46" s="1" t="s">
        <v>309</v>
      </c>
      <c r="D46" s="1" t="s">
        <v>417</v>
      </c>
      <c r="E46" s="1" t="s">
        <v>418</v>
      </c>
      <c r="F46" s="1" t="s">
        <v>419</v>
      </c>
      <c r="G46" s="1" t="s">
        <v>420</v>
      </c>
      <c r="H46" s="1" t="s">
        <v>278</v>
      </c>
      <c r="I46" s="1" t="s">
        <v>421</v>
      </c>
      <c r="J46" s="1" t="s">
        <v>114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308</v>
      </c>
      <c r="C47" s="1" t="s">
        <v>309</v>
      </c>
      <c r="D47" s="1" t="s">
        <v>422</v>
      </c>
      <c r="E47" s="1" t="s">
        <v>423</v>
      </c>
      <c r="F47" s="1" t="s">
        <v>424</v>
      </c>
      <c r="G47" s="1" t="s">
        <v>425</v>
      </c>
      <c r="H47" s="1" t="s">
        <v>278</v>
      </c>
      <c r="I47" s="1" t="s">
        <v>283</v>
      </c>
      <c r="J47" s="1" t="s">
        <v>114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308</v>
      </c>
      <c r="C50" s="1" t="s">
        <v>426</v>
      </c>
      <c r="D50" s="1" t="s">
        <v>427</v>
      </c>
      <c r="E50" s="1" t="s">
        <v>428</v>
      </c>
      <c r="F50" s="1" t="s">
        <v>429</v>
      </c>
      <c r="G50" s="1" t="s">
        <v>430</v>
      </c>
      <c r="H50" s="1" t="s">
        <v>305</v>
      </c>
      <c r="I50" s="1" t="s">
        <v>306</v>
      </c>
      <c r="J50" s="1" t="s">
        <v>431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308</v>
      </c>
      <c r="C51" s="1" t="s">
        <v>315</v>
      </c>
      <c r="D51" s="1" t="s">
        <v>432</v>
      </c>
      <c r="E51" s="1" t="s">
        <v>433</v>
      </c>
      <c r="F51" s="1" t="s">
        <v>434</v>
      </c>
      <c r="G51" s="1" t="s">
        <v>435</v>
      </c>
      <c r="H51" s="1" t="s">
        <v>278</v>
      </c>
      <c r="I51" s="1" t="s">
        <v>436</v>
      </c>
      <c r="J51" s="1" t="s">
        <v>437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308</v>
      </c>
      <c r="C52" s="1" t="s">
        <v>315</v>
      </c>
      <c r="D52" s="1" t="s">
        <v>438</v>
      </c>
      <c r="E52" s="1" t="s">
        <v>439</v>
      </c>
      <c r="F52" s="1" t="s">
        <v>440</v>
      </c>
      <c r="G52" s="1" t="s">
        <v>441</v>
      </c>
      <c r="H52" s="1" t="s">
        <v>278</v>
      </c>
      <c r="I52" s="1" t="s">
        <v>436</v>
      </c>
      <c r="J52" s="1" t="s">
        <v>442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308</v>
      </c>
      <c r="C53" s="1" t="s">
        <v>300</v>
      </c>
      <c r="D53" s="1" t="s">
        <v>443</v>
      </c>
      <c r="E53" s="1" t="s">
        <v>444</v>
      </c>
      <c r="F53" s="1" t="s">
        <v>445</v>
      </c>
      <c r="G53" s="1" t="s">
        <v>446</v>
      </c>
      <c r="H53" s="1" t="s">
        <v>305</v>
      </c>
      <c r="I53" s="1" t="s">
        <v>306</v>
      </c>
      <c r="J53" s="1" t="s">
        <v>447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308</v>
      </c>
      <c r="C54" s="1" t="s">
        <v>448</v>
      </c>
      <c r="D54" s="1" t="s">
        <v>449</v>
      </c>
      <c r="E54" s="1" t="s">
        <v>450</v>
      </c>
      <c r="F54" s="1" t="s">
        <v>451</v>
      </c>
      <c r="G54" s="1" t="s">
        <v>452</v>
      </c>
      <c r="H54" s="1" t="s">
        <v>278</v>
      </c>
      <c r="I54" s="1" t="s">
        <v>453</v>
      </c>
      <c r="J54" s="1" t="s">
        <v>454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455</v>
      </c>
      <c r="C57" s="1" t="s">
        <v>456</v>
      </c>
      <c r="D57" s="1" t="s">
        <v>457</v>
      </c>
      <c r="E57" s="1" t="s">
        <v>458</v>
      </c>
      <c r="F57" s="1" t="s">
        <v>459</v>
      </c>
      <c r="G57" s="1" t="s">
        <v>460</v>
      </c>
      <c r="H57" s="1" t="s">
        <v>151</v>
      </c>
      <c r="I57" s="1" t="s">
        <v>461</v>
      </c>
      <c r="J57" s="1" t="s">
        <v>462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346</v>
      </c>
      <c r="C60" s="1" t="s">
        <v>315</v>
      </c>
      <c r="D60" s="1" t="s">
        <v>463</v>
      </c>
      <c r="E60" s="1" t="s">
        <v>464</v>
      </c>
      <c r="F60" s="1" t="s">
        <v>465</v>
      </c>
      <c r="G60" s="1" t="s">
        <v>466</v>
      </c>
      <c r="H60" s="1" t="s">
        <v>305</v>
      </c>
      <c r="I60" s="1" t="s">
        <v>306</v>
      </c>
      <c r="J60" s="1" t="s">
        <v>467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308</v>
      </c>
      <c r="C61" s="1" t="s">
        <v>315</v>
      </c>
      <c r="D61" s="1" t="s">
        <v>468</v>
      </c>
      <c r="E61" s="1" t="s">
        <v>469</v>
      </c>
      <c r="F61" s="1" t="s">
        <v>470</v>
      </c>
      <c r="G61" s="1" t="s">
        <v>471</v>
      </c>
      <c r="H61" s="1" t="s">
        <v>278</v>
      </c>
      <c r="I61" s="1" t="s">
        <v>453</v>
      </c>
      <c r="J61" s="1" t="s">
        <v>472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308</v>
      </c>
      <c r="C62" s="1" t="s">
        <v>315</v>
      </c>
      <c r="D62" s="1" t="s">
        <v>473</v>
      </c>
      <c r="E62" s="1" t="s">
        <v>474</v>
      </c>
      <c r="F62" s="1" t="s">
        <v>475</v>
      </c>
      <c r="G62" s="1" t="s">
        <v>476</v>
      </c>
      <c r="H62" s="1" t="s">
        <v>305</v>
      </c>
      <c r="I62" s="1" t="s">
        <v>306</v>
      </c>
      <c r="J62" s="1" t="s">
        <v>477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308</v>
      </c>
      <c r="C63" s="1" t="s">
        <v>315</v>
      </c>
      <c r="D63" s="1" t="s">
        <v>478</v>
      </c>
      <c r="E63" s="1" t="s">
        <v>479</v>
      </c>
      <c r="F63" s="1" t="s">
        <v>480</v>
      </c>
      <c r="G63" s="1" t="s">
        <v>481</v>
      </c>
      <c r="H63" s="1" t="s">
        <v>305</v>
      </c>
      <c r="I63" s="1" t="s">
        <v>306</v>
      </c>
      <c r="J63" s="1" t="s">
        <v>482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308</v>
      </c>
      <c r="C64" s="1" t="s">
        <v>315</v>
      </c>
      <c r="D64" s="1" t="s">
        <v>483</v>
      </c>
      <c r="E64" s="1" t="s">
        <v>484</v>
      </c>
      <c r="F64" s="1" t="s">
        <v>485</v>
      </c>
      <c r="G64" s="1" t="s">
        <v>486</v>
      </c>
      <c r="H64" s="1" t="s">
        <v>278</v>
      </c>
      <c r="I64" s="1" t="s">
        <v>487</v>
      </c>
      <c r="J64" s="1" t="s">
        <v>488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308</v>
      </c>
      <c r="C65" s="1" t="s">
        <v>315</v>
      </c>
      <c r="D65" s="1" t="s">
        <v>489</v>
      </c>
      <c r="E65" s="1" t="s">
        <v>490</v>
      </c>
      <c r="F65" s="1" t="s">
        <v>491</v>
      </c>
      <c r="G65" s="1" t="s">
        <v>492</v>
      </c>
      <c r="H65" s="1" t="s">
        <v>305</v>
      </c>
      <c r="I65" s="1" t="s">
        <v>306</v>
      </c>
      <c r="J65" s="1" t="s">
        <v>493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308</v>
      </c>
      <c r="C66" s="1" t="s">
        <v>315</v>
      </c>
      <c r="D66" s="1" t="s">
        <v>494</v>
      </c>
      <c r="E66" s="1" t="s">
        <v>495</v>
      </c>
      <c r="F66" s="1" t="s">
        <v>496</v>
      </c>
      <c r="G66" s="1" t="s">
        <v>497</v>
      </c>
      <c r="H66" s="1" t="s">
        <v>305</v>
      </c>
      <c r="I66" s="1" t="s">
        <v>306</v>
      </c>
      <c r="J66" s="1" t="s">
        <v>498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308</v>
      </c>
      <c r="C67" s="1" t="s">
        <v>315</v>
      </c>
      <c r="D67" s="1" t="s">
        <v>499</v>
      </c>
      <c r="E67" s="1" t="s">
        <v>500</v>
      </c>
      <c r="F67" s="1" t="s">
        <v>501</v>
      </c>
      <c r="G67" s="1" t="s">
        <v>502</v>
      </c>
      <c r="H67" s="1" t="s">
        <v>278</v>
      </c>
      <c r="I67" s="1" t="s">
        <v>503</v>
      </c>
      <c r="J67" s="1" t="s">
        <v>504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299</v>
      </c>
      <c r="C68" s="1" t="s">
        <v>448</v>
      </c>
      <c r="D68" s="1" t="s">
        <v>505</v>
      </c>
      <c r="E68" s="1" t="s">
        <v>506</v>
      </c>
      <c r="F68" s="1" t="s">
        <v>507</v>
      </c>
      <c r="G68" s="1" t="s">
        <v>508</v>
      </c>
      <c r="H68" s="1" t="s">
        <v>509</v>
      </c>
      <c r="I68" s="1" t="s">
        <v>510</v>
      </c>
      <c r="J68" s="1" t="s">
        <v>511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299</v>
      </c>
      <c r="C69" s="1" t="s">
        <v>448</v>
      </c>
      <c r="D69" s="1" t="s">
        <v>505</v>
      </c>
      <c r="E69" s="1" t="s">
        <v>512</v>
      </c>
      <c r="F69" s="1" t="s">
        <v>513</v>
      </c>
      <c r="G69" s="1" t="s">
        <v>514</v>
      </c>
      <c r="H69" s="1" t="s">
        <v>509</v>
      </c>
      <c r="I69" s="1" t="s">
        <v>515</v>
      </c>
      <c r="J69" s="1" t="s">
        <v>511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346</v>
      </c>
      <c r="C72" s="1" t="s">
        <v>516</v>
      </c>
      <c r="D72" s="1" t="s">
        <v>517</v>
      </c>
      <c r="E72" s="1" t="s">
        <v>518</v>
      </c>
      <c r="F72" s="1" t="s">
        <v>519</v>
      </c>
      <c r="G72" s="1" t="s">
        <v>520</v>
      </c>
      <c r="H72" s="1" t="s">
        <v>305</v>
      </c>
      <c r="I72" s="1" t="s">
        <v>306</v>
      </c>
      <c r="J72" s="1" t="s">
        <v>521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522</v>
      </c>
      <c r="C73" s="1" t="s">
        <v>523</v>
      </c>
      <c r="D73" s="1" t="s">
        <v>524</v>
      </c>
      <c r="E73" s="1" t="s">
        <v>525</v>
      </c>
      <c r="F73" s="1" t="s">
        <v>526</v>
      </c>
      <c r="G73" s="1" t="s">
        <v>527</v>
      </c>
      <c r="H73" s="1" t="s">
        <v>305</v>
      </c>
      <c r="I73" s="1" t="s">
        <v>306</v>
      </c>
      <c r="J73" s="1" t="s">
        <v>521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346</v>
      </c>
      <c r="C74" s="1" t="s">
        <v>516</v>
      </c>
      <c r="D74" s="1" t="s">
        <v>517</v>
      </c>
      <c r="E74" s="1" t="s">
        <v>528</v>
      </c>
      <c r="F74" s="1" t="s">
        <v>529</v>
      </c>
      <c r="G74" s="1" t="s">
        <v>530</v>
      </c>
      <c r="H74" s="1" t="s">
        <v>305</v>
      </c>
      <c r="I74" s="1" t="s">
        <v>306</v>
      </c>
      <c r="J74" s="1" t="s">
        <v>521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308</v>
      </c>
      <c r="C77" s="1" t="s">
        <v>531</v>
      </c>
      <c r="D77" s="1" t="s">
        <v>532</v>
      </c>
      <c r="E77" s="1" t="s">
        <v>533</v>
      </c>
      <c r="F77" s="1" t="s">
        <v>534</v>
      </c>
      <c r="G77" s="1" t="s">
        <v>535</v>
      </c>
      <c r="H77" s="1" t="s">
        <v>305</v>
      </c>
      <c r="I77" s="1" t="s">
        <v>306</v>
      </c>
      <c r="J77" s="1" t="s">
        <v>536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335</v>
      </c>
      <c r="C80" s="1" t="s">
        <v>336</v>
      </c>
      <c r="D80" s="1" t="s">
        <v>537</v>
      </c>
      <c r="E80" s="1" t="s">
        <v>538</v>
      </c>
      <c r="F80" s="1" t="s">
        <v>539</v>
      </c>
      <c r="G80" s="1" t="s">
        <v>540</v>
      </c>
      <c r="H80" s="1" t="s">
        <v>305</v>
      </c>
      <c r="I80" s="1" t="s">
        <v>306</v>
      </c>
      <c r="J80" s="1" t="s">
        <v>541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308</v>
      </c>
      <c r="C83" s="1" t="s">
        <v>315</v>
      </c>
      <c r="D83" s="1" t="s">
        <v>542</v>
      </c>
      <c r="E83" s="1" t="s">
        <v>543</v>
      </c>
      <c r="F83" s="1" t="s">
        <v>544</v>
      </c>
      <c r="G83" s="1" t="s">
        <v>545</v>
      </c>
      <c r="H83" s="1" t="s">
        <v>305</v>
      </c>
      <c r="I83" s="1" t="s">
        <v>306</v>
      </c>
      <c r="J83" s="1" t="s">
        <v>546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793.88115779999998</v>
      </c>
      <c r="Y83" s="4">
        <v>0</v>
      </c>
      <c r="Z83" s="3">
        <v>13884.1962929</v>
      </c>
      <c r="AA83" s="3">
        <v>3806.0737070999999</v>
      </c>
    </row>
    <row r="84" spans="1:27" ht="30" x14ac:dyDescent="0.25">
      <c r="A84" s="1">
        <v>50</v>
      </c>
      <c r="B84" s="1" t="s">
        <v>335</v>
      </c>
      <c r="C84" s="1" t="s">
        <v>398</v>
      </c>
      <c r="D84" s="1" t="s">
        <v>547</v>
      </c>
      <c r="E84" s="1" t="s">
        <v>548</v>
      </c>
      <c r="F84" s="1" t="s">
        <v>549</v>
      </c>
      <c r="G84" s="1" t="s">
        <v>550</v>
      </c>
      <c r="H84" s="1" t="s">
        <v>305</v>
      </c>
      <c r="I84" s="1" t="s">
        <v>306</v>
      </c>
      <c r="J84" s="1" t="s">
        <v>551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71.272745799999996</v>
      </c>
      <c r="Y84" s="4">
        <v>0</v>
      </c>
      <c r="Z84" s="3">
        <v>1244.9233996999999</v>
      </c>
      <c r="AA84" s="3">
        <v>343.26660029999999</v>
      </c>
    </row>
    <row r="85" spans="1:27" ht="30" x14ac:dyDescent="0.25">
      <c r="A85" s="1">
        <v>51</v>
      </c>
      <c r="B85" s="1" t="s">
        <v>335</v>
      </c>
      <c r="C85" s="1" t="s">
        <v>398</v>
      </c>
      <c r="D85" s="1" t="s">
        <v>552</v>
      </c>
      <c r="E85" s="1" t="s">
        <v>553</v>
      </c>
      <c r="F85" s="1" t="s">
        <v>554</v>
      </c>
      <c r="G85" s="1" t="s">
        <v>555</v>
      </c>
      <c r="H85" s="1" t="s">
        <v>305</v>
      </c>
      <c r="I85" s="1" t="s">
        <v>306</v>
      </c>
      <c r="J85" s="1" t="s">
        <v>556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71.272745799999996</v>
      </c>
      <c r="Y85" s="4">
        <v>0</v>
      </c>
      <c r="Z85" s="3">
        <v>1244.9233996999999</v>
      </c>
      <c r="AA85" s="3">
        <v>343.26660029999999</v>
      </c>
    </row>
    <row r="86" spans="1:27" ht="30" x14ac:dyDescent="0.25">
      <c r="A86" s="1">
        <v>52</v>
      </c>
      <c r="B86" s="1" t="s">
        <v>335</v>
      </c>
      <c r="C86" s="1" t="s">
        <v>398</v>
      </c>
      <c r="D86" s="1" t="s">
        <v>557</v>
      </c>
      <c r="E86" s="1" t="s">
        <v>558</v>
      </c>
      <c r="F86" s="1" t="s">
        <v>559</v>
      </c>
      <c r="G86" s="1" t="s">
        <v>560</v>
      </c>
      <c r="H86" s="1" t="s">
        <v>278</v>
      </c>
      <c r="I86" s="1" t="s">
        <v>436</v>
      </c>
      <c r="J86" s="1" t="s">
        <v>561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71.272745799999996</v>
      </c>
      <c r="Y86" s="4">
        <v>0</v>
      </c>
      <c r="Z86" s="3">
        <v>1244.9233996999999</v>
      </c>
      <c r="AA86" s="3">
        <v>343.26660029999999</v>
      </c>
    </row>
    <row r="87" spans="1:27" ht="30" x14ac:dyDescent="0.25">
      <c r="A87" s="1">
        <v>53</v>
      </c>
      <c r="B87" s="1" t="s">
        <v>335</v>
      </c>
      <c r="C87" s="1" t="s">
        <v>398</v>
      </c>
      <c r="D87" s="1" t="s">
        <v>562</v>
      </c>
      <c r="E87" s="1" t="s">
        <v>563</v>
      </c>
      <c r="F87" s="1" t="s">
        <v>564</v>
      </c>
      <c r="G87" s="1" t="s">
        <v>565</v>
      </c>
      <c r="H87" s="1" t="s">
        <v>305</v>
      </c>
      <c r="I87" s="1" t="s">
        <v>306</v>
      </c>
      <c r="J87" s="1" t="s">
        <v>566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71.272745799999996</v>
      </c>
      <c r="Y87" s="4">
        <v>0</v>
      </c>
      <c r="Z87" s="3">
        <v>1244.9233996999999</v>
      </c>
      <c r="AA87" s="3">
        <v>343.26660029999999</v>
      </c>
    </row>
    <row r="88" spans="1:27" ht="30" x14ac:dyDescent="0.25">
      <c r="A88" s="1">
        <v>54</v>
      </c>
      <c r="B88" s="1" t="s">
        <v>335</v>
      </c>
      <c r="C88" s="1" t="s">
        <v>398</v>
      </c>
      <c r="D88" s="1" t="s">
        <v>547</v>
      </c>
      <c r="E88" s="1" t="s">
        <v>567</v>
      </c>
      <c r="F88" s="1" t="s">
        <v>568</v>
      </c>
      <c r="G88" s="1" t="s">
        <v>569</v>
      </c>
      <c r="H88" s="1" t="s">
        <v>305</v>
      </c>
      <c r="I88" s="1" t="s">
        <v>306</v>
      </c>
      <c r="J88" s="1" t="s">
        <v>570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71.272745799999996</v>
      </c>
      <c r="Y88" s="4">
        <v>0</v>
      </c>
      <c r="Z88" s="3">
        <v>1244.9233996999999</v>
      </c>
      <c r="AA88" s="3">
        <v>343.26660029999999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1150.2448866</v>
      </c>
      <c r="X89" s="4">
        <v>0</v>
      </c>
      <c r="Y89" s="3">
        <v>20108.813291499999</v>
      </c>
      <c r="Z89" s="3">
        <v>5522.4067084999997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571</v>
      </c>
      <c r="C91" s="1" t="s">
        <v>572</v>
      </c>
      <c r="D91" s="1" t="s">
        <v>573</v>
      </c>
      <c r="E91" s="1" t="s">
        <v>574</v>
      </c>
      <c r="F91" s="1" t="s">
        <v>575</v>
      </c>
      <c r="G91" s="1" t="s">
        <v>576</v>
      </c>
      <c r="H91" s="1" t="s">
        <v>305</v>
      </c>
      <c r="I91" s="1" t="s">
        <v>306</v>
      </c>
      <c r="J91" s="1" t="s">
        <v>577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190.72602739999999</v>
      </c>
      <c r="X91" s="4">
        <v>0</v>
      </c>
      <c r="Y91" s="4">
        <v>0</v>
      </c>
      <c r="Z91" s="3">
        <v>3012.8424657999999</v>
      </c>
      <c r="AA91" s="3">
        <v>1237.1575342000001</v>
      </c>
    </row>
    <row r="92" spans="1:27" ht="30" x14ac:dyDescent="0.25">
      <c r="A92" s="1">
        <v>56</v>
      </c>
      <c r="B92" s="1" t="s">
        <v>522</v>
      </c>
      <c r="C92" s="1" t="s">
        <v>309</v>
      </c>
      <c r="D92" s="1" t="s">
        <v>578</v>
      </c>
      <c r="E92" s="1" t="s">
        <v>579</v>
      </c>
      <c r="F92" s="1" t="s">
        <v>580</v>
      </c>
      <c r="G92" s="1" t="s">
        <v>581</v>
      </c>
      <c r="H92" s="1" t="s">
        <v>305</v>
      </c>
      <c r="I92" s="1" t="s">
        <v>306</v>
      </c>
      <c r="J92" s="1" t="s">
        <v>582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1203.3762214000001</v>
      </c>
      <c r="X92" s="4">
        <v>0</v>
      </c>
      <c r="Y92" s="4">
        <v>0</v>
      </c>
      <c r="Z92" s="3">
        <v>18857.302106300001</v>
      </c>
      <c r="AA92" s="3">
        <v>7957.8578937000002</v>
      </c>
    </row>
    <row r="93" spans="1:27" ht="30" x14ac:dyDescent="0.25">
      <c r="A93" s="1">
        <v>57</v>
      </c>
      <c r="B93" s="1" t="s">
        <v>583</v>
      </c>
      <c r="C93" s="1" t="s">
        <v>309</v>
      </c>
      <c r="D93" s="1" t="s">
        <v>584</v>
      </c>
      <c r="E93" s="1" t="s">
        <v>585</v>
      </c>
      <c r="F93" s="1" t="s">
        <v>586</v>
      </c>
      <c r="G93" s="1" t="s">
        <v>587</v>
      </c>
      <c r="H93" s="1" t="s">
        <v>305</v>
      </c>
      <c r="I93" s="1" t="s">
        <v>306</v>
      </c>
      <c r="J93" s="1" t="s">
        <v>114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3">
        <v>134.63013699999999</v>
      </c>
      <c r="X93" s="4">
        <v>0</v>
      </c>
      <c r="Y93" s="4">
        <v>0</v>
      </c>
      <c r="Z93" s="3">
        <v>2211.0410959000001</v>
      </c>
      <c r="AA93" s="3">
        <v>788.95890410000004</v>
      </c>
    </row>
    <row r="94" spans="1:27" ht="30" x14ac:dyDescent="0.25">
      <c r="A94" s="1">
        <v>58</v>
      </c>
      <c r="B94" s="1" t="s">
        <v>583</v>
      </c>
      <c r="C94" s="1" t="s">
        <v>588</v>
      </c>
      <c r="D94" s="1" t="s">
        <v>589</v>
      </c>
      <c r="E94" s="1" t="s">
        <v>590</v>
      </c>
      <c r="F94" s="1" t="s">
        <v>591</v>
      </c>
      <c r="G94" s="1" t="s">
        <v>592</v>
      </c>
      <c r="H94" s="1" t="s">
        <v>305</v>
      </c>
      <c r="I94" s="1" t="s">
        <v>306</v>
      </c>
      <c r="J94" s="1" t="s">
        <v>593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705.59699669999998</v>
      </c>
      <c r="X94" s="4">
        <v>0</v>
      </c>
      <c r="Y94" s="4">
        <v>0</v>
      </c>
      <c r="Z94" s="3">
        <v>10773.923372900001</v>
      </c>
      <c r="AA94" s="3">
        <v>4949.0866271000004</v>
      </c>
    </row>
    <row r="95" spans="1:27" ht="30" x14ac:dyDescent="0.25">
      <c r="A95" s="1">
        <v>59</v>
      </c>
      <c r="B95" s="1" t="s">
        <v>571</v>
      </c>
      <c r="C95" s="1" t="s">
        <v>572</v>
      </c>
      <c r="D95" s="1" t="s">
        <v>573</v>
      </c>
      <c r="E95" s="1" t="s">
        <v>594</v>
      </c>
      <c r="F95" s="1" t="s">
        <v>595</v>
      </c>
      <c r="G95" s="1" t="s">
        <v>596</v>
      </c>
      <c r="H95" s="1" t="s">
        <v>305</v>
      </c>
      <c r="I95" s="1" t="s">
        <v>306</v>
      </c>
      <c r="J95" s="1" t="s">
        <v>577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190.72602739999999</v>
      </c>
      <c r="X95" s="4">
        <v>0</v>
      </c>
      <c r="Y95" s="4">
        <v>0</v>
      </c>
      <c r="Z95" s="3">
        <v>3012.8424657999999</v>
      </c>
      <c r="AA95" s="3">
        <v>1237.1575342000001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2425.0554099000001</v>
      </c>
      <c r="W96" s="4">
        <v>0</v>
      </c>
      <c r="X96" s="4">
        <v>0</v>
      </c>
      <c r="Y96" s="3">
        <v>37867.951506600002</v>
      </c>
      <c r="Z96" s="3">
        <v>16170.2184934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346</v>
      </c>
      <c r="C98" s="1" t="s">
        <v>516</v>
      </c>
      <c r="D98" s="1" t="s">
        <v>597</v>
      </c>
      <c r="E98" s="1" t="s">
        <v>598</v>
      </c>
      <c r="F98" s="1" t="s">
        <v>599</v>
      </c>
      <c r="G98" s="1" t="s">
        <v>600</v>
      </c>
      <c r="H98" s="1" t="s">
        <v>305</v>
      </c>
      <c r="I98" s="1" t="s">
        <v>306</v>
      </c>
      <c r="J98" s="1" t="s">
        <v>601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557.03308930000003</v>
      </c>
      <c r="W98" s="4">
        <v>0</v>
      </c>
      <c r="X98" s="4">
        <v>0</v>
      </c>
      <c r="Y98" s="4">
        <v>0</v>
      </c>
      <c r="Z98" s="3">
        <v>8138.1922224999998</v>
      </c>
      <c r="AA98" s="3">
        <v>4274.3277774999997</v>
      </c>
    </row>
    <row r="99" spans="1:27" ht="30" x14ac:dyDescent="0.25">
      <c r="A99" s="1">
        <v>61</v>
      </c>
      <c r="B99" s="1" t="s">
        <v>308</v>
      </c>
      <c r="C99" s="1" t="s">
        <v>309</v>
      </c>
      <c r="D99" s="1" t="s">
        <v>602</v>
      </c>
      <c r="E99" s="1" t="s">
        <v>603</v>
      </c>
      <c r="F99" s="1" t="s">
        <v>604</v>
      </c>
      <c r="G99" s="1" t="s">
        <v>605</v>
      </c>
      <c r="H99" s="1" t="s">
        <v>278</v>
      </c>
      <c r="I99" s="1" t="s">
        <v>606</v>
      </c>
      <c r="J99" s="1" t="s">
        <v>607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1030.8485983999999</v>
      </c>
      <c r="W99" s="4">
        <v>0</v>
      </c>
      <c r="X99" s="4">
        <v>0</v>
      </c>
      <c r="Y99" s="4">
        <v>0</v>
      </c>
      <c r="Z99" s="3">
        <v>15230.5048405</v>
      </c>
      <c r="AA99" s="3">
        <v>7740.1751594999996</v>
      </c>
    </row>
    <row r="100" spans="1:27" ht="30" x14ac:dyDescent="0.25">
      <c r="A100" s="1">
        <v>62</v>
      </c>
      <c r="B100" s="1" t="s">
        <v>308</v>
      </c>
      <c r="C100" s="1" t="s">
        <v>309</v>
      </c>
      <c r="D100" s="1" t="s">
        <v>608</v>
      </c>
      <c r="E100" s="1" t="s">
        <v>609</v>
      </c>
      <c r="F100" s="1" t="s">
        <v>610</v>
      </c>
      <c r="G100" s="1" t="s">
        <v>611</v>
      </c>
      <c r="H100" s="1" t="s">
        <v>278</v>
      </c>
      <c r="I100" s="1" t="s">
        <v>453</v>
      </c>
      <c r="J100" s="1" t="s">
        <v>612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1030.8485983999999</v>
      </c>
      <c r="W100" s="4">
        <v>0</v>
      </c>
      <c r="X100" s="4">
        <v>0</v>
      </c>
      <c r="Y100" s="4">
        <v>0</v>
      </c>
      <c r="Z100" s="3">
        <v>15230.5048405</v>
      </c>
      <c r="AA100" s="3">
        <v>7740.1751594999996</v>
      </c>
    </row>
    <row r="101" spans="1:27" ht="30" x14ac:dyDescent="0.25">
      <c r="A101" s="1">
        <v>63</v>
      </c>
      <c r="B101" s="1" t="s">
        <v>308</v>
      </c>
      <c r="C101" s="1" t="s">
        <v>309</v>
      </c>
      <c r="D101" s="1" t="s">
        <v>613</v>
      </c>
      <c r="E101" s="1" t="s">
        <v>614</v>
      </c>
      <c r="F101" s="1" t="s">
        <v>615</v>
      </c>
      <c r="G101" s="1" t="s">
        <v>616</v>
      </c>
      <c r="H101" s="1" t="s">
        <v>278</v>
      </c>
      <c r="I101" s="1" t="s">
        <v>453</v>
      </c>
      <c r="J101" s="1" t="s">
        <v>617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1030.8485983999999</v>
      </c>
      <c r="W101" s="4">
        <v>0</v>
      </c>
      <c r="X101" s="4">
        <v>0</v>
      </c>
      <c r="Y101" s="4">
        <v>0</v>
      </c>
      <c r="Z101" s="3">
        <v>15230.5048405</v>
      </c>
      <c r="AA101" s="3">
        <v>7740.1751594999996</v>
      </c>
    </row>
    <row r="102" spans="1:27" ht="30" x14ac:dyDescent="0.25">
      <c r="A102" s="1">
        <v>64</v>
      </c>
      <c r="B102" s="1" t="s">
        <v>308</v>
      </c>
      <c r="C102" s="1" t="s">
        <v>309</v>
      </c>
      <c r="D102" s="1" t="s">
        <v>618</v>
      </c>
      <c r="E102" s="1" t="s">
        <v>619</v>
      </c>
      <c r="F102" s="1" t="s">
        <v>620</v>
      </c>
      <c r="G102" s="1" t="s">
        <v>621</v>
      </c>
      <c r="H102" s="1" t="s">
        <v>278</v>
      </c>
      <c r="I102" s="1" t="s">
        <v>421</v>
      </c>
      <c r="J102" s="1" t="s">
        <v>622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1030.8485983999999</v>
      </c>
      <c r="W102" s="4">
        <v>0</v>
      </c>
      <c r="X102" s="4">
        <v>0</v>
      </c>
      <c r="Y102" s="4">
        <v>0</v>
      </c>
      <c r="Z102" s="3">
        <v>15230.5048405</v>
      </c>
      <c r="AA102" s="3">
        <v>7740.1751594999996</v>
      </c>
    </row>
    <row r="103" spans="1:27" ht="30" x14ac:dyDescent="0.25">
      <c r="A103" s="1">
        <v>65</v>
      </c>
      <c r="B103" s="1" t="s">
        <v>308</v>
      </c>
      <c r="C103" s="1" t="s">
        <v>309</v>
      </c>
      <c r="D103" s="1" t="s">
        <v>623</v>
      </c>
      <c r="E103" s="1" t="s">
        <v>624</v>
      </c>
      <c r="F103" s="1" t="s">
        <v>625</v>
      </c>
      <c r="G103" s="1" t="s">
        <v>626</v>
      </c>
      <c r="H103" s="1" t="s">
        <v>278</v>
      </c>
      <c r="I103" s="1" t="s">
        <v>421</v>
      </c>
      <c r="J103" s="1" t="s">
        <v>627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1030.8485983999999</v>
      </c>
      <c r="W103" s="4">
        <v>0</v>
      </c>
      <c r="X103" s="4">
        <v>0</v>
      </c>
      <c r="Y103" s="4">
        <v>0</v>
      </c>
      <c r="Z103" s="3">
        <v>15230.5048405</v>
      </c>
      <c r="AA103" s="3">
        <v>7740.1751594999996</v>
      </c>
    </row>
    <row r="104" spans="1:27" ht="30" x14ac:dyDescent="0.25">
      <c r="A104" s="1">
        <v>66</v>
      </c>
      <c r="B104" s="1" t="s">
        <v>308</v>
      </c>
      <c r="C104" s="1" t="s">
        <v>309</v>
      </c>
      <c r="D104" s="1" t="s">
        <v>628</v>
      </c>
      <c r="E104" s="1" t="s">
        <v>629</v>
      </c>
      <c r="F104" s="1" t="s">
        <v>630</v>
      </c>
      <c r="G104" s="1" t="s">
        <v>631</v>
      </c>
      <c r="H104" s="1" t="s">
        <v>278</v>
      </c>
      <c r="I104" s="1" t="s">
        <v>632</v>
      </c>
      <c r="J104" s="1" t="s">
        <v>633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1030.8485983999999</v>
      </c>
      <c r="W104" s="4">
        <v>0</v>
      </c>
      <c r="X104" s="4">
        <v>0</v>
      </c>
      <c r="Y104" s="4">
        <v>0</v>
      </c>
      <c r="Z104" s="3">
        <v>15230.5048405</v>
      </c>
      <c r="AA104" s="3">
        <v>7740.1751594999996</v>
      </c>
    </row>
    <row r="105" spans="1:27" ht="30" x14ac:dyDescent="0.25">
      <c r="A105" s="1">
        <v>67</v>
      </c>
      <c r="B105" s="1" t="s">
        <v>308</v>
      </c>
      <c r="C105" s="1" t="s">
        <v>309</v>
      </c>
      <c r="D105" s="1" t="s">
        <v>634</v>
      </c>
      <c r="E105" s="1" t="s">
        <v>635</v>
      </c>
      <c r="F105" s="1" t="s">
        <v>636</v>
      </c>
      <c r="G105" s="1" t="s">
        <v>637</v>
      </c>
      <c r="H105" s="1" t="s">
        <v>278</v>
      </c>
      <c r="I105" s="1" t="s">
        <v>487</v>
      </c>
      <c r="J105" s="1" t="s">
        <v>638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1030.8485983999999</v>
      </c>
      <c r="W105" s="4">
        <v>0</v>
      </c>
      <c r="X105" s="4">
        <v>0</v>
      </c>
      <c r="Y105" s="4">
        <v>0</v>
      </c>
      <c r="Z105" s="3">
        <v>15230.5048405</v>
      </c>
      <c r="AA105" s="3">
        <v>7740.1751594999996</v>
      </c>
    </row>
    <row r="106" spans="1:27" ht="30" x14ac:dyDescent="0.25">
      <c r="A106" s="1">
        <v>68</v>
      </c>
      <c r="B106" s="1" t="s">
        <v>308</v>
      </c>
      <c r="C106" s="1" t="s">
        <v>309</v>
      </c>
      <c r="D106" s="1" t="s">
        <v>639</v>
      </c>
      <c r="E106" s="1" t="s">
        <v>640</v>
      </c>
      <c r="F106" s="1" t="s">
        <v>641</v>
      </c>
      <c r="G106" s="1" t="s">
        <v>642</v>
      </c>
      <c r="H106" s="1" t="s">
        <v>278</v>
      </c>
      <c r="I106" s="1" t="s">
        <v>487</v>
      </c>
      <c r="J106" s="1" t="s">
        <v>643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1030.8485983999999</v>
      </c>
      <c r="W106" s="4">
        <v>0</v>
      </c>
      <c r="X106" s="4">
        <v>0</v>
      </c>
      <c r="Y106" s="4">
        <v>0</v>
      </c>
      <c r="Z106" s="3">
        <v>15230.5048405</v>
      </c>
      <c r="AA106" s="3">
        <v>7740.1751594999996</v>
      </c>
    </row>
    <row r="107" spans="1:27" ht="30" x14ac:dyDescent="0.25">
      <c r="A107" s="1">
        <v>69</v>
      </c>
      <c r="B107" s="1" t="s">
        <v>308</v>
      </c>
      <c r="C107" s="1" t="s">
        <v>309</v>
      </c>
      <c r="D107" s="1" t="s">
        <v>644</v>
      </c>
      <c r="E107" s="1" t="s">
        <v>645</v>
      </c>
      <c r="F107" s="1" t="s">
        <v>646</v>
      </c>
      <c r="G107" s="1" t="s">
        <v>647</v>
      </c>
      <c r="H107" s="1" t="s">
        <v>278</v>
      </c>
      <c r="I107" s="1" t="s">
        <v>487</v>
      </c>
      <c r="J107" s="1" t="s">
        <v>648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1030.8485983999999</v>
      </c>
      <c r="W107" s="4">
        <v>0</v>
      </c>
      <c r="X107" s="4">
        <v>0</v>
      </c>
      <c r="Y107" s="4">
        <v>0</v>
      </c>
      <c r="Z107" s="3">
        <v>15230.5048405</v>
      </c>
      <c r="AA107" s="3">
        <v>7740.1751594999996</v>
      </c>
    </row>
    <row r="108" spans="1:27" ht="30" x14ac:dyDescent="0.25">
      <c r="A108" s="1">
        <v>70</v>
      </c>
      <c r="B108" s="1" t="s">
        <v>308</v>
      </c>
      <c r="C108" s="1" t="s">
        <v>309</v>
      </c>
      <c r="D108" s="1" t="s">
        <v>649</v>
      </c>
      <c r="E108" s="1" t="s">
        <v>650</v>
      </c>
      <c r="F108" s="1" t="s">
        <v>651</v>
      </c>
      <c r="G108" s="1" t="s">
        <v>652</v>
      </c>
      <c r="H108" s="1" t="s">
        <v>278</v>
      </c>
      <c r="I108" s="1" t="s">
        <v>653</v>
      </c>
      <c r="J108" s="1" t="s">
        <v>654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1030.8485983999999</v>
      </c>
      <c r="W108" s="4">
        <v>0</v>
      </c>
      <c r="X108" s="4">
        <v>0</v>
      </c>
      <c r="Y108" s="4">
        <v>0</v>
      </c>
      <c r="Z108" s="3">
        <v>15230.5048405</v>
      </c>
      <c r="AA108" s="3">
        <v>7740.1751594999996</v>
      </c>
    </row>
    <row r="109" spans="1:27" ht="30" x14ac:dyDescent="0.25">
      <c r="A109" s="1">
        <v>71</v>
      </c>
      <c r="B109" s="1" t="s">
        <v>308</v>
      </c>
      <c r="C109" s="1" t="s">
        <v>309</v>
      </c>
      <c r="D109" s="1" t="s">
        <v>655</v>
      </c>
      <c r="E109" s="1" t="s">
        <v>656</v>
      </c>
      <c r="F109" s="1" t="s">
        <v>657</v>
      </c>
      <c r="G109" s="1" t="s">
        <v>658</v>
      </c>
      <c r="H109" s="1" t="s">
        <v>278</v>
      </c>
      <c r="I109" s="1" t="s">
        <v>283</v>
      </c>
      <c r="J109" s="1" t="s">
        <v>659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1030.8485983999999</v>
      </c>
      <c r="W109" s="4">
        <v>0</v>
      </c>
      <c r="X109" s="4">
        <v>0</v>
      </c>
      <c r="Y109" s="4">
        <v>0</v>
      </c>
      <c r="Z109" s="3">
        <v>15230.5048405</v>
      </c>
      <c r="AA109" s="3">
        <v>7740.1751594999996</v>
      </c>
    </row>
    <row r="110" spans="1:27" ht="30" x14ac:dyDescent="0.25">
      <c r="A110" s="1">
        <v>72</v>
      </c>
      <c r="B110" s="1" t="s">
        <v>308</v>
      </c>
      <c r="C110" s="1" t="s">
        <v>309</v>
      </c>
      <c r="D110" s="1" t="s">
        <v>660</v>
      </c>
      <c r="E110" s="1" t="s">
        <v>661</v>
      </c>
      <c r="F110" s="1" t="s">
        <v>662</v>
      </c>
      <c r="G110" s="1" t="s">
        <v>663</v>
      </c>
      <c r="H110" s="1" t="s">
        <v>278</v>
      </c>
      <c r="I110" s="1" t="s">
        <v>664</v>
      </c>
      <c r="J110" s="1" t="s">
        <v>665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1030.8485983999999</v>
      </c>
      <c r="W110" s="4">
        <v>0</v>
      </c>
      <c r="X110" s="4">
        <v>0</v>
      </c>
      <c r="Y110" s="4">
        <v>0</v>
      </c>
      <c r="Z110" s="3">
        <v>15230.5048405</v>
      </c>
      <c r="AA110" s="3">
        <v>7740.1751594999996</v>
      </c>
    </row>
    <row r="111" spans="1:27" ht="30" x14ac:dyDescent="0.25">
      <c r="A111" s="1">
        <v>73</v>
      </c>
      <c r="B111" s="1" t="s">
        <v>308</v>
      </c>
      <c r="C111" s="1" t="s">
        <v>309</v>
      </c>
      <c r="D111" s="1" t="s">
        <v>666</v>
      </c>
      <c r="E111" s="1" t="s">
        <v>667</v>
      </c>
      <c r="F111" s="1" t="s">
        <v>668</v>
      </c>
      <c r="G111" s="1" t="s">
        <v>669</v>
      </c>
      <c r="H111" s="1" t="s">
        <v>278</v>
      </c>
      <c r="I111" s="1" t="s">
        <v>670</v>
      </c>
      <c r="J111" s="1" t="s">
        <v>671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1030.8485983999999</v>
      </c>
      <c r="W111" s="4">
        <v>0</v>
      </c>
      <c r="X111" s="4">
        <v>0</v>
      </c>
      <c r="Y111" s="4">
        <v>0</v>
      </c>
      <c r="Z111" s="3">
        <v>15230.5048405</v>
      </c>
      <c r="AA111" s="3">
        <v>7740.1751594999996</v>
      </c>
    </row>
    <row r="112" spans="1:27" ht="30" x14ac:dyDescent="0.25">
      <c r="A112" s="1">
        <v>74</v>
      </c>
      <c r="B112" s="1" t="s">
        <v>308</v>
      </c>
      <c r="C112" s="1" t="s">
        <v>309</v>
      </c>
      <c r="D112" s="1" t="s">
        <v>672</v>
      </c>
      <c r="E112" s="1" t="s">
        <v>673</v>
      </c>
      <c r="F112" s="1" t="s">
        <v>674</v>
      </c>
      <c r="G112" s="1" t="s">
        <v>675</v>
      </c>
      <c r="H112" s="1" t="s">
        <v>278</v>
      </c>
      <c r="I112" s="1" t="s">
        <v>676</v>
      </c>
      <c r="J112" s="1" t="s">
        <v>677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1030.8485983999999</v>
      </c>
      <c r="W112" s="4">
        <v>0</v>
      </c>
      <c r="X112" s="4">
        <v>0</v>
      </c>
      <c r="Y112" s="4">
        <v>0</v>
      </c>
      <c r="Z112" s="3">
        <v>15230.5048405</v>
      </c>
      <c r="AA112" s="3">
        <v>7740.1751594999996</v>
      </c>
    </row>
    <row r="113" spans="1:27" ht="30" x14ac:dyDescent="0.25">
      <c r="A113" s="1">
        <v>75</v>
      </c>
      <c r="B113" s="1" t="s">
        <v>308</v>
      </c>
      <c r="C113" s="1" t="s">
        <v>309</v>
      </c>
      <c r="D113" s="1" t="s">
        <v>678</v>
      </c>
      <c r="E113" s="1" t="s">
        <v>679</v>
      </c>
      <c r="F113" s="1" t="s">
        <v>680</v>
      </c>
      <c r="G113" s="1" t="s">
        <v>681</v>
      </c>
      <c r="H113" s="1" t="s">
        <v>278</v>
      </c>
      <c r="I113" s="1" t="s">
        <v>436</v>
      </c>
      <c r="J113" s="1" t="s">
        <v>682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1030.8485983999999</v>
      </c>
      <c r="W113" s="4">
        <v>0</v>
      </c>
      <c r="X113" s="4">
        <v>0</v>
      </c>
      <c r="Y113" s="4">
        <v>0</v>
      </c>
      <c r="Z113" s="3">
        <v>15230.5048405</v>
      </c>
      <c r="AA113" s="3">
        <v>7740.1751594999996</v>
      </c>
    </row>
    <row r="114" spans="1:27" ht="30" x14ac:dyDescent="0.25">
      <c r="A114" s="1">
        <v>76</v>
      </c>
      <c r="B114" s="1" t="s">
        <v>308</v>
      </c>
      <c r="C114" s="1" t="s">
        <v>309</v>
      </c>
      <c r="D114" s="1" t="s">
        <v>683</v>
      </c>
      <c r="E114" s="1" t="s">
        <v>684</v>
      </c>
      <c r="F114" s="1" t="s">
        <v>685</v>
      </c>
      <c r="G114" s="1" t="s">
        <v>686</v>
      </c>
      <c r="H114" s="1" t="s">
        <v>278</v>
      </c>
      <c r="I114" s="1" t="s">
        <v>436</v>
      </c>
      <c r="J114" s="1" t="s">
        <v>687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1030.8485983999999</v>
      </c>
      <c r="W114" s="4">
        <v>0</v>
      </c>
      <c r="X114" s="4">
        <v>0</v>
      </c>
      <c r="Y114" s="4">
        <v>0</v>
      </c>
      <c r="Z114" s="3">
        <v>15230.5048405</v>
      </c>
      <c r="AA114" s="3">
        <v>7740.1751594999996</v>
      </c>
    </row>
    <row r="115" spans="1:27" ht="30" x14ac:dyDescent="0.25">
      <c r="A115" s="1">
        <v>77</v>
      </c>
      <c r="B115" s="1" t="s">
        <v>308</v>
      </c>
      <c r="C115" s="1" t="s">
        <v>309</v>
      </c>
      <c r="D115" s="1" t="s">
        <v>688</v>
      </c>
      <c r="E115" s="1" t="s">
        <v>689</v>
      </c>
      <c r="F115" s="1" t="s">
        <v>690</v>
      </c>
      <c r="G115" s="1" t="s">
        <v>691</v>
      </c>
      <c r="H115" s="1" t="s">
        <v>278</v>
      </c>
      <c r="I115" s="1" t="s">
        <v>692</v>
      </c>
      <c r="J115" s="1" t="s">
        <v>693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1030.8485983999999</v>
      </c>
      <c r="W115" s="4">
        <v>0</v>
      </c>
      <c r="X115" s="4">
        <v>0</v>
      </c>
      <c r="Y115" s="4">
        <v>0</v>
      </c>
      <c r="Z115" s="3">
        <v>15230.5048405</v>
      </c>
      <c r="AA115" s="3">
        <v>7740.1751594999996</v>
      </c>
    </row>
    <row r="116" spans="1:27" ht="30" x14ac:dyDescent="0.25">
      <c r="A116" s="1">
        <v>78</v>
      </c>
      <c r="B116" s="1" t="s">
        <v>308</v>
      </c>
      <c r="C116" s="1" t="s">
        <v>309</v>
      </c>
      <c r="D116" s="1" t="s">
        <v>694</v>
      </c>
      <c r="E116" s="1" t="s">
        <v>695</v>
      </c>
      <c r="F116" s="1" t="s">
        <v>696</v>
      </c>
      <c r="G116" s="1" t="s">
        <v>697</v>
      </c>
      <c r="H116" s="1" t="s">
        <v>278</v>
      </c>
      <c r="I116" s="1" t="s">
        <v>503</v>
      </c>
      <c r="J116" s="1" t="s">
        <v>698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1030.8485983999999</v>
      </c>
      <c r="W116" s="4">
        <v>0</v>
      </c>
      <c r="X116" s="4">
        <v>0</v>
      </c>
      <c r="Y116" s="4">
        <v>0</v>
      </c>
      <c r="Z116" s="3">
        <v>15230.5048405</v>
      </c>
      <c r="AA116" s="3">
        <v>7740.1751594999996</v>
      </c>
    </row>
    <row r="117" spans="1:27" ht="30" x14ac:dyDescent="0.25">
      <c r="A117" s="1">
        <v>79</v>
      </c>
      <c r="B117" s="1" t="s">
        <v>308</v>
      </c>
      <c r="C117" s="1" t="s">
        <v>309</v>
      </c>
      <c r="D117" s="1" t="s">
        <v>699</v>
      </c>
      <c r="E117" s="1" t="s">
        <v>700</v>
      </c>
      <c r="F117" s="1" t="s">
        <v>701</v>
      </c>
      <c r="G117" s="1" t="s">
        <v>702</v>
      </c>
      <c r="H117" s="1" t="s">
        <v>278</v>
      </c>
      <c r="I117" s="1" t="s">
        <v>503</v>
      </c>
      <c r="J117" s="1" t="s">
        <v>703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1030.8485983999999</v>
      </c>
      <c r="W117" s="4">
        <v>0</v>
      </c>
      <c r="X117" s="4">
        <v>0</v>
      </c>
      <c r="Y117" s="4">
        <v>0</v>
      </c>
      <c r="Z117" s="3">
        <v>15230.5048405</v>
      </c>
      <c r="AA117" s="3">
        <v>7740.1751594999996</v>
      </c>
    </row>
    <row r="118" spans="1:27" ht="30" x14ac:dyDescent="0.25">
      <c r="A118" s="1">
        <v>80</v>
      </c>
      <c r="B118" s="1" t="s">
        <v>308</v>
      </c>
      <c r="C118" s="1" t="s">
        <v>309</v>
      </c>
      <c r="D118" s="1" t="s">
        <v>704</v>
      </c>
      <c r="E118" s="1" t="s">
        <v>705</v>
      </c>
      <c r="F118" s="1" t="s">
        <v>706</v>
      </c>
      <c r="G118" s="1" t="s">
        <v>707</v>
      </c>
      <c r="H118" s="1" t="s">
        <v>305</v>
      </c>
      <c r="I118" s="1" t="s">
        <v>306</v>
      </c>
      <c r="J118" s="1" t="s">
        <v>708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1030.8485983999999</v>
      </c>
      <c r="W118" s="4">
        <v>0</v>
      </c>
      <c r="X118" s="4">
        <v>0</v>
      </c>
      <c r="Y118" s="4">
        <v>0</v>
      </c>
      <c r="Z118" s="3">
        <v>15230.5048405</v>
      </c>
      <c r="AA118" s="3">
        <v>7740.1751594999996</v>
      </c>
    </row>
    <row r="119" spans="1:27" ht="30" x14ac:dyDescent="0.25">
      <c r="A119" s="1">
        <v>81</v>
      </c>
      <c r="B119" s="1" t="s">
        <v>308</v>
      </c>
      <c r="C119" s="1" t="s">
        <v>309</v>
      </c>
      <c r="D119" s="1" t="s">
        <v>709</v>
      </c>
      <c r="E119" s="1" t="s">
        <v>710</v>
      </c>
      <c r="F119" s="1" t="s">
        <v>711</v>
      </c>
      <c r="G119" s="1" t="s">
        <v>712</v>
      </c>
      <c r="H119" s="1" t="s">
        <v>305</v>
      </c>
      <c r="I119" s="1" t="s">
        <v>306</v>
      </c>
      <c r="J119" s="1" t="s">
        <v>713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1030.8485983999999</v>
      </c>
      <c r="W119" s="4">
        <v>0</v>
      </c>
      <c r="X119" s="4">
        <v>0</v>
      </c>
      <c r="Y119" s="4">
        <v>0</v>
      </c>
      <c r="Z119" s="3">
        <v>15230.5048405</v>
      </c>
      <c r="AA119" s="3">
        <v>7740.1751594999996</v>
      </c>
    </row>
    <row r="120" spans="1:27" ht="30" x14ac:dyDescent="0.25">
      <c r="A120" s="1">
        <v>82</v>
      </c>
      <c r="B120" s="1" t="s">
        <v>308</v>
      </c>
      <c r="C120" s="1" t="s">
        <v>309</v>
      </c>
      <c r="D120" s="1" t="s">
        <v>714</v>
      </c>
      <c r="E120" s="1" t="s">
        <v>715</v>
      </c>
      <c r="F120" s="1" t="s">
        <v>716</v>
      </c>
      <c r="G120" s="1" t="s">
        <v>717</v>
      </c>
      <c r="H120" s="1" t="s">
        <v>305</v>
      </c>
      <c r="I120" s="1" t="s">
        <v>306</v>
      </c>
      <c r="J120" s="1" t="s">
        <v>718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1030.8485983999999</v>
      </c>
      <c r="W120" s="4">
        <v>0</v>
      </c>
      <c r="X120" s="4">
        <v>0</v>
      </c>
      <c r="Y120" s="4">
        <v>0</v>
      </c>
      <c r="Z120" s="3">
        <v>15230.5048405</v>
      </c>
      <c r="AA120" s="3">
        <v>7740.1751594999996</v>
      </c>
    </row>
    <row r="121" spans="1:27" ht="30" x14ac:dyDescent="0.25">
      <c r="A121" s="1">
        <v>83</v>
      </c>
      <c r="B121" s="1" t="s">
        <v>308</v>
      </c>
      <c r="C121" s="1" t="s">
        <v>309</v>
      </c>
      <c r="D121" s="1" t="s">
        <v>719</v>
      </c>
      <c r="E121" s="1" t="s">
        <v>720</v>
      </c>
      <c r="F121" s="1" t="s">
        <v>721</v>
      </c>
      <c r="G121" s="1" t="s">
        <v>722</v>
      </c>
      <c r="H121" s="1" t="s">
        <v>305</v>
      </c>
      <c r="I121" s="1" t="s">
        <v>306</v>
      </c>
      <c r="J121" s="1" t="s">
        <v>723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1030.8485983999999</v>
      </c>
      <c r="W121" s="4">
        <v>0</v>
      </c>
      <c r="X121" s="4">
        <v>0</v>
      </c>
      <c r="Y121" s="4">
        <v>0</v>
      </c>
      <c r="Z121" s="3">
        <v>15230.5048405</v>
      </c>
      <c r="AA121" s="3">
        <v>7740.1751594999996</v>
      </c>
    </row>
    <row r="122" spans="1:27" ht="30" x14ac:dyDescent="0.25">
      <c r="A122" s="1">
        <v>84</v>
      </c>
      <c r="B122" s="1" t="s">
        <v>308</v>
      </c>
      <c r="C122" s="1" t="s">
        <v>309</v>
      </c>
      <c r="D122" s="1" t="s">
        <v>724</v>
      </c>
      <c r="E122" s="1" t="s">
        <v>725</v>
      </c>
      <c r="F122" s="1" t="s">
        <v>726</v>
      </c>
      <c r="G122" s="1" t="s">
        <v>727</v>
      </c>
      <c r="H122" s="1" t="s">
        <v>278</v>
      </c>
      <c r="I122" s="1" t="s">
        <v>632</v>
      </c>
      <c r="J122" s="1" t="s">
        <v>728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1030.8485983999999</v>
      </c>
      <c r="W122" s="4">
        <v>0</v>
      </c>
      <c r="X122" s="4">
        <v>0</v>
      </c>
      <c r="Y122" s="4">
        <v>0</v>
      </c>
      <c r="Z122" s="3">
        <v>15230.5048405</v>
      </c>
      <c r="AA122" s="3">
        <v>7740.1751594999996</v>
      </c>
    </row>
    <row r="123" spans="1:27" ht="30" x14ac:dyDescent="0.25">
      <c r="A123" s="1">
        <v>85</v>
      </c>
      <c r="B123" s="1" t="s">
        <v>308</v>
      </c>
      <c r="C123" s="1" t="s">
        <v>309</v>
      </c>
      <c r="D123" s="1" t="s">
        <v>729</v>
      </c>
      <c r="E123" s="1" t="s">
        <v>730</v>
      </c>
      <c r="F123" s="1" t="s">
        <v>731</v>
      </c>
      <c r="G123" s="1" t="s">
        <v>732</v>
      </c>
      <c r="H123" s="1" t="s">
        <v>305</v>
      </c>
      <c r="I123" s="1" t="s">
        <v>306</v>
      </c>
      <c r="J123" s="1" t="s">
        <v>733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1030.8485983999999</v>
      </c>
      <c r="W123" s="4">
        <v>0</v>
      </c>
      <c r="X123" s="4">
        <v>0</v>
      </c>
      <c r="Y123" s="4">
        <v>0</v>
      </c>
      <c r="Z123" s="3">
        <v>15230.5048405</v>
      </c>
      <c r="AA123" s="3">
        <v>7740.1751594999996</v>
      </c>
    </row>
    <row r="124" spans="1:27" ht="30" x14ac:dyDescent="0.25">
      <c r="A124" s="1">
        <v>86</v>
      </c>
      <c r="B124" s="1" t="s">
        <v>308</v>
      </c>
      <c r="C124" s="1" t="s">
        <v>309</v>
      </c>
      <c r="D124" s="1" t="s">
        <v>734</v>
      </c>
      <c r="E124" s="1" t="s">
        <v>735</v>
      </c>
      <c r="F124" s="1" t="s">
        <v>736</v>
      </c>
      <c r="G124" s="1" t="s">
        <v>737</v>
      </c>
      <c r="H124" s="1" t="s">
        <v>305</v>
      </c>
      <c r="I124" s="1" t="s">
        <v>306</v>
      </c>
      <c r="J124" s="1" t="s">
        <v>738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1030.8485983999999</v>
      </c>
      <c r="W124" s="4">
        <v>0</v>
      </c>
      <c r="X124" s="4">
        <v>0</v>
      </c>
      <c r="Y124" s="4">
        <v>0</v>
      </c>
      <c r="Z124" s="3">
        <v>15230.5048405</v>
      </c>
      <c r="AA124" s="3">
        <v>7740.1751594999996</v>
      </c>
    </row>
    <row r="125" spans="1:27" ht="30" x14ac:dyDescent="0.25">
      <c r="A125" s="1">
        <v>87</v>
      </c>
      <c r="B125" s="1" t="s">
        <v>335</v>
      </c>
      <c r="C125" s="1" t="s">
        <v>398</v>
      </c>
      <c r="D125" s="1" t="s">
        <v>739</v>
      </c>
      <c r="E125" s="1" t="s">
        <v>740</v>
      </c>
      <c r="F125" s="1" t="s">
        <v>741</v>
      </c>
      <c r="G125" s="1" t="s">
        <v>742</v>
      </c>
      <c r="H125" s="1" t="s">
        <v>278</v>
      </c>
      <c r="I125" s="1" t="s">
        <v>453</v>
      </c>
      <c r="J125" s="1" t="s">
        <v>743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53.906355599999998</v>
      </c>
      <c r="W125" s="4">
        <v>0</v>
      </c>
      <c r="X125" s="4">
        <v>0</v>
      </c>
      <c r="Y125" s="4">
        <v>0</v>
      </c>
      <c r="Z125" s="3">
        <v>743.43380549999995</v>
      </c>
      <c r="AA125" s="3">
        <v>457.77619449999997</v>
      </c>
    </row>
    <row r="126" spans="1:27" ht="30" x14ac:dyDescent="0.25">
      <c r="A126" s="1">
        <v>88</v>
      </c>
      <c r="B126" s="1" t="s">
        <v>522</v>
      </c>
      <c r="C126" s="1" t="s">
        <v>315</v>
      </c>
      <c r="D126" s="1" t="s">
        <v>744</v>
      </c>
      <c r="E126" s="1" t="s">
        <v>745</v>
      </c>
      <c r="F126" s="1" t="s">
        <v>746</v>
      </c>
      <c r="G126" s="1" t="s">
        <v>747</v>
      </c>
      <c r="H126" s="1" t="s">
        <v>305</v>
      </c>
      <c r="I126" s="1" t="s">
        <v>306</v>
      </c>
      <c r="J126" s="1" t="s">
        <v>748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1386.2416438</v>
      </c>
      <c r="W126" s="4">
        <v>0</v>
      </c>
      <c r="X126" s="4">
        <v>0</v>
      </c>
      <c r="Y126" s="4">
        <v>0</v>
      </c>
      <c r="Z126" s="3">
        <v>18257.259452099999</v>
      </c>
      <c r="AA126" s="3">
        <v>12632.740547900001</v>
      </c>
    </row>
    <row r="127" spans="1:27" ht="30" x14ac:dyDescent="0.25">
      <c r="A127" s="1">
        <v>89</v>
      </c>
      <c r="B127" s="1" t="s">
        <v>308</v>
      </c>
      <c r="C127" s="1" t="s">
        <v>749</v>
      </c>
      <c r="D127" s="1">
        <v>390519</v>
      </c>
      <c r="E127" s="1" t="s">
        <v>750</v>
      </c>
      <c r="F127" s="1" t="s">
        <v>751</v>
      </c>
      <c r="G127" s="1" t="s">
        <v>752</v>
      </c>
      <c r="H127" s="1" t="s">
        <v>305</v>
      </c>
      <c r="I127" s="1" t="s">
        <v>306</v>
      </c>
      <c r="J127" s="1" t="s">
        <v>753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953.63013699999999</v>
      </c>
      <c r="W127" s="4">
        <v>0</v>
      </c>
      <c r="X127" s="4">
        <v>0</v>
      </c>
      <c r="Y127" s="4">
        <v>0</v>
      </c>
      <c r="Z127" s="3">
        <v>12559.6232877</v>
      </c>
      <c r="AA127" s="3">
        <v>8690.3767122999998</v>
      </c>
    </row>
    <row r="128" spans="1:27" ht="30" x14ac:dyDescent="0.25">
      <c r="A128" s="1">
        <v>90</v>
      </c>
      <c r="B128" s="1" t="s">
        <v>308</v>
      </c>
      <c r="C128" s="1" t="s">
        <v>749</v>
      </c>
      <c r="D128" s="1">
        <v>390540</v>
      </c>
      <c r="E128" s="1" t="s">
        <v>754</v>
      </c>
      <c r="F128" s="1" t="s">
        <v>755</v>
      </c>
      <c r="G128" s="1" t="s">
        <v>756</v>
      </c>
      <c r="H128" s="1" t="s">
        <v>305</v>
      </c>
      <c r="I128" s="1" t="s">
        <v>306</v>
      </c>
      <c r="J128" s="1" t="s">
        <v>757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953.63013699999999</v>
      </c>
      <c r="W128" s="4">
        <v>0</v>
      </c>
      <c r="X128" s="4">
        <v>0</v>
      </c>
      <c r="Y128" s="4">
        <v>0</v>
      </c>
      <c r="Z128" s="3">
        <v>12559.6232877</v>
      </c>
      <c r="AA128" s="3">
        <v>8690.3767122999998</v>
      </c>
    </row>
    <row r="129" spans="1:27" ht="30" x14ac:dyDescent="0.25">
      <c r="A129" s="1">
        <v>91</v>
      </c>
      <c r="B129" s="1" t="s">
        <v>308</v>
      </c>
      <c r="C129" s="1" t="s">
        <v>749</v>
      </c>
      <c r="D129" s="1">
        <v>333505</v>
      </c>
      <c r="E129" s="1" t="s">
        <v>758</v>
      </c>
      <c r="F129" s="1" t="s">
        <v>759</v>
      </c>
      <c r="G129" s="1" t="s">
        <v>760</v>
      </c>
      <c r="H129" s="1" t="s">
        <v>305</v>
      </c>
      <c r="I129" s="1" t="s">
        <v>306</v>
      </c>
      <c r="J129" s="1" t="s">
        <v>761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953.63013699999999</v>
      </c>
      <c r="W129" s="4">
        <v>0</v>
      </c>
      <c r="X129" s="4">
        <v>0</v>
      </c>
      <c r="Y129" s="4">
        <v>0</v>
      </c>
      <c r="Z129" s="3">
        <v>12559.6232877</v>
      </c>
      <c r="AA129" s="3">
        <v>8690.3767122999998</v>
      </c>
    </row>
    <row r="130" spans="1:27" ht="30" x14ac:dyDescent="0.25">
      <c r="A130" s="1">
        <v>92</v>
      </c>
      <c r="B130" s="1" t="s">
        <v>308</v>
      </c>
      <c r="C130" s="1" t="s">
        <v>749</v>
      </c>
      <c r="D130" s="1">
        <v>333503</v>
      </c>
      <c r="E130" s="1" t="s">
        <v>762</v>
      </c>
      <c r="F130" s="1" t="s">
        <v>763</v>
      </c>
      <c r="G130" s="1" t="s">
        <v>764</v>
      </c>
      <c r="H130" s="1" t="s">
        <v>305</v>
      </c>
      <c r="I130" s="1" t="s">
        <v>306</v>
      </c>
      <c r="J130" s="1" t="s">
        <v>765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953.63013699999999</v>
      </c>
      <c r="W130" s="4">
        <v>0</v>
      </c>
      <c r="X130" s="4">
        <v>0</v>
      </c>
      <c r="Y130" s="4">
        <v>0</v>
      </c>
      <c r="Z130" s="3">
        <v>12559.6232877</v>
      </c>
      <c r="AA130" s="3">
        <v>8690.3767122999998</v>
      </c>
    </row>
    <row r="131" spans="1:27" ht="30" x14ac:dyDescent="0.25">
      <c r="A131" s="1">
        <v>93</v>
      </c>
      <c r="B131" s="1" t="s">
        <v>308</v>
      </c>
      <c r="C131" s="1" t="s">
        <v>749</v>
      </c>
      <c r="D131" s="1">
        <v>333508</v>
      </c>
      <c r="E131" s="1" t="s">
        <v>766</v>
      </c>
      <c r="F131" s="1" t="s">
        <v>767</v>
      </c>
      <c r="G131" s="1" t="s">
        <v>768</v>
      </c>
      <c r="H131" s="1" t="s">
        <v>278</v>
      </c>
      <c r="I131" s="1" t="s">
        <v>436</v>
      </c>
      <c r="J131" s="1" t="s">
        <v>769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953.63013699999999</v>
      </c>
      <c r="W131" s="4">
        <v>0</v>
      </c>
      <c r="X131" s="4">
        <v>0</v>
      </c>
      <c r="Y131" s="4">
        <v>0</v>
      </c>
      <c r="Z131" s="3">
        <v>12559.6232877</v>
      </c>
      <c r="AA131" s="3">
        <v>8690.3767122999998</v>
      </c>
    </row>
    <row r="132" spans="1:27" ht="30" x14ac:dyDescent="0.25">
      <c r="A132" s="1">
        <v>94</v>
      </c>
      <c r="B132" s="1" t="s">
        <v>308</v>
      </c>
      <c r="C132" s="1" t="s">
        <v>749</v>
      </c>
      <c r="D132" s="1">
        <v>397553</v>
      </c>
      <c r="E132" s="1" t="s">
        <v>770</v>
      </c>
      <c r="F132" s="1" t="s">
        <v>771</v>
      </c>
      <c r="G132" s="1" t="s">
        <v>772</v>
      </c>
      <c r="H132" s="1" t="s">
        <v>305</v>
      </c>
      <c r="I132" s="1" t="s">
        <v>306</v>
      </c>
      <c r="J132" s="1" t="s">
        <v>773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953.63013699999999</v>
      </c>
      <c r="W132" s="4">
        <v>0</v>
      </c>
      <c r="X132" s="4">
        <v>0</v>
      </c>
      <c r="Y132" s="4">
        <v>0</v>
      </c>
      <c r="Z132" s="3">
        <v>12559.6232877</v>
      </c>
      <c r="AA132" s="3">
        <v>8690.3767122999998</v>
      </c>
    </row>
    <row r="133" spans="1:27" ht="30" x14ac:dyDescent="0.25">
      <c r="A133" s="1">
        <v>95</v>
      </c>
      <c r="B133" s="1" t="s">
        <v>308</v>
      </c>
      <c r="C133" s="1" t="s">
        <v>309</v>
      </c>
      <c r="D133" s="1" t="s">
        <v>774</v>
      </c>
      <c r="E133" s="1" t="s">
        <v>775</v>
      </c>
      <c r="F133" s="1" t="s">
        <v>776</v>
      </c>
      <c r="G133" s="1" t="s">
        <v>777</v>
      </c>
      <c r="H133" s="1" t="s">
        <v>305</v>
      </c>
      <c r="I133" s="1" t="s">
        <v>306</v>
      </c>
      <c r="J133" s="1" t="s">
        <v>778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1030.8485983999999</v>
      </c>
      <c r="W133" s="4">
        <v>0</v>
      </c>
      <c r="X133" s="4">
        <v>0</v>
      </c>
      <c r="Y133" s="4">
        <v>0</v>
      </c>
      <c r="Z133" s="3">
        <v>15230.5048405</v>
      </c>
      <c r="AA133" s="3">
        <v>7740.1751594999996</v>
      </c>
    </row>
    <row r="134" spans="1:27" ht="30" x14ac:dyDescent="0.25">
      <c r="A134" s="1">
        <v>96</v>
      </c>
      <c r="B134" s="1" t="s">
        <v>346</v>
      </c>
      <c r="C134" s="1" t="s">
        <v>516</v>
      </c>
      <c r="D134" s="1" t="s">
        <v>597</v>
      </c>
      <c r="E134" s="1" t="s">
        <v>779</v>
      </c>
      <c r="F134" s="1" t="s">
        <v>780</v>
      </c>
      <c r="G134" s="1" t="s">
        <v>781</v>
      </c>
      <c r="H134" s="1" t="s">
        <v>305</v>
      </c>
      <c r="I134" s="1" t="s">
        <v>306</v>
      </c>
      <c r="J134" s="1" t="s">
        <v>601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557.03308930000003</v>
      </c>
      <c r="W134" s="4">
        <v>0</v>
      </c>
      <c r="X134" s="4">
        <v>0</v>
      </c>
      <c r="Y134" s="4">
        <v>0</v>
      </c>
      <c r="Z134" s="3">
        <v>8138.1922224999998</v>
      </c>
      <c r="AA134" s="3">
        <v>4274.3277774999997</v>
      </c>
    </row>
    <row r="135" spans="1:27" ht="30" x14ac:dyDescent="0.25">
      <c r="A135" s="1">
        <v>97</v>
      </c>
      <c r="B135" s="1" t="s">
        <v>346</v>
      </c>
      <c r="C135" s="1" t="s">
        <v>516</v>
      </c>
      <c r="D135" s="1" t="s">
        <v>597</v>
      </c>
      <c r="E135" s="1" t="s">
        <v>782</v>
      </c>
      <c r="F135" s="1" t="s">
        <v>783</v>
      </c>
      <c r="G135" s="1" t="s">
        <v>784</v>
      </c>
      <c r="H135" s="1" t="s">
        <v>305</v>
      </c>
      <c r="I135" s="1" t="s">
        <v>306</v>
      </c>
      <c r="J135" s="1" t="s">
        <v>601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557.03308930000003</v>
      </c>
      <c r="W135" s="4">
        <v>0</v>
      </c>
      <c r="X135" s="4">
        <v>0</v>
      </c>
      <c r="Y135" s="4">
        <v>0</v>
      </c>
      <c r="Z135" s="3">
        <v>8138.1922224999998</v>
      </c>
      <c r="AA135" s="3">
        <v>4274.3277774999997</v>
      </c>
    </row>
    <row r="136" spans="1:27" ht="30" x14ac:dyDescent="0.25">
      <c r="A136" s="1">
        <v>98</v>
      </c>
      <c r="B136" s="1" t="s">
        <v>308</v>
      </c>
      <c r="C136" s="1" t="s">
        <v>309</v>
      </c>
      <c r="D136" s="1" t="s">
        <v>666</v>
      </c>
      <c r="E136" s="1" t="s">
        <v>785</v>
      </c>
      <c r="F136" s="1" t="s">
        <v>786</v>
      </c>
      <c r="G136" s="1" t="s">
        <v>787</v>
      </c>
      <c r="H136" s="1" t="s">
        <v>278</v>
      </c>
      <c r="I136" s="1" t="s">
        <v>676</v>
      </c>
      <c r="J136" s="1" t="s">
        <v>788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1030.8485983999999</v>
      </c>
      <c r="W136" s="4">
        <v>0</v>
      </c>
      <c r="X136" s="4">
        <v>0</v>
      </c>
      <c r="Y136" s="4">
        <v>0</v>
      </c>
      <c r="Z136" s="3">
        <v>15230.5048405</v>
      </c>
      <c r="AA136" s="3">
        <v>7740.1751594999996</v>
      </c>
    </row>
    <row r="137" spans="1:27" ht="30" x14ac:dyDescent="0.25">
      <c r="A137" s="1">
        <v>99</v>
      </c>
      <c r="B137" s="1" t="s">
        <v>308</v>
      </c>
      <c r="C137" s="1" t="s">
        <v>309</v>
      </c>
      <c r="D137" s="1" t="s">
        <v>774</v>
      </c>
      <c r="E137" s="1" t="s">
        <v>789</v>
      </c>
      <c r="F137" s="1" t="s">
        <v>790</v>
      </c>
      <c r="G137" s="1" t="s">
        <v>791</v>
      </c>
      <c r="H137" s="1" t="s">
        <v>278</v>
      </c>
      <c r="I137" s="1" t="s">
        <v>436</v>
      </c>
      <c r="J137" s="1" t="s">
        <v>792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1030.8485983999999</v>
      </c>
      <c r="W137" s="4">
        <v>0</v>
      </c>
      <c r="X137" s="4">
        <v>0</v>
      </c>
      <c r="Y137" s="4">
        <v>0</v>
      </c>
      <c r="Z137" s="3">
        <v>15230.5048405</v>
      </c>
      <c r="AA137" s="3">
        <v>7740.1751594999996</v>
      </c>
    </row>
    <row r="138" spans="1:27" ht="30" x14ac:dyDescent="0.25">
      <c r="A138" s="1">
        <v>100</v>
      </c>
      <c r="B138" s="1" t="s">
        <v>308</v>
      </c>
      <c r="C138" s="1" t="s">
        <v>309</v>
      </c>
      <c r="D138" s="1" t="s">
        <v>774</v>
      </c>
      <c r="E138" s="1" t="s">
        <v>793</v>
      </c>
      <c r="F138" s="1" t="s">
        <v>794</v>
      </c>
      <c r="G138" s="1" t="s">
        <v>795</v>
      </c>
      <c r="H138" s="1" t="s">
        <v>305</v>
      </c>
      <c r="I138" s="1" t="s">
        <v>306</v>
      </c>
      <c r="J138" s="1" t="s">
        <v>796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1030.8485983999999</v>
      </c>
      <c r="W138" s="4">
        <v>0</v>
      </c>
      <c r="X138" s="4">
        <v>0</v>
      </c>
      <c r="Y138" s="4">
        <v>0</v>
      </c>
      <c r="Z138" s="3">
        <v>15230.5048405</v>
      </c>
      <c r="AA138" s="3">
        <v>7740.1751594999996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39758.486040000003</v>
      </c>
      <c r="V139" s="4">
        <v>0</v>
      </c>
      <c r="W139" s="4">
        <v>0</v>
      </c>
      <c r="X139" s="4">
        <v>0</v>
      </c>
      <c r="Y139" s="3">
        <v>575688.15486739995</v>
      </c>
      <c r="Z139" s="3">
        <v>310261.01513259998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335</v>
      </c>
      <c r="C141" s="1" t="s">
        <v>797</v>
      </c>
      <c r="D141" s="1" t="s">
        <v>798</v>
      </c>
      <c r="E141" s="1" t="s">
        <v>799</v>
      </c>
      <c r="F141" s="1" t="s">
        <v>18</v>
      </c>
      <c r="G141" s="1" t="s">
        <v>800</v>
      </c>
      <c r="H141" s="1" t="s">
        <v>305</v>
      </c>
      <c r="I141" s="1" t="s">
        <v>306</v>
      </c>
      <c r="J141" s="1" t="s">
        <v>801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49.14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333.72</v>
      </c>
      <c r="AA141" s="3">
        <v>761.28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49.14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333.72</v>
      </c>
      <c r="Z142" s="3">
        <v>761.28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308</v>
      </c>
      <c r="C144" s="1" t="s">
        <v>309</v>
      </c>
      <c r="D144" s="1" t="s">
        <v>802</v>
      </c>
      <c r="E144" s="1" t="s">
        <v>803</v>
      </c>
      <c r="F144" s="1" t="s">
        <v>18</v>
      </c>
      <c r="G144" s="1" t="s">
        <v>804</v>
      </c>
      <c r="H144" s="1" t="s">
        <v>305</v>
      </c>
      <c r="I144" s="1" t="s">
        <v>306</v>
      </c>
      <c r="J144" s="1" t="s">
        <v>805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1220.9580197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3750.0853462999999</v>
      </c>
      <c r="AA144" s="3">
        <v>23456.8546537</v>
      </c>
    </row>
    <row r="145" spans="1:27" ht="30" x14ac:dyDescent="0.25">
      <c r="A145" s="1">
        <v>103</v>
      </c>
      <c r="B145" s="1" t="s">
        <v>335</v>
      </c>
      <c r="C145" s="1" t="s">
        <v>806</v>
      </c>
      <c r="D145" s="1" t="s">
        <v>807</v>
      </c>
      <c r="E145" s="1" t="s">
        <v>808</v>
      </c>
      <c r="F145" s="1" t="s">
        <v>18</v>
      </c>
      <c r="G145" s="1" t="s">
        <v>809</v>
      </c>
      <c r="H145" s="1" t="s">
        <v>278</v>
      </c>
      <c r="I145" s="1" t="s">
        <v>453</v>
      </c>
      <c r="J145" s="1" t="s">
        <v>810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63.940788499999996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196.7408877</v>
      </c>
      <c r="AA145" s="3">
        <v>1228.0691122999999</v>
      </c>
    </row>
    <row r="146" spans="1:27" ht="30" x14ac:dyDescent="0.25">
      <c r="A146" s="1">
        <v>104</v>
      </c>
      <c r="B146" s="1" t="s">
        <v>335</v>
      </c>
      <c r="C146" s="1" t="s">
        <v>806</v>
      </c>
      <c r="D146" s="1" t="s">
        <v>807</v>
      </c>
      <c r="E146" s="1" t="s">
        <v>811</v>
      </c>
      <c r="F146" s="1" t="s">
        <v>18</v>
      </c>
      <c r="G146" s="1" t="s">
        <v>812</v>
      </c>
      <c r="H146" s="1" t="s">
        <v>278</v>
      </c>
      <c r="I146" s="1" t="s">
        <v>436</v>
      </c>
      <c r="J146" s="1" t="s">
        <v>810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63.940788499999996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196.7408877</v>
      </c>
      <c r="AA146" s="3">
        <v>1228.0691122999999</v>
      </c>
    </row>
    <row r="147" spans="1:27" ht="30" x14ac:dyDescent="0.25">
      <c r="A147" s="1">
        <v>105</v>
      </c>
      <c r="B147" s="1" t="s">
        <v>335</v>
      </c>
      <c r="C147" s="1" t="s">
        <v>806</v>
      </c>
      <c r="D147" s="1" t="s">
        <v>807</v>
      </c>
      <c r="E147" s="1" t="s">
        <v>813</v>
      </c>
      <c r="F147" s="1" t="s">
        <v>18</v>
      </c>
      <c r="G147" s="1" t="s">
        <v>814</v>
      </c>
      <c r="H147" s="1" t="s">
        <v>305</v>
      </c>
      <c r="I147" s="1" t="s">
        <v>306</v>
      </c>
      <c r="J147" s="1" t="s">
        <v>810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63.940788499999996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196.7408877</v>
      </c>
      <c r="AA147" s="3">
        <v>1228.0691122999999</v>
      </c>
    </row>
    <row r="148" spans="1:27" ht="30" x14ac:dyDescent="0.25">
      <c r="A148" s="1">
        <v>106</v>
      </c>
      <c r="B148" s="1" t="s">
        <v>335</v>
      </c>
      <c r="C148" s="1" t="s">
        <v>806</v>
      </c>
      <c r="D148" s="1" t="s">
        <v>807</v>
      </c>
      <c r="E148" s="1" t="s">
        <v>815</v>
      </c>
      <c r="F148" s="1" t="s">
        <v>18</v>
      </c>
      <c r="G148" s="1" t="s">
        <v>816</v>
      </c>
      <c r="H148" s="1" t="s">
        <v>305</v>
      </c>
      <c r="I148" s="1" t="s">
        <v>306</v>
      </c>
      <c r="J148" s="1" t="s">
        <v>810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63.940788499999996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196.7408877</v>
      </c>
      <c r="AA148" s="3">
        <v>1228.0691122999999</v>
      </c>
    </row>
    <row r="149" spans="1:27" ht="30" x14ac:dyDescent="0.25">
      <c r="A149" s="1">
        <v>107</v>
      </c>
      <c r="B149" s="1" t="s">
        <v>335</v>
      </c>
      <c r="C149" s="1" t="s">
        <v>806</v>
      </c>
      <c r="D149" s="1" t="s">
        <v>807</v>
      </c>
      <c r="E149" s="1" t="s">
        <v>817</v>
      </c>
      <c r="F149" s="1" t="s">
        <v>18</v>
      </c>
      <c r="G149" s="1" t="s">
        <v>818</v>
      </c>
      <c r="H149" s="1" t="s">
        <v>305</v>
      </c>
      <c r="I149" s="1" t="s">
        <v>306</v>
      </c>
      <c r="J149" s="1" t="s">
        <v>810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63.940788499999996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196.7408877</v>
      </c>
      <c r="AA149" s="3">
        <v>1228.0691122999999</v>
      </c>
    </row>
    <row r="150" spans="1:27" ht="30" x14ac:dyDescent="0.25">
      <c r="A150" s="1">
        <v>108</v>
      </c>
      <c r="B150" s="1" t="s">
        <v>335</v>
      </c>
      <c r="C150" s="1" t="s">
        <v>806</v>
      </c>
      <c r="D150" s="1" t="s">
        <v>807</v>
      </c>
      <c r="E150" s="1" t="s">
        <v>819</v>
      </c>
      <c r="F150" s="1" t="s">
        <v>18</v>
      </c>
      <c r="G150" s="1" t="s">
        <v>820</v>
      </c>
      <c r="H150" s="1" t="s">
        <v>305</v>
      </c>
      <c r="I150" s="1" t="s">
        <v>306</v>
      </c>
      <c r="J150" s="1" t="s">
        <v>810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63.940788499999996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196.7408877</v>
      </c>
      <c r="AA150" s="3">
        <v>1228.0691122999999</v>
      </c>
    </row>
    <row r="151" spans="1:27" ht="30" x14ac:dyDescent="0.25">
      <c r="A151" s="1">
        <v>109</v>
      </c>
      <c r="B151" s="1" t="s">
        <v>335</v>
      </c>
      <c r="C151" s="1" t="s">
        <v>806</v>
      </c>
      <c r="D151" s="1" t="s">
        <v>807</v>
      </c>
      <c r="E151" s="1" t="s">
        <v>821</v>
      </c>
      <c r="F151" s="1" t="s">
        <v>18</v>
      </c>
      <c r="G151" s="1" t="s">
        <v>822</v>
      </c>
      <c r="H151" s="1" t="s">
        <v>305</v>
      </c>
      <c r="I151" s="1" t="s">
        <v>306</v>
      </c>
      <c r="J151" s="1" t="s">
        <v>810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63.940788499999996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196.7408877</v>
      </c>
      <c r="AA151" s="3">
        <v>1228.0691122999999</v>
      </c>
    </row>
    <row r="152" spans="1:27" ht="30" x14ac:dyDescent="0.25">
      <c r="A152" s="1">
        <v>110</v>
      </c>
      <c r="B152" s="1" t="s">
        <v>335</v>
      </c>
      <c r="C152" s="1" t="s">
        <v>806</v>
      </c>
      <c r="D152" s="1" t="s">
        <v>807</v>
      </c>
      <c r="E152" s="1" t="s">
        <v>823</v>
      </c>
      <c r="F152" s="1" t="s">
        <v>18</v>
      </c>
      <c r="G152" s="1" t="s">
        <v>824</v>
      </c>
      <c r="H152" s="1" t="s">
        <v>278</v>
      </c>
      <c r="I152" s="1" t="s">
        <v>453</v>
      </c>
      <c r="J152" s="1" t="s">
        <v>810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63.940788499999996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196.7408877</v>
      </c>
      <c r="AA152" s="3">
        <v>1228.0691122999999</v>
      </c>
    </row>
    <row r="153" spans="1:27" ht="30" x14ac:dyDescent="0.25">
      <c r="A153" s="1">
        <v>111</v>
      </c>
      <c r="B153" s="1" t="s">
        <v>335</v>
      </c>
      <c r="C153" s="1" t="s">
        <v>806</v>
      </c>
      <c r="D153" s="1" t="s">
        <v>807</v>
      </c>
      <c r="E153" s="1" t="s">
        <v>825</v>
      </c>
      <c r="F153" s="1" t="s">
        <v>18</v>
      </c>
      <c r="G153" s="1" t="s">
        <v>826</v>
      </c>
      <c r="H153" s="1" t="s">
        <v>278</v>
      </c>
      <c r="I153" s="1" t="s">
        <v>421</v>
      </c>
      <c r="J153" s="1" t="s">
        <v>810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63.940788499999996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196.7408877</v>
      </c>
      <c r="AA153" s="3">
        <v>1228.0691122999999</v>
      </c>
    </row>
    <row r="154" spans="1:27" ht="30" x14ac:dyDescent="0.25">
      <c r="A154" s="1">
        <v>112</v>
      </c>
      <c r="B154" s="1" t="s">
        <v>335</v>
      </c>
      <c r="C154" s="1" t="s">
        <v>806</v>
      </c>
      <c r="D154" s="1" t="s">
        <v>807</v>
      </c>
      <c r="E154" s="1" t="s">
        <v>827</v>
      </c>
      <c r="F154" s="1" t="s">
        <v>18</v>
      </c>
      <c r="G154" s="1" t="s">
        <v>828</v>
      </c>
      <c r="H154" s="1" t="s">
        <v>278</v>
      </c>
      <c r="I154" s="1" t="s">
        <v>632</v>
      </c>
      <c r="J154" s="1" t="s">
        <v>810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63.940788499999996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196.7408877</v>
      </c>
      <c r="AA154" s="3">
        <v>1228.0691122999999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1860.3659047000001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5717.4942229999997</v>
      </c>
      <c r="Z155" s="3">
        <v>35737.545776999999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522</v>
      </c>
      <c r="C157" s="1" t="s">
        <v>588</v>
      </c>
      <c r="D157" s="1" t="s">
        <v>829</v>
      </c>
      <c r="E157" s="1" t="s">
        <v>830</v>
      </c>
      <c r="F157" s="1" t="s">
        <v>18</v>
      </c>
      <c r="G157" s="1" t="s">
        <v>831</v>
      </c>
      <c r="H157" s="1" t="s">
        <v>305</v>
      </c>
      <c r="I157" s="1" t="s">
        <v>306</v>
      </c>
      <c r="J157" s="1" t="s">
        <v>832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2600.8298629999999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3186.7310959000001</v>
      </c>
      <c r="AA157" s="3">
        <v>54768.268904099998</v>
      </c>
    </row>
    <row r="158" spans="1:27" ht="30" x14ac:dyDescent="0.25">
      <c r="A158" s="1">
        <v>114</v>
      </c>
      <c r="B158" s="1" t="s">
        <v>346</v>
      </c>
      <c r="C158" s="1" t="s">
        <v>588</v>
      </c>
      <c r="D158" s="1" t="s">
        <v>833</v>
      </c>
      <c r="E158" s="1" t="s">
        <v>834</v>
      </c>
      <c r="F158" s="1" t="s">
        <v>18</v>
      </c>
      <c r="G158" s="1" t="s">
        <v>835</v>
      </c>
      <c r="H158" s="1" t="s">
        <v>305</v>
      </c>
      <c r="I158" s="1" t="s">
        <v>306</v>
      </c>
      <c r="J158" s="1" t="s">
        <v>836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671.35561640000003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822.59506850000002</v>
      </c>
      <c r="AA158" s="3">
        <v>14137.404931499999</v>
      </c>
    </row>
    <row r="159" spans="1:27" ht="30" x14ac:dyDescent="0.25">
      <c r="A159" s="1">
        <v>115</v>
      </c>
      <c r="B159" s="1" t="s">
        <v>346</v>
      </c>
      <c r="C159" s="1" t="s">
        <v>837</v>
      </c>
      <c r="D159" s="1" t="s">
        <v>838</v>
      </c>
      <c r="E159" s="1" t="s">
        <v>839</v>
      </c>
      <c r="F159" s="1" t="s">
        <v>18</v>
      </c>
      <c r="G159" s="1" t="s">
        <v>840</v>
      </c>
      <c r="H159" s="1" t="s">
        <v>278</v>
      </c>
      <c r="I159" s="1" t="s">
        <v>841</v>
      </c>
      <c r="J159" s="1" t="s">
        <v>842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3">
        <v>565.44657529999995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605.83561640000005</v>
      </c>
      <c r="AA159" s="3">
        <v>11994.1643836</v>
      </c>
    </row>
    <row r="160" spans="1:27" ht="30" x14ac:dyDescent="0.25">
      <c r="A160" s="1">
        <v>116</v>
      </c>
      <c r="B160" s="1" t="s">
        <v>346</v>
      </c>
      <c r="C160" s="1" t="s">
        <v>837</v>
      </c>
      <c r="D160" s="1" t="s">
        <v>838</v>
      </c>
      <c r="E160" s="1" t="s">
        <v>843</v>
      </c>
      <c r="F160" s="1" t="s">
        <v>18</v>
      </c>
      <c r="G160" s="1" t="s">
        <v>844</v>
      </c>
      <c r="H160" s="1" t="s">
        <v>278</v>
      </c>
      <c r="I160" s="1" t="s">
        <v>841</v>
      </c>
      <c r="J160" s="1" t="s">
        <v>842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3">
        <v>565.44657529999995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605.83561640000005</v>
      </c>
      <c r="AA160" s="3">
        <v>11994.1643836</v>
      </c>
    </row>
    <row r="161" spans="1:27" ht="30" x14ac:dyDescent="0.25">
      <c r="A161" s="1">
        <v>117</v>
      </c>
      <c r="B161" s="1" t="s">
        <v>346</v>
      </c>
      <c r="C161" s="1" t="s">
        <v>837</v>
      </c>
      <c r="D161" s="1" t="s">
        <v>838</v>
      </c>
      <c r="E161" s="1" t="s">
        <v>845</v>
      </c>
      <c r="F161" s="1" t="s">
        <v>18</v>
      </c>
      <c r="G161" s="1" t="s">
        <v>846</v>
      </c>
      <c r="H161" s="1" t="s">
        <v>278</v>
      </c>
      <c r="I161" s="1" t="s">
        <v>841</v>
      </c>
      <c r="J161" s="1" t="s">
        <v>842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3">
        <v>565.44657529999995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605.83561640000005</v>
      </c>
      <c r="AA161" s="3">
        <v>11994.1643836</v>
      </c>
    </row>
    <row r="162" spans="1:27" ht="30" x14ac:dyDescent="0.25">
      <c r="A162" s="1">
        <v>118</v>
      </c>
      <c r="B162" s="1" t="s">
        <v>308</v>
      </c>
      <c r="C162" s="1" t="s">
        <v>300</v>
      </c>
      <c r="D162" s="1" t="s">
        <v>847</v>
      </c>
      <c r="E162" s="1" t="s">
        <v>848</v>
      </c>
      <c r="F162" s="1" t="s">
        <v>18</v>
      </c>
      <c r="G162" s="1" t="s">
        <v>849</v>
      </c>
      <c r="H162" s="1" t="s">
        <v>278</v>
      </c>
      <c r="I162" s="1" t="s">
        <v>841</v>
      </c>
      <c r="J162" s="1" t="s">
        <v>850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3">
        <v>1009.7260274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1115.1369863</v>
      </c>
      <c r="AA162" s="3">
        <v>21384.8630137</v>
      </c>
    </row>
    <row r="163" spans="1:27" ht="30" x14ac:dyDescent="0.25">
      <c r="A163" s="1">
        <v>119</v>
      </c>
      <c r="B163" s="1" t="s">
        <v>308</v>
      </c>
      <c r="C163" s="1" t="s">
        <v>300</v>
      </c>
      <c r="D163" s="1" t="s">
        <v>847</v>
      </c>
      <c r="E163" s="1" t="s">
        <v>851</v>
      </c>
      <c r="F163" s="1" t="s">
        <v>18</v>
      </c>
      <c r="G163" s="1" t="s">
        <v>852</v>
      </c>
      <c r="H163" s="1" t="s">
        <v>278</v>
      </c>
      <c r="I163" s="1" t="s">
        <v>841</v>
      </c>
      <c r="J163" s="1" t="s">
        <v>850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3">
        <v>1009.7260274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1115.1369863</v>
      </c>
      <c r="AA163" s="3">
        <v>21384.8630137</v>
      </c>
    </row>
    <row r="164" spans="1:27" ht="30" x14ac:dyDescent="0.25">
      <c r="A164" s="1">
        <v>120</v>
      </c>
      <c r="B164" s="1" t="s">
        <v>308</v>
      </c>
      <c r="C164" s="1" t="s">
        <v>300</v>
      </c>
      <c r="D164" s="1" t="s">
        <v>847</v>
      </c>
      <c r="E164" s="1" t="s">
        <v>853</v>
      </c>
      <c r="F164" s="1" t="s">
        <v>18</v>
      </c>
      <c r="G164" s="1" t="s">
        <v>854</v>
      </c>
      <c r="H164" s="1" t="s">
        <v>278</v>
      </c>
      <c r="I164" s="1" t="s">
        <v>841</v>
      </c>
      <c r="J164" s="1" t="s">
        <v>850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3">
        <v>1009.7260274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1115.1369863</v>
      </c>
      <c r="AA164" s="3">
        <v>21384.8630137</v>
      </c>
    </row>
    <row r="165" spans="1:27" ht="30" x14ac:dyDescent="0.25">
      <c r="A165" s="1">
        <v>121</v>
      </c>
      <c r="B165" s="1" t="s">
        <v>346</v>
      </c>
      <c r="C165" s="1" t="s">
        <v>855</v>
      </c>
      <c r="D165" s="1" t="s">
        <v>856</v>
      </c>
      <c r="E165" s="1" t="s">
        <v>857</v>
      </c>
      <c r="F165" s="1" t="s">
        <v>18</v>
      </c>
      <c r="G165" s="1" t="s">
        <v>858</v>
      </c>
      <c r="H165" s="1" t="s">
        <v>278</v>
      </c>
      <c r="I165" s="1" t="s">
        <v>841</v>
      </c>
      <c r="J165" s="1" t="s">
        <v>859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542.55945210000004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578.33260270000005</v>
      </c>
      <c r="AA165" s="3">
        <v>11511.6673973</v>
      </c>
    </row>
    <row r="166" spans="1:27" ht="30" x14ac:dyDescent="0.25">
      <c r="A166" s="1">
        <v>122</v>
      </c>
      <c r="B166" s="1" t="s">
        <v>346</v>
      </c>
      <c r="C166" s="1" t="s">
        <v>837</v>
      </c>
      <c r="D166" s="1" t="s">
        <v>838</v>
      </c>
      <c r="E166" s="1" t="s">
        <v>860</v>
      </c>
      <c r="F166" s="1" t="s">
        <v>18</v>
      </c>
      <c r="G166" s="1" t="s">
        <v>861</v>
      </c>
      <c r="H166" s="1" t="s">
        <v>278</v>
      </c>
      <c r="I166" s="1" t="s">
        <v>841</v>
      </c>
      <c r="J166" s="1" t="s">
        <v>862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3">
        <v>565.44657529999995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605.83561640000005</v>
      </c>
      <c r="AA166" s="3">
        <v>11994.1643836</v>
      </c>
    </row>
    <row r="167" spans="1:27" ht="30" x14ac:dyDescent="0.25">
      <c r="A167" s="1">
        <v>123</v>
      </c>
      <c r="B167" s="1" t="s">
        <v>346</v>
      </c>
      <c r="C167" s="1" t="s">
        <v>837</v>
      </c>
      <c r="D167" s="1" t="s">
        <v>838</v>
      </c>
      <c r="E167" s="1" t="s">
        <v>863</v>
      </c>
      <c r="F167" s="1" t="s">
        <v>18</v>
      </c>
      <c r="G167" s="1" t="s">
        <v>864</v>
      </c>
      <c r="H167" s="1" t="s">
        <v>278</v>
      </c>
      <c r="I167" s="1" t="s">
        <v>841</v>
      </c>
      <c r="J167" s="1" t="s">
        <v>862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3">
        <v>565.44657529999995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605.83561640000005</v>
      </c>
      <c r="AA167" s="3">
        <v>11994.1643836</v>
      </c>
    </row>
    <row r="168" spans="1:27" ht="30" x14ac:dyDescent="0.25">
      <c r="A168" s="1">
        <v>124</v>
      </c>
      <c r="B168" s="1" t="s">
        <v>346</v>
      </c>
      <c r="C168" s="1" t="s">
        <v>855</v>
      </c>
      <c r="D168" s="1" t="s">
        <v>856</v>
      </c>
      <c r="E168" s="1" t="s">
        <v>865</v>
      </c>
      <c r="F168" s="1" t="s">
        <v>18</v>
      </c>
      <c r="G168" s="1" t="s">
        <v>866</v>
      </c>
      <c r="H168" s="1" t="s">
        <v>278</v>
      </c>
      <c r="I168" s="1" t="s">
        <v>841</v>
      </c>
      <c r="J168" s="1" t="s">
        <v>867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542.55945210000004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578.33260270000005</v>
      </c>
      <c r="AA168" s="3">
        <v>11511.6673973</v>
      </c>
    </row>
    <row r="169" spans="1:27" ht="30" x14ac:dyDescent="0.25">
      <c r="A169" s="1">
        <v>125</v>
      </c>
      <c r="B169" s="1" t="s">
        <v>346</v>
      </c>
      <c r="C169" s="1" t="s">
        <v>855</v>
      </c>
      <c r="D169" s="1" t="s">
        <v>856</v>
      </c>
      <c r="E169" s="1" t="s">
        <v>868</v>
      </c>
      <c r="F169" s="1" t="s">
        <v>18</v>
      </c>
      <c r="G169" s="1" t="s">
        <v>869</v>
      </c>
      <c r="H169" s="1" t="s">
        <v>278</v>
      </c>
      <c r="I169" s="1" t="s">
        <v>841</v>
      </c>
      <c r="J169" s="1" t="s">
        <v>870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542.55945210000004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578.33260270000005</v>
      </c>
      <c r="AA169" s="3">
        <v>11511.6673973</v>
      </c>
    </row>
    <row r="170" spans="1:27" ht="30" x14ac:dyDescent="0.25">
      <c r="A170" s="1">
        <v>126</v>
      </c>
      <c r="B170" s="1" t="s">
        <v>308</v>
      </c>
      <c r="C170" s="1" t="s">
        <v>300</v>
      </c>
      <c r="D170" s="1" t="s">
        <v>847</v>
      </c>
      <c r="E170" s="1" t="s">
        <v>871</v>
      </c>
      <c r="F170" s="1" t="s">
        <v>18</v>
      </c>
      <c r="G170" s="1" t="s">
        <v>872</v>
      </c>
      <c r="H170" s="1" t="s">
        <v>278</v>
      </c>
      <c r="I170" s="1" t="s">
        <v>841</v>
      </c>
      <c r="J170" s="1" t="s">
        <v>873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3">
        <v>1009.7260274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1115.1369863</v>
      </c>
      <c r="AA170" s="3">
        <v>21384.8630137</v>
      </c>
    </row>
    <row r="171" spans="1:27" ht="30" x14ac:dyDescent="0.25">
      <c r="A171" s="1">
        <v>127</v>
      </c>
      <c r="B171" s="1" t="s">
        <v>308</v>
      </c>
      <c r="C171" s="1" t="s">
        <v>300</v>
      </c>
      <c r="D171" s="1" t="s">
        <v>847</v>
      </c>
      <c r="E171" s="1" t="s">
        <v>874</v>
      </c>
      <c r="F171" s="1" t="s">
        <v>18</v>
      </c>
      <c r="G171" s="1" t="s">
        <v>875</v>
      </c>
      <c r="H171" s="1" t="s">
        <v>278</v>
      </c>
      <c r="I171" s="1" t="s">
        <v>841</v>
      </c>
      <c r="J171" s="1" t="s">
        <v>873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3">
        <v>1009.7260274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1115.1369863</v>
      </c>
      <c r="AA171" s="3">
        <v>21384.8630137</v>
      </c>
    </row>
    <row r="172" spans="1:27" ht="30" x14ac:dyDescent="0.25">
      <c r="A172" s="1">
        <v>128</v>
      </c>
      <c r="B172" s="1" t="s">
        <v>308</v>
      </c>
      <c r="C172" s="1" t="s">
        <v>300</v>
      </c>
      <c r="D172" s="1" t="s">
        <v>847</v>
      </c>
      <c r="E172" s="1" t="s">
        <v>876</v>
      </c>
      <c r="F172" s="1" t="s">
        <v>18</v>
      </c>
      <c r="G172" s="1" t="s">
        <v>877</v>
      </c>
      <c r="H172" s="1" t="s">
        <v>278</v>
      </c>
      <c r="I172" s="1" t="s">
        <v>841</v>
      </c>
      <c r="J172" s="1" t="s">
        <v>873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3">
        <v>1009.7260274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1115.1369863</v>
      </c>
      <c r="AA172" s="3">
        <v>21384.8630137</v>
      </c>
    </row>
    <row r="173" spans="1:27" ht="30" x14ac:dyDescent="0.25">
      <c r="A173" s="1">
        <v>129</v>
      </c>
      <c r="B173" s="1" t="s">
        <v>346</v>
      </c>
      <c r="C173" s="1" t="s">
        <v>309</v>
      </c>
      <c r="D173" s="1" t="s">
        <v>878</v>
      </c>
      <c r="E173" s="1" t="s">
        <v>879</v>
      </c>
      <c r="F173" s="1" t="s">
        <v>18</v>
      </c>
      <c r="G173" s="1" t="s">
        <v>880</v>
      </c>
      <c r="H173" s="1" t="s">
        <v>278</v>
      </c>
      <c r="I173" s="1" t="s">
        <v>841</v>
      </c>
      <c r="J173" s="1" t="s">
        <v>881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669.73601589999998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739.65351209999994</v>
      </c>
      <c r="AA173" s="3">
        <v>14184.2564879</v>
      </c>
    </row>
    <row r="174" spans="1:27" ht="30" x14ac:dyDescent="0.25">
      <c r="A174" s="1">
        <v>130</v>
      </c>
      <c r="B174" s="1" t="s">
        <v>346</v>
      </c>
      <c r="C174" s="1" t="s">
        <v>309</v>
      </c>
      <c r="D174" s="1" t="s">
        <v>878</v>
      </c>
      <c r="E174" s="1" t="s">
        <v>882</v>
      </c>
      <c r="F174" s="1" t="s">
        <v>18</v>
      </c>
      <c r="G174" s="1" t="s">
        <v>883</v>
      </c>
      <c r="H174" s="1" t="s">
        <v>278</v>
      </c>
      <c r="I174" s="1" t="s">
        <v>841</v>
      </c>
      <c r="J174" s="1" t="s">
        <v>884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673.35891289999995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721.45597810000004</v>
      </c>
      <c r="AA174" s="3">
        <v>14283.184021900001</v>
      </c>
    </row>
    <row r="175" spans="1:27" ht="30" x14ac:dyDescent="0.25">
      <c r="A175" s="1">
        <v>131</v>
      </c>
      <c r="B175" s="1" t="s">
        <v>346</v>
      </c>
      <c r="C175" s="1" t="s">
        <v>309</v>
      </c>
      <c r="D175" s="1" t="s">
        <v>878</v>
      </c>
      <c r="E175" s="1" t="s">
        <v>885</v>
      </c>
      <c r="F175" s="1" t="s">
        <v>18</v>
      </c>
      <c r="G175" s="1" t="s">
        <v>886</v>
      </c>
      <c r="H175" s="1" t="s">
        <v>278</v>
      </c>
      <c r="I175" s="1" t="s">
        <v>841</v>
      </c>
      <c r="J175" s="1" t="s">
        <v>887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669.73601589999998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739.65351209999994</v>
      </c>
      <c r="AA175" s="3">
        <v>14184.2564879</v>
      </c>
    </row>
    <row r="176" spans="1:27" ht="30" x14ac:dyDescent="0.25">
      <c r="A176" s="1">
        <v>132</v>
      </c>
      <c r="B176" s="1" t="s">
        <v>346</v>
      </c>
      <c r="C176" s="1" t="s">
        <v>309</v>
      </c>
      <c r="D176" s="1" t="s">
        <v>878</v>
      </c>
      <c r="E176" s="1" t="s">
        <v>888</v>
      </c>
      <c r="F176" s="1" t="s">
        <v>18</v>
      </c>
      <c r="G176" s="1" t="s">
        <v>889</v>
      </c>
      <c r="H176" s="1" t="s">
        <v>278</v>
      </c>
      <c r="I176" s="1" t="s">
        <v>841</v>
      </c>
      <c r="J176" s="1" t="s">
        <v>890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673.35891289999995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721.45597810000004</v>
      </c>
      <c r="AA176" s="3">
        <v>14283.184021900001</v>
      </c>
    </row>
    <row r="177" spans="1:27" ht="30" x14ac:dyDescent="0.25">
      <c r="A177" s="1">
        <v>133</v>
      </c>
      <c r="B177" s="1" t="s">
        <v>346</v>
      </c>
      <c r="C177" s="1" t="s">
        <v>309</v>
      </c>
      <c r="D177" s="1" t="s">
        <v>878</v>
      </c>
      <c r="E177" s="1" t="s">
        <v>891</v>
      </c>
      <c r="F177" s="1" t="s">
        <v>18</v>
      </c>
      <c r="G177" s="1" t="s">
        <v>892</v>
      </c>
      <c r="H177" s="1" t="s">
        <v>278</v>
      </c>
      <c r="I177" s="1" t="s">
        <v>841</v>
      </c>
      <c r="J177" s="1" t="s">
        <v>893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669.73601589999998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739.65351209999994</v>
      </c>
      <c r="AA177" s="3">
        <v>14184.2564879</v>
      </c>
    </row>
    <row r="178" spans="1:27" ht="30" x14ac:dyDescent="0.25">
      <c r="A178" s="1">
        <v>134</v>
      </c>
      <c r="B178" s="1" t="s">
        <v>346</v>
      </c>
      <c r="C178" s="1" t="s">
        <v>309</v>
      </c>
      <c r="D178" s="1" t="s">
        <v>878</v>
      </c>
      <c r="E178" s="1" t="s">
        <v>894</v>
      </c>
      <c r="F178" s="1" t="s">
        <v>18</v>
      </c>
      <c r="G178" s="1" t="s">
        <v>895</v>
      </c>
      <c r="H178" s="1" t="s">
        <v>278</v>
      </c>
      <c r="I178" s="1" t="s">
        <v>841</v>
      </c>
      <c r="J178" s="1" t="s">
        <v>896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673.35891289999995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721.45597810000004</v>
      </c>
      <c r="AA178" s="3">
        <v>14283.184021900001</v>
      </c>
    </row>
    <row r="179" spans="1:27" ht="30" x14ac:dyDescent="0.25">
      <c r="A179" s="1">
        <v>135</v>
      </c>
      <c r="B179" s="1" t="s">
        <v>308</v>
      </c>
      <c r="C179" s="1" t="s">
        <v>309</v>
      </c>
      <c r="D179" s="1" t="s">
        <v>897</v>
      </c>
      <c r="E179" s="1" t="s">
        <v>898</v>
      </c>
      <c r="F179" s="1" t="s">
        <v>18</v>
      </c>
      <c r="G179" s="1" t="s">
        <v>899</v>
      </c>
      <c r="H179" s="1" t="s">
        <v>278</v>
      </c>
      <c r="I179" s="1" t="s">
        <v>841</v>
      </c>
      <c r="J179" s="1" t="s">
        <v>900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1634.3919123000001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1805.0152438</v>
      </c>
      <c r="AA179" s="3">
        <v>34614.584756199998</v>
      </c>
    </row>
    <row r="180" spans="1:27" ht="30" x14ac:dyDescent="0.25">
      <c r="A180" s="1">
        <v>136</v>
      </c>
      <c r="B180" s="1" t="s">
        <v>346</v>
      </c>
      <c r="C180" s="1" t="s">
        <v>309</v>
      </c>
      <c r="D180" s="1" t="s">
        <v>878</v>
      </c>
      <c r="E180" s="1" t="s">
        <v>901</v>
      </c>
      <c r="F180" s="1" t="s">
        <v>18</v>
      </c>
      <c r="G180" s="1" t="s">
        <v>902</v>
      </c>
      <c r="H180" s="1" t="s">
        <v>278</v>
      </c>
      <c r="I180" s="1" t="s">
        <v>841</v>
      </c>
      <c r="J180" s="1" t="s">
        <v>903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673.35891289999995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721.45597810000004</v>
      </c>
      <c r="AA180" s="3">
        <v>14283.184021900001</v>
      </c>
    </row>
    <row r="181" spans="1:27" ht="30" x14ac:dyDescent="0.25">
      <c r="A181" s="1">
        <v>137</v>
      </c>
      <c r="B181" s="1" t="s">
        <v>308</v>
      </c>
      <c r="C181" s="1" t="s">
        <v>309</v>
      </c>
      <c r="D181" s="1" t="s">
        <v>897</v>
      </c>
      <c r="E181" s="1" t="s">
        <v>904</v>
      </c>
      <c r="F181" s="1" t="s">
        <v>18</v>
      </c>
      <c r="G181" s="1" t="s">
        <v>905</v>
      </c>
      <c r="H181" s="1" t="s">
        <v>278</v>
      </c>
      <c r="I181" s="1" t="s">
        <v>841</v>
      </c>
      <c r="J181" s="1" t="s">
        <v>906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1634.3919123000001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1805.0152438</v>
      </c>
      <c r="AA181" s="3">
        <v>34614.584756199998</v>
      </c>
    </row>
    <row r="182" spans="1:27" ht="30" x14ac:dyDescent="0.25">
      <c r="A182" s="1">
        <v>138</v>
      </c>
      <c r="B182" s="1" t="s">
        <v>346</v>
      </c>
      <c r="C182" s="1" t="s">
        <v>309</v>
      </c>
      <c r="D182" s="1" t="s">
        <v>878</v>
      </c>
      <c r="E182" s="1" t="s">
        <v>907</v>
      </c>
      <c r="F182" s="1" t="s">
        <v>18</v>
      </c>
      <c r="G182" s="1" t="s">
        <v>908</v>
      </c>
      <c r="H182" s="1" t="s">
        <v>278</v>
      </c>
      <c r="I182" s="1" t="s">
        <v>841</v>
      </c>
      <c r="J182" s="1" t="s">
        <v>909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673.35891289999995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728.85552659999996</v>
      </c>
      <c r="AA182" s="3">
        <v>14275.784473399999</v>
      </c>
    </row>
    <row r="183" spans="1:27" ht="30" x14ac:dyDescent="0.25">
      <c r="A183" s="1">
        <v>139</v>
      </c>
      <c r="B183" s="1" t="s">
        <v>299</v>
      </c>
      <c r="C183" s="1" t="s">
        <v>309</v>
      </c>
      <c r="D183" s="1" t="s">
        <v>910</v>
      </c>
      <c r="E183" s="1" t="s">
        <v>911</v>
      </c>
      <c r="F183" s="1" t="s">
        <v>18</v>
      </c>
      <c r="G183" s="1" t="s">
        <v>912</v>
      </c>
      <c r="H183" s="1" t="s">
        <v>278</v>
      </c>
      <c r="I183" s="1" t="s">
        <v>841</v>
      </c>
      <c r="J183" s="1" t="s">
        <v>913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2617.6711955999999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2890.9445621999998</v>
      </c>
      <c r="AA183" s="3">
        <v>55439.3354378</v>
      </c>
    </row>
    <row r="184" spans="1:27" ht="30" x14ac:dyDescent="0.25">
      <c r="A184" s="1">
        <v>140</v>
      </c>
      <c r="B184" s="1" t="s">
        <v>346</v>
      </c>
      <c r="C184" s="1" t="s">
        <v>309</v>
      </c>
      <c r="D184" s="1" t="s">
        <v>878</v>
      </c>
      <c r="E184" s="1" t="s">
        <v>914</v>
      </c>
      <c r="F184" s="1" t="s">
        <v>18</v>
      </c>
      <c r="G184" s="1" t="s">
        <v>915</v>
      </c>
      <c r="H184" s="1" t="s">
        <v>278</v>
      </c>
      <c r="I184" s="1" t="s">
        <v>841</v>
      </c>
      <c r="J184" s="1" t="s">
        <v>916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673.35891289999995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728.85552659999996</v>
      </c>
      <c r="AA184" s="3">
        <v>14275.784473399999</v>
      </c>
    </row>
    <row r="185" spans="1:27" ht="30" x14ac:dyDescent="0.25">
      <c r="A185" s="1">
        <v>141</v>
      </c>
      <c r="B185" s="1" t="s">
        <v>346</v>
      </c>
      <c r="C185" s="1" t="s">
        <v>309</v>
      </c>
      <c r="D185" s="1" t="s">
        <v>878</v>
      </c>
      <c r="E185" s="1" t="s">
        <v>917</v>
      </c>
      <c r="F185" s="1" t="s">
        <v>18</v>
      </c>
      <c r="G185" s="1" t="s">
        <v>918</v>
      </c>
      <c r="H185" s="1" t="s">
        <v>278</v>
      </c>
      <c r="I185" s="1" t="s">
        <v>841</v>
      </c>
      <c r="J185" s="1" t="s">
        <v>919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673.35891289999995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728.85552659999996</v>
      </c>
      <c r="AA185" s="3">
        <v>14275.784473399999</v>
      </c>
    </row>
    <row r="186" spans="1:27" ht="30" x14ac:dyDescent="0.25">
      <c r="A186" s="1">
        <v>142</v>
      </c>
      <c r="B186" s="1" t="s">
        <v>346</v>
      </c>
      <c r="C186" s="1" t="s">
        <v>309</v>
      </c>
      <c r="D186" s="1" t="s">
        <v>878</v>
      </c>
      <c r="E186" s="1" t="s">
        <v>920</v>
      </c>
      <c r="F186" s="1" t="s">
        <v>18</v>
      </c>
      <c r="G186" s="1" t="s">
        <v>921</v>
      </c>
      <c r="H186" s="1" t="s">
        <v>278</v>
      </c>
      <c r="I186" s="1" t="s">
        <v>841</v>
      </c>
      <c r="J186" s="1" t="s">
        <v>922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673.35891289999995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728.85552659999996</v>
      </c>
      <c r="AA186" s="3">
        <v>14275.784473399999</v>
      </c>
    </row>
    <row r="187" spans="1:27" ht="30" x14ac:dyDescent="0.25">
      <c r="A187" s="1">
        <v>143</v>
      </c>
      <c r="B187" s="1" t="s">
        <v>346</v>
      </c>
      <c r="C187" s="1" t="s">
        <v>309</v>
      </c>
      <c r="D187" s="1" t="s">
        <v>878</v>
      </c>
      <c r="E187" s="1" t="s">
        <v>923</v>
      </c>
      <c r="F187" s="1" t="s">
        <v>18</v>
      </c>
      <c r="G187" s="1" t="s">
        <v>924</v>
      </c>
      <c r="H187" s="1" t="s">
        <v>278</v>
      </c>
      <c r="I187" s="1" t="s">
        <v>841</v>
      </c>
      <c r="J187" s="1" t="s">
        <v>925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673.35891289999995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728.85552659999996</v>
      </c>
      <c r="AA187" s="3">
        <v>14275.784473399999</v>
      </c>
    </row>
    <row r="188" spans="1:27" ht="30" x14ac:dyDescent="0.25">
      <c r="A188" s="1">
        <v>144</v>
      </c>
      <c r="B188" s="1" t="s">
        <v>346</v>
      </c>
      <c r="C188" s="1" t="s">
        <v>309</v>
      </c>
      <c r="D188" s="1" t="s">
        <v>878</v>
      </c>
      <c r="E188" s="1" t="s">
        <v>926</v>
      </c>
      <c r="F188" s="1" t="s">
        <v>18</v>
      </c>
      <c r="G188" s="1" t="s">
        <v>927</v>
      </c>
      <c r="H188" s="1" t="s">
        <v>278</v>
      </c>
      <c r="I188" s="1" t="s">
        <v>841</v>
      </c>
      <c r="J188" s="1" t="s">
        <v>928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673.35891289999995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728.85552659999996</v>
      </c>
      <c r="AA188" s="3">
        <v>14275.784473399999</v>
      </c>
    </row>
    <row r="189" spans="1:27" ht="30" x14ac:dyDescent="0.25">
      <c r="A189" s="1">
        <v>145</v>
      </c>
      <c r="B189" s="1" t="s">
        <v>346</v>
      </c>
      <c r="C189" s="1" t="s">
        <v>309</v>
      </c>
      <c r="D189" s="1" t="s">
        <v>878</v>
      </c>
      <c r="E189" s="1" t="s">
        <v>929</v>
      </c>
      <c r="F189" s="1" t="s">
        <v>18</v>
      </c>
      <c r="G189" s="1" t="s">
        <v>930</v>
      </c>
      <c r="H189" s="1" t="s">
        <v>278</v>
      </c>
      <c r="I189" s="1" t="s">
        <v>841</v>
      </c>
      <c r="J189" s="1" t="s">
        <v>931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673.35891289999995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728.85552659999996</v>
      </c>
      <c r="AA189" s="3">
        <v>14275.784473399999</v>
      </c>
    </row>
    <row r="190" spans="1:27" ht="30" x14ac:dyDescent="0.25">
      <c r="A190" s="1">
        <v>146</v>
      </c>
      <c r="B190" s="1" t="s">
        <v>346</v>
      </c>
      <c r="C190" s="1" t="s">
        <v>309</v>
      </c>
      <c r="D190" s="1" t="s">
        <v>878</v>
      </c>
      <c r="E190" s="1" t="s">
        <v>932</v>
      </c>
      <c r="F190" s="1" t="s">
        <v>18</v>
      </c>
      <c r="G190" s="1" t="s">
        <v>933</v>
      </c>
      <c r="H190" s="1" t="s">
        <v>278</v>
      </c>
      <c r="I190" s="1" t="s">
        <v>841</v>
      </c>
      <c r="J190" s="1" t="s">
        <v>934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673.35891289999995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728.85552659999996</v>
      </c>
      <c r="AA190" s="3">
        <v>14275.784473399999</v>
      </c>
    </row>
    <row r="191" spans="1:27" ht="30" x14ac:dyDescent="0.25">
      <c r="A191" s="1">
        <v>147</v>
      </c>
      <c r="B191" s="1" t="s">
        <v>346</v>
      </c>
      <c r="C191" s="1" t="s">
        <v>309</v>
      </c>
      <c r="D191" s="1" t="s">
        <v>878</v>
      </c>
      <c r="E191" s="1" t="s">
        <v>935</v>
      </c>
      <c r="F191" s="1" t="s">
        <v>18</v>
      </c>
      <c r="G191" s="1" t="s">
        <v>936</v>
      </c>
      <c r="H191" s="1" t="s">
        <v>278</v>
      </c>
      <c r="I191" s="1" t="s">
        <v>841</v>
      </c>
      <c r="J191" s="1" t="s">
        <v>937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673.35891289999995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728.85552659999996</v>
      </c>
      <c r="AA191" s="3">
        <v>14275.784473399999</v>
      </c>
    </row>
    <row r="192" spans="1:27" ht="30" x14ac:dyDescent="0.25">
      <c r="A192" s="1">
        <v>148</v>
      </c>
      <c r="B192" s="1" t="s">
        <v>346</v>
      </c>
      <c r="C192" s="1" t="s">
        <v>309</v>
      </c>
      <c r="D192" s="1" t="s">
        <v>878</v>
      </c>
      <c r="E192" s="1" t="s">
        <v>938</v>
      </c>
      <c r="F192" s="1" t="s">
        <v>18</v>
      </c>
      <c r="G192" s="1" t="s">
        <v>939</v>
      </c>
      <c r="H192" s="1" t="s">
        <v>278</v>
      </c>
      <c r="I192" s="1" t="s">
        <v>841</v>
      </c>
      <c r="J192" s="1" t="s">
        <v>940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673.35891289999995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728.85552659999996</v>
      </c>
      <c r="AA192" s="3">
        <v>14275.784473399999</v>
      </c>
    </row>
    <row r="193" spans="1:27" ht="30" x14ac:dyDescent="0.25">
      <c r="A193" s="1">
        <v>149</v>
      </c>
      <c r="B193" s="1" t="s">
        <v>346</v>
      </c>
      <c r="C193" s="1" t="s">
        <v>309</v>
      </c>
      <c r="D193" s="1" t="s">
        <v>878</v>
      </c>
      <c r="E193" s="1" t="s">
        <v>941</v>
      </c>
      <c r="F193" s="1" t="s">
        <v>18</v>
      </c>
      <c r="G193" s="1" t="s">
        <v>942</v>
      </c>
      <c r="H193" s="1" t="s">
        <v>278</v>
      </c>
      <c r="I193" s="1" t="s">
        <v>841</v>
      </c>
      <c r="J193" s="1" t="s">
        <v>943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673.35891289999995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728.85552659999996</v>
      </c>
      <c r="AA193" s="3">
        <v>14275.784473399999</v>
      </c>
    </row>
    <row r="194" spans="1:27" ht="30" x14ac:dyDescent="0.25">
      <c r="A194" s="1">
        <v>150</v>
      </c>
      <c r="B194" s="1" t="s">
        <v>346</v>
      </c>
      <c r="C194" s="1" t="s">
        <v>309</v>
      </c>
      <c r="D194" s="1" t="s">
        <v>878</v>
      </c>
      <c r="E194" s="1" t="s">
        <v>944</v>
      </c>
      <c r="F194" s="1" t="s">
        <v>18</v>
      </c>
      <c r="G194" s="1" t="s">
        <v>945</v>
      </c>
      <c r="H194" s="1" t="s">
        <v>278</v>
      </c>
      <c r="I194" s="1" t="s">
        <v>841</v>
      </c>
      <c r="J194" s="1" t="s">
        <v>946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673.35891289999995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728.85552659999996</v>
      </c>
      <c r="AA194" s="3">
        <v>14275.784473399999</v>
      </c>
    </row>
    <row r="195" spans="1:27" ht="30" x14ac:dyDescent="0.25">
      <c r="A195" s="1">
        <v>151</v>
      </c>
      <c r="B195" s="1" t="s">
        <v>346</v>
      </c>
      <c r="C195" s="1" t="s">
        <v>309</v>
      </c>
      <c r="D195" s="1" t="s">
        <v>878</v>
      </c>
      <c r="E195" s="1" t="s">
        <v>947</v>
      </c>
      <c r="F195" s="1" t="s">
        <v>18</v>
      </c>
      <c r="G195" s="1" t="s">
        <v>948</v>
      </c>
      <c r="H195" s="1" t="s">
        <v>278</v>
      </c>
      <c r="I195" s="1" t="s">
        <v>841</v>
      </c>
      <c r="J195" s="1" t="s">
        <v>949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673.35891289999995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728.85552659999996</v>
      </c>
      <c r="AA195" s="3">
        <v>14275.784473399999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33128.217463599998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36545.205316400003</v>
      </c>
      <c r="Z196" s="3">
        <v>701659.88468360004</v>
      </c>
      <c r="AA196" s="6"/>
    </row>
    <row r="197" spans="1:27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</row>
    <row r="198" spans="1:27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spans="1:27" ht="30" x14ac:dyDescent="0.25">
      <c r="A199" s="33" t="s">
        <v>5872</v>
      </c>
      <c r="B199" s="33" t="s">
        <v>142</v>
      </c>
      <c r="C199" s="33" t="s">
        <v>143</v>
      </c>
      <c r="D199" s="33" t="s">
        <v>14</v>
      </c>
      <c r="E199" s="33" t="s">
        <v>144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1150.2448866</v>
      </c>
      <c r="D215" s="3">
        <v>20108.813291499999</v>
      </c>
      <c r="E215" s="3">
        <v>5522.4067084999997</v>
      </c>
    </row>
    <row r="216" spans="1:5" x14ac:dyDescent="0.25">
      <c r="A216" s="1">
        <v>2012</v>
      </c>
      <c r="B216" s="3">
        <v>54038.17</v>
      </c>
      <c r="C216" s="3">
        <v>2425.0554099000001</v>
      </c>
      <c r="D216" s="3">
        <v>37867.951506600002</v>
      </c>
      <c r="E216" s="3">
        <v>16170.2184934</v>
      </c>
    </row>
    <row r="217" spans="1:5" x14ac:dyDescent="0.25">
      <c r="A217" s="1">
        <v>2013</v>
      </c>
      <c r="B217" s="3">
        <v>885949.17</v>
      </c>
      <c r="C217" s="3">
        <v>39758.486040000003</v>
      </c>
      <c r="D217" s="3">
        <v>575688.15486739995</v>
      </c>
      <c r="E217" s="3">
        <v>310261.01513259998</v>
      </c>
    </row>
    <row r="218" spans="1:5" x14ac:dyDescent="0.25">
      <c r="A218" s="1">
        <v>2017</v>
      </c>
      <c r="B218" s="4">
        <v>1095</v>
      </c>
      <c r="C218" s="3">
        <v>49.14</v>
      </c>
      <c r="D218" s="3">
        <v>333.72</v>
      </c>
      <c r="E218" s="3">
        <v>761.28</v>
      </c>
    </row>
    <row r="219" spans="1:5" x14ac:dyDescent="0.25">
      <c r="A219" s="1">
        <v>2018</v>
      </c>
      <c r="B219" s="3">
        <v>41455.040000000001</v>
      </c>
      <c r="C219" s="3">
        <v>1860.3659047000001</v>
      </c>
      <c r="D219" s="3">
        <v>5717.4942229999997</v>
      </c>
      <c r="E219" s="3">
        <v>35737.545776999999</v>
      </c>
    </row>
    <row r="220" spans="1:5" x14ac:dyDescent="0.25">
      <c r="A220" s="1">
        <v>2019</v>
      </c>
      <c r="B220" s="3">
        <v>738205.09</v>
      </c>
      <c r="C220" s="3">
        <v>33128.217463599998</v>
      </c>
      <c r="D220" s="3">
        <v>36545.205316400003</v>
      </c>
      <c r="E220" s="3">
        <v>701659.88468360004</v>
      </c>
    </row>
    <row r="221" spans="1:5" ht="15.75" x14ac:dyDescent="0.25">
      <c r="A221" s="1" t="s">
        <v>145</v>
      </c>
      <c r="B221" s="32">
        <v>2381128.2200000002</v>
      </c>
      <c r="C221" s="32">
        <v>78371.509704700002</v>
      </c>
      <c r="D221" s="32">
        <v>1247540.4162049</v>
      </c>
      <c r="E221" s="32">
        <v>1133587.8037951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31496062992125984" right="0.31496062992125984" top="0.55118110236220474" bottom="0.74803149606299213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53"/>
  <sheetViews>
    <sheetView topLeftCell="A135" workbookViewId="0">
      <selection activeCell="E11" sqref="E11"/>
    </sheetView>
  </sheetViews>
  <sheetFormatPr baseColWidth="10" defaultRowHeight="15" x14ac:dyDescent="0.25"/>
  <cols>
    <col min="1" max="1" width="6.5703125" bestFit="1" customWidth="1"/>
    <col min="2" max="2" width="14.140625" style="19" customWidth="1"/>
    <col min="3" max="3" width="13.85546875" customWidth="1"/>
    <col min="4" max="4" width="15.42578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4.7109375" style="19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3.85546875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1996</v>
      </c>
      <c r="P4" s="33">
        <v>1997</v>
      </c>
      <c r="Q4" s="33">
        <v>1998</v>
      </c>
      <c r="R4" s="33">
        <v>1999</v>
      </c>
      <c r="S4" s="33">
        <v>2000</v>
      </c>
      <c r="T4" s="33">
        <v>2001</v>
      </c>
      <c r="U4" s="33" t="s">
        <v>14</v>
      </c>
      <c r="V4" s="33" t="s">
        <v>15</v>
      </c>
    </row>
    <row r="5" spans="1:22" x14ac:dyDescent="0.25">
      <c r="A5" s="1">
        <v>1</v>
      </c>
      <c r="B5" s="1" t="s">
        <v>950</v>
      </c>
      <c r="C5" s="1" t="s">
        <v>33</v>
      </c>
      <c r="D5" s="1" t="s">
        <v>60</v>
      </c>
      <c r="E5" s="1" t="s">
        <v>34</v>
      </c>
      <c r="F5" s="1" t="s">
        <v>951</v>
      </c>
      <c r="G5" s="1" t="s">
        <v>952</v>
      </c>
      <c r="H5" s="1" t="s">
        <v>278</v>
      </c>
      <c r="I5" s="1" t="s">
        <v>953</v>
      </c>
      <c r="J5" s="1" t="s">
        <v>954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955</v>
      </c>
      <c r="C6" s="1" t="s">
        <v>33</v>
      </c>
      <c r="D6" s="1" t="s">
        <v>60</v>
      </c>
      <c r="E6" s="1" t="s">
        <v>34</v>
      </c>
      <c r="F6" s="1" t="s">
        <v>956</v>
      </c>
      <c r="G6" s="1" t="s">
        <v>957</v>
      </c>
      <c r="H6" s="1" t="s">
        <v>278</v>
      </c>
      <c r="I6" s="1" t="s">
        <v>958</v>
      </c>
      <c r="J6" s="1" t="s">
        <v>959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960</v>
      </c>
      <c r="C7" s="1" t="s">
        <v>33</v>
      </c>
      <c r="D7" s="1" t="s">
        <v>961</v>
      </c>
      <c r="E7" s="1" t="s">
        <v>34</v>
      </c>
      <c r="F7" s="1" t="s">
        <v>962</v>
      </c>
      <c r="G7" s="1" t="s">
        <v>963</v>
      </c>
      <c r="H7" s="1" t="s">
        <v>964</v>
      </c>
      <c r="I7" s="1" t="s">
        <v>965</v>
      </c>
      <c r="J7" s="1" t="s">
        <v>966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950</v>
      </c>
      <c r="C8" s="1" t="s">
        <v>33</v>
      </c>
      <c r="D8" s="1" t="s">
        <v>60</v>
      </c>
      <c r="E8" s="1" t="s">
        <v>34</v>
      </c>
      <c r="F8" s="1" t="s">
        <v>967</v>
      </c>
      <c r="G8" s="1" t="s">
        <v>968</v>
      </c>
      <c r="H8" s="1" t="s">
        <v>278</v>
      </c>
      <c r="I8" s="1" t="s">
        <v>958</v>
      </c>
      <c r="J8" s="1" t="s">
        <v>969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955</v>
      </c>
      <c r="C9" s="1" t="s">
        <v>33</v>
      </c>
      <c r="D9" s="1" t="s">
        <v>60</v>
      </c>
      <c r="E9" s="1" t="s">
        <v>34</v>
      </c>
      <c r="F9" s="1" t="s">
        <v>970</v>
      </c>
      <c r="G9" s="1" t="s">
        <v>971</v>
      </c>
      <c r="H9" s="1" t="s">
        <v>972</v>
      </c>
      <c r="I9" s="1" t="s">
        <v>973</v>
      </c>
      <c r="J9" s="1" t="s">
        <v>974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955</v>
      </c>
      <c r="C10" s="1" t="s">
        <v>33</v>
      </c>
      <c r="D10" s="1" t="s">
        <v>60</v>
      </c>
      <c r="E10" s="1" t="s">
        <v>34</v>
      </c>
      <c r="F10" s="1" t="s">
        <v>975</v>
      </c>
      <c r="G10" s="1" t="s">
        <v>976</v>
      </c>
      <c r="H10" s="1" t="s">
        <v>278</v>
      </c>
      <c r="I10" s="1" t="s">
        <v>436</v>
      </c>
      <c r="J10" s="1" t="s">
        <v>959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977</v>
      </c>
      <c r="C11" s="1" t="s">
        <v>33</v>
      </c>
      <c r="D11" s="1" t="s">
        <v>60</v>
      </c>
      <c r="E11" s="1" t="s">
        <v>34</v>
      </c>
      <c r="F11" s="1" t="s">
        <v>978</v>
      </c>
      <c r="G11" s="1" t="s">
        <v>979</v>
      </c>
      <c r="H11" s="1" t="s">
        <v>278</v>
      </c>
      <c r="I11" s="1" t="s">
        <v>202</v>
      </c>
      <c r="J11" s="1" t="s">
        <v>959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950</v>
      </c>
      <c r="C12" s="1" t="s">
        <v>33</v>
      </c>
      <c r="D12" s="1" t="s">
        <v>60</v>
      </c>
      <c r="E12" s="1" t="s">
        <v>34</v>
      </c>
      <c r="F12" s="1" t="s">
        <v>980</v>
      </c>
      <c r="G12" s="1" t="s">
        <v>981</v>
      </c>
      <c r="H12" s="1" t="s">
        <v>305</v>
      </c>
      <c r="I12" s="1" t="s">
        <v>306</v>
      </c>
      <c r="J12" s="1" t="s">
        <v>982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960</v>
      </c>
      <c r="C13" s="1" t="s">
        <v>33</v>
      </c>
      <c r="D13" s="1" t="s">
        <v>961</v>
      </c>
      <c r="E13" s="1" t="s">
        <v>34</v>
      </c>
      <c r="F13" s="1" t="s">
        <v>983</v>
      </c>
      <c r="G13" s="1" t="s">
        <v>984</v>
      </c>
      <c r="H13" s="1" t="s">
        <v>278</v>
      </c>
      <c r="I13" s="1" t="s">
        <v>985</v>
      </c>
      <c r="J13" s="1" t="s">
        <v>986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987</v>
      </c>
      <c r="C16" s="1" t="s">
        <v>33</v>
      </c>
      <c r="D16" s="1" t="s">
        <v>988</v>
      </c>
      <c r="E16" s="1" t="s">
        <v>34</v>
      </c>
      <c r="F16" s="1" t="s">
        <v>989</v>
      </c>
      <c r="G16" s="1" t="s">
        <v>990</v>
      </c>
      <c r="H16" s="1" t="s">
        <v>278</v>
      </c>
      <c r="I16" s="1" t="s">
        <v>436</v>
      </c>
      <c r="J16" s="1" t="s">
        <v>991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992</v>
      </c>
      <c r="C19" s="1" t="s">
        <v>33</v>
      </c>
      <c r="D19" s="1" t="s">
        <v>60</v>
      </c>
      <c r="E19" s="1" t="s">
        <v>34</v>
      </c>
      <c r="F19" s="1" t="s">
        <v>993</v>
      </c>
      <c r="G19" s="1" t="s">
        <v>994</v>
      </c>
      <c r="H19" s="1" t="s">
        <v>278</v>
      </c>
      <c r="I19" s="1" t="s">
        <v>283</v>
      </c>
      <c r="J19" s="1" t="s">
        <v>995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996</v>
      </c>
      <c r="C22" s="1" t="s">
        <v>33</v>
      </c>
      <c r="D22" s="1" t="s">
        <v>60</v>
      </c>
      <c r="E22" s="1" t="s">
        <v>34</v>
      </c>
      <c r="F22" s="1" t="s">
        <v>997</v>
      </c>
      <c r="G22" s="1" t="s">
        <v>998</v>
      </c>
      <c r="H22" s="1" t="s">
        <v>278</v>
      </c>
      <c r="I22" s="1" t="s">
        <v>436</v>
      </c>
      <c r="J22" s="1" t="s">
        <v>999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987</v>
      </c>
      <c r="C23" s="1" t="s">
        <v>33</v>
      </c>
      <c r="D23" s="1" t="s">
        <v>988</v>
      </c>
      <c r="E23" s="1" t="s">
        <v>34</v>
      </c>
      <c r="F23" s="1" t="s">
        <v>1000</v>
      </c>
      <c r="G23" s="1" t="s">
        <v>1001</v>
      </c>
      <c r="H23" s="1" t="s">
        <v>509</v>
      </c>
      <c r="I23" s="1" t="s">
        <v>510</v>
      </c>
      <c r="J23" s="1" t="s">
        <v>1002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996</v>
      </c>
      <c r="C24" s="1" t="s">
        <v>33</v>
      </c>
      <c r="D24" s="1" t="s">
        <v>60</v>
      </c>
      <c r="E24" s="1" t="s">
        <v>34</v>
      </c>
      <c r="F24" s="1" t="s">
        <v>1003</v>
      </c>
      <c r="G24" s="1" t="s">
        <v>1004</v>
      </c>
      <c r="H24" s="1" t="s">
        <v>278</v>
      </c>
      <c r="I24" s="1" t="s">
        <v>436</v>
      </c>
      <c r="J24" s="1" t="s">
        <v>999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996</v>
      </c>
      <c r="C25" s="1" t="s">
        <v>33</v>
      </c>
      <c r="D25" s="1" t="s">
        <v>60</v>
      </c>
      <c r="E25" s="1" t="s">
        <v>34</v>
      </c>
      <c r="F25" s="1" t="s">
        <v>1005</v>
      </c>
      <c r="G25" s="1" t="s">
        <v>1006</v>
      </c>
      <c r="H25" s="1" t="s">
        <v>278</v>
      </c>
      <c r="I25" s="1" t="s">
        <v>453</v>
      </c>
      <c r="J25" s="1" t="s">
        <v>999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996</v>
      </c>
      <c r="C26" s="1" t="s">
        <v>33</v>
      </c>
      <c r="D26" s="1" t="s">
        <v>60</v>
      </c>
      <c r="E26" s="1" t="s">
        <v>34</v>
      </c>
      <c r="F26" s="1" t="s">
        <v>1007</v>
      </c>
      <c r="G26" s="1" t="s">
        <v>1008</v>
      </c>
      <c r="H26" s="1" t="s">
        <v>278</v>
      </c>
      <c r="I26" s="1" t="s">
        <v>453</v>
      </c>
      <c r="J26" s="1" t="s">
        <v>999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950</v>
      </c>
      <c r="C27" s="1" t="s">
        <v>33</v>
      </c>
      <c r="D27" s="1" t="s">
        <v>60</v>
      </c>
      <c r="E27" s="1" t="s">
        <v>34</v>
      </c>
      <c r="F27" s="1" t="s">
        <v>1009</v>
      </c>
      <c r="G27" s="1" t="s">
        <v>1010</v>
      </c>
      <c r="H27" s="1" t="s">
        <v>509</v>
      </c>
      <c r="I27" s="1" t="s">
        <v>515</v>
      </c>
      <c r="J27" s="1" t="s">
        <v>1002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987</v>
      </c>
      <c r="C28" s="1" t="s">
        <v>33</v>
      </c>
      <c r="D28" s="1" t="s">
        <v>988</v>
      </c>
      <c r="E28" s="1" t="s">
        <v>34</v>
      </c>
      <c r="F28" s="1" t="s">
        <v>1011</v>
      </c>
      <c r="G28" s="1" t="s">
        <v>1012</v>
      </c>
      <c r="H28" s="1" t="s">
        <v>509</v>
      </c>
      <c r="I28" s="1" t="s">
        <v>515</v>
      </c>
      <c r="J28" s="1" t="s">
        <v>1002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987</v>
      </c>
      <c r="C31" s="1" t="s">
        <v>33</v>
      </c>
      <c r="D31" s="1" t="s">
        <v>988</v>
      </c>
      <c r="E31" s="1" t="s">
        <v>34</v>
      </c>
      <c r="F31" s="1" t="s">
        <v>1013</v>
      </c>
      <c r="G31" s="1" t="s">
        <v>1014</v>
      </c>
      <c r="H31" s="1" t="s">
        <v>278</v>
      </c>
      <c r="I31" s="1" t="s">
        <v>1015</v>
      </c>
      <c r="J31" s="1" t="s">
        <v>1016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987</v>
      </c>
      <c r="C32" s="1" t="s">
        <v>33</v>
      </c>
      <c r="D32" s="1" t="s">
        <v>988</v>
      </c>
      <c r="E32" s="1" t="s">
        <v>34</v>
      </c>
      <c r="F32" s="1" t="s">
        <v>1017</v>
      </c>
      <c r="G32" s="1" t="s">
        <v>1018</v>
      </c>
      <c r="H32" s="1" t="s">
        <v>278</v>
      </c>
      <c r="I32" s="1" t="s">
        <v>503</v>
      </c>
      <c r="J32" s="1" t="s">
        <v>1016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987</v>
      </c>
      <c r="C33" s="1" t="s">
        <v>33</v>
      </c>
      <c r="D33" s="1" t="s">
        <v>988</v>
      </c>
      <c r="E33" s="1" t="s">
        <v>34</v>
      </c>
      <c r="F33" s="1" t="s">
        <v>1019</v>
      </c>
      <c r="G33" s="1" t="s">
        <v>1020</v>
      </c>
      <c r="H33" s="1" t="s">
        <v>278</v>
      </c>
      <c r="I33" s="1" t="s">
        <v>503</v>
      </c>
      <c r="J33" s="1" t="s">
        <v>1016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987</v>
      </c>
      <c r="C34" s="1" t="s">
        <v>33</v>
      </c>
      <c r="D34" s="1" t="s">
        <v>988</v>
      </c>
      <c r="E34" s="1" t="s">
        <v>34</v>
      </c>
      <c r="F34" s="1" t="s">
        <v>1021</v>
      </c>
      <c r="G34" s="1" t="s">
        <v>1022</v>
      </c>
      <c r="H34" s="1" t="s">
        <v>278</v>
      </c>
      <c r="I34" s="1" t="s">
        <v>503</v>
      </c>
      <c r="J34" s="1" t="s">
        <v>1016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987</v>
      </c>
      <c r="C35" s="1" t="s">
        <v>33</v>
      </c>
      <c r="D35" s="1" t="s">
        <v>988</v>
      </c>
      <c r="E35" s="1" t="s">
        <v>34</v>
      </c>
      <c r="F35" s="1" t="s">
        <v>1023</v>
      </c>
      <c r="G35" s="1" t="s">
        <v>1024</v>
      </c>
      <c r="H35" s="1" t="s">
        <v>278</v>
      </c>
      <c r="I35" s="1" t="s">
        <v>487</v>
      </c>
      <c r="J35" s="1" t="s">
        <v>1016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987</v>
      </c>
      <c r="C36" s="1" t="s">
        <v>33</v>
      </c>
      <c r="D36" s="1" t="s">
        <v>988</v>
      </c>
      <c r="E36" s="1" t="s">
        <v>34</v>
      </c>
      <c r="F36" s="1" t="s">
        <v>1025</v>
      </c>
      <c r="G36" s="1" t="s">
        <v>1026</v>
      </c>
      <c r="H36" s="1" t="s">
        <v>278</v>
      </c>
      <c r="I36" s="1" t="s">
        <v>841</v>
      </c>
      <c r="J36" s="1" t="s">
        <v>1016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987</v>
      </c>
      <c r="C37" s="1" t="s">
        <v>33</v>
      </c>
      <c r="D37" s="1" t="s">
        <v>988</v>
      </c>
      <c r="E37" s="1" t="s">
        <v>34</v>
      </c>
      <c r="F37" s="1" t="s">
        <v>1027</v>
      </c>
      <c r="G37" s="1" t="s">
        <v>1028</v>
      </c>
      <c r="H37" s="1" t="s">
        <v>278</v>
      </c>
      <c r="I37" s="1" t="s">
        <v>653</v>
      </c>
      <c r="J37" s="1" t="s">
        <v>1016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1029</v>
      </c>
      <c r="C40" s="1" t="s">
        <v>33</v>
      </c>
      <c r="D40" s="1" t="s">
        <v>60</v>
      </c>
      <c r="E40" s="1" t="s">
        <v>34</v>
      </c>
      <c r="F40" s="1" t="s">
        <v>1030</v>
      </c>
      <c r="G40" s="1" t="s">
        <v>1031</v>
      </c>
      <c r="H40" s="1" t="s">
        <v>509</v>
      </c>
      <c r="I40" s="1" t="s">
        <v>510</v>
      </c>
      <c r="J40" s="1" t="s">
        <v>1032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950</v>
      </c>
      <c r="C41" s="1" t="s">
        <v>33</v>
      </c>
      <c r="D41" s="1" t="s">
        <v>60</v>
      </c>
      <c r="E41" s="1" t="s">
        <v>34</v>
      </c>
      <c r="F41" s="1" t="s">
        <v>1033</v>
      </c>
      <c r="G41" s="1" t="s">
        <v>1034</v>
      </c>
      <c r="H41" s="1" t="s">
        <v>509</v>
      </c>
      <c r="I41" s="1" t="s">
        <v>510</v>
      </c>
      <c r="J41" s="1" t="s">
        <v>1035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996</v>
      </c>
      <c r="C44" s="1" t="s">
        <v>33</v>
      </c>
      <c r="D44" s="1" t="s">
        <v>1036</v>
      </c>
      <c r="E44" s="1" t="s">
        <v>34</v>
      </c>
      <c r="F44" s="1" t="s">
        <v>1037</v>
      </c>
      <c r="G44" s="1" t="s">
        <v>1038</v>
      </c>
      <c r="H44" s="1" t="s">
        <v>972</v>
      </c>
      <c r="I44" s="1" t="s">
        <v>973</v>
      </c>
      <c r="J44" s="1" t="s">
        <v>1039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996</v>
      </c>
      <c r="C45" s="1" t="s">
        <v>33</v>
      </c>
      <c r="D45" s="1" t="s">
        <v>60</v>
      </c>
      <c r="E45" s="1" t="s">
        <v>34</v>
      </c>
      <c r="F45" s="1" t="s">
        <v>1040</v>
      </c>
      <c r="G45" s="1" t="s">
        <v>1041</v>
      </c>
      <c r="H45" s="1" t="s">
        <v>972</v>
      </c>
      <c r="I45" s="1" t="s">
        <v>973</v>
      </c>
      <c r="J45" s="1" t="s">
        <v>1039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1042</v>
      </c>
      <c r="C46" s="1" t="s">
        <v>1043</v>
      </c>
      <c r="D46" s="1" t="s">
        <v>60</v>
      </c>
      <c r="E46" s="1" t="s">
        <v>34</v>
      </c>
      <c r="F46" s="1" t="s">
        <v>1044</v>
      </c>
      <c r="G46" s="1" t="s">
        <v>1045</v>
      </c>
      <c r="H46" s="1" t="s">
        <v>278</v>
      </c>
      <c r="I46" s="1" t="s">
        <v>1046</v>
      </c>
      <c r="J46" s="1" t="s">
        <v>1047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1042</v>
      </c>
      <c r="C47" s="1" t="s">
        <v>1048</v>
      </c>
      <c r="D47" s="1" t="s">
        <v>60</v>
      </c>
      <c r="E47" s="1" t="s">
        <v>34</v>
      </c>
      <c r="F47" s="1" t="s">
        <v>1049</v>
      </c>
      <c r="G47" s="1" t="s">
        <v>1050</v>
      </c>
      <c r="H47" s="1" t="s">
        <v>278</v>
      </c>
      <c r="I47" s="1" t="s">
        <v>1051</v>
      </c>
      <c r="J47" s="1" t="s">
        <v>1047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1052</v>
      </c>
      <c r="C48" s="1" t="s">
        <v>33</v>
      </c>
      <c r="D48" s="1" t="s">
        <v>1053</v>
      </c>
      <c r="E48" s="1" t="s">
        <v>34</v>
      </c>
      <c r="F48" s="1" t="s">
        <v>18</v>
      </c>
      <c r="G48" s="1" t="s">
        <v>1054</v>
      </c>
      <c r="H48" s="1" t="s">
        <v>509</v>
      </c>
      <c r="I48" s="1" t="s">
        <v>515</v>
      </c>
      <c r="J48" s="1" t="s">
        <v>1055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x14ac:dyDescent="0.25">
      <c r="A49" s="1">
        <v>33</v>
      </c>
      <c r="B49" s="1" t="s">
        <v>1042</v>
      </c>
      <c r="C49" s="1" t="s">
        <v>33</v>
      </c>
      <c r="D49" s="1" t="s">
        <v>1056</v>
      </c>
      <c r="E49" s="1" t="s">
        <v>34</v>
      </c>
      <c r="F49" s="1" t="s">
        <v>1057</v>
      </c>
      <c r="G49" s="1" t="s">
        <v>1058</v>
      </c>
      <c r="H49" s="1" t="s">
        <v>278</v>
      </c>
      <c r="I49" s="1" t="s">
        <v>1046</v>
      </c>
      <c r="J49" s="1" t="s">
        <v>1059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ht="30" x14ac:dyDescent="0.25">
      <c r="A52" s="1">
        <v>34</v>
      </c>
      <c r="B52" s="1" t="s">
        <v>1060</v>
      </c>
      <c r="C52" s="1" t="s">
        <v>33</v>
      </c>
      <c r="D52" s="1" t="s">
        <v>60</v>
      </c>
      <c r="E52" s="1" t="s">
        <v>34</v>
      </c>
      <c r="F52" s="1" t="s">
        <v>1061</v>
      </c>
      <c r="G52" s="1" t="s">
        <v>1062</v>
      </c>
      <c r="H52" s="1" t="s">
        <v>509</v>
      </c>
      <c r="I52" s="1" t="s">
        <v>515</v>
      </c>
      <c r="J52" s="1" t="s">
        <v>1063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3" ht="30" x14ac:dyDescent="0.25">
      <c r="A53" s="1">
        <v>35</v>
      </c>
      <c r="B53" s="1" t="s">
        <v>1029</v>
      </c>
      <c r="C53" s="1" t="s">
        <v>33</v>
      </c>
      <c r="D53" s="1" t="s">
        <v>60</v>
      </c>
      <c r="E53" s="1" t="s">
        <v>34</v>
      </c>
      <c r="F53" s="1" t="s">
        <v>1064</v>
      </c>
      <c r="G53" s="1" t="s">
        <v>1065</v>
      </c>
      <c r="H53" s="1" t="s">
        <v>1066</v>
      </c>
      <c r="I53" s="1" t="s">
        <v>1067</v>
      </c>
      <c r="J53" s="1" t="s">
        <v>1068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1069</v>
      </c>
      <c r="C56" s="1" t="s">
        <v>33</v>
      </c>
      <c r="D56" s="1" t="s">
        <v>1070</v>
      </c>
      <c r="E56" s="1" t="s">
        <v>34</v>
      </c>
      <c r="F56" s="1" t="s">
        <v>1071</v>
      </c>
      <c r="G56" s="1" t="s">
        <v>1072</v>
      </c>
      <c r="H56" s="1" t="s">
        <v>285</v>
      </c>
      <c r="I56" s="1" t="s">
        <v>1073</v>
      </c>
      <c r="J56" s="1" t="s">
        <v>1074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44.2</v>
      </c>
      <c r="U56" s="3">
        <f>SUM(O56:T56)</f>
        <v>814.81407669999999</v>
      </c>
      <c r="V56" s="3">
        <f>L56-U56</f>
        <v>90.535923300000036</v>
      </c>
      <c r="W56" s="37"/>
    </row>
    <row r="57" spans="1:23" ht="45" x14ac:dyDescent="0.25">
      <c r="A57" s="1">
        <v>37</v>
      </c>
      <c r="B57" s="1" t="s">
        <v>1069</v>
      </c>
      <c r="C57" s="1" t="s">
        <v>33</v>
      </c>
      <c r="D57" s="1" t="s">
        <v>1070</v>
      </c>
      <c r="E57" s="1" t="s">
        <v>34</v>
      </c>
      <c r="F57" s="1" t="s">
        <v>1075</v>
      </c>
      <c r="G57" s="1" t="s">
        <v>1076</v>
      </c>
      <c r="H57" s="1" t="s">
        <v>1077</v>
      </c>
      <c r="I57" s="1" t="s">
        <v>283</v>
      </c>
      <c r="J57" s="1" t="s">
        <v>1074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44.2</v>
      </c>
      <c r="U57" s="3">
        <f t="shared" ref="U57:U62" si="0">SUM(O57:T57)</f>
        <v>814.81407669999999</v>
      </c>
      <c r="V57" s="3">
        <f t="shared" ref="V57:V62" si="1">L57-U57</f>
        <v>90.535923300000036</v>
      </c>
      <c r="W57" s="37"/>
    </row>
    <row r="58" spans="1:23" ht="45" x14ac:dyDescent="0.25">
      <c r="A58" s="1">
        <v>38</v>
      </c>
      <c r="B58" s="1" t="s">
        <v>1069</v>
      </c>
      <c r="C58" s="1" t="s">
        <v>33</v>
      </c>
      <c r="D58" s="1" t="s">
        <v>1070</v>
      </c>
      <c r="E58" s="1" t="s">
        <v>34</v>
      </c>
      <c r="F58" s="1" t="s">
        <v>1078</v>
      </c>
      <c r="G58" s="1" t="s">
        <v>1079</v>
      </c>
      <c r="H58" s="1" t="s">
        <v>201</v>
      </c>
      <c r="I58" s="1" t="s">
        <v>202</v>
      </c>
      <c r="J58" s="1" t="s">
        <v>1074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44.2</v>
      </c>
      <c r="U58" s="3">
        <f t="shared" si="0"/>
        <v>814.81407669999999</v>
      </c>
      <c r="V58" s="3">
        <f t="shared" si="1"/>
        <v>90.535923300000036</v>
      </c>
      <c r="W58" s="37"/>
    </row>
    <row r="59" spans="1:23" ht="45" x14ac:dyDescent="0.25">
      <c r="A59" s="1">
        <v>39</v>
      </c>
      <c r="B59" s="1" t="s">
        <v>1069</v>
      </c>
      <c r="C59" s="1" t="s">
        <v>33</v>
      </c>
      <c r="D59" s="1" t="s">
        <v>1070</v>
      </c>
      <c r="E59" s="1" t="s">
        <v>34</v>
      </c>
      <c r="F59" s="1" t="s">
        <v>1080</v>
      </c>
      <c r="G59" s="1" t="s">
        <v>1081</v>
      </c>
      <c r="H59" s="1" t="s">
        <v>278</v>
      </c>
      <c r="I59" s="1" t="s">
        <v>436</v>
      </c>
      <c r="J59" s="1" t="s">
        <v>1074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44.2</v>
      </c>
      <c r="U59" s="3">
        <f t="shared" si="0"/>
        <v>814.81407669999999</v>
      </c>
      <c r="V59" s="3">
        <f t="shared" si="1"/>
        <v>90.535923300000036</v>
      </c>
      <c r="W59" s="37"/>
    </row>
    <row r="60" spans="1:23" ht="45" x14ac:dyDescent="0.25">
      <c r="A60" s="1">
        <v>40</v>
      </c>
      <c r="B60" s="1" t="s">
        <v>1069</v>
      </c>
      <c r="C60" s="1" t="s">
        <v>33</v>
      </c>
      <c r="D60" s="1" t="s">
        <v>1070</v>
      </c>
      <c r="E60" s="1" t="s">
        <v>34</v>
      </c>
      <c r="F60" s="1" t="s">
        <v>1082</v>
      </c>
      <c r="G60" s="1" t="s">
        <v>1083</v>
      </c>
      <c r="H60" s="1" t="s">
        <v>201</v>
      </c>
      <c r="I60" s="1" t="s">
        <v>202</v>
      </c>
      <c r="J60" s="1" t="s">
        <v>1074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44.2</v>
      </c>
      <c r="U60" s="3">
        <f t="shared" si="0"/>
        <v>814.81407669999999</v>
      </c>
      <c r="V60" s="3">
        <f t="shared" si="1"/>
        <v>90.535923300000036</v>
      </c>
      <c r="W60" s="37"/>
    </row>
    <row r="61" spans="1:23" x14ac:dyDescent="0.25">
      <c r="A61" s="1">
        <v>41</v>
      </c>
      <c r="B61" s="1" t="s">
        <v>996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1084</v>
      </c>
      <c r="H61" s="1" t="s">
        <v>972</v>
      </c>
      <c r="I61" s="1" t="s">
        <v>973</v>
      </c>
      <c r="J61" s="1" t="s">
        <v>1085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13.83</v>
      </c>
      <c r="U61" s="3">
        <f t="shared" si="0"/>
        <v>764.9971233</v>
      </c>
      <c r="V61" s="3">
        <f t="shared" si="1"/>
        <v>85.002876700000002</v>
      </c>
      <c r="W61" s="37"/>
    </row>
    <row r="62" spans="1:23" x14ac:dyDescent="0.25">
      <c r="A62" s="1">
        <v>42</v>
      </c>
      <c r="B62" s="1" t="s">
        <v>950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1086</v>
      </c>
      <c r="H62" s="1" t="s">
        <v>509</v>
      </c>
      <c r="I62" s="1" t="s">
        <v>515</v>
      </c>
      <c r="J62" s="1" t="s">
        <v>1087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150.33698630000001</v>
      </c>
      <c r="U62" s="3">
        <f t="shared" si="0"/>
        <v>1380.2917808</v>
      </c>
      <c r="V62" s="3">
        <f t="shared" si="1"/>
        <v>294.70821920000003</v>
      </c>
      <c r="W62" s="37"/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/>
      <c r="L63" s="3">
        <f>SUM(L56:L62)</f>
        <v>7051.75</v>
      </c>
      <c r="M63" s="3">
        <f t="shared" ref="M63:V63" si="2">SUM(M56:M62)</f>
        <v>705.17499999999995</v>
      </c>
      <c r="N63" s="3">
        <f t="shared" si="2"/>
        <v>6346.5750000000007</v>
      </c>
      <c r="O63" s="3">
        <f t="shared" si="2"/>
        <v>756.93230129999995</v>
      </c>
      <c r="P63" s="3">
        <f t="shared" si="2"/>
        <v>1269.3150000000001</v>
      </c>
      <c r="Q63" s="3">
        <f t="shared" si="2"/>
        <v>1269.3150000000001</v>
      </c>
      <c r="R63" s="3">
        <f t="shared" si="2"/>
        <v>1269.3150000000001</v>
      </c>
      <c r="S63" s="3">
        <f t="shared" si="2"/>
        <v>1269.3150000000001</v>
      </c>
      <c r="T63" s="3">
        <f t="shared" si="2"/>
        <v>385.16698630000002</v>
      </c>
      <c r="U63" s="3">
        <f t="shared" si="2"/>
        <v>6219.3592876000002</v>
      </c>
      <c r="V63" s="3">
        <f t="shared" si="2"/>
        <v>832.39071240000021</v>
      </c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1088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1089</v>
      </c>
      <c r="H65" s="1" t="s">
        <v>201</v>
      </c>
      <c r="I65" s="1" t="s">
        <v>202</v>
      </c>
      <c r="J65" s="1" t="s">
        <v>1090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67.494575299999994</v>
      </c>
      <c r="T65" s="4">
        <v>0</v>
      </c>
      <c r="U65" s="3">
        <v>519.55989039999997</v>
      </c>
      <c r="V65" s="3">
        <v>232.4401096</v>
      </c>
    </row>
    <row r="66" spans="1:22" ht="30" x14ac:dyDescent="0.25">
      <c r="A66" s="1">
        <v>44</v>
      </c>
      <c r="B66" s="1" t="s">
        <v>1088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1091</v>
      </c>
      <c r="H66" s="1" t="s">
        <v>1092</v>
      </c>
      <c r="I66" s="1" t="s">
        <v>1093</v>
      </c>
      <c r="J66" s="1" t="s">
        <v>1090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67.494575299999994</v>
      </c>
      <c r="T66" s="4">
        <v>0</v>
      </c>
      <c r="U66" s="3">
        <v>519.55989039999997</v>
      </c>
      <c r="V66" s="3">
        <v>232.4401096</v>
      </c>
    </row>
    <row r="67" spans="1:22" ht="30" x14ac:dyDescent="0.25">
      <c r="A67" s="1">
        <v>45</v>
      </c>
      <c r="B67" s="1" t="s">
        <v>1088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1094</v>
      </c>
      <c r="H67" s="1" t="s">
        <v>1095</v>
      </c>
      <c r="I67" s="1" t="s">
        <v>1096</v>
      </c>
      <c r="J67" s="1" t="s">
        <v>1090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67.494575299999994</v>
      </c>
      <c r="T67" s="4">
        <v>0</v>
      </c>
      <c r="U67" s="3">
        <v>519.55989039999997</v>
      </c>
      <c r="V67" s="3">
        <v>232.4401096</v>
      </c>
    </row>
    <row r="68" spans="1:22" ht="30" x14ac:dyDescent="0.25">
      <c r="A68" s="1">
        <v>46</v>
      </c>
      <c r="B68" s="1" t="s">
        <v>1088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1097</v>
      </c>
      <c r="H68" s="1" t="s">
        <v>1095</v>
      </c>
      <c r="I68" s="1" t="s">
        <v>1096</v>
      </c>
      <c r="J68" s="1" t="s">
        <v>1090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67.494575299999994</v>
      </c>
      <c r="T68" s="4">
        <v>0</v>
      </c>
      <c r="U68" s="3">
        <v>519.55989039999997</v>
      </c>
      <c r="V68" s="3">
        <v>232.4401096</v>
      </c>
    </row>
    <row r="69" spans="1:22" ht="30" x14ac:dyDescent="0.25">
      <c r="A69" s="1">
        <v>47</v>
      </c>
      <c r="B69" s="1" t="s">
        <v>1088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1098</v>
      </c>
      <c r="H69" s="1" t="s">
        <v>1099</v>
      </c>
      <c r="I69" s="1" t="s">
        <v>1093</v>
      </c>
      <c r="J69" s="1" t="s">
        <v>1090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67.494575299999994</v>
      </c>
      <c r="T69" s="4">
        <v>0</v>
      </c>
      <c r="U69" s="3">
        <v>519.55989039999997</v>
      </c>
      <c r="V69" s="3">
        <v>232.4401096</v>
      </c>
    </row>
    <row r="70" spans="1:22" ht="30" x14ac:dyDescent="0.25">
      <c r="A70" s="1">
        <v>48</v>
      </c>
      <c r="B70" s="1" t="s">
        <v>1088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1100</v>
      </c>
      <c r="H70" s="1" t="s">
        <v>1099</v>
      </c>
      <c r="I70" s="1" t="s">
        <v>1093</v>
      </c>
      <c r="J70" s="1" t="s">
        <v>1090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67.494575299999994</v>
      </c>
      <c r="T70" s="4">
        <v>0</v>
      </c>
      <c r="U70" s="3">
        <v>519.55989039999997</v>
      </c>
      <c r="V70" s="3">
        <v>232.4401096</v>
      </c>
    </row>
    <row r="71" spans="1:22" ht="30" x14ac:dyDescent="0.25">
      <c r="A71" s="1">
        <v>49</v>
      </c>
      <c r="B71" s="1" t="s">
        <v>1088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1101</v>
      </c>
      <c r="H71" s="1" t="s">
        <v>1102</v>
      </c>
      <c r="I71" s="1" t="s">
        <v>1103</v>
      </c>
      <c r="J71" s="1" t="s">
        <v>1090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67.494575299999994</v>
      </c>
      <c r="T71" s="4">
        <v>0</v>
      </c>
      <c r="U71" s="3">
        <v>519.55989039999997</v>
      </c>
      <c r="V71" s="3">
        <v>232.4401096</v>
      </c>
    </row>
    <row r="72" spans="1:22" ht="30" x14ac:dyDescent="0.25">
      <c r="A72" s="1">
        <v>50</v>
      </c>
      <c r="B72" s="1" t="s">
        <v>1088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1104</v>
      </c>
      <c r="H72" s="1" t="s">
        <v>1105</v>
      </c>
      <c r="I72" s="1" t="s">
        <v>1103</v>
      </c>
      <c r="J72" s="1" t="s">
        <v>1090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67.494575299999994</v>
      </c>
      <c r="T72" s="4">
        <v>0</v>
      </c>
      <c r="U72" s="3">
        <v>519.55989039999997</v>
      </c>
      <c r="V72" s="3">
        <v>232.4401096</v>
      </c>
    </row>
    <row r="73" spans="1:22" ht="30" x14ac:dyDescent="0.25">
      <c r="A73" s="1">
        <v>51</v>
      </c>
      <c r="B73" s="1" t="s">
        <v>1088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1106</v>
      </c>
      <c r="H73" s="1" t="s">
        <v>1105</v>
      </c>
      <c r="I73" s="1" t="s">
        <v>1103</v>
      </c>
      <c r="J73" s="1" t="s">
        <v>1090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67.494575299999994</v>
      </c>
      <c r="T73" s="4">
        <v>0</v>
      </c>
      <c r="U73" s="3">
        <v>519.55989039999997</v>
      </c>
      <c r="V73" s="3">
        <v>232.4401096</v>
      </c>
    </row>
    <row r="74" spans="1:22" ht="30" x14ac:dyDescent="0.25">
      <c r="A74" s="1">
        <v>52</v>
      </c>
      <c r="B74" s="1" t="s">
        <v>1088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1107</v>
      </c>
      <c r="H74" s="1" t="s">
        <v>1108</v>
      </c>
      <c r="I74" s="1" t="s">
        <v>1109</v>
      </c>
      <c r="J74" s="1" t="s">
        <v>1090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67.494575299999994</v>
      </c>
      <c r="T74" s="4">
        <v>0</v>
      </c>
      <c r="U74" s="3">
        <v>519.55989039999997</v>
      </c>
      <c r="V74" s="3">
        <v>232.4401096</v>
      </c>
    </row>
    <row r="75" spans="1:22" ht="30" x14ac:dyDescent="0.25">
      <c r="A75" s="1">
        <v>53</v>
      </c>
      <c r="B75" s="1" t="s">
        <v>1088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1110</v>
      </c>
      <c r="H75" s="1" t="s">
        <v>1111</v>
      </c>
      <c r="I75" s="1" t="s">
        <v>1112</v>
      </c>
      <c r="J75" s="1" t="s">
        <v>1090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67.494575299999994</v>
      </c>
      <c r="T75" s="4">
        <v>0</v>
      </c>
      <c r="U75" s="3">
        <v>519.55989039999997</v>
      </c>
      <c r="V75" s="3">
        <v>232.4401096</v>
      </c>
    </row>
    <row r="76" spans="1:22" ht="30" x14ac:dyDescent="0.25">
      <c r="A76" s="1">
        <v>54</v>
      </c>
      <c r="B76" s="1" t="s">
        <v>1088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1113</v>
      </c>
      <c r="H76" s="1" t="s">
        <v>201</v>
      </c>
      <c r="I76" s="1" t="s">
        <v>202</v>
      </c>
      <c r="J76" s="1" t="s">
        <v>1090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67.494575299999994</v>
      </c>
      <c r="T76" s="4">
        <v>0</v>
      </c>
      <c r="U76" s="3">
        <v>519.55989039999997</v>
      </c>
      <c r="V76" s="3">
        <v>232.4401096</v>
      </c>
    </row>
    <row r="77" spans="1:22" ht="30" x14ac:dyDescent="0.25">
      <c r="A77" s="1">
        <v>55</v>
      </c>
      <c r="B77" s="1" t="s">
        <v>1088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1114</v>
      </c>
      <c r="H77" s="1" t="s">
        <v>1115</v>
      </c>
      <c r="I77" s="1" t="s">
        <v>1116</v>
      </c>
      <c r="J77" s="1" t="s">
        <v>1090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67.494575299999994</v>
      </c>
      <c r="T77" s="4">
        <v>0</v>
      </c>
      <c r="U77" s="3">
        <v>519.55989039999997</v>
      </c>
      <c r="V77" s="3">
        <v>232.4401096</v>
      </c>
    </row>
    <row r="78" spans="1:22" ht="30" x14ac:dyDescent="0.25">
      <c r="A78" s="1">
        <v>56</v>
      </c>
      <c r="B78" s="1" t="s">
        <v>1088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1117</v>
      </c>
      <c r="H78" s="1" t="s">
        <v>1118</v>
      </c>
      <c r="I78" s="1" t="s">
        <v>1119</v>
      </c>
      <c r="J78" s="1" t="s">
        <v>1090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67.494575299999994</v>
      </c>
      <c r="T78" s="4">
        <v>0</v>
      </c>
      <c r="U78" s="3">
        <v>519.55989039999997</v>
      </c>
      <c r="V78" s="3">
        <v>232.4401096</v>
      </c>
    </row>
    <row r="79" spans="1:22" ht="30" x14ac:dyDescent="0.25">
      <c r="A79" s="1">
        <v>57</v>
      </c>
      <c r="B79" s="1" t="s">
        <v>1088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1120</v>
      </c>
      <c r="H79" s="1" t="s">
        <v>1118</v>
      </c>
      <c r="I79" s="1" t="s">
        <v>1121</v>
      </c>
      <c r="J79" s="1" t="s">
        <v>1090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67.494575299999994</v>
      </c>
      <c r="T79" s="4">
        <v>0</v>
      </c>
      <c r="U79" s="3">
        <v>519.55989039999997</v>
      </c>
      <c r="V79" s="3">
        <v>232.4401096</v>
      </c>
    </row>
    <row r="80" spans="1:22" ht="30" x14ac:dyDescent="0.25">
      <c r="A80" s="1">
        <v>58</v>
      </c>
      <c r="B80" s="1" t="s">
        <v>1088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1122</v>
      </c>
      <c r="H80" s="1" t="s">
        <v>1118</v>
      </c>
      <c r="I80" s="1" t="s">
        <v>1123</v>
      </c>
      <c r="J80" s="1" t="s">
        <v>1090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67.494575299999994</v>
      </c>
      <c r="T80" s="4">
        <v>0</v>
      </c>
      <c r="U80" s="3">
        <v>519.55989039999997</v>
      </c>
      <c r="V80" s="3">
        <v>232.4401096</v>
      </c>
    </row>
    <row r="81" spans="1:22" ht="30" x14ac:dyDescent="0.25">
      <c r="A81" s="1">
        <v>59</v>
      </c>
      <c r="B81" s="1" t="s">
        <v>1088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1124</v>
      </c>
      <c r="H81" s="1" t="s">
        <v>1118</v>
      </c>
      <c r="I81" s="1" t="s">
        <v>1125</v>
      </c>
      <c r="J81" s="1" t="s">
        <v>1090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67.494575299999994</v>
      </c>
      <c r="T81" s="4">
        <v>0</v>
      </c>
      <c r="U81" s="3">
        <v>519.55989039999997</v>
      </c>
      <c r="V81" s="3">
        <v>232.4401096</v>
      </c>
    </row>
    <row r="82" spans="1:22" ht="30" x14ac:dyDescent="0.25">
      <c r="A82" s="1">
        <v>60</v>
      </c>
      <c r="B82" s="1" t="s">
        <v>1088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1126</v>
      </c>
      <c r="H82" s="1" t="s">
        <v>1127</v>
      </c>
      <c r="I82" s="1" t="s">
        <v>1128</v>
      </c>
      <c r="J82" s="1" t="s">
        <v>1090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67.494575299999994</v>
      </c>
      <c r="T82" s="4">
        <v>0</v>
      </c>
      <c r="U82" s="3">
        <v>519.55989039999997</v>
      </c>
      <c r="V82" s="3">
        <v>232.4401096</v>
      </c>
    </row>
    <row r="83" spans="1:22" ht="30" x14ac:dyDescent="0.25">
      <c r="A83" s="1">
        <v>61</v>
      </c>
      <c r="B83" s="1" t="s">
        <v>1088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1129</v>
      </c>
      <c r="H83" s="1" t="s">
        <v>1130</v>
      </c>
      <c r="I83" s="1" t="s">
        <v>1131</v>
      </c>
      <c r="J83" s="1" t="s">
        <v>1090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67.494575299999994</v>
      </c>
      <c r="T83" s="4">
        <v>0</v>
      </c>
      <c r="U83" s="3">
        <v>519.55989039999997</v>
      </c>
      <c r="V83" s="3">
        <v>232.4401096</v>
      </c>
    </row>
    <row r="84" spans="1:22" ht="30" x14ac:dyDescent="0.25">
      <c r="A84" s="1">
        <v>62</v>
      </c>
      <c r="B84" s="1" t="s">
        <v>1088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1132</v>
      </c>
      <c r="H84" s="1" t="s">
        <v>278</v>
      </c>
      <c r="I84" s="1" t="s">
        <v>487</v>
      </c>
      <c r="J84" s="1" t="s">
        <v>1090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67.494575299999994</v>
      </c>
      <c r="T84" s="4">
        <v>0</v>
      </c>
      <c r="U84" s="3">
        <v>519.55989039999997</v>
      </c>
      <c r="V84" s="3">
        <v>232.4401096</v>
      </c>
    </row>
    <row r="85" spans="1:22" ht="30" x14ac:dyDescent="0.25">
      <c r="A85" s="1">
        <v>63</v>
      </c>
      <c r="B85" s="1" t="s">
        <v>1088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1133</v>
      </c>
      <c r="H85" s="1" t="s">
        <v>1077</v>
      </c>
      <c r="I85" s="1" t="s">
        <v>283</v>
      </c>
      <c r="J85" s="1" t="s">
        <v>1090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67.494575299999994</v>
      </c>
      <c r="T85" s="4">
        <v>0</v>
      </c>
      <c r="U85" s="3">
        <v>519.55989039999997</v>
      </c>
      <c r="V85" s="3">
        <v>232.4401096</v>
      </c>
    </row>
    <row r="86" spans="1:22" ht="30" x14ac:dyDescent="0.25">
      <c r="A86" s="1">
        <v>64</v>
      </c>
      <c r="B86" s="1" t="s">
        <v>1088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1134</v>
      </c>
      <c r="H86" s="1" t="s">
        <v>1077</v>
      </c>
      <c r="I86" s="1" t="s">
        <v>283</v>
      </c>
      <c r="J86" s="1" t="s">
        <v>1090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67.494575299999994</v>
      </c>
      <c r="T86" s="4">
        <v>0</v>
      </c>
      <c r="U86" s="3">
        <v>519.55989039999997</v>
      </c>
      <c r="V86" s="3">
        <v>232.4401096</v>
      </c>
    </row>
    <row r="87" spans="1:22" ht="30" x14ac:dyDescent="0.25">
      <c r="A87" s="1">
        <v>65</v>
      </c>
      <c r="B87" s="1" t="s">
        <v>1088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1135</v>
      </c>
      <c r="H87" s="1" t="s">
        <v>1136</v>
      </c>
      <c r="I87" s="1" t="s">
        <v>1131</v>
      </c>
      <c r="J87" s="1" t="s">
        <v>1090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67.494575299999994</v>
      </c>
      <c r="T87" s="4">
        <v>0</v>
      </c>
      <c r="U87" s="3">
        <v>519.55989039999997</v>
      </c>
      <c r="V87" s="3">
        <v>232.4401096</v>
      </c>
    </row>
    <row r="88" spans="1:22" ht="30" x14ac:dyDescent="0.25">
      <c r="A88" s="1">
        <v>66</v>
      </c>
      <c r="B88" s="1" t="s">
        <v>1088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1137</v>
      </c>
      <c r="H88" s="1" t="s">
        <v>1138</v>
      </c>
      <c r="I88" s="1" t="s">
        <v>1139</v>
      </c>
      <c r="J88" s="1" t="s">
        <v>1090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67.494575299999994</v>
      </c>
      <c r="T88" s="4">
        <v>0</v>
      </c>
      <c r="U88" s="3">
        <v>519.55989039999997</v>
      </c>
      <c r="V88" s="3">
        <v>232.4401096</v>
      </c>
    </row>
    <row r="89" spans="1:22" ht="30" x14ac:dyDescent="0.25">
      <c r="A89" s="1">
        <v>67</v>
      </c>
      <c r="B89" s="1" t="s">
        <v>1088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1140</v>
      </c>
      <c r="H89" s="1" t="s">
        <v>1138</v>
      </c>
      <c r="I89" s="1" t="s">
        <v>1139</v>
      </c>
      <c r="J89" s="1" t="s">
        <v>1090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67.494575299999994</v>
      </c>
      <c r="T89" s="4">
        <v>0</v>
      </c>
      <c r="U89" s="3">
        <v>519.55989039999997</v>
      </c>
      <c r="V89" s="3">
        <v>232.4401096</v>
      </c>
    </row>
    <row r="90" spans="1:22" ht="30" x14ac:dyDescent="0.25">
      <c r="A90" s="1">
        <v>68</v>
      </c>
      <c r="B90" s="1" t="s">
        <v>1088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1141</v>
      </c>
      <c r="H90" s="1" t="s">
        <v>1142</v>
      </c>
      <c r="I90" s="1" t="s">
        <v>1143</v>
      </c>
      <c r="J90" s="1" t="s">
        <v>1090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67.494575299999994</v>
      </c>
      <c r="T90" s="4">
        <v>0</v>
      </c>
      <c r="U90" s="3">
        <v>519.55989039999997</v>
      </c>
      <c r="V90" s="3">
        <v>232.4401096</v>
      </c>
    </row>
    <row r="91" spans="1:22" ht="30" x14ac:dyDescent="0.25">
      <c r="A91" s="1">
        <v>69</v>
      </c>
      <c r="B91" s="1" t="s">
        <v>1088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1144</v>
      </c>
      <c r="H91" s="1" t="s">
        <v>1145</v>
      </c>
      <c r="I91" s="1" t="s">
        <v>1146</v>
      </c>
      <c r="J91" s="1" t="s">
        <v>1090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67.494575299999994</v>
      </c>
      <c r="T91" s="4">
        <v>0</v>
      </c>
      <c r="U91" s="3">
        <v>519.55989039999997</v>
      </c>
      <c r="V91" s="3">
        <v>232.4401096</v>
      </c>
    </row>
    <row r="92" spans="1:22" ht="30" x14ac:dyDescent="0.25">
      <c r="A92" s="1">
        <v>70</v>
      </c>
      <c r="B92" s="1" t="s">
        <v>1088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1147</v>
      </c>
      <c r="H92" s="1" t="s">
        <v>1148</v>
      </c>
      <c r="I92" s="1" t="s">
        <v>1149</v>
      </c>
      <c r="J92" s="1" t="s">
        <v>1090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67.494575299999994</v>
      </c>
      <c r="T92" s="4">
        <v>0</v>
      </c>
      <c r="U92" s="3">
        <v>519.55989039999997</v>
      </c>
      <c r="V92" s="3">
        <v>232.4401096</v>
      </c>
    </row>
    <row r="93" spans="1:22" ht="30" x14ac:dyDescent="0.25">
      <c r="A93" s="1">
        <v>71</v>
      </c>
      <c r="B93" s="1" t="s">
        <v>1088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1150</v>
      </c>
      <c r="H93" s="1" t="s">
        <v>1151</v>
      </c>
      <c r="I93" s="1" t="s">
        <v>1152</v>
      </c>
      <c r="J93" s="1" t="s">
        <v>1090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67.494575299999994</v>
      </c>
      <c r="T93" s="4">
        <v>0</v>
      </c>
      <c r="U93" s="3">
        <v>519.55989039999997</v>
      </c>
      <c r="V93" s="3">
        <v>232.4401096</v>
      </c>
    </row>
    <row r="94" spans="1:22" ht="30" x14ac:dyDescent="0.25">
      <c r="A94" s="1">
        <v>72</v>
      </c>
      <c r="B94" s="1" t="s">
        <v>1088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1153</v>
      </c>
      <c r="H94" s="1" t="s">
        <v>1154</v>
      </c>
      <c r="I94" s="1" t="s">
        <v>1155</v>
      </c>
      <c r="J94" s="1" t="s">
        <v>1090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67.494575299999994</v>
      </c>
      <c r="T94" s="4">
        <v>0</v>
      </c>
      <c r="U94" s="3">
        <v>519.55989039999997</v>
      </c>
      <c r="V94" s="3">
        <v>232.4401096</v>
      </c>
    </row>
    <row r="95" spans="1:22" ht="30" x14ac:dyDescent="0.25">
      <c r="A95" s="1">
        <v>73</v>
      </c>
      <c r="B95" s="1" t="s">
        <v>1088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1156</v>
      </c>
      <c r="H95" s="1" t="s">
        <v>1157</v>
      </c>
      <c r="I95" s="1" t="s">
        <v>1158</v>
      </c>
      <c r="J95" s="1" t="s">
        <v>1090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67.494575299999994</v>
      </c>
      <c r="T95" s="4">
        <v>0</v>
      </c>
      <c r="U95" s="3">
        <v>519.55989039999997</v>
      </c>
      <c r="V95" s="3">
        <v>232.4401096</v>
      </c>
    </row>
    <row r="96" spans="1:22" ht="30" x14ac:dyDescent="0.25">
      <c r="A96" s="1">
        <v>74</v>
      </c>
      <c r="B96" s="1" t="s">
        <v>1088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1159</v>
      </c>
      <c r="H96" s="1" t="s">
        <v>1118</v>
      </c>
      <c r="I96" s="1" t="s">
        <v>1160</v>
      </c>
      <c r="J96" s="1" t="s">
        <v>1090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67.494575299999994</v>
      </c>
      <c r="T96" s="4">
        <v>0</v>
      </c>
      <c r="U96" s="3">
        <v>519.55989039999997</v>
      </c>
      <c r="V96" s="3">
        <v>232.4401096</v>
      </c>
    </row>
    <row r="97" spans="1:22" ht="30" x14ac:dyDescent="0.25">
      <c r="A97" s="1">
        <v>75</v>
      </c>
      <c r="B97" s="1" t="s">
        <v>1088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1161</v>
      </c>
      <c r="H97" s="1" t="s">
        <v>1162</v>
      </c>
      <c r="I97" s="1" t="s">
        <v>1163</v>
      </c>
      <c r="J97" s="1" t="s">
        <v>1090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67.494575299999994</v>
      </c>
      <c r="T97" s="4">
        <v>0</v>
      </c>
      <c r="U97" s="3">
        <v>519.55989039999997</v>
      </c>
      <c r="V97" s="3">
        <v>232.4401096</v>
      </c>
    </row>
    <row r="98" spans="1:22" ht="30" x14ac:dyDescent="0.25">
      <c r="A98" s="1">
        <v>76</v>
      </c>
      <c r="B98" s="1" t="s">
        <v>1088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1164</v>
      </c>
      <c r="H98" s="1" t="s">
        <v>1165</v>
      </c>
      <c r="I98" s="1" t="s">
        <v>1163</v>
      </c>
      <c r="J98" s="1" t="s">
        <v>1090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67.494575299999994</v>
      </c>
      <c r="T98" s="4">
        <v>0</v>
      </c>
      <c r="U98" s="3">
        <v>519.55989039999997</v>
      </c>
      <c r="V98" s="3">
        <v>232.4401096</v>
      </c>
    </row>
    <row r="99" spans="1:22" ht="30" x14ac:dyDescent="0.25">
      <c r="A99" s="1">
        <v>77</v>
      </c>
      <c r="B99" s="1" t="s">
        <v>1088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1166</v>
      </c>
      <c r="H99" s="1" t="s">
        <v>1167</v>
      </c>
      <c r="I99" s="1" t="s">
        <v>1093</v>
      </c>
      <c r="J99" s="1" t="s">
        <v>1090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67.494575299999994</v>
      </c>
      <c r="T99" s="4">
        <v>0</v>
      </c>
      <c r="U99" s="3">
        <v>519.55989039999997</v>
      </c>
      <c r="V99" s="3">
        <v>232.4401096</v>
      </c>
    </row>
    <row r="100" spans="1:22" ht="30" x14ac:dyDescent="0.25">
      <c r="A100" s="1">
        <v>78</v>
      </c>
      <c r="B100" s="1" t="s">
        <v>1088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1168</v>
      </c>
      <c r="H100" s="1" t="s">
        <v>1169</v>
      </c>
      <c r="I100" s="1" t="s">
        <v>1170</v>
      </c>
      <c r="J100" s="1" t="s">
        <v>1171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67.494575299999994</v>
      </c>
      <c r="T100" s="4">
        <v>0</v>
      </c>
      <c r="U100" s="3">
        <v>519.55989039999997</v>
      </c>
      <c r="V100" s="3">
        <v>232.4401096</v>
      </c>
    </row>
    <row r="101" spans="1:22" ht="30" x14ac:dyDescent="0.25">
      <c r="A101" s="1">
        <v>79</v>
      </c>
      <c r="B101" s="1" t="s">
        <v>1088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1172</v>
      </c>
      <c r="H101" s="1" t="s">
        <v>1169</v>
      </c>
      <c r="I101" s="1" t="s">
        <v>1170</v>
      </c>
      <c r="J101" s="1" t="s">
        <v>1171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67.494575299999994</v>
      </c>
      <c r="T101" s="4">
        <v>0</v>
      </c>
      <c r="U101" s="3">
        <v>519.55989039999997</v>
      </c>
      <c r="V101" s="3">
        <v>232.4401096</v>
      </c>
    </row>
    <row r="102" spans="1:22" ht="30" x14ac:dyDescent="0.25">
      <c r="A102" s="1">
        <v>80</v>
      </c>
      <c r="B102" s="1" t="s">
        <v>1088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1173</v>
      </c>
      <c r="H102" s="1" t="s">
        <v>1174</v>
      </c>
      <c r="I102" s="1" t="s">
        <v>1175</v>
      </c>
      <c r="J102" s="1" t="s">
        <v>1171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67.494575299999994</v>
      </c>
      <c r="T102" s="4">
        <v>0</v>
      </c>
      <c r="U102" s="3">
        <v>519.55989039999997</v>
      </c>
      <c r="V102" s="3">
        <v>232.4401096</v>
      </c>
    </row>
    <row r="103" spans="1:22" ht="30" x14ac:dyDescent="0.25">
      <c r="A103" s="1">
        <v>81</v>
      </c>
      <c r="B103" s="1" t="s">
        <v>1088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1176</v>
      </c>
      <c r="H103" s="1" t="s">
        <v>1177</v>
      </c>
      <c r="I103" s="1" t="s">
        <v>1178</v>
      </c>
      <c r="J103" s="1" t="s">
        <v>1171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67.494575299999994</v>
      </c>
      <c r="T103" s="4">
        <v>0</v>
      </c>
      <c r="U103" s="3">
        <v>519.55989039999997</v>
      </c>
      <c r="V103" s="3">
        <v>232.4401096</v>
      </c>
    </row>
    <row r="104" spans="1:22" ht="30" x14ac:dyDescent="0.25">
      <c r="A104" s="1">
        <v>82</v>
      </c>
      <c r="B104" s="1" t="s">
        <v>1088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1179</v>
      </c>
      <c r="H104" s="1" t="s">
        <v>1177</v>
      </c>
      <c r="I104" s="1" t="s">
        <v>1178</v>
      </c>
      <c r="J104" s="1" t="s">
        <v>1171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67.494575299999994</v>
      </c>
      <c r="T104" s="4">
        <v>0</v>
      </c>
      <c r="U104" s="3">
        <v>519.55989039999997</v>
      </c>
      <c r="V104" s="3">
        <v>232.4401096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2699.7830137000001</v>
      </c>
      <c r="S105" s="4">
        <v>0</v>
      </c>
      <c r="T105" s="3">
        <v>20782.395616400001</v>
      </c>
      <c r="U105" s="3">
        <v>9297.6043836000008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987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1180</v>
      </c>
      <c r="H107" s="1" t="s">
        <v>509</v>
      </c>
      <c r="I107" s="1" t="s">
        <v>1181</v>
      </c>
      <c r="J107" s="1" t="s">
        <v>1182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80.710767099999998</v>
      </c>
      <c r="Q107" s="4">
        <v>0</v>
      </c>
      <c r="R107" s="4">
        <v>0</v>
      </c>
      <c r="S107" s="4">
        <v>0</v>
      </c>
      <c r="T107" s="4">
        <v>0</v>
      </c>
      <c r="U107" s="3">
        <v>108.2056438</v>
      </c>
      <c r="V107" s="3">
        <v>791.04435620000004</v>
      </c>
    </row>
    <row r="108" spans="1:22" x14ac:dyDescent="0.25">
      <c r="A108" s="1">
        <v>84</v>
      </c>
      <c r="B108" s="1" t="s">
        <v>987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1183</v>
      </c>
      <c r="H108" s="1" t="s">
        <v>509</v>
      </c>
      <c r="I108" s="1" t="s">
        <v>1181</v>
      </c>
      <c r="J108" s="1" t="s">
        <v>1184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120.8933753</v>
      </c>
      <c r="Q108" s="4">
        <v>0</v>
      </c>
      <c r="R108" s="4">
        <v>0</v>
      </c>
      <c r="S108" s="4">
        <v>0</v>
      </c>
      <c r="T108" s="4">
        <v>0</v>
      </c>
      <c r="U108" s="3">
        <v>151.44884379999999</v>
      </c>
      <c r="V108" s="3">
        <v>1195.5011562</v>
      </c>
    </row>
    <row r="109" spans="1:22" x14ac:dyDescent="0.25">
      <c r="A109" s="1">
        <v>85</v>
      </c>
      <c r="B109" s="1" t="s">
        <v>987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1185</v>
      </c>
      <c r="H109" s="1" t="s">
        <v>509</v>
      </c>
      <c r="I109" s="1" t="s">
        <v>510</v>
      </c>
      <c r="J109" s="1" t="s">
        <v>1186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3">
        <v>85.265753399999994</v>
      </c>
      <c r="Q109" s="4">
        <v>0</v>
      </c>
      <c r="R109" s="4">
        <v>0</v>
      </c>
      <c r="S109" s="4">
        <v>0</v>
      </c>
      <c r="T109" s="4">
        <v>0</v>
      </c>
      <c r="U109" s="3">
        <v>89.013698599999998</v>
      </c>
      <c r="V109" s="3">
        <v>860.9863014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286.86989590000002</v>
      </c>
      <c r="P110" s="4">
        <v>0</v>
      </c>
      <c r="Q110" s="4">
        <v>0</v>
      </c>
      <c r="R110" s="4">
        <v>0</v>
      </c>
      <c r="S110" s="4">
        <v>0</v>
      </c>
      <c r="T110" s="3">
        <v>348.6681863</v>
      </c>
      <c r="U110" s="3">
        <v>2847.5318136999999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45" x14ac:dyDescent="0.25">
      <c r="A112" s="1">
        <v>86</v>
      </c>
      <c r="B112" s="1" t="s">
        <v>1187</v>
      </c>
      <c r="C112" s="1" t="s">
        <v>33</v>
      </c>
      <c r="D112" s="1" t="s">
        <v>1188</v>
      </c>
      <c r="E112" s="1" t="s">
        <v>18</v>
      </c>
      <c r="F112" s="1" t="s">
        <v>18</v>
      </c>
      <c r="G112" s="1" t="s">
        <v>1189</v>
      </c>
      <c r="H112" s="1" t="s">
        <v>18</v>
      </c>
      <c r="I112" s="1" t="s">
        <v>202</v>
      </c>
      <c r="J112" s="1" t="s">
        <v>1190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30.976530400000001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30.976530400000001</v>
      </c>
      <c r="V112" s="3">
        <v>578.86346960000003</v>
      </c>
    </row>
    <row r="113" spans="1:22" ht="45" x14ac:dyDescent="0.25">
      <c r="A113" s="1">
        <v>87</v>
      </c>
      <c r="B113" s="1" t="s">
        <v>1187</v>
      </c>
      <c r="C113" s="1" t="s">
        <v>33</v>
      </c>
      <c r="D113" s="1" t="s">
        <v>1188</v>
      </c>
      <c r="E113" s="1" t="s">
        <v>18</v>
      </c>
      <c r="F113" s="1" t="s">
        <v>18</v>
      </c>
      <c r="G113" s="1" t="s">
        <v>1191</v>
      </c>
      <c r="H113" s="1" t="s">
        <v>18</v>
      </c>
      <c r="I113" s="1" t="s">
        <v>202</v>
      </c>
      <c r="J113" s="1" t="s">
        <v>1190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30.976530400000001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30.976530400000001</v>
      </c>
      <c r="V113" s="3">
        <v>578.86346960000003</v>
      </c>
    </row>
    <row r="114" spans="1:22" ht="45" x14ac:dyDescent="0.25">
      <c r="A114" s="1">
        <v>88</v>
      </c>
      <c r="B114" s="1" t="s">
        <v>1187</v>
      </c>
      <c r="C114" s="1" t="s">
        <v>33</v>
      </c>
      <c r="D114" s="1" t="s">
        <v>1188</v>
      </c>
      <c r="E114" s="1" t="s">
        <v>18</v>
      </c>
      <c r="F114" s="1" t="s">
        <v>18</v>
      </c>
      <c r="G114" s="1" t="s">
        <v>1192</v>
      </c>
      <c r="H114" s="1" t="s">
        <v>18</v>
      </c>
      <c r="I114" s="1" t="s">
        <v>202</v>
      </c>
      <c r="J114" s="1" t="s">
        <v>1190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30.976530400000001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>
        <v>30.976530400000001</v>
      </c>
      <c r="V114" s="3">
        <v>578.86346960000003</v>
      </c>
    </row>
    <row r="115" spans="1:22" ht="45" x14ac:dyDescent="0.25">
      <c r="A115" s="1">
        <v>89</v>
      </c>
      <c r="B115" s="1" t="s">
        <v>1187</v>
      </c>
      <c r="C115" s="1" t="s">
        <v>33</v>
      </c>
      <c r="D115" s="1" t="s">
        <v>1188</v>
      </c>
      <c r="E115" s="1" t="s">
        <v>18</v>
      </c>
      <c r="F115" s="1" t="s">
        <v>18</v>
      </c>
      <c r="G115" s="1" t="s">
        <v>1193</v>
      </c>
      <c r="H115" s="1" t="s">
        <v>18</v>
      </c>
      <c r="I115" s="1" t="s">
        <v>202</v>
      </c>
      <c r="J115" s="1" t="s">
        <v>1190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30.976530400000001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30.976530400000001</v>
      </c>
      <c r="V115" s="3">
        <v>578.86346960000003</v>
      </c>
    </row>
    <row r="116" spans="1:22" ht="45" x14ac:dyDescent="0.25">
      <c r="A116" s="1">
        <v>90</v>
      </c>
      <c r="B116" s="1" t="s">
        <v>1187</v>
      </c>
      <c r="C116" s="1" t="s">
        <v>33</v>
      </c>
      <c r="D116" s="1" t="s">
        <v>1188</v>
      </c>
      <c r="E116" s="1" t="s">
        <v>18</v>
      </c>
      <c r="F116" s="1" t="s">
        <v>18</v>
      </c>
      <c r="G116" s="1" t="s">
        <v>1194</v>
      </c>
      <c r="H116" s="1" t="s">
        <v>18</v>
      </c>
      <c r="I116" s="1" t="s">
        <v>202</v>
      </c>
      <c r="J116" s="1" t="s">
        <v>1190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30.976530400000001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>
        <v>30.976530400000001</v>
      </c>
      <c r="V116" s="3">
        <v>578.86346960000003</v>
      </c>
    </row>
    <row r="117" spans="1:22" ht="45" x14ac:dyDescent="0.25">
      <c r="A117" s="1">
        <v>91</v>
      </c>
      <c r="B117" s="1" t="s">
        <v>1187</v>
      </c>
      <c r="C117" s="1" t="s">
        <v>33</v>
      </c>
      <c r="D117" s="1" t="s">
        <v>1188</v>
      </c>
      <c r="E117" s="1" t="s">
        <v>18</v>
      </c>
      <c r="F117" s="1" t="s">
        <v>18</v>
      </c>
      <c r="G117" s="1" t="s">
        <v>1195</v>
      </c>
      <c r="H117" s="1" t="s">
        <v>18</v>
      </c>
      <c r="I117" s="1" t="s">
        <v>202</v>
      </c>
      <c r="J117" s="1" t="s">
        <v>1190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30.976530400000001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>
        <v>30.976530400000001</v>
      </c>
      <c r="V117" s="3">
        <v>578.86346960000003</v>
      </c>
    </row>
    <row r="118" spans="1:22" ht="45" x14ac:dyDescent="0.25">
      <c r="A118" s="1">
        <v>92</v>
      </c>
      <c r="B118" s="1" t="s">
        <v>1187</v>
      </c>
      <c r="C118" s="1" t="s">
        <v>33</v>
      </c>
      <c r="D118" s="1" t="s">
        <v>1188</v>
      </c>
      <c r="E118" s="1" t="s">
        <v>18</v>
      </c>
      <c r="F118" s="1" t="s">
        <v>18</v>
      </c>
      <c r="G118" s="1" t="s">
        <v>1196</v>
      </c>
      <c r="H118" s="1" t="s">
        <v>18</v>
      </c>
      <c r="I118" s="1" t="s">
        <v>202</v>
      </c>
      <c r="J118" s="1" t="s">
        <v>1190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30.976530400000001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>
        <v>30.976530400000001</v>
      </c>
      <c r="V118" s="3">
        <v>578.86346960000003</v>
      </c>
    </row>
    <row r="119" spans="1:22" ht="30" x14ac:dyDescent="0.25">
      <c r="A119" s="1">
        <v>93</v>
      </c>
      <c r="B119" s="1" t="s">
        <v>1197</v>
      </c>
      <c r="C119" s="1" t="s">
        <v>33</v>
      </c>
      <c r="D119" s="1" t="s">
        <v>1198</v>
      </c>
      <c r="E119" s="1" t="s">
        <v>18</v>
      </c>
      <c r="F119" s="1" t="s">
        <v>18</v>
      </c>
      <c r="G119" s="1" t="s">
        <v>1199</v>
      </c>
      <c r="H119" s="1" t="s">
        <v>18</v>
      </c>
      <c r="I119" s="1" t="s">
        <v>202</v>
      </c>
      <c r="J119" s="1" t="s">
        <v>1190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35.995029000000002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3">
        <v>35.995029000000002</v>
      </c>
      <c r="V119" s="3">
        <v>672.64497100000006</v>
      </c>
    </row>
    <row r="120" spans="1:22" ht="30" x14ac:dyDescent="0.25">
      <c r="A120" s="1">
        <v>94</v>
      </c>
      <c r="B120" s="1" t="s">
        <v>1197</v>
      </c>
      <c r="C120" s="1" t="s">
        <v>33</v>
      </c>
      <c r="D120" s="1" t="s">
        <v>1200</v>
      </c>
      <c r="E120" s="1" t="s">
        <v>18</v>
      </c>
      <c r="F120" s="1" t="s">
        <v>18</v>
      </c>
      <c r="G120" s="1" t="s">
        <v>1201</v>
      </c>
      <c r="H120" s="1" t="s">
        <v>18</v>
      </c>
      <c r="I120" s="1" t="s">
        <v>202</v>
      </c>
      <c r="J120" s="1" t="s">
        <v>1202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90.522438899999997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3">
        <v>90.522438899999997</v>
      </c>
      <c r="V120" s="3">
        <v>1691.6075611000001</v>
      </c>
    </row>
    <row r="121" spans="1:22" ht="30" x14ac:dyDescent="0.25">
      <c r="A121" s="1">
        <v>95</v>
      </c>
      <c r="B121" s="1" t="s">
        <v>1197</v>
      </c>
      <c r="C121" s="1" t="s">
        <v>33</v>
      </c>
      <c r="D121" s="1" t="s">
        <v>1200</v>
      </c>
      <c r="E121" s="1" t="s">
        <v>18</v>
      </c>
      <c r="F121" s="1" t="s">
        <v>18</v>
      </c>
      <c r="G121" s="1" t="s">
        <v>1203</v>
      </c>
      <c r="H121" s="1" t="s">
        <v>18</v>
      </c>
      <c r="I121" s="1" t="s">
        <v>202</v>
      </c>
      <c r="J121" s="1" t="s">
        <v>1202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90.522438899999997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3">
        <v>90.522438899999997</v>
      </c>
      <c r="V121" s="3">
        <v>1691.6075611000001</v>
      </c>
    </row>
    <row r="122" spans="1:22" ht="30" x14ac:dyDescent="0.25">
      <c r="A122" s="1">
        <v>96</v>
      </c>
      <c r="B122" s="1" t="s">
        <v>1197</v>
      </c>
      <c r="C122" s="1" t="s">
        <v>33</v>
      </c>
      <c r="D122" s="1" t="s">
        <v>1200</v>
      </c>
      <c r="E122" s="1" t="s">
        <v>18</v>
      </c>
      <c r="F122" s="1" t="s">
        <v>18</v>
      </c>
      <c r="G122" s="1" t="s">
        <v>1204</v>
      </c>
      <c r="H122" s="1" t="s">
        <v>18</v>
      </c>
      <c r="I122" s="1" t="s">
        <v>202</v>
      </c>
      <c r="J122" s="1" t="s">
        <v>1202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90.522438899999997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3">
        <v>90.522438899999997</v>
      </c>
      <c r="V122" s="3">
        <v>1691.6075611000001</v>
      </c>
    </row>
    <row r="123" spans="1:22" ht="30" x14ac:dyDescent="0.25">
      <c r="A123" s="1">
        <v>97</v>
      </c>
      <c r="B123" s="1" t="s">
        <v>1197</v>
      </c>
      <c r="C123" s="1" t="s">
        <v>33</v>
      </c>
      <c r="D123" s="1" t="s">
        <v>1200</v>
      </c>
      <c r="E123" s="1" t="s">
        <v>18</v>
      </c>
      <c r="F123" s="1" t="s">
        <v>18</v>
      </c>
      <c r="G123" s="1" t="s">
        <v>1205</v>
      </c>
      <c r="H123" s="1" t="s">
        <v>18</v>
      </c>
      <c r="I123" s="1" t="s">
        <v>202</v>
      </c>
      <c r="J123" s="1" t="s">
        <v>1202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90.522438899999997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">
        <v>90.522438899999997</v>
      </c>
      <c r="V123" s="3">
        <v>1691.6075611000001</v>
      </c>
    </row>
    <row r="124" spans="1:22" ht="30" x14ac:dyDescent="0.25">
      <c r="A124" s="1">
        <v>98</v>
      </c>
      <c r="B124" s="1" t="s">
        <v>1197</v>
      </c>
      <c r="C124" s="1" t="s">
        <v>33</v>
      </c>
      <c r="D124" s="1" t="s">
        <v>1200</v>
      </c>
      <c r="E124" s="1" t="s">
        <v>18</v>
      </c>
      <c r="F124" s="1" t="s">
        <v>18</v>
      </c>
      <c r="G124" s="1" t="s">
        <v>1206</v>
      </c>
      <c r="H124" s="1" t="s">
        <v>18</v>
      </c>
      <c r="I124" s="1" t="s">
        <v>202</v>
      </c>
      <c r="J124" s="1" t="s">
        <v>1202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90.522438899999997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>
        <v>90.522438899999997</v>
      </c>
      <c r="V124" s="3">
        <v>1691.6075611000001</v>
      </c>
    </row>
    <row r="125" spans="1:22" ht="30" x14ac:dyDescent="0.25">
      <c r="A125" s="1">
        <v>99</v>
      </c>
      <c r="B125" s="1" t="s">
        <v>1197</v>
      </c>
      <c r="C125" s="1" t="s">
        <v>33</v>
      </c>
      <c r="D125" s="1" t="s">
        <v>1200</v>
      </c>
      <c r="E125" s="1" t="s">
        <v>18</v>
      </c>
      <c r="F125" s="1" t="s">
        <v>18</v>
      </c>
      <c r="G125" s="1" t="s">
        <v>1207</v>
      </c>
      <c r="H125" s="1" t="s">
        <v>18</v>
      </c>
      <c r="I125" s="1" t="s">
        <v>202</v>
      </c>
      <c r="J125" s="1" t="s">
        <v>1202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90.522438899999997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">
        <v>90.522438899999997</v>
      </c>
      <c r="V125" s="3">
        <v>1691.6075611000001</v>
      </c>
    </row>
    <row r="126" spans="1:22" ht="30" x14ac:dyDescent="0.25">
      <c r="A126" s="1">
        <v>100</v>
      </c>
      <c r="B126" s="1" t="s">
        <v>1197</v>
      </c>
      <c r="C126" s="1" t="s">
        <v>33</v>
      </c>
      <c r="D126" s="1" t="s">
        <v>1208</v>
      </c>
      <c r="E126" s="1" t="s">
        <v>18</v>
      </c>
      <c r="F126" s="1" t="s">
        <v>18</v>
      </c>
      <c r="G126" s="1" t="s">
        <v>1209</v>
      </c>
      <c r="H126" s="1" t="s">
        <v>18</v>
      </c>
      <c r="I126" s="1" t="s">
        <v>202</v>
      </c>
      <c r="J126" s="1" t="s">
        <v>1202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132.17394580000001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3">
        <v>132.17394580000001</v>
      </c>
      <c r="V126" s="3">
        <v>2469.9560541999999</v>
      </c>
    </row>
    <row r="127" spans="1:22" ht="30" x14ac:dyDescent="0.25">
      <c r="A127" s="1">
        <v>101</v>
      </c>
      <c r="B127" s="1" t="s">
        <v>1197</v>
      </c>
      <c r="C127" s="1" t="s">
        <v>33</v>
      </c>
      <c r="D127" s="1" t="s">
        <v>1208</v>
      </c>
      <c r="E127" s="1" t="s">
        <v>18</v>
      </c>
      <c r="F127" s="1" t="s">
        <v>18</v>
      </c>
      <c r="G127" s="1" t="s">
        <v>1210</v>
      </c>
      <c r="H127" s="1" t="s">
        <v>18</v>
      </c>
      <c r="I127" s="1" t="s">
        <v>202</v>
      </c>
      <c r="J127" s="1" t="s">
        <v>1202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132.17394580000001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3">
        <v>132.17394580000001</v>
      </c>
      <c r="V127" s="3">
        <v>2469.9560541999999</v>
      </c>
    </row>
    <row r="128" spans="1:22" ht="30" x14ac:dyDescent="0.25">
      <c r="A128" s="1">
        <v>102</v>
      </c>
      <c r="B128" s="1" t="s">
        <v>1197</v>
      </c>
      <c r="C128" s="1" t="s">
        <v>33</v>
      </c>
      <c r="D128" s="1" t="s">
        <v>1208</v>
      </c>
      <c r="E128" s="1" t="s">
        <v>18</v>
      </c>
      <c r="F128" s="1" t="s">
        <v>18</v>
      </c>
      <c r="G128" s="1" t="s">
        <v>1211</v>
      </c>
      <c r="H128" s="1" t="s">
        <v>18</v>
      </c>
      <c r="I128" s="1" t="s">
        <v>202</v>
      </c>
      <c r="J128" s="1" t="s">
        <v>1202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132.17394580000001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3">
        <v>132.17394580000001</v>
      </c>
      <c r="V128" s="3">
        <v>2469.9560541999999</v>
      </c>
    </row>
    <row r="129" spans="1:22" ht="30" x14ac:dyDescent="0.25">
      <c r="A129" s="1">
        <v>103</v>
      </c>
      <c r="B129" s="1" t="s">
        <v>1197</v>
      </c>
      <c r="C129" s="1" t="s">
        <v>33</v>
      </c>
      <c r="D129" s="1" t="s">
        <v>1208</v>
      </c>
      <c r="E129" s="1" t="s">
        <v>18</v>
      </c>
      <c r="F129" s="1" t="s">
        <v>18</v>
      </c>
      <c r="G129" s="1" t="s">
        <v>1212</v>
      </c>
      <c r="H129" s="1" t="s">
        <v>18</v>
      </c>
      <c r="I129" s="1" t="s">
        <v>202</v>
      </c>
      <c r="J129" s="1" t="s">
        <v>1202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132.17394580000001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3">
        <v>132.17394580000001</v>
      </c>
      <c r="V129" s="3">
        <v>2469.9560541999999</v>
      </c>
    </row>
    <row r="130" spans="1:22" ht="30" x14ac:dyDescent="0.25">
      <c r="A130" s="1">
        <v>104</v>
      </c>
      <c r="B130" s="1" t="s">
        <v>1197</v>
      </c>
      <c r="C130" s="1" t="s">
        <v>33</v>
      </c>
      <c r="D130" s="1" t="s">
        <v>1208</v>
      </c>
      <c r="E130" s="1" t="s">
        <v>18</v>
      </c>
      <c r="F130" s="1" t="s">
        <v>18</v>
      </c>
      <c r="G130" s="1" t="s">
        <v>1213</v>
      </c>
      <c r="H130" s="1" t="s">
        <v>18</v>
      </c>
      <c r="I130" s="1" t="s">
        <v>202</v>
      </c>
      <c r="J130" s="1" t="s">
        <v>1202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132.17394580000001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3">
        <v>132.17394580000001</v>
      </c>
      <c r="V130" s="3">
        <v>2469.9560541999999</v>
      </c>
    </row>
    <row r="131" spans="1:22" ht="30" x14ac:dyDescent="0.25">
      <c r="A131" s="1">
        <v>105</v>
      </c>
      <c r="B131" s="1" t="s">
        <v>1197</v>
      </c>
      <c r="C131" s="1" t="s">
        <v>33</v>
      </c>
      <c r="D131" s="1" t="s">
        <v>1208</v>
      </c>
      <c r="E131" s="1" t="s">
        <v>18</v>
      </c>
      <c r="F131" s="1" t="s">
        <v>18</v>
      </c>
      <c r="G131" s="1" t="s">
        <v>1214</v>
      </c>
      <c r="H131" s="1" t="s">
        <v>18</v>
      </c>
      <c r="I131" s="1" t="s">
        <v>202</v>
      </c>
      <c r="J131" s="1" t="s">
        <v>1202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132.17394580000001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3">
        <v>132.17394580000001</v>
      </c>
      <c r="V131" s="3">
        <v>2469.9560541999999</v>
      </c>
    </row>
    <row r="132" spans="1:22" ht="30" x14ac:dyDescent="0.25">
      <c r="A132" s="1">
        <v>106</v>
      </c>
      <c r="B132" s="1" t="s">
        <v>1197</v>
      </c>
      <c r="C132" s="1" t="s">
        <v>33</v>
      </c>
      <c r="D132" s="1" t="s">
        <v>1208</v>
      </c>
      <c r="E132" s="1" t="s">
        <v>18</v>
      </c>
      <c r="F132" s="1" t="s">
        <v>18</v>
      </c>
      <c r="G132" s="1" t="s">
        <v>1215</v>
      </c>
      <c r="H132" s="1" t="s">
        <v>18</v>
      </c>
      <c r="I132" s="1" t="s">
        <v>202</v>
      </c>
      <c r="J132" s="1" t="s">
        <v>1202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132.17394580000001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3">
        <v>132.17394580000001</v>
      </c>
      <c r="V132" s="3">
        <v>2469.9560541999999</v>
      </c>
    </row>
    <row r="133" spans="1:22" ht="30" x14ac:dyDescent="0.25">
      <c r="A133" s="1">
        <v>107</v>
      </c>
      <c r="B133" s="1" t="s">
        <v>1197</v>
      </c>
      <c r="C133" s="1" t="s">
        <v>33</v>
      </c>
      <c r="D133" s="1" t="s">
        <v>1208</v>
      </c>
      <c r="E133" s="1" t="s">
        <v>18</v>
      </c>
      <c r="F133" s="1" t="s">
        <v>18</v>
      </c>
      <c r="G133" s="1" t="s">
        <v>1216</v>
      </c>
      <c r="H133" s="1" t="s">
        <v>18</v>
      </c>
      <c r="I133" s="1" t="s">
        <v>202</v>
      </c>
      <c r="J133" s="1" t="s">
        <v>1202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132.17394580000001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3">
        <v>132.17394580000001</v>
      </c>
      <c r="V133" s="3">
        <v>2469.9560541999999</v>
      </c>
    </row>
    <row r="134" spans="1:22" ht="30" x14ac:dyDescent="0.25">
      <c r="A134" s="1">
        <v>108</v>
      </c>
      <c r="B134" s="1" t="s">
        <v>1217</v>
      </c>
      <c r="C134" s="1" t="s">
        <v>33</v>
      </c>
      <c r="D134" s="1" t="s">
        <v>1218</v>
      </c>
      <c r="E134" s="1" t="s">
        <v>18</v>
      </c>
      <c r="F134" s="1" t="s">
        <v>18</v>
      </c>
      <c r="G134" s="1" t="s">
        <v>1219</v>
      </c>
      <c r="H134" s="1" t="s">
        <v>18</v>
      </c>
      <c r="I134" s="1" t="s">
        <v>202</v>
      </c>
      <c r="J134" s="1" t="s">
        <v>1202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74.052823599999996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3">
        <v>74.052823599999996</v>
      </c>
      <c r="V134" s="3">
        <v>1383.8371764000001</v>
      </c>
    </row>
    <row r="135" spans="1:22" ht="30" x14ac:dyDescent="0.25">
      <c r="A135" s="1">
        <v>109</v>
      </c>
      <c r="B135" s="1" t="s">
        <v>1217</v>
      </c>
      <c r="C135" s="1" t="s">
        <v>33</v>
      </c>
      <c r="D135" s="1" t="s">
        <v>1218</v>
      </c>
      <c r="E135" s="1" t="s">
        <v>18</v>
      </c>
      <c r="F135" s="1" t="s">
        <v>18</v>
      </c>
      <c r="G135" s="1" t="s">
        <v>1220</v>
      </c>
      <c r="H135" s="1" t="s">
        <v>18</v>
      </c>
      <c r="I135" s="1" t="s">
        <v>202</v>
      </c>
      <c r="J135" s="1" t="s">
        <v>1202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74.052823599999996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>
        <v>74.052823599999996</v>
      </c>
      <c r="V135" s="3">
        <v>1383.8371764000001</v>
      </c>
    </row>
    <row r="136" spans="1:22" x14ac:dyDescent="0.25">
      <c r="A136" s="1">
        <v>110</v>
      </c>
      <c r="B136" s="1" t="s">
        <v>1221</v>
      </c>
      <c r="C136" s="1" t="s">
        <v>33</v>
      </c>
      <c r="D136" s="1" t="s">
        <v>1222</v>
      </c>
      <c r="E136" s="1" t="s">
        <v>18</v>
      </c>
      <c r="F136" s="1" t="s">
        <v>18</v>
      </c>
      <c r="G136" s="1" t="s">
        <v>1223</v>
      </c>
      <c r="H136" s="1" t="s">
        <v>18</v>
      </c>
      <c r="I136" s="1" t="s">
        <v>202</v>
      </c>
      <c r="J136" s="1" t="s">
        <v>1224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357.43900930000001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357.43900930000001</v>
      </c>
      <c r="V136" s="3">
        <v>6679.5209906999999</v>
      </c>
    </row>
    <row r="137" spans="1:22" x14ac:dyDescent="0.25">
      <c r="A137" s="1" t="s">
        <v>54</v>
      </c>
      <c r="B137" s="1" t="s">
        <v>54</v>
      </c>
      <c r="C137" s="1" t="s">
        <v>54</v>
      </c>
      <c r="D137" s="1" t="s">
        <v>54</v>
      </c>
      <c r="E137" s="1" t="s">
        <v>54</v>
      </c>
      <c r="F137" s="1" t="s">
        <v>54</v>
      </c>
      <c r="G137" s="1" t="s">
        <v>54</v>
      </c>
      <c r="H137" s="1" t="s">
        <v>54</v>
      </c>
      <c r="I137" s="1" t="s">
        <v>54</v>
      </c>
      <c r="J137" s="1" t="s">
        <v>54</v>
      </c>
      <c r="K137" s="3">
        <v>46440.08</v>
      </c>
      <c r="L137" s="3">
        <v>4644.0079999999998</v>
      </c>
      <c r="M137" s="3">
        <v>41796.072</v>
      </c>
      <c r="N137" s="3">
        <v>2358.9015980999998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3">
        <v>2358.9015980999998</v>
      </c>
      <c r="U137" s="3">
        <v>44081.178401899997</v>
      </c>
      <c r="V137" s="6"/>
    </row>
    <row r="138" spans="1:22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</row>
    <row r="139" spans="1:22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</row>
    <row r="140" spans="1:22" ht="30" x14ac:dyDescent="0.25">
      <c r="A140" s="33" t="s">
        <v>5872</v>
      </c>
      <c r="B140" s="33" t="s">
        <v>142</v>
      </c>
      <c r="C140" s="33" t="s">
        <v>143</v>
      </c>
      <c r="D140" s="33" t="s">
        <v>14</v>
      </c>
      <c r="E140" s="33" t="s">
        <v>144</v>
      </c>
    </row>
    <row r="141" spans="1:22" x14ac:dyDescent="0.25">
      <c r="A141" s="1">
        <v>1996</v>
      </c>
      <c r="B141" s="3">
        <v>8087.53</v>
      </c>
      <c r="C141" s="4">
        <v>0</v>
      </c>
      <c r="D141" s="3">
        <v>7278.777</v>
      </c>
      <c r="E141" s="3">
        <v>808.75300000000004</v>
      </c>
    </row>
    <row r="142" spans="1:22" x14ac:dyDescent="0.25">
      <c r="A142" s="1">
        <v>2002</v>
      </c>
      <c r="B142" s="4">
        <v>942</v>
      </c>
      <c r="C142" s="4">
        <v>0</v>
      </c>
      <c r="D142" s="3">
        <v>847.8</v>
      </c>
      <c r="E142" s="3">
        <v>94.2</v>
      </c>
    </row>
    <row r="143" spans="1:22" x14ac:dyDescent="0.25">
      <c r="A143" s="1">
        <v>2006</v>
      </c>
      <c r="B143" s="4">
        <v>750</v>
      </c>
      <c r="C143" s="4">
        <v>0</v>
      </c>
      <c r="D143" s="4">
        <v>675</v>
      </c>
      <c r="E143" s="4">
        <v>75</v>
      </c>
    </row>
    <row r="144" spans="1:22" x14ac:dyDescent="0.25">
      <c r="A144" s="1">
        <v>2007</v>
      </c>
      <c r="B144" s="4">
        <v>7887</v>
      </c>
      <c r="C144" s="4">
        <v>0</v>
      </c>
      <c r="D144" s="3">
        <v>7098.3</v>
      </c>
      <c r="E144" s="3">
        <v>788.7</v>
      </c>
    </row>
    <row r="145" spans="1:5" x14ac:dyDescent="0.25">
      <c r="A145" s="1">
        <v>2009</v>
      </c>
      <c r="B145" s="3">
        <v>7252.56</v>
      </c>
      <c r="C145" s="4">
        <v>0</v>
      </c>
      <c r="D145" s="3">
        <v>6527.3040000000001</v>
      </c>
      <c r="E145" s="3">
        <v>725.25599999999997</v>
      </c>
    </row>
    <row r="146" spans="1:5" x14ac:dyDescent="0.25">
      <c r="A146" s="1">
        <v>2010</v>
      </c>
      <c r="B146" s="4">
        <v>1858</v>
      </c>
      <c r="C146" s="4">
        <v>0</v>
      </c>
      <c r="D146" s="3">
        <v>1672.2</v>
      </c>
      <c r="E146" s="3">
        <v>185.8</v>
      </c>
    </row>
    <row r="147" spans="1:5" x14ac:dyDescent="0.25">
      <c r="A147" s="1">
        <v>2011</v>
      </c>
      <c r="B147" s="3">
        <v>7883.1</v>
      </c>
      <c r="C147" s="4">
        <v>0</v>
      </c>
      <c r="D147" s="3">
        <v>7094.79</v>
      </c>
      <c r="E147" s="3">
        <v>788.31</v>
      </c>
    </row>
    <row r="148" spans="1:5" x14ac:dyDescent="0.25">
      <c r="A148" s="1">
        <v>2014</v>
      </c>
      <c r="B148" s="4">
        <v>1235</v>
      </c>
      <c r="C148" s="4">
        <v>0</v>
      </c>
      <c r="D148" s="3">
        <v>1111.5</v>
      </c>
      <c r="E148" s="3">
        <v>123.5</v>
      </c>
    </row>
    <row r="149" spans="1:5" x14ac:dyDescent="0.25">
      <c r="A149" s="35">
        <v>2015</v>
      </c>
      <c r="B149" s="36">
        <f>L63</f>
        <v>7051.75</v>
      </c>
      <c r="C149" s="36">
        <f>T63</f>
        <v>385.16698630000002</v>
      </c>
      <c r="D149" s="36">
        <f>U63</f>
        <v>6219.3592876000002</v>
      </c>
      <c r="E149" s="36">
        <f>V63</f>
        <v>832.39071240000021</v>
      </c>
    </row>
    <row r="150" spans="1:5" x14ac:dyDescent="0.25">
      <c r="A150" s="1">
        <v>2016</v>
      </c>
      <c r="B150" s="4">
        <v>30080</v>
      </c>
      <c r="C150" s="3">
        <v>2699.7830137000001</v>
      </c>
      <c r="D150" s="3">
        <v>20782.395616400001</v>
      </c>
      <c r="E150" s="3">
        <v>9297.6043836000008</v>
      </c>
    </row>
    <row r="151" spans="1:5" x14ac:dyDescent="0.25">
      <c r="A151" s="1">
        <v>2019</v>
      </c>
      <c r="B151" s="3">
        <v>3196.2</v>
      </c>
      <c r="C151" s="3">
        <v>286.86989590000002</v>
      </c>
      <c r="D151" s="3">
        <v>348.6681863</v>
      </c>
      <c r="E151" s="3">
        <v>2847.5318136999999</v>
      </c>
    </row>
    <row r="152" spans="1:5" x14ac:dyDescent="0.25">
      <c r="A152" s="1">
        <v>2020</v>
      </c>
      <c r="B152" s="3">
        <v>46440.08</v>
      </c>
      <c r="C152" s="3">
        <v>2358.9015980999998</v>
      </c>
      <c r="D152" s="3">
        <v>2358.9015980999998</v>
      </c>
      <c r="E152" s="3">
        <v>44081.178401899997</v>
      </c>
    </row>
    <row r="153" spans="1:5" ht="15.75" x14ac:dyDescent="0.25">
      <c r="A153" s="1" t="s">
        <v>145</v>
      </c>
      <c r="B153" s="32">
        <f>SUM(B141:B152)</f>
        <v>122663.22</v>
      </c>
      <c r="C153" s="32">
        <f t="shared" ref="C153:E153" si="3">SUM(C141:C152)</f>
        <v>5730.7214939999994</v>
      </c>
      <c r="D153" s="32">
        <f t="shared" si="3"/>
        <v>62014.995688399998</v>
      </c>
      <c r="E153" s="32">
        <f t="shared" si="3"/>
        <v>60648.224311600003</v>
      </c>
    </row>
  </sheetData>
  <mergeCells count="5">
    <mergeCell ref="A138:V138"/>
    <mergeCell ref="A139:V139"/>
    <mergeCell ref="A1:V1"/>
    <mergeCell ref="A2:V2"/>
    <mergeCell ref="A3:V3"/>
  </mergeCells>
  <pageMargins left="0.31496062992125984" right="0.31496062992125984" top="0.55118110236220474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30"/>
  <sheetViews>
    <sheetView topLeftCell="A510" workbookViewId="0">
      <selection activeCell="C522" sqref="C522"/>
    </sheetView>
  </sheetViews>
  <sheetFormatPr baseColWidth="10" defaultRowHeight="15" x14ac:dyDescent="0.25"/>
  <cols>
    <col min="1" max="1" width="6.5703125" bestFit="1" customWidth="1"/>
    <col min="2" max="2" width="17.85546875" style="19" customWidth="1"/>
    <col min="3" max="3" width="15.42578125" customWidth="1"/>
    <col min="4" max="5" width="17.1406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4.140625" style="19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2.42578125" customWidth="1"/>
    <col min="22" max="22" width="13.5703125" bestFit="1" customWidth="1"/>
  </cols>
  <sheetData>
    <row r="1" spans="1:22" ht="18.75" x14ac:dyDescent="0.3">
      <c r="A1" s="40" t="s">
        <v>5835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 x14ac:dyDescent="0.3">
      <c r="A2" s="40" t="s">
        <v>5882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8.75" x14ac:dyDescent="0.3">
      <c r="A3" s="40" t="s">
        <v>5864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30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3" t="s">
        <v>13</v>
      </c>
      <c r="O4" s="33">
        <v>1996</v>
      </c>
      <c r="P4" s="33">
        <v>1997</v>
      </c>
      <c r="Q4" s="33">
        <v>1998</v>
      </c>
      <c r="R4" s="33">
        <v>1999</v>
      </c>
      <c r="S4" s="33">
        <v>2000</v>
      </c>
      <c r="T4" s="33">
        <v>2001</v>
      </c>
      <c r="U4" s="33" t="s">
        <v>14</v>
      </c>
      <c r="V4" s="33" t="s">
        <v>15</v>
      </c>
    </row>
    <row r="5" spans="1:22" ht="30" x14ac:dyDescent="0.25">
      <c r="A5" s="1">
        <v>1</v>
      </c>
      <c r="B5" s="1" t="s">
        <v>1225</v>
      </c>
      <c r="C5" s="1" t="s">
        <v>1226</v>
      </c>
      <c r="D5" s="1" t="s">
        <v>1227</v>
      </c>
      <c r="E5" s="1">
        <v>1441300985</v>
      </c>
      <c r="F5" s="1" t="s">
        <v>1228</v>
      </c>
      <c r="G5" s="1" t="s">
        <v>1229</v>
      </c>
      <c r="H5" s="1" t="s">
        <v>278</v>
      </c>
      <c r="I5" s="1" t="s">
        <v>283</v>
      </c>
      <c r="J5" s="1" t="s">
        <v>1230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30" x14ac:dyDescent="0.25">
      <c r="A6" s="1">
        <v>2</v>
      </c>
      <c r="B6" s="1" t="s">
        <v>1225</v>
      </c>
      <c r="C6" s="1" t="s">
        <v>1226</v>
      </c>
      <c r="D6" s="1" t="s">
        <v>1231</v>
      </c>
      <c r="E6" s="1">
        <v>1427415999</v>
      </c>
      <c r="F6" s="1" t="s">
        <v>1232</v>
      </c>
      <c r="G6" s="1" t="s">
        <v>1233</v>
      </c>
      <c r="H6" s="1" t="s">
        <v>305</v>
      </c>
      <c r="I6" s="1" t="s">
        <v>306</v>
      </c>
      <c r="J6" s="1" t="s">
        <v>1230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1234</v>
      </c>
      <c r="C7" s="1" t="s">
        <v>1235</v>
      </c>
      <c r="D7" s="1">
        <v>2640</v>
      </c>
      <c r="E7" s="1">
        <v>55301749</v>
      </c>
      <c r="F7" s="1" t="s">
        <v>1236</v>
      </c>
      <c r="G7" s="1" t="s">
        <v>1237</v>
      </c>
      <c r="H7" s="1" t="s">
        <v>201</v>
      </c>
      <c r="I7" s="1" t="s">
        <v>202</v>
      </c>
      <c r="J7" s="1" t="s">
        <v>1238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1234</v>
      </c>
      <c r="C8" s="1" t="s">
        <v>1235</v>
      </c>
      <c r="D8" s="1">
        <v>2640</v>
      </c>
      <c r="E8" s="1">
        <v>53301725</v>
      </c>
      <c r="F8" s="1" t="s">
        <v>1239</v>
      </c>
      <c r="G8" s="1" t="s">
        <v>1240</v>
      </c>
      <c r="H8" s="1" t="s">
        <v>1241</v>
      </c>
      <c r="I8" s="1" t="s">
        <v>1242</v>
      </c>
      <c r="J8" s="1" t="s">
        <v>1238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1234</v>
      </c>
      <c r="C9" s="1" t="s">
        <v>1235</v>
      </c>
      <c r="D9" s="1">
        <v>2640</v>
      </c>
      <c r="E9" s="1">
        <v>55301736</v>
      </c>
      <c r="F9" s="1" t="s">
        <v>1243</v>
      </c>
      <c r="G9" s="1" t="s">
        <v>1244</v>
      </c>
      <c r="H9" s="1" t="s">
        <v>278</v>
      </c>
      <c r="I9" s="1" t="s">
        <v>1245</v>
      </c>
      <c r="J9" s="1" t="s">
        <v>1238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1234</v>
      </c>
      <c r="C10" s="1" t="s">
        <v>1235</v>
      </c>
      <c r="D10" s="1">
        <v>7040</v>
      </c>
      <c r="E10" s="1">
        <v>57300744</v>
      </c>
      <c r="F10" s="1" t="s">
        <v>1246</v>
      </c>
      <c r="G10" s="1" t="s">
        <v>1247</v>
      </c>
      <c r="H10" s="1" t="s">
        <v>278</v>
      </c>
      <c r="I10" s="1" t="s">
        <v>1248</v>
      </c>
      <c r="J10" s="1" t="s">
        <v>1249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1234</v>
      </c>
      <c r="C11" s="1" t="s">
        <v>1235</v>
      </c>
      <c r="D11" s="1">
        <v>7040</v>
      </c>
      <c r="E11" s="1">
        <v>57300732</v>
      </c>
      <c r="F11" s="1" t="s">
        <v>1250</v>
      </c>
      <c r="G11" s="1" t="s">
        <v>1251</v>
      </c>
      <c r="H11" s="1" t="s">
        <v>285</v>
      </c>
      <c r="I11" s="1" t="s">
        <v>1252</v>
      </c>
      <c r="J11" s="1" t="s">
        <v>1249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1234</v>
      </c>
      <c r="C12" s="1" t="s">
        <v>1235</v>
      </c>
      <c r="D12" s="1">
        <v>7040</v>
      </c>
      <c r="E12" s="1">
        <v>57300736</v>
      </c>
      <c r="F12" s="1" t="s">
        <v>1253</v>
      </c>
      <c r="G12" s="1" t="s">
        <v>1254</v>
      </c>
      <c r="H12" s="1" t="s">
        <v>285</v>
      </c>
      <c r="I12" s="1" t="s">
        <v>1255</v>
      </c>
      <c r="J12" s="1" t="s">
        <v>1249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1234</v>
      </c>
      <c r="C13" s="1" t="s">
        <v>1235</v>
      </c>
      <c r="D13" s="1">
        <v>7040</v>
      </c>
      <c r="E13" s="1">
        <v>57300731</v>
      </c>
      <c r="F13" s="1" t="s">
        <v>1256</v>
      </c>
      <c r="G13" s="1" t="s">
        <v>1257</v>
      </c>
      <c r="H13" s="1" t="s">
        <v>278</v>
      </c>
      <c r="I13" s="1" t="s">
        <v>1258</v>
      </c>
      <c r="J13" s="1" t="s">
        <v>1249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1234</v>
      </c>
      <c r="C14" s="1" t="s">
        <v>1235</v>
      </c>
      <c r="D14" s="1">
        <v>7040</v>
      </c>
      <c r="E14" s="1">
        <v>57300705</v>
      </c>
      <c r="F14" s="1" t="s">
        <v>1259</v>
      </c>
      <c r="G14" s="1" t="s">
        <v>1260</v>
      </c>
      <c r="H14" s="1" t="s">
        <v>278</v>
      </c>
      <c r="I14" s="1" t="s">
        <v>1261</v>
      </c>
      <c r="J14" s="1" t="s">
        <v>1249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30" x14ac:dyDescent="0.25">
      <c r="A15" s="1">
        <v>11</v>
      </c>
      <c r="B15" s="1" t="s">
        <v>1225</v>
      </c>
      <c r="C15" s="1" t="s">
        <v>1262</v>
      </c>
      <c r="D15" s="1" t="s">
        <v>1263</v>
      </c>
      <c r="E15" s="1" t="s">
        <v>1264</v>
      </c>
      <c r="F15" s="1" t="s">
        <v>1265</v>
      </c>
      <c r="G15" s="1" t="s">
        <v>1266</v>
      </c>
      <c r="H15" s="1" t="s">
        <v>1267</v>
      </c>
      <c r="I15" s="1" t="s">
        <v>22</v>
      </c>
      <c r="J15" s="1" t="s">
        <v>167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30" x14ac:dyDescent="0.25">
      <c r="A16" s="1">
        <v>12</v>
      </c>
      <c r="B16" s="1" t="s">
        <v>1225</v>
      </c>
      <c r="C16" s="1" t="s">
        <v>1226</v>
      </c>
      <c r="D16" s="1" t="s">
        <v>1227</v>
      </c>
      <c r="E16" s="1">
        <v>1412020856</v>
      </c>
      <c r="F16" s="1" t="s">
        <v>1268</v>
      </c>
      <c r="G16" s="1" t="s">
        <v>1269</v>
      </c>
      <c r="H16" s="1" t="s">
        <v>1267</v>
      </c>
      <c r="I16" s="1" t="s">
        <v>22</v>
      </c>
      <c r="J16" s="1" t="s">
        <v>167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1270</v>
      </c>
      <c r="C19" s="1" t="s">
        <v>1271</v>
      </c>
      <c r="D19" s="1" t="s">
        <v>1272</v>
      </c>
      <c r="E19" s="1" t="s">
        <v>1273</v>
      </c>
      <c r="F19" s="1" t="s">
        <v>1274</v>
      </c>
      <c r="G19" s="1" t="s">
        <v>1275</v>
      </c>
      <c r="H19" s="1" t="s">
        <v>151</v>
      </c>
      <c r="I19" s="1" t="s">
        <v>231</v>
      </c>
      <c r="J19" s="1" t="s">
        <v>1276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204</v>
      </c>
      <c r="C22" s="1" t="s">
        <v>1226</v>
      </c>
      <c r="D22" s="1" t="s">
        <v>1277</v>
      </c>
      <c r="E22" s="1" t="s">
        <v>1278</v>
      </c>
      <c r="F22" s="1" t="s">
        <v>1279</v>
      </c>
      <c r="G22" s="1" t="s">
        <v>1280</v>
      </c>
      <c r="H22" s="1" t="s">
        <v>285</v>
      </c>
      <c r="I22" s="1" t="s">
        <v>286</v>
      </c>
      <c r="J22" s="1" t="s">
        <v>1281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1282</v>
      </c>
      <c r="C25" s="1" t="s">
        <v>1283</v>
      </c>
      <c r="D25" s="1" t="s">
        <v>1284</v>
      </c>
      <c r="E25" s="1" t="s">
        <v>1285</v>
      </c>
      <c r="F25" s="1" t="s">
        <v>1286</v>
      </c>
      <c r="G25" s="1" t="s">
        <v>1287</v>
      </c>
      <c r="H25" s="1" t="s">
        <v>247</v>
      </c>
      <c r="I25" s="1" t="s">
        <v>248</v>
      </c>
      <c r="J25" s="1" t="s">
        <v>1288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1289</v>
      </c>
      <c r="C26" s="1" t="s">
        <v>1283</v>
      </c>
      <c r="D26" s="1">
        <v>2556422</v>
      </c>
      <c r="E26" s="1" t="s">
        <v>1290</v>
      </c>
      <c r="F26" s="1" t="s">
        <v>1291</v>
      </c>
      <c r="G26" s="1" t="s">
        <v>1292</v>
      </c>
      <c r="H26" s="1" t="s">
        <v>247</v>
      </c>
      <c r="I26" s="1" t="s">
        <v>248</v>
      </c>
      <c r="J26" s="1" t="s">
        <v>1293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1294</v>
      </c>
      <c r="C29" s="1" t="s">
        <v>1295</v>
      </c>
      <c r="D29" s="1" t="s">
        <v>1296</v>
      </c>
      <c r="E29" s="1">
        <v>29100000</v>
      </c>
      <c r="F29" s="1" t="s">
        <v>1297</v>
      </c>
      <c r="G29" s="1" t="s">
        <v>1298</v>
      </c>
      <c r="H29" s="1" t="s">
        <v>247</v>
      </c>
      <c r="I29" s="1" t="s">
        <v>248</v>
      </c>
      <c r="J29" s="1" t="s">
        <v>1299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1300</v>
      </c>
      <c r="C30" s="1" t="s">
        <v>1301</v>
      </c>
      <c r="D30" s="1" t="s">
        <v>1302</v>
      </c>
      <c r="E30" s="1" t="s">
        <v>1303</v>
      </c>
      <c r="F30" s="1" t="s">
        <v>1304</v>
      </c>
      <c r="G30" s="1" t="s">
        <v>1305</v>
      </c>
      <c r="H30" s="1" t="s">
        <v>1267</v>
      </c>
      <c r="I30" s="1" t="s">
        <v>22</v>
      </c>
      <c r="J30" s="1" t="s">
        <v>167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204</v>
      </c>
      <c r="C33" s="1" t="s">
        <v>1226</v>
      </c>
      <c r="D33" s="1" t="s">
        <v>1306</v>
      </c>
      <c r="E33" s="1" t="s">
        <v>1307</v>
      </c>
      <c r="F33" s="1" t="s">
        <v>1308</v>
      </c>
      <c r="G33" s="1" t="s">
        <v>1309</v>
      </c>
      <c r="H33" s="1" t="s">
        <v>1310</v>
      </c>
      <c r="I33" s="1" t="s">
        <v>289</v>
      </c>
      <c r="J33" s="1" t="s">
        <v>1311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30" x14ac:dyDescent="0.25">
      <c r="A34" s="1">
        <v>20</v>
      </c>
      <c r="B34" s="1" t="s">
        <v>1225</v>
      </c>
      <c r="C34" s="1" t="s">
        <v>1312</v>
      </c>
      <c r="D34" s="1" t="s">
        <v>60</v>
      </c>
      <c r="E34" s="1" t="s">
        <v>34</v>
      </c>
      <c r="F34" s="1" t="s">
        <v>1313</v>
      </c>
      <c r="G34" s="1" t="s">
        <v>1314</v>
      </c>
      <c r="H34" s="1" t="s">
        <v>278</v>
      </c>
      <c r="I34" s="1" t="s">
        <v>436</v>
      </c>
      <c r="J34" s="1" t="s">
        <v>1315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30" x14ac:dyDescent="0.25">
      <c r="A35" s="1">
        <v>21</v>
      </c>
      <c r="B35" s="1" t="s">
        <v>1225</v>
      </c>
      <c r="C35" s="1" t="s">
        <v>1312</v>
      </c>
      <c r="D35" s="1" t="s">
        <v>1316</v>
      </c>
      <c r="E35" s="1" t="s">
        <v>34</v>
      </c>
      <c r="F35" s="1" t="s">
        <v>1317</v>
      </c>
      <c r="G35" s="1" t="s">
        <v>1318</v>
      </c>
      <c r="H35" s="1" t="s">
        <v>278</v>
      </c>
      <c r="I35" s="1" t="s">
        <v>436</v>
      </c>
      <c r="J35" s="1" t="s">
        <v>1315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30" x14ac:dyDescent="0.25">
      <c r="A36" s="1">
        <v>22</v>
      </c>
      <c r="B36" s="1" t="s">
        <v>1225</v>
      </c>
      <c r="C36" s="1" t="s">
        <v>1312</v>
      </c>
      <c r="D36" s="1" t="s">
        <v>1316</v>
      </c>
      <c r="E36" s="1" t="s">
        <v>1319</v>
      </c>
      <c r="F36" s="1" t="s">
        <v>1320</v>
      </c>
      <c r="G36" s="1" t="s">
        <v>1321</v>
      </c>
      <c r="H36" s="1" t="s">
        <v>151</v>
      </c>
      <c r="I36" s="1" t="s">
        <v>1322</v>
      </c>
      <c r="J36" s="1" t="s">
        <v>1315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30" x14ac:dyDescent="0.25">
      <c r="A37" s="1">
        <v>23</v>
      </c>
      <c r="B37" s="1" t="s">
        <v>1225</v>
      </c>
      <c r="C37" s="1" t="s">
        <v>1312</v>
      </c>
      <c r="D37" s="1" t="s">
        <v>1316</v>
      </c>
      <c r="E37" s="1" t="s">
        <v>34</v>
      </c>
      <c r="F37" s="1" t="s">
        <v>1323</v>
      </c>
      <c r="G37" s="1" t="s">
        <v>1324</v>
      </c>
      <c r="H37" s="1" t="s">
        <v>278</v>
      </c>
      <c r="I37" s="1" t="s">
        <v>436</v>
      </c>
      <c r="J37" s="1" t="s">
        <v>1315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30" x14ac:dyDescent="0.25">
      <c r="A38" s="1">
        <v>24</v>
      </c>
      <c r="B38" s="1" t="s">
        <v>1225</v>
      </c>
      <c r="C38" s="1" t="s">
        <v>1312</v>
      </c>
      <c r="D38" s="1" t="s">
        <v>1316</v>
      </c>
      <c r="E38" s="1" t="s">
        <v>34</v>
      </c>
      <c r="F38" s="1" t="s">
        <v>1325</v>
      </c>
      <c r="G38" s="1" t="s">
        <v>1326</v>
      </c>
      <c r="H38" s="1" t="s">
        <v>1327</v>
      </c>
      <c r="I38" s="1" t="s">
        <v>436</v>
      </c>
      <c r="J38" s="1" t="s">
        <v>1315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30" x14ac:dyDescent="0.25">
      <c r="A41" s="1">
        <v>25</v>
      </c>
      <c r="B41" s="1" t="s">
        <v>1225</v>
      </c>
      <c r="C41" s="1" t="s">
        <v>1328</v>
      </c>
      <c r="D41" s="1" t="s">
        <v>1329</v>
      </c>
      <c r="E41" s="1">
        <v>304462501</v>
      </c>
      <c r="F41" s="1" t="s">
        <v>1330</v>
      </c>
      <c r="G41" s="1" t="s">
        <v>1331</v>
      </c>
      <c r="H41" s="1" t="s">
        <v>305</v>
      </c>
      <c r="I41" s="1" t="s">
        <v>306</v>
      </c>
      <c r="J41" s="1" t="s">
        <v>1332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30" x14ac:dyDescent="0.25">
      <c r="A42" s="1">
        <v>26</v>
      </c>
      <c r="B42" s="1" t="s">
        <v>1225</v>
      </c>
      <c r="C42" s="1" t="s">
        <v>33</v>
      </c>
      <c r="D42" s="1" t="s">
        <v>1333</v>
      </c>
      <c r="E42" s="1">
        <v>304462495</v>
      </c>
      <c r="F42" s="1" t="s">
        <v>1334</v>
      </c>
      <c r="G42" s="1" t="s">
        <v>1335</v>
      </c>
      <c r="H42" s="1" t="s">
        <v>278</v>
      </c>
      <c r="I42" s="1" t="s">
        <v>1336</v>
      </c>
      <c r="J42" s="1" t="s">
        <v>1332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1337</v>
      </c>
      <c r="C43" s="1" t="s">
        <v>1338</v>
      </c>
      <c r="D43" s="1" t="s">
        <v>1339</v>
      </c>
      <c r="E43" s="1">
        <v>2221001407</v>
      </c>
      <c r="F43" s="1" t="s">
        <v>1340</v>
      </c>
      <c r="G43" s="1" t="s">
        <v>1341</v>
      </c>
      <c r="H43" s="1" t="s">
        <v>278</v>
      </c>
      <c r="I43" s="1" t="s">
        <v>1342</v>
      </c>
      <c r="J43" s="1" t="s">
        <v>1343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30" x14ac:dyDescent="0.25">
      <c r="A44" s="1">
        <v>28</v>
      </c>
      <c r="B44" s="1" t="s">
        <v>1225</v>
      </c>
      <c r="C44" s="1" t="s">
        <v>1344</v>
      </c>
      <c r="D44" s="1" t="s">
        <v>1345</v>
      </c>
      <c r="E44" s="1" t="s">
        <v>1346</v>
      </c>
      <c r="F44" s="1" t="s">
        <v>1347</v>
      </c>
      <c r="G44" s="1" t="s">
        <v>1348</v>
      </c>
      <c r="H44" s="1" t="s">
        <v>265</v>
      </c>
      <c r="I44" s="1" t="s">
        <v>266</v>
      </c>
      <c r="J44" s="1" t="s">
        <v>1349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30" x14ac:dyDescent="0.25">
      <c r="A45" s="1">
        <v>29</v>
      </c>
      <c r="B45" s="1" t="s">
        <v>1225</v>
      </c>
      <c r="C45" s="1" t="s">
        <v>1344</v>
      </c>
      <c r="D45" s="1" t="s">
        <v>1350</v>
      </c>
      <c r="E45" s="1">
        <v>2106308301090100</v>
      </c>
      <c r="F45" s="1" t="s">
        <v>1351</v>
      </c>
      <c r="G45" s="1" t="s">
        <v>1352</v>
      </c>
      <c r="H45" s="1" t="s">
        <v>278</v>
      </c>
      <c r="I45" s="1" t="s">
        <v>421</v>
      </c>
      <c r="J45" s="1" t="s">
        <v>1353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1354</v>
      </c>
      <c r="C46" s="1" t="s">
        <v>1355</v>
      </c>
      <c r="D46" s="1" t="s">
        <v>1356</v>
      </c>
      <c r="E46" s="1">
        <v>4003628</v>
      </c>
      <c r="F46" s="1" t="s">
        <v>1357</v>
      </c>
      <c r="G46" s="1" t="s">
        <v>1358</v>
      </c>
      <c r="H46" s="1" t="s">
        <v>247</v>
      </c>
      <c r="I46" s="1" t="s">
        <v>248</v>
      </c>
      <c r="J46" s="1" t="s">
        <v>1359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x14ac:dyDescent="0.25">
      <c r="A47" s="1">
        <v>31</v>
      </c>
      <c r="B47" s="1" t="s">
        <v>1360</v>
      </c>
      <c r="C47" s="1" t="s">
        <v>1355</v>
      </c>
      <c r="D47" s="1" t="s">
        <v>1361</v>
      </c>
      <c r="E47" s="1">
        <v>1875063</v>
      </c>
      <c r="F47" s="1" t="s">
        <v>1362</v>
      </c>
      <c r="G47" s="1" t="s">
        <v>1363</v>
      </c>
      <c r="H47" s="1" t="s">
        <v>1310</v>
      </c>
      <c r="I47" s="1" t="s">
        <v>289</v>
      </c>
      <c r="J47" s="1" t="s">
        <v>1359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1364</v>
      </c>
      <c r="C48" s="1" t="s">
        <v>33</v>
      </c>
      <c r="D48" s="1" t="s">
        <v>1365</v>
      </c>
      <c r="E48" s="1" t="s">
        <v>1366</v>
      </c>
      <c r="F48" s="1" t="s">
        <v>1367</v>
      </c>
      <c r="G48" s="1" t="s">
        <v>1368</v>
      </c>
      <c r="H48" s="1" t="s">
        <v>1267</v>
      </c>
      <c r="I48" s="1" t="s">
        <v>22</v>
      </c>
      <c r="J48" s="1" t="s">
        <v>167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1364</v>
      </c>
      <c r="C49" s="1" t="s">
        <v>33</v>
      </c>
      <c r="D49" s="1" t="s">
        <v>1369</v>
      </c>
      <c r="E49" s="1" t="s">
        <v>1370</v>
      </c>
      <c r="F49" s="1" t="s">
        <v>1371</v>
      </c>
      <c r="G49" s="1" t="s">
        <v>1372</v>
      </c>
      <c r="H49" s="1" t="s">
        <v>1267</v>
      </c>
      <c r="I49" s="1" t="s">
        <v>22</v>
      </c>
      <c r="J49" s="1" t="s">
        <v>167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1373</v>
      </c>
      <c r="C50" s="1" t="s">
        <v>1374</v>
      </c>
      <c r="D50" s="1" t="s">
        <v>1375</v>
      </c>
      <c r="E50" s="1">
        <v>260620201002</v>
      </c>
      <c r="F50" s="1" t="s">
        <v>1376</v>
      </c>
      <c r="G50" s="1" t="s">
        <v>1377</v>
      </c>
      <c r="H50" s="1" t="s">
        <v>1267</v>
      </c>
      <c r="I50" s="1" t="s">
        <v>22</v>
      </c>
      <c r="J50" s="1" t="s">
        <v>167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1378</v>
      </c>
      <c r="C53" s="1" t="s">
        <v>269</v>
      </c>
      <c r="D53" s="1" t="s">
        <v>1379</v>
      </c>
      <c r="E53" s="1">
        <v>91111575</v>
      </c>
      <c r="F53" s="1" t="s">
        <v>1380</v>
      </c>
      <c r="G53" s="1" t="s">
        <v>1381</v>
      </c>
      <c r="H53" s="1" t="s">
        <v>1267</v>
      </c>
      <c r="I53" s="1" t="s">
        <v>22</v>
      </c>
      <c r="J53" s="1" t="s">
        <v>1382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1354</v>
      </c>
      <c r="C54" s="1" t="s">
        <v>1355</v>
      </c>
      <c r="D54" s="1" t="s">
        <v>1383</v>
      </c>
      <c r="E54" s="1">
        <v>4015788</v>
      </c>
      <c r="F54" s="1" t="s">
        <v>1384</v>
      </c>
      <c r="G54" s="1" t="s">
        <v>1385</v>
      </c>
      <c r="H54" s="1" t="s">
        <v>509</v>
      </c>
      <c r="I54" s="1" t="s">
        <v>515</v>
      </c>
      <c r="J54" s="1" t="s">
        <v>1386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30" x14ac:dyDescent="0.25">
      <c r="A55" s="1">
        <v>37</v>
      </c>
      <c r="B55" s="1" t="s">
        <v>1225</v>
      </c>
      <c r="C55" s="1" t="s">
        <v>1387</v>
      </c>
      <c r="D55" s="1" t="s">
        <v>1388</v>
      </c>
      <c r="E55" s="1" t="s">
        <v>1389</v>
      </c>
      <c r="F55" s="1" t="s">
        <v>1390</v>
      </c>
      <c r="G55" s="1" t="s">
        <v>1391</v>
      </c>
      <c r="H55" s="1" t="s">
        <v>278</v>
      </c>
      <c r="I55" s="1" t="s">
        <v>958</v>
      </c>
      <c r="J55" s="1" t="s">
        <v>1353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30" x14ac:dyDescent="0.25">
      <c r="A56" s="1">
        <v>38</v>
      </c>
      <c r="B56" s="1" t="s">
        <v>1225</v>
      </c>
      <c r="C56" s="1" t="s">
        <v>1387</v>
      </c>
      <c r="D56" s="1" t="s">
        <v>1392</v>
      </c>
      <c r="E56" s="1" t="s">
        <v>1393</v>
      </c>
      <c r="F56" s="1" t="s">
        <v>1394</v>
      </c>
      <c r="G56" s="1" t="s">
        <v>1395</v>
      </c>
      <c r="H56" s="1" t="s">
        <v>305</v>
      </c>
      <c r="I56" s="1" t="s">
        <v>306</v>
      </c>
      <c r="J56" s="1" t="s">
        <v>1353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30" x14ac:dyDescent="0.25">
      <c r="A57" s="1">
        <v>39</v>
      </c>
      <c r="B57" s="1" t="s">
        <v>1225</v>
      </c>
      <c r="C57" s="1" t="s">
        <v>1387</v>
      </c>
      <c r="D57" s="1" t="s">
        <v>1396</v>
      </c>
      <c r="E57" s="1">
        <v>4.77268900605002E+16</v>
      </c>
      <c r="F57" s="1" t="s">
        <v>1397</v>
      </c>
      <c r="G57" s="1" t="s">
        <v>1398</v>
      </c>
      <c r="H57" s="1" t="s">
        <v>278</v>
      </c>
      <c r="I57" s="1" t="s">
        <v>1399</v>
      </c>
      <c r="J57" s="1" t="s">
        <v>1353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30" x14ac:dyDescent="0.25">
      <c r="A58" s="1">
        <v>40</v>
      </c>
      <c r="B58" s="1" t="s">
        <v>1225</v>
      </c>
      <c r="C58" s="1" t="s">
        <v>1387</v>
      </c>
      <c r="D58" s="1" t="s">
        <v>1400</v>
      </c>
      <c r="E58" s="1" t="s">
        <v>1401</v>
      </c>
      <c r="F58" s="1" t="s">
        <v>1402</v>
      </c>
      <c r="G58" s="1" t="s">
        <v>1403</v>
      </c>
      <c r="H58" s="1" t="s">
        <v>278</v>
      </c>
      <c r="I58" s="1" t="s">
        <v>1404</v>
      </c>
      <c r="J58" s="1" t="s">
        <v>1353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30" x14ac:dyDescent="0.25">
      <c r="A59" s="1">
        <v>41</v>
      </c>
      <c r="B59" s="1" t="s">
        <v>1225</v>
      </c>
      <c r="C59" s="1" t="s">
        <v>1387</v>
      </c>
      <c r="D59" s="1" t="s">
        <v>1405</v>
      </c>
      <c r="E59" s="1" t="s">
        <v>1406</v>
      </c>
      <c r="F59" s="1" t="s">
        <v>1407</v>
      </c>
      <c r="G59" s="1" t="s">
        <v>1408</v>
      </c>
      <c r="H59" s="1" t="s">
        <v>1409</v>
      </c>
      <c r="I59" s="1" t="s">
        <v>1399</v>
      </c>
      <c r="J59" s="1" t="s">
        <v>1353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30" x14ac:dyDescent="0.25">
      <c r="A60" s="1">
        <v>42</v>
      </c>
      <c r="B60" s="1" t="s">
        <v>1225</v>
      </c>
      <c r="C60" s="1" t="s">
        <v>1387</v>
      </c>
      <c r="D60" s="1" t="s">
        <v>1410</v>
      </c>
      <c r="E60" s="1" t="s">
        <v>1411</v>
      </c>
      <c r="F60" s="1" t="s">
        <v>1412</v>
      </c>
      <c r="G60" s="1" t="s">
        <v>1413</v>
      </c>
      <c r="H60" s="1" t="s">
        <v>278</v>
      </c>
      <c r="I60" s="1" t="s">
        <v>1404</v>
      </c>
      <c r="J60" s="1" t="s">
        <v>1353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30" x14ac:dyDescent="0.25">
      <c r="A61" s="1">
        <v>43</v>
      </c>
      <c r="B61" s="1" t="s">
        <v>1225</v>
      </c>
      <c r="C61" s="1" t="s">
        <v>1387</v>
      </c>
      <c r="D61" s="1" t="s">
        <v>1414</v>
      </c>
      <c r="E61" s="1" t="s">
        <v>1415</v>
      </c>
      <c r="F61" s="1" t="s">
        <v>1416</v>
      </c>
      <c r="G61" s="1" t="s">
        <v>1417</v>
      </c>
      <c r="H61" s="1" t="s">
        <v>278</v>
      </c>
      <c r="I61" s="1" t="s">
        <v>1399</v>
      </c>
      <c r="J61" s="1" t="s">
        <v>1353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30" x14ac:dyDescent="0.25">
      <c r="A62" s="1">
        <v>44</v>
      </c>
      <c r="B62" s="1" t="s">
        <v>1225</v>
      </c>
      <c r="C62" s="1" t="s">
        <v>1387</v>
      </c>
      <c r="D62" s="1" t="s">
        <v>1410</v>
      </c>
      <c r="E62" s="1" t="s">
        <v>1418</v>
      </c>
      <c r="F62" s="1" t="s">
        <v>1419</v>
      </c>
      <c r="G62" s="1" t="s">
        <v>1420</v>
      </c>
      <c r="H62" s="1" t="s">
        <v>278</v>
      </c>
      <c r="I62" s="1" t="s">
        <v>1421</v>
      </c>
      <c r="J62" s="1" t="s">
        <v>1353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30" x14ac:dyDescent="0.25">
      <c r="A63" s="1">
        <v>45</v>
      </c>
      <c r="B63" s="1" t="s">
        <v>1225</v>
      </c>
      <c r="C63" s="1" t="s">
        <v>1387</v>
      </c>
      <c r="D63" s="1" t="s">
        <v>1410</v>
      </c>
      <c r="E63" s="1" t="s">
        <v>1422</v>
      </c>
      <c r="F63" s="1" t="s">
        <v>1423</v>
      </c>
      <c r="G63" s="1" t="s">
        <v>1424</v>
      </c>
      <c r="H63" s="1" t="s">
        <v>278</v>
      </c>
      <c r="I63" s="1" t="s">
        <v>1425</v>
      </c>
      <c r="J63" s="1" t="s">
        <v>1353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30" x14ac:dyDescent="0.25">
      <c r="A64" s="1">
        <v>46</v>
      </c>
      <c r="B64" s="1" t="s">
        <v>1225</v>
      </c>
      <c r="C64" s="1" t="s">
        <v>1387</v>
      </c>
      <c r="D64" s="1" t="s">
        <v>1405</v>
      </c>
      <c r="E64" s="1" t="s">
        <v>1426</v>
      </c>
      <c r="F64" s="1" t="s">
        <v>1427</v>
      </c>
      <c r="G64" s="1" t="s">
        <v>1428</v>
      </c>
      <c r="H64" s="1" t="s">
        <v>278</v>
      </c>
      <c r="I64" s="1" t="s">
        <v>1429</v>
      </c>
      <c r="J64" s="1" t="s">
        <v>1353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30" x14ac:dyDescent="0.25">
      <c r="A65" s="1">
        <v>47</v>
      </c>
      <c r="B65" s="1" t="s">
        <v>1225</v>
      </c>
      <c r="C65" s="1" t="s">
        <v>1387</v>
      </c>
      <c r="D65" s="1" t="s">
        <v>1410</v>
      </c>
      <c r="E65" s="1" t="s">
        <v>1430</v>
      </c>
      <c r="F65" s="1" t="s">
        <v>1431</v>
      </c>
      <c r="G65" s="1" t="s">
        <v>1432</v>
      </c>
      <c r="H65" s="1" t="s">
        <v>278</v>
      </c>
      <c r="I65" s="1" t="s">
        <v>1433</v>
      </c>
      <c r="J65" s="1" t="s">
        <v>1353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30" x14ac:dyDescent="0.25">
      <c r="A66" s="1">
        <v>48</v>
      </c>
      <c r="B66" s="1" t="s">
        <v>1225</v>
      </c>
      <c r="C66" s="1" t="s">
        <v>1387</v>
      </c>
      <c r="D66" s="1" t="s">
        <v>1414</v>
      </c>
      <c r="E66" s="1" t="s">
        <v>1434</v>
      </c>
      <c r="F66" s="1" t="s">
        <v>1435</v>
      </c>
      <c r="G66" s="1" t="s">
        <v>1436</v>
      </c>
      <c r="H66" s="1" t="s">
        <v>278</v>
      </c>
      <c r="I66" s="1" t="s">
        <v>1433</v>
      </c>
      <c r="J66" s="1" t="s">
        <v>1353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30" x14ac:dyDescent="0.25">
      <c r="A67" s="1">
        <v>49</v>
      </c>
      <c r="B67" s="1" t="s">
        <v>1225</v>
      </c>
      <c r="C67" s="1" t="s">
        <v>1387</v>
      </c>
      <c r="D67" s="1" t="s">
        <v>1437</v>
      </c>
      <c r="E67" s="1" t="s">
        <v>1438</v>
      </c>
      <c r="F67" s="1" t="s">
        <v>1439</v>
      </c>
      <c r="G67" s="1" t="s">
        <v>1440</v>
      </c>
      <c r="H67" s="1" t="s">
        <v>278</v>
      </c>
      <c r="I67" s="1" t="s">
        <v>1441</v>
      </c>
      <c r="J67" s="1" t="s">
        <v>1353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30" x14ac:dyDescent="0.25">
      <c r="A68" s="1">
        <v>50</v>
      </c>
      <c r="B68" s="1" t="s">
        <v>1225</v>
      </c>
      <c r="C68" s="1" t="s">
        <v>1387</v>
      </c>
      <c r="D68" s="1" t="s">
        <v>1405</v>
      </c>
      <c r="E68" s="1" t="s">
        <v>1442</v>
      </c>
      <c r="F68" s="1" t="s">
        <v>1443</v>
      </c>
      <c r="G68" s="1" t="s">
        <v>1444</v>
      </c>
      <c r="H68" s="1" t="s">
        <v>278</v>
      </c>
      <c r="I68" s="1" t="s">
        <v>1258</v>
      </c>
      <c r="J68" s="1" t="s">
        <v>1353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30" x14ac:dyDescent="0.25">
      <c r="A69" s="1">
        <v>51</v>
      </c>
      <c r="B69" s="1" t="s">
        <v>1225</v>
      </c>
      <c r="C69" s="1" t="s">
        <v>1387</v>
      </c>
      <c r="D69" s="1" t="s">
        <v>1410</v>
      </c>
      <c r="E69" s="1" t="s">
        <v>1445</v>
      </c>
      <c r="F69" s="1" t="s">
        <v>1446</v>
      </c>
      <c r="G69" s="1" t="s">
        <v>1447</v>
      </c>
      <c r="H69" s="1" t="s">
        <v>278</v>
      </c>
      <c r="I69" s="1" t="s">
        <v>1448</v>
      </c>
      <c r="J69" s="1" t="s">
        <v>1353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30" x14ac:dyDescent="0.25">
      <c r="A70" s="1">
        <v>52</v>
      </c>
      <c r="B70" s="1" t="s">
        <v>1225</v>
      </c>
      <c r="C70" s="1" t="s">
        <v>1387</v>
      </c>
      <c r="D70" s="1" t="s">
        <v>1388</v>
      </c>
      <c r="E70" s="1" t="s">
        <v>1449</v>
      </c>
      <c r="F70" s="1" t="s">
        <v>1450</v>
      </c>
      <c r="G70" s="1" t="s">
        <v>1451</v>
      </c>
      <c r="H70" s="1" t="s">
        <v>1452</v>
      </c>
      <c r="I70" s="1" t="s">
        <v>1453</v>
      </c>
      <c r="J70" s="1" t="s">
        <v>1353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30" x14ac:dyDescent="0.25">
      <c r="A71" s="1">
        <v>53</v>
      </c>
      <c r="B71" s="1" t="s">
        <v>1225</v>
      </c>
      <c r="C71" s="1" t="s">
        <v>1387</v>
      </c>
      <c r="D71" s="1" t="s">
        <v>1388</v>
      </c>
      <c r="E71" s="1" t="s">
        <v>1454</v>
      </c>
      <c r="F71" s="1" t="s">
        <v>1455</v>
      </c>
      <c r="G71" s="1" t="s">
        <v>1456</v>
      </c>
      <c r="H71" s="1" t="s">
        <v>509</v>
      </c>
      <c r="I71" s="1" t="s">
        <v>515</v>
      </c>
      <c r="J71" s="1" t="s">
        <v>1353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30" x14ac:dyDescent="0.25">
      <c r="A72" s="1">
        <v>54</v>
      </c>
      <c r="B72" s="1" t="s">
        <v>1225</v>
      </c>
      <c r="C72" s="1" t="s">
        <v>1387</v>
      </c>
      <c r="D72" s="1" t="s">
        <v>1388</v>
      </c>
      <c r="E72" s="1" t="s">
        <v>1457</v>
      </c>
      <c r="F72" s="1" t="s">
        <v>1458</v>
      </c>
      <c r="G72" s="1" t="s">
        <v>1459</v>
      </c>
      <c r="H72" s="1" t="s">
        <v>509</v>
      </c>
      <c r="I72" s="1" t="s">
        <v>510</v>
      </c>
      <c r="J72" s="1" t="s">
        <v>1353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30" x14ac:dyDescent="0.25">
      <c r="A73" s="1">
        <v>55</v>
      </c>
      <c r="B73" s="1" t="s">
        <v>1225</v>
      </c>
      <c r="C73" s="1" t="s">
        <v>1387</v>
      </c>
      <c r="D73" s="1" t="s">
        <v>1392</v>
      </c>
      <c r="E73" s="1">
        <v>4.77268900605E+16</v>
      </c>
      <c r="F73" s="1" t="s">
        <v>1460</v>
      </c>
      <c r="G73" s="1" t="s">
        <v>1461</v>
      </c>
      <c r="H73" s="1" t="s">
        <v>1409</v>
      </c>
      <c r="I73" s="1" t="s">
        <v>1399</v>
      </c>
      <c r="J73" s="1" t="s">
        <v>1353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30" x14ac:dyDescent="0.25">
      <c r="A74" s="1">
        <v>56</v>
      </c>
      <c r="B74" s="1" t="s">
        <v>1225</v>
      </c>
      <c r="C74" s="1" t="s">
        <v>1387</v>
      </c>
      <c r="D74" s="1" t="s">
        <v>1392</v>
      </c>
      <c r="E74" s="1">
        <v>4.77268900605002E+16</v>
      </c>
      <c r="F74" s="1" t="s">
        <v>1462</v>
      </c>
      <c r="G74" s="1" t="s">
        <v>1463</v>
      </c>
      <c r="H74" s="1" t="s">
        <v>278</v>
      </c>
      <c r="I74" s="1" t="s">
        <v>841</v>
      </c>
      <c r="J74" s="1" t="s">
        <v>1353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30" x14ac:dyDescent="0.25">
      <c r="A75" s="1">
        <v>57</v>
      </c>
      <c r="B75" s="1" t="s">
        <v>1225</v>
      </c>
      <c r="C75" s="1" t="s">
        <v>1387</v>
      </c>
      <c r="D75" s="1" t="s">
        <v>1392</v>
      </c>
      <c r="E75" s="1">
        <v>4.77268900605E+16</v>
      </c>
      <c r="F75" s="1" t="s">
        <v>1464</v>
      </c>
      <c r="G75" s="1" t="s">
        <v>1465</v>
      </c>
      <c r="H75" s="1" t="s">
        <v>278</v>
      </c>
      <c r="I75" s="1" t="s">
        <v>1466</v>
      </c>
      <c r="J75" s="1" t="s">
        <v>1353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1225</v>
      </c>
      <c r="C76" s="1" t="s">
        <v>1387</v>
      </c>
      <c r="D76" s="1" t="s">
        <v>1392</v>
      </c>
      <c r="E76" s="1" t="s">
        <v>1467</v>
      </c>
      <c r="F76" s="1" t="s">
        <v>1468</v>
      </c>
      <c r="G76" s="1" t="s">
        <v>1469</v>
      </c>
      <c r="H76" s="1" t="s">
        <v>1470</v>
      </c>
      <c r="I76" s="1" t="s">
        <v>1471</v>
      </c>
      <c r="J76" s="1" t="s">
        <v>1353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30" x14ac:dyDescent="0.25">
      <c r="A77" s="1">
        <v>59</v>
      </c>
      <c r="B77" s="1" t="s">
        <v>1225</v>
      </c>
      <c r="C77" s="1" t="s">
        <v>1387</v>
      </c>
      <c r="D77" s="1" t="s">
        <v>1400</v>
      </c>
      <c r="E77" s="1" t="s">
        <v>1472</v>
      </c>
      <c r="F77" s="1" t="s">
        <v>1473</v>
      </c>
      <c r="G77" s="1" t="s">
        <v>1474</v>
      </c>
      <c r="H77" s="1" t="s">
        <v>278</v>
      </c>
      <c r="I77" s="1" t="s">
        <v>1248</v>
      </c>
      <c r="J77" s="1" t="s">
        <v>1353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30" x14ac:dyDescent="0.25">
      <c r="A78" s="1">
        <v>60</v>
      </c>
      <c r="B78" s="1" t="s">
        <v>1225</v>
      </c>
      <c r="C78" s="1" t="s">
        <v>1387</v>
      </c>
      <c r="D78" s="1" t="s">
        <v>1405</v>
      </c>
      <c r="E78" s="1" t="s">
        <v>1475</v>
      </c>
      <c r="F78" s="1" t="s">
        <v>1476</v>
      </c>
      <c r="G78" s="1" t="s">
        <v>1477</v>
      </c>
      <c r="H78" s="1" t="s">
        <v>278</v>
      </c>
      <c r="I78" s="1" t="s">
        <v>1478</v>
      </c>
      <c r="J78" s="1" t="s">
        <v>1353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30" x14ac:dyDescent="0.25">
      <c r="A79" s="1">
        <v>61</v>
      </c>
      <c r="B79" s="1" t="s">
        <v>1225</v>
      </c>
      <c r="C79" s="1" t="s">
        <v>1387</v>
      </c>
      <c r="D79" s="1" t="s">
        <v>1405</v>
      </c>
      <c r="E79" s="1" t="s">
        <v>1479</v>
      </c>
      <c r="F79" s="1" t="s">
        <v>1480</v>
      </c>
      <c r="G79" s="1" t="s">
        <v>1481</v>
      </c>
      <c r="H79" s="1" t="s">
        <v>278</v>
      </c>
      <c r="I79" s="1" t="s">
        <v>1466</v>
      </c>
      <c r="J79" s="1" t="s">
        <v>1353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30" x14ac:dyDescent="0.25">
      <c r="A80" s="1">
        <v>62</v>
      </c>
      <c r="B80" s="1" t="s">
        <v>1225</v>
      </c>
      <c r="C80" s="1" t="s">
        <v>1387</v>
      </c>
      <c r="D80" s="1" t="s">
        <v>1405</v>
      </c>
      <c r="E80" s="1" t="s">
        <v>1482</v>
      </c>
      <c r="F80" s="1" t="s">
        <v>1483</v>
      </c>
      <c r="G80" s="1" t="s">
        <v>1484</v>
      </c>
      <c r="H80" s="1" t="s">
        <v>278</v>
      </c>
      <c r="I80" s="1" t="s">
        <v>985</v>
      </c>
      <c r="J80" s="1" t="s">
        <v>1353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30" x14ac:dyDescent="0.25">
      <c r="A81" s="1">
        <v>63</v>
      </c>
      <c r="B81" s="1" t="s">
        <v>1225</v>
      </c>
      <c r="C81" s="1" t="s">
        <v>1387</v>
      </c>
      <c r="D81" s="1" t="s">
        <v>1405</v>
      </c>
      <c r="E81" s="1" t="s">
        <v>1485</v>
      </c>
      <c r="F81" s="1" t="s">
        <v>1486</v>
      </c>
      <c r="G81" s="1" t="s">
        <v>1487</v>
      </c>
      <c r="H81" s="1" t="s">
        <v>201</v>
      </c>
      <c r="I81" s="1" t="s">
        <v>202</v>
      </c>
      <c r="J81" s="1" t="s">
        <v>1353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30" x14ac:dyDescent="0.25">
      <c r="A82" s="1">
        <v>64</v>
      </c>
      <c r="B82" s="1" t="s">
        <v>1225</v>
      </c>
      <c r="C82" s="1" t="s">
        <v>1387</v>
      </c>
      <c r="D82" s="1" t="s">
        <v>1405</v>
      </c>
      <c r="E82" s="1" t="s">
        <v>1488</v>
      </c>
      <c r="F82" s="1" t="s">
        <v>1489</v>
      </c>
      <c r="G82" s="1" t="s">
        <v>1490</v>
      </c>
      <c r="H82" s="1" t="s">
        <v>201</v>
      </c>
      <c r="I82" s="1" t="s">
        <v>202</v>
      </c>
      <c r="J82" s="1" t="s">
        <v>1353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30" x14ac:dyDescent="0.25">
      <c r="A83" s="1">
        <v>65</v>
      </c>
      <c r="B83" s="1" t="s">
        <v>1225</v>
      </c>
      <c r="C83" s="1" t="s">
        <v>1387</v>
      </c>
      <c r="D83" s="1" t="s">
        <v>1405</v>
      </c>
      <c r="E83" s="1" t="s">
        <v>1491</v>
      </c>
      <c r="F83" s="1" t="s">
        <v>1492</v>
      </c>
      <c r="G83" s="1" t="s">
        <v>1493</v>
      </c>
      <c r="H83" s="1" t="s">
        <v>201</v>
      </c>
      <c r="I83" s="1" t="s">
        <v>202</v>
      </c>
      <c r="J83" s="1" t="s">
        <v>1353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30" x14ac:dyDescent="0.25">
      <c r="A84" s="1">
        <v>66</v>
      </c>
      <c r="B84" s="1" t="s">
        <v>1225</v>
      </c>
      <c r="C84" s="1" t="s">
        <v>1387</v>
      </c>
      <c r="D84" s="1" t="s">
        <v>1405</v>
      </c>
      <c r="E84" s="1" t="s">
        <v>1494</v>
      </c>
      <c r="F84" s="1" t="s">
        <v>1495</v>
      </c>
      <c r="G84" s="1" t="s">
        <v>1496</v>
      </c>
      <c r="H84" s="1" t="s">
        <v>285</v>
      </c>
      <c r="I84" s="1" t="s">
        <v>1497</v>
      </c>
      <c r="J84" s="1" t="s">
        <v>1353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30" x14ac:dyDescent="0.25">
      <c r="A85" s="1">
        <v>67</v>
      </c>
      <c r="B85" s="1" t="s">
        <v>1225</v>
      </c>
      <c r="C85" s="1" t="s">
        <v>1387</v>
      </c>
      <c r="D85" s="1" t="s">
        <v>1410</v>
      </c>
      <c r="E85" s="1" t="s">
        <v>1498</v>
      </c>
      <c r="F85" s="1" t="s">
        <v>1499</v>
      </c>
      <c r="G85" s="1" t="s">
        <v>1500</v>
      </c>
      <c r="H85" s="1" t="s">
        <v>278</v>
      </c>
      <c r="I85" s="1" t="s">
        <v>1466</v>
      </c>
      <c r="J85" s="1" t="s">
        <v>1353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30" x14ac:dyDescent="0.25">
      <c r="A86" s="1">
        <v>68</v>
      </c>
      <c r="B86" s="1" t="s">
        <v>1225</v>
      </c>
      <c r="C86" s="1" t="s">
        <v>1387</v>
      </c>
      <c r="D86" s="1" t="s">
        <v>1410</v>
      </c>
      <c r="E86" s="1" t="s">
        <v>1501</v>
      </c>
      <c r="F86" s="1" t="s">
        <v>1502</v>
      </c>
      <c r="G86" s="1" t="s">
        <v>1503</v>
      </c>
      <c r="H86" s="1" t="s">
        <v>201</v>
      </c>
      <c r="I86" s="1" t="s">
        <v>202</v>
      </c>
      <c r="J86" s="1" t="s">
        <v>1353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30" x14ac:dyDescent="0.25">
      <c r="A87" s="1">
        <v>69</v>
      </c>
      <c r="B87" s="1" t="s">
        <v>1225</v>
      </c>
      <c r="C87" s="1" t="s">
        <v>1387</v>
      </c>
      <c r="D87" s="1" t="s">
        <v>1410</v>
      </c>
      <c r="E87" s="1" t="s">
        <v>1504</v>
      </c>
      <c r="F87" s="1" t="s">
        <v>1505</v>
      </c>
      <c r="G87" s="1" t="s">
        <v>1506</v>
      </c>
      <c r="H87" s="1" t="s">
        <v>201</v>
      </c>
      <c r="I87" s="1" t="s">
        <v>202</v>
      </c>
      <c r="J87" s="1" t="s">
        <v>1353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30" x14ac:dyDescent="0.25">
      <c r="A88" s="1">
        <v>70</v>
      </c>
      <c r="B88" s="1" t="s">
        <v>1225</v>
      </c>
      <c r="C88" s="1" t="s">
        <v>1387</v>
      </c>
      <c r="D88" s="1" t="s">
        <v>1410</v>
      </c>
      <c r="E88" s="1" t="s">
        <v>1507</v>
      </c>
      <c r="F88" s="1" t="s">
        <v>1508</v>
      </c>
      <c r="G88" s="1" t="s">
        <v>1509</v>
      </c>
      <c r="H88" s="1" t="s">
        <v>278</v>
      </c>
      <c r="I88" s="1" t="s">
        <v>958</v>
      </c>
      <c r="J88" s="1" t="s">
        <v>1353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30" x14ac:dyDescent="0.25">
      <c r="A89" s="1">
        <v>71</v>
      </c>
      <c r="B89" s="1" t="s">
        <v>1225</v>
      </c>
      <c r="C89" s="1" t="s">
        <v>1387</v>
      </c>
      <c r="D89" s="1" t="s">
        <v>1414</v>
      </c>
      <c r="E89" s="1" t="s">
        <v>1510</v>
      </c>
      <c r="F89" s="1" t="s">
        <v>1511</v>
      </c>
      <c r="G89" s="1" t="s">
        <v>1512</v>
      </c>
      <c r="H89" s="1" t="s">
        <v>509</v>
      </c>
      <c r="I89" s="1" t="s">
        <v>510</v>
      </c>
      <c r="J89" s="1" t="s">
        <v>1353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30" x14ac:dyDescent="0.25">
      <c r="A90" s="1">
        <v>72</v>
      </c>
      <c r="B90" s="1" t="s">
        <v>1225</v>
      </c>
      <c r="C90" s="1" t="s">
        <v>1387</v>
      </c>
      <c r="D90" s="1" t="s">
        <v>1414</v>
      </c>
      <c r="E90" s="1" t="s">
        <v>1513</v>
      </c>
      <c r="F90" s="1" t="s">
        <v>1514</v>
      </c>
      <c r="G90" s="1" t="s">
        <v>1515</v>
      </c>
      <c r="H90" s="1" t="s">
        <v>278</v>
      </c>
      <c r="I90" s="1" t="s">
        <v>841</v>
      </c>
      <c r="J90" s="1" t="s">
        <v>1353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30" x14ac:dyDescent="0.25">
      <c r="A91" s="1">
        <v>73</v>
      </c>
      <c r="B91" s="1" t="s">
        <v>1225</v>
      </c>
      <c r="C91" s="1" t="s">
        <v>1387</v>
      </c>
      <c r="D91" s="1" t="s">
        <v>1414</v>
      </c>
      <c r="E91" s="1" t="s">
        <v>1516</v>
      </c>
      <c r="F91" s="1" t="s">
        <v>1517</v>
      </c>
      <c r="G91" s="1" t="s">
        <v>1518</v>
      </c>
      <c r="H91" s="1" t="s">
        <v>278</v>
      </c>
      <c r="I91" s="1" t="s">
        <v>202</v>
      </c>
      <c r="J91" s="1" t="s">
        <v>1353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30" x14ac:dyDescent="0.25">
      <c r="A92" s="1">
        <v>74</v>
      </c>
      <c r="B92" s="1" t="s">
        <v>1225</v>
      </c>
      <c r="C92" s="1" t="s">
        <v>1387</v>
      </c>
      <c r="D92" s="1" t="s">
        <v>1410</v>
      </c>
      <c r="E92" s="1" t="s">
        <v>1519</v>
      </c>
      <c r="F92" s="1" t="s">
        <v>1520</v>
      </c>
      <c r="G92" s="1" t="s">
        <v>1521</v>
      </c>
      <c r="H92" s="1" t="s">
        <v>201</v>
      </c>
      <c r="I92" s="1" t="s">
        <v>202</v>
      </c>
      <c r="J92" s="1" t="s">
        <v>1353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30" x14ac:dyDescent="0.25">
      <c r="A93" s="1">
        <v>75</v>
      </c>
      <c r="B93" s="1" t="s">
        <v>1225</v>
      </c>
      <c r="C93" s="1" t="s">
        <v>1387</v>
      </c>
      <c r="D93" s="1" t="s">
        <v>1405</v>
      </c>
      <c r="E93" s="1" t="s">
        <v>1522</v>
      </c>
      <c r="F93" s="1" t="s">
        <v>1523</v>
      </c>
      <c r="G93" s="1" t="s">
        <v>1524</v>
      </c>
      <c r="H93" s="1" t="s">
        <v>1525</v>
      </c>
      <c r="I93" s="1" t="s">
        <v>1526</v>
      </c>
      <c r="J93" s="1" t="s">
        <v>1353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30" x14ac:dyDescent="0.25">
      <c r="A94" s="1">
        <v>76</v>
      </c>
      <c r="B94" s="1" t="s">
        <v>1225</v>
      </c>
      <c r="C94" s="1" t="s">
        <v>1387</v>
      </c>
      <c r="D94" s="1" t="s">
        <v>1410</v>
      </c>
      <c r="E94" s="1" t="s">
        <v>1527</v>
      </c>
      <c r="F94" s="1" t="s">
        <v>1528</v>
      </c>
      <c r="G94" s="1" t="s">
        <v>1529</v>
      </c>
      <c r="H94" s="1" t="s">
        <v>278</v>
      </c>
      <c r="I94" s="1" t="s">
        <v>1530</v>
      </c>
      <c r="J94" s="1" t="s">
        <v>1353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30" x14ac:dyDescent="0.25">
      <c r="A95" s="1">
        <v>77</v>
      </c>
      <c r="B95" s="1" t="s">
        <v>1225</v>
      </c>
      <c r="C95" s="1" t="s">
        <v>1387</v>
      </c>
      <c r="D95" s="1" t="s">
        <v>1414</v>
      </c>
      <c r="E95" s="1" t="s">
        <v>1531</v>
      </c>
      <c r="F95" s="1" t="s">
        <v>1532</v>
      </c>
      <c r="G95" s="1" t="s">
        <v>1533</v>
      </c>
      <c r="H95" s="1" t="s">
        <v>278</v>
      </c>
      <c r="I95" s="1" t="s">
        <v>1429</v>
      </c>
      <c r="J95" s="1" t="s">
        <v>1353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30" x14ac:dyDescent="0.25">
      <c r="A96" s="1">
        <v>78</v>
      </c>
      <c r="B96" s="1" t="s">
        <v>1225</v>
      </c>
      <c r="C96" s="1" t="s">
        <v>1387</v>
      </c>
      <c r="D96" s="1" t="s">
        <v>1414</v>
      </c>
      <c r="E96" s="1" t="s">
        <v>1534</v>
      </c>
      <c r="F96" s="1" t="s">
        <v>1535</v>
      </c>
      <c r="G96" s="1" t="s">
        <v>1536</v>
      </c>
      <c r="H96" s="1" t="s">
        <v>278</v>
      </c>
      <c r="I96" s="1" t="s">
        <v>1526</v>
      </c>
      <c r="J96" s="1" t="s">
        <v>1353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30" x14ac:dyDescent="0.25">
      <c r="A97" s="1">
        <v>79</v>
      </c>
      <c r="B97" s="1" t="s">
        <v>1225</v>
      </c>
      <c r="C97" s="1" t="s">
        <v>1387</v>
      </c>
      <c r="D97" s="1" t="s">
        <v>1414</v>
      </c>
      <c r="E97" s="1" t="s">
        <v>1537</v>
      </c>
      <c r="F97" s="1" t="s">
        <v>1538</v>
      </c>
      <c r="G97" s="1" t="s">
        <v>1539</v>
      </c>
      <c r="H97" s="1" t="s">
        <v>278</v>
      </c>
      <c r="I97" s="1" t="s">
        <v>1540</v>
      </c>
      <c r="J97" s="1" t="s">
        <v>1353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1541</v>
      </c>
      <c r="C98" s="1" t="s">
        <v>33</v>
      </c>
      <c r="D98" s="1" t="s">
        <v>60</v>
      </c>
      <c r="E98" s="1">
        <v>719</v>
      </c>
      <c r="F98" s="1" t="s">
        <v>1542</v>
      </c>
      <c r="G98" s="1" t="s">
        <v>1543</v>
      </c>
      <c r="H98" s="1" t="s">
        <v>1267</v>
      </c>
      <c r="I98" s="1" t="s">
        <v>22</v>
      </c>
      <c r="J98" s="1" t="s">
        <v>167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30" x14ac:dyDescent="0.25">
      <c r="A99" s="1">
        <v>81</v>
      </c>
      <c r="B99" s="1" t="s">
        <v>1225</v>
      </c>
      <c r="C99" s="1" t="s">
        <v>1387</v>
      </c>
      <c r="D99" s="1" t="s">
        <v>1544</v>
      </c>
      <c r="E99" s="1">
        <v>4.77268900605002E+16</v>
      </c>
      <c r="F99" s="1" t="s">
        <v>1545</v>
      </c>
      <c r="G99" s="1" t="s">
        <v>1546</v>
      </c>
      <c r="H99" s="1" t="s">
        <v>1267</v>
      </c>
      <c r="I99" s="1" t="s">
        <v>22</v>
      </c>
      <c r="J99" s="1" t="s">
        <v>1547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30" x14ac:dyDescent="0.25">
      <c r="A100" s="1">
        <v>82</v>
      </c>
      <c r="B100" s="1" t="s">
        <v>1225</v>
      </c>
      <c r="C100" s="1" t="s">
        <v>1387</v>
      </c>
      <c r="D100" s="1" t="s">
        <v>1410</v>
      </c>
      <c r="E100" s="1" t="s">
        <v>1548</v>
      </c>
      <c r="F100" s="1" t="s">
        <v>1549</v>
      </c>
      <c r="G100" s="1" t="s">
        <v>1550</v>
      </c>
      <c r="H100" s="1" t="s">
        <v>278</v>
      </c>
      <c r="I100" s="1" t="s">
        <v>1425</v>
      </c>
      <c r="J100" s="1" t="s">
        <v>1547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30" x14ac:dyDescent="0.25">
      <c r="A103" s="1">
        <v>83</v>
      </c>
      <c r="B103" s="1" t="s">
        <v>1225</v>
      </c>
      <c r="C103" s="1" t="s">
        <v>1551</v>
      </c>
      <c r="D103" s="1" t="s">
        <v>1552</v>
      </c>
      <c r="E103" s="1" t="s">
        <v>1553</v>
      </c>
      <c r="F103" s="1" t="s">
        <v>1554</v>
      </c>
      <c r="G103" s="1" t="s">
        <v>1555</v>
      </c>
      <c r="H103" s="1" t="s">
        <v>278</v>
      </c>
      <c r="I103" s="1" t="s">
        <v>436</v>
      </c>
      <c r="J103" s="1" t="s">
        <v>1556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30" x14ac:dyDescent="0.25">
      <c r="A104" s="1">
        <v>84</v>
      </c>
      <c r="B104" s="1" t="s">
        <v>1225</v>
      </c>
      <c r="C104" s="1" t="s">
        <v>1557</v>
      </c>
      <c r="D104" s="1" t="s">
        <v>1558</v>
      </c>
      <c r="E104" s="1" t="s">
        <v>1559</v>
      </c>
      <c r="F104" s="1" t="s">
        <v>1560</v>
      </c>
      <c r="G104" s="1" t="s">
        <v>1561</v>
      </c>
      <c r="H104" s="1" t="s">
        <v>278</v>
      </c>
      <c r="I104" s="1" t="s">
        <v>1245</v>
      </c>
      <c r="J104" s="1" t="s">
        <v>1556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30" x14ac:dyDescent="0.25">
      <c r="A105" s="1">
        <v>85</v>
      </c>
      <c r="B105" s="1" t="s">
        <v>1225</v>
      </c>
      <c r="C105" s="1" t="s">
        <v>1262</v>
      </c>
      <c r="D105" s="1" t="s">
        <v>1562</v>
      </c>
      <c r="E105" s="1">
        <v>2.170018680904E+17</v>
      </c>
      <c r="F105" s="1" t="s">
        <v>1563</v>
      </c>
      <c r="G105" s="1" t="s">
        <v>1564</v>
      </c>
      <c r="H105" s="1" t="s">
        <v>278</v>
      </c>
      <c r="I105" s="1" t="s">
        <v>670</v>
      </c>
      <c r="J105" s="1" t="s">
        <v>1565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30" x14ac:dyDescent="0.25">
      <c r="A106" s="1">
        <v>86</v>
      </c>
      <c r="B106" s="1" t="s">
        <v>1225</v>
      </c>
      <c r="C106" s="1" t="s">
        <v>1551</v>
      </c>
      <c r="D106" s="1" t="s">
        <v>1566</v>
      </c>
      <c r="E106" s="1" t="s">
        <v>34</v>
      </c>
      <c r="F106" s="1" t="s">
        <v>1567</v>
      </c>
      <c r="G106" s="1" t="s">
        <v>1568</v>
      </c>
      <c r="H106" s="1" t="s">
        <v>278</v>
      </c>
      <c r="I106" s="1" t="s">
        <v>1466</v>
      </c>
      <c r="J106" s="1" t="s">
        <v>1565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30" x14ac:dyDescent="0.25">
      <c r="A107" s="1">
        <v>87</v>
      </c>
      <c r="B107" s="1" t="s">
        <v>1225</v>
      </c>
      <c r="C107" s="1" t="s">
        <v>1551</v>
      </c>
      <c r="D107" s="1" t="s">
        <v>1552</v>
      </c>
      <c r="E107" s="1" t="s">
        <v>1569</v>
      </c>
      <c r="F107" s="1" t="s">
        <v>1570</v>
      </c>
      <c r="G107" s="1" t="s">
        <v>1571</v>
      </c>
      <c r="H107" s="1" t="s">
        <v>509</v>
      </c>
      <c r="I107" s="1" t="s">
        <v>510</v>
      </c>
      <c r="J107" s="1" t="s">
        <v>1556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30" x14ac:dyDescent="0.25">
      <c r="A108" s="1">
        <v>88</v>
      </c>
      <c r="B108" s="1" t="s">
        <v>1225</v>
      </c>
      <c r="C108" s="1" t="s">
        <v>1262</v>
      </c>
      <c r="D108" s="1" t="s">
        <v>1562</v>
      </c>
      <c r="E108" s="1">
        <v>2.170018680904E+17</v>
      </c>
      <c r="F108" s="1" t="s">
        <v>1572</v>
      </c>
      <c r="G108" s="1" t="s">
        <v>1573</v>
      </c>
      <c r="H108" s="1" t="s">
        <v>1574</v>
      </c>
      <c r="I108" s="1" t="s">
        <v>1466</v>
      </c>
      <c r="J108" s="1" t="s">
        <v>1565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30" x14ac:dyDescent="0.25">
      <c r="A109" s="1">
        <v>89</v>
      </c>
      <c r="B109" s="1" t="s">
        <v>1225</v>
      </c>
      <c r="C109" s="1" t="s">
        <v>1262</v>
      </c>
      <c r="D109" s="1" t="s">
        <v>1562</v>
      </c>
      <c r="E109" s="1">
        <v>2.170018680904E+17</v>
      </c>
      <c r="F109" s="1" t="s">
        <v>1575</v>
      </c>
      <c r="G109" s="1" t="s">
        <v>1576</v>
      </c>
      <c r="H109" s="1" t="s">
        <v>1574</v>
      </c>
      <c r="I109" s="1" t="s">
        <v>1466</v>
      </c>
      <c r="J109" s="1" t="s">
        <v>1565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30" x14ac:dyDescent="0.25">
      <c r="A110" s="1">
        <v>90</v>
      </c>
      <c r="B110" s="1" t="s">
        <v>1225</v>
      </c>
      <c r="C110" s="1" t="s">
        <v>1551</v>
      </c>
      <c r="D110" s="1" t="s">
        <v>1566</v>
      </c>
      <c r="E110" s="1" t="s">
        <v>34</v>
      </c>
      <c r="F110" s="1" t="s">
        <v>1577</v>
      </c>
      <c r="G110" s="1" t="s">
        <v>1578</v>
      </c>
      <c r="H110" s="1" t="s">
        <v>1579</v>
      </c>
      <c r="I110" s="1" t="s">
        <v>1242</v>
      </c>
      <c r="J110" s="1" t="s">
        <v>1565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30" x14ac:dyDescent="0.25">
      <c r="A113" s="1">
        <v>91</v>
      </c>
      <c r="B113" s="1" t="s">
        <v>1225</v>
      </c>
      <c r="C113" s="1" t="s">
        <v>1580</v>
      </c>
      <c r="D113" s="1" t="s">
        <v>1581</v>
      </c>
      <c r="E113" s="1" t="s">
        <v>1582</v>
      </c>
      <c r="F113" s="1" t="s">
        <v>1583</v>
      </c>
      <c r="G113" s="1" t="s">
        <v>1584</v>
      </c>
      <c r="H113" s="1" t="s">
        <v>278</v>
      </c>
      <c r="I113" s="1" t="s">
        <v>1585</v>
      </c>
      <c r="J113" s="1" t="s">
        <v>1586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30" x14ac:dyDescent="0.25">
      <c r="A114" s="1">
        <v>92</v>
      </c>
      <c r="B114" s="1" t="s">
        <v>1225</v>
      </c>
      <c r="C114" s="1" t="s">
        <v>1580</v>
      </c>
      <c r="D114" s="1" t="s">
        <v>1587</v>
      </c>
      <c r="E114" s="1" t="s">
        <v>1588</v>
      </c>
      <c r="F114" s="1" t="s">
        <v>1589</v>
      </c>
      <c r="G114" s="1" t="s">
        <v>1590</v>
      </c>
      <c r="H114" s="1" t="s">
        <v>1574</v>
      </c>
      <c r="I114" s="1" t="s">
        <v>1591</v>
      </c>
      <c r="J114" s="1" t="s">
        <v>1586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30" x14ac:dyDescent="0.25">
      <c r="A115" s="1">
        <v>93</v>
      </c>
      <c r="B115" s="1" t="s">
        <v>1225</v>
      </c>
      <c r="C115" s="1" t="s">
        <v>1580</v>
      </c>
      <c r="D115" s="1" t="s">
        <v>1592</v>
      </c>
      <c r="E115" s="1" t="s">
        <v>1593</v>
      </c>
      <c r="F115" s="1" t="s">
        <v>1594</v>
      </c>
      <c r="G115" s="1" t="s">
        <v>1595</v>
      </c>
      <c r="H115" s="1" t="s">
        <v>1596</v>
      </c>
      <c r="I115" s="1" t="s">
        <v>1466</v>
      </c>
      <c r="J115" s="1" t="s">
        <v>1586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30" x14ac:dyDescent="0.25">
      <c r="A116" s="1">
        <v>94</v>
      </c>
      <c r="B116" s="1" t="s">
        <v>1225</v>
      </c>
      <c r="C116" s="1" t="s">
        <v>1597</v>
      </c>
      <c r="D116" s="1" t="s">
        <v>1598</v>
      </c>
      <c r="E116" s="1" t="s">
        <v>1599</v>
      </c>
      <c r="F116" s="1" t="s">
        <v>1600</v>
      </c>
      <c r="G116" s="1" t="s">
        <v>1601</v>
      </c>
      <c r="H116" s="1" t="s">
        <v>278</v>
      </c>
      <c r="I116" s="1" t="s">
        <v>1602</v>
      </c>
      <c r="J116" s="1" t="s">
        <v>1586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30" x14ac:dyDescent="0.25">
      <c r="A117" s="1">
        <v>95</v>
      </c>
      <c r="B117" s="1" t="s">
        <v>1225</v>
      </c>
      <c r="C117" s="1" t="s">
        <v>1597</v>
      </c>
      <c r="D117" s="1" t="s">
        <v>1603</v>
      </c>
      <c r="E117" s="1" t="s">
        <v>1604</v>
      </c>
      <c r="F117" s="1" t="s">
        <v>1605</v>
      </c>
      <c r="G117" s="1" t="s">
        <v>1606</v>
      </c>
      <c r="H117" s="1" t="s">
        <v>247</v>
      </c>
      <c r="I117" s="1" t="s">
        <v>248</v>
      </c>
      <c r="J117" s="1" t="s">
        <v>1586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30" x14ac:dyDescent="0.25">
      <c r="A118" s="1">
        <v>96</v>
      </c>
      <c r="B118" s="1" t="s">
        <v>1225</v>
      </c>
      <c r="C118" s="1" t="s">
        <v>1597</v>
      </c>
      <c r="D118" s="1" t="s">
        <v>1607</v>
      </c>
      <c r="E118" s="1" t="s">
        <v>1608</v>
      </c>
      <c r="F118" s="1" t="s">
        <v>1609</v>
      </c>
      <c r="G118" s="1" t="s">
        <v>1610</v>
      </c>
      <c r="H118" s="1" t="s">
        <v>278</v>
      </c>
      <c r="I118" s="1" t="s">
        <v>1611</v>
      </c>
      <c r="J118" s="1" t="s">
        <v>1586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30" x14ac:dyDescent="0.25">
      <c r="A119" s="1">
        <v>97</v>
      </c>
      <c r="B119" s="1" t="s">
        <v>1225</v>
      </c>
      <c r="C119" s="1" t="s">
        <v>1580</v>
      </c>
      <c r="D119" s="1" t="s">
        <v>1592</v>
      </c>
      <c r="E119" s="1" t="s">
        <v>1612</v>
      </c>
      <c r="F119" s="1" t="s">
        <v>1613</v>
      </c>
      <c r="G119" s="1" t="s">
        <v>1614</v>
      </c>
      <c r="H119" s="1" t="s">
        <v>278</v>
      </c>
      <c r="I119" s="1" t="s">
        <v>1453</v>
      </c>
      <c r="J119" s="1" t="s">
        <v>1586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30" x14ac:dyDescent="0.25">
      <c r="A120" s="1">
        <v>98</v>
      </c>
      <c r="B120" s="1" t="s">
        <v>1225</v>
      </c>
      <c r="C120" s="1" t="s">
        <v>1597</v>
      </c>
      <c r="D120" s="1" t="s">
        <v>1598</v>
      </c>
      <c r="E120" s="1" t="s">
        <v>1615</v>
      </c>
      <c r="F120" s="1" t="s">
        <v>1616</v>
      </c>
      <c r="G120" s="1" t="s">
        <v>1617</v>
      </c>
      <c r="H120" s="1" t="s">
        <v>278</v>
      </c>
      <c r="I120" s="1" t="s">
        <v>1453</v>
      </c>
      <c r="J120" s="1" t="s">
        <v>1586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30" x14ac:dyDescent="0.25">
      <c r="A121" s="1">
        <v>99</v>
      </c>
      <c r="B121" s="1" t="s">
        <v>1225</v>
      </c>
      <c r="C121" s="1" t="s">
        <v>1597</v>
      </c>
      <c r="D121" s="1" t="s">
        <v>1607</v>
      </c>
      <c r="E121" s="1" t="s">
        <v>1618</v>
      </c>
      <c r="F121" s="1" t="s">
        <v>1619</v>
      </c>
      <c r="G121" s="1" t="s">
        <v>1620</v>
      </c>
      <c r="H121" s="1" t="s">
        <v>1621</v>
      </c>
      <c r="I121" s="1" t="s">
        <v>1622</v>
      </c>
      <c r="J121" s="1" t="s">
        <v>1586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30" x14ac:dyDescent="0.25">
      <c r="A122" s="1">
        <v>100</v>
      </c>
      <c r="B122" s="1" t="s">
        <v>1225</v>
      </c>
      <c r="C122" s="1" t="s">
        <v>1597</v>
      </c>
      <c r="D122" s="1" t="s">
        <v>1607</v>
      </c>
      <c r="E122" s="1" t="s">
        <v>1623</v>
      </c>
      <c r="F122" s="1" t="s">
        <v>1624</v>
      </c>
      <c r="G122" s="1" t="s">
        <v>1625</v>
      </c>
      <c r="H122" s="1" t="s">
        <v>278</v>
      </c>
      <c r="I122" s="1" t="s">
        <v>279</v>
      </c>
      <c r="J122" s="1" t="s">
        <v>1586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30" x14ac:dyDescent="0.25">
      <c r="A123" s="1">
        <v>101</v>
      </c>
      <c r="B123" s="1" t="s">
        <v>1225</v>
      </c>
      <c r="C123" s="1" t="s">
        <v>1597</v>
      </c>
      <c r="D123" s="1" t="s">
        <v>1607</v>
      </c>
      <c r="E123" s="1" t="s">
        <v>1626</v>
      </c>
      <c r="F123" s="1" t="s">
        <v>1627</v>
      </c>
      <c r="G123" s="1" t="s">
        <v>1628</v>
      </c>
      <c r="H123" s="1" t="s">
        <v>278</v>
      </c>
      <c r="I123" s="1" t="s">
        <v>1629</v>
      </c>
      <c r="J123" s="1" t="s">
        <v>1586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30" x14ac:dyDescent="0.25">
      <c r="A124" s="1">
        <v>102</v>
      </c>
      <c r="B124" s="1" t="s">
        <v>1225</v>
      </c>
      <c r="C124" s="1" t="s">
        <v>1597</v>
      </c>
      <c r="D124" s="1" t="s">
        <v>1607</v>
      </c>
      <c r="E124" s="1" t="s">
        <v>1630</v>
      </c>
      <c r="F124" s="1" t="s">
        <v>1631</v>
      </c>
      <c r="G124" s="1" t="s">
        <v>1632</v>
      </c>
      <c r="H124" s="1" t="s">
        <v>278</v>
      </c>
      <c r="I124" s="1" t="s">
        <v>670</v>
      </c>
      <c r="J124" s="1" t="s">
        <v>1586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30" x14ac:dyDescent="0.25">
      <c r="A127" s="1">
        <v>103</v>
      </c>
      <c r="B127" s="1" t="s">
        <v>1633</v>
      </c>
      <c r="C127" s="1" t="s">
        <v>33</v>
      </c>
      <c r="D127" s="1" t="s">
        <v>1634</v>
      </c>
      <c r="E127" s="1">
        <v>125219</v>
      </c>
      <c r="F127" s="1" t="s">
        <v>1635</v>
      </c>
      <c r="G127" s="1" t="s">
        <v>1636</v>
      </c>
      <c r="H127" s="1" t="s">
        <v>509</v>
      </c>
      <c r="I127" s="1" t="s">
        <v>515</v>
      </c>
      <c r="J127" s="1" t="s">
        <v>1637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30" x14ac:dyDescent="0.25">
      <c r="A128" s="1">
        <v>104</v>
      </c>
      <c r="B128" s="1" t="s">
        <v>1225</v>
      </c>
      <c r="C128" s="1" t="s">
        <v>1551</v>
      </c>
      <c r="D128" s="1" t="s">
        <v>1638</v>
      </c>
      <c r="E128" s="1">
        <v>9266400001692</v>
      </c>
      <c r="F128" s="1" t="s">
        <v>1639</v>
      </c>
      <c r="G128" s="1" t="s">
        <v>1640</v>
      </c>
      <c r="H128" s="1" t="s">
        <v>278</v>
      </c>
      <c r="I128" s="1" t="s">
        <v>436</v>
      </c>
      <c r="J128" s="1" t="s">
        <v>1641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1642</v>
      </c>
      <c r="C129" s="1" t="s">
        <v>1643</v>
      </c>
      <c r="D129" s="1" t="s">
        <v>1644</v>
      </c>
      <c r="E129" s="1" t="s">
        <v>1645</v>
      </c>
      <c r="F129" s="1" t="s">
        <v>1646</v>
      </c>
      <c r="G129" s="1" t="s">
        <v>1647</v>
      </c>
      <c r="H129" s="1" t="s">
        <v>201</v>
      </c>
      <c r="I129" s="1" t="s">
        <v>202</v>
      </c>
      <c r="J129" s="1" t="s">
        <v>1648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1649</v>
      </c>
      <c r="C130" s="1" t="s">
        <v>1650</v>
      </c>
      <c r="D130" s="1" t="s">
        <v>1651</v>
      </c>
      <c r="E130" s="1" t="s">
        <v>1652</v>
      </c>
      <c r="F130" s="1" t="s">
        <v>1653</v>
      </c>
      <c r="G130" s="1" t="s">
        <v>1654</v>
      </c>
      <c r="H130" s="1" t="s">
        <v>278</v>
      </c>
      <c r="I130" s="1" t="s">
        <v>1342</v>
      </c>
      <c r="J130" s="1" t="s">
        <v>1655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1656</v>
      </c>
      <c r="C131" s="1" t="s">
        <v>1657</v>
      </c>
      <c r="D131" s="1" t="s">
        <v>1658</v>
      </c>
      <c r="E131" s="1" t="s">
        <v>1659</v>
      </c>
      <c r="F131" s="1" t="s">
        <v>1660</v>
      </c>
      <c r="G131" s="1" t="s">
        <v>1661</v>
      </c>
      <c r="H131" s="1" t="s">
        <v>201</v>
      </c>
      <c r="I131" s="1" t="s">
        <v>202</v>
      </c>
      <c r="J131" s="1" t="s">
        <v>1662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x14ac:dyDescent="0.25">
      <c r="A132" s="1">
        <v>108</v>
      </c>
      <c r="B132" s="1" t="s">
        <v>1663</v>
      </c>
      <c r="C132" s="1" t="s">
        <v>1664</v>
      </c>
      <c r="D132" s="1">
        <v>97595</v>
      </c>
      <c r="E132" s="1">
        <v>411001187</v>
      </c>
      <c r="F132" s="1" t="s">
        <v>1665</v>
      </c>
      <c r="G132" s="1" t="s">
        <v>1666</v>
      </c>
      <c r="H132" s="1" t="s">
        <v>972</v>
      </c>
      <c r="I132" s="1" t="s">
        <v>973</v>
      </c>
      <c r="J132" s="1" t="s">
        <v>1667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30" x14ac:dyDescent="0.25">
      <c r="A133" s="1">
        <v>109</v>
      </c>
      <c r="B133" s="1" t="s">
        <v>1225</v>
      </c>
      <c r="C133" s="1" t="s">
        <v>1551</v>
      </c>
      <c r="D133" s="1" t="s">
        <v>1668</v>
      </c>
      <c r="E133" s="1" t="s">
        <v>1669</v>
      </c>
      <c r="F133" s="1" t="s">
        <v>1670</v>
      </c>
      <c r="G133" s="1" t="s">
        <v>1671</v>
      </c>
      <c r="H133" s="1" t="s">
        <v>278</v>
      </c>
      <c r="I133" s="1" t="s">
        <v>1585</v>
      </c>
      <c r="J133" s="1" t="s">
        <v>1672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30" x14ac:dyDescent="0.25">
      <c r="A134" s="1">
        <v>110</v>
      </c>
      <c r="B134" s="1" t="s">
        <v>1225</v>
      </c>
      <c r="C134" s="1" t="s">
        <v>1551</v>
      </c>
      <c r="D134" s="1" t="s">
        <v>1673</v>
      </c>
      <c r="E134" s="1" t="s">
        <v>1674</v>
      </c>
      <c r="F134" s="1" t="s">
        <v>1675</v>
      </c>
      <c r="G134" s="1" t="s">
        <v>1676</v>
      </c>
      <c r="H134" s="1" t="s">
        <v>509</v>
      </c>
      <c r="I134" s="1" t="s">
        <v>515</v>
      </c>
      <c r="J134" s="1" t="s">
        <v>1677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30" x14ac:dyDescent="0.25">
      <c r="A135" s="1">
        <v>111</v>
      </c>
      <c r="B135" s="1" t="s">
        <v>1225</v>
      </c>
      <c r="C135" s="1" t="s">
        <v>1551</v>
      </c>
      <c r="D135" s="1" t="s">
        <v>1638</v>
      </c>
      <c r="E135" s="1" t="s">
        <v>1678</v>
      </c>
      <c r="F135" s="1" t="s">
        <v>1679</v>
      </c>
      <c r="G135" s="1" t="s">
        <v>1680</v>
      </c>
      <c r="H135" s="1" t="s">
        <v>278</v>
      </c>
      <c r="I135" s="1" t="s">
        <v>436</v>
      </c>
      <c r="J135" s="1" t="s">
        <v>1641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30" x14ac:dyDescent="0.25">
      <c r="A136" s="1">
        <v>112</v>
      </c>
      <c r="B136" s="1" t="s">
        <v>1225</v>
      </c>
      <c r="C136" s="1" t="s">
        <v>1551</v>
      </c>
      <c r="D136" s="1" t="s">
        <v>1638</v>
      </c>
      <c r="E136" s="1">
        <v>9266010000439</v>
      </c>
      <c r="F136" s="1" t="s">
        <v>1681</v>
      </c>
      <c r="G136" s="1" t="s">
        <v>1682</v>
      </c>
      <c r="H136" s="1" t="s">
        <v>278</v>
      </c>
      <c r="I136" s="1" t="s">
        <v>436</v>
      </c>
      <c r="J136" s="1" t="s">
        <v>1641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30" x14ac:dyDescent="0.25">
      <c r="A137" s="1">
        <v>113</v>
      </c>
      <c r="B137" s="1" t="s">
        <v>1225</v>
      </c>
      <c r="C137" s="1" t="s">
        <v>1551</v>
      </c>
      <c r="D137" s="1" t="s">
        <v>1668</v>
      </c>
      <c r="E137" s="1" t="s">
        <v>1683</v>
      </c>
      <c r="F137" s="1" t="s">
        <v>1684</v>
      </c>
      <c r="G137" s="1" t="s">
        <v>1685</v>
      </c>
      <c r="H137" s="1" t="s">
        <v>1686</v>
      </c>
      <c r="I137" s="1" t="s">
        <v>1687</v>
      </c>
      <c r="J137" s="1" t="s">
        <v>1672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1688</v>
      </c>
      <c r="C140" s="1" t="s">
        <v>1689</v>
      </c>
      <c r="D140" s="1" t="s">
        <v>1690</v>
      </c>
      <c r="E140" s="1">
        <v>364187445</v>
      </c>
      <c r="F140" s="1" t="s">
        <v>1691</v>
      </c>
      <c r="G140" s="1" t="s">
        <v>1692</v>
      </c>
      <c r="H140" s="1" t="s">
        <v>151</v>
      </c>
      <c r="I140" s="1" t="s">
        <v>231</v>
      </c>
      <c r="J140" s="1" t="s">
        <v>1693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1694</v>
      </c>
      <c r="C141" s="1" t="s">
        <v>1695</v>
      </c>
      <c r="D141" s="1" t="s">
        <v>1696</v>
      </c>
      <c r="E141" s="1">
        <v>5187588</v>
      </c>
      <c r="F141" s="1" t="s">
        <v>1697</v>
      </c>
      <c r="G141" s="1" t="s">
        <v>1698</v>
      </c>
      <c r="H141" s="1" t="s">
        <v>151</v>
      </c>
      <c r="I141" s="1" t="s">
        <v>333</v>
      </c>
      <c r="J141" s="1" t="s">
        <v>1699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1688</v>
      </c>
      <c r="C142" s="1" t="s">
        <v>1689</v>
      </c>
      <c r="D142" s="1" t="s">
        <v>1690</v>
      </c>
      <c r="E142" s="1">
        <v>364187425</v>
      </c>
      <c r="F142" s="1" t="s">
        <v>1700</v>
      </c>
      <c r="G142" s="1" t="s">
        <v>1701</v>
      </c>
      <c r="H142" s="1" t="s">
        <v>151</v>
      </c>
      <c r="I142" s="1" t="s">
        <v>461</v>
      </c>
      <c r="J142" s="1" t="s">
        <v>1693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30" x14ac:dyDescent="0.25">
      <c r="A143" s="1">
        <v>117</v>
      </c>
      <c r="B143" s="1" t="s">
        <v>1225</v>
      </c>
      <c r="C143" s="1" t="s">
        <v>1702</v>
      </c>
      <c r="D143" s="1" t="s">
        <v>1703</v>
      </c>
      <c r="E143" s="1" t="s">
        <v>1704</v>
      </c>
      <c r="F143" s="1" t="s">
        <v>1705</v>
      </c>
      <c r="G143" s="1" t="s">
        <v>1706</v>
      </c>
      <c r="H143" s="1" t="s">
        <v>278</v>
      </c>
      <c r="I143" s="1" t="s">
        <v>436</v>
      </c>
      <c r="J143" s="1" t="s">
        <v>1707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1688</v>
      </c>
      <c r="C144" s="1" t="s">
        <v>1689</v>
      </c>
      <c r="D144" s="1" t="s">
        <v>60</v>
      </c>
      <c r="E144" s="1">
        <v>364092915</v>
      </c>
      <c r="F144" s="1" t="s">
        <v>1708</v>
      </c>
      <c r="G144" s="1" t="s">
        <v>1709</v>
      </c>
      <c r="H144" s="1" t="s">
        <v>151</v>
      </c>
      <c r="I144" s="1" t="s">
        <v>333</v>
      </c>
      <c r="J144" s="1" t="s">
        <v>1710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1711</v>
      </c>
      <c r="C145" s="1" t="s">
        <v>1344</v>
      </c>
      <c r="D145" s="1" t="s">
        <v>1712</v>
      </c>
      <c r="E145" s="1" t="s">
        <v>1713</v>
      </c>
      <c r="F145" s="1" t="s">
        <v>1714</v>
      </c>
      <c r="G145" s="1" t="s">
        <v>1715</v>
      </c>
      <c r="H145" s="1" t="s">
        <v>278</v>
      </c>
      <c r="I145" s="1" t="s">
        <v>1716</v>
      </c>
      <c r="J145" s="1" t="s">
        <v>1717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30" x14ac:dyDescent="0.25">
      <c r="A146" s="1">
        <v>120</v>
      </c>
      <c r="B146" s="1" t="s">
        <v>1225</v>
      </c>
      <c r="C146" s="1" t="s">
        <v>1580</v>
      </c>
      <c r="D146" s="1" t="s">
        <v>1718</v>
      </c>
      <c r="E146" s="1" t="s">
        <v>1719</v>
      </c>
      <c r="F146" s="1" t="s">
        <v>1720</v>
      </c>
      <c r="G146" s="1" t="s">
        <v>1721</v>
      </c>
      <c r="H146" s="1" t="s">
        <v>278</v>
      </c>
      <c r="I146" s="1" t="s">
        <v>1716</v>
      </c>
      <c r="J146" s="1" t="s">
        <v>1722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30" x14ac:dyDescent="0.25">
      <c r="A147" s="1">
        <v>121</v>
      </c>
      <c r="B147" s="1" t="s">
        <v>1225</v>
      </c>
      <c r="C147" s="1" t="s">
        <v>1702</v>
      </c>
      <c r="D147" s="1" t="s">
        <v>1723</v>
      </c>
      <c r="E147" s="1" t="s">
        <v>18</v>
      </c>
      <c r="F147" s="1" t="s">
        <v>1724</v>
      </c>
      <c r="G147" s="1" t="s">
        <v>1725</v>
      </c>
      <c r="H147" s="1" t="s">
        <v>278</v>
      </c>
      <c r="I147" s="1" t="s">
        <v>436</v>
      </c>
      <c r="J147" s="1" t="s">
        <v>1726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30" x14ac:dyDescent="0.25">
      <c r="A148" s="1">
        <v>122</v>
      </c>
      <c r="B148" s="1" t="s">
        <v>1225</v>
      </c>
      <c r="C148" s="1" t="s">
        <v>1328</v>
      </c>
      <c r="D148" s="1" t="s">
        <v>1727</v>
      </c>
      <c r="E148" s="1" t="s">
        <v>1728</v>
      </c>
      <c r="F148" s="1" t="s">
        <v>1729</v>
      </c>
      <c r="G148" s="1" t="s">
        <v>1730</v>
      </c>
      <c r="H148" s="1" t="s">
        <v>278</v>
      </c>
      <c r="I148" s="1" t="s">
        <v>1466</v>
      </c>
      <c r="J148" s="1" t="s">
        <v>1731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1364</v>
      </c>
      <c r="C149" s="1" t="s">
        <v>1732</v>
      </c>
      <c r="D149" s="1" t="s">
        <v>1733</v>
      </c>
      <c r="E149" s="1" t="s">
        <v>1734</v>
      </c>
      <c r="F149" s="1" t="s">
        <v>1735</v>
      </c>
      <c r="G149" s="1" t="s">
        <v>1736</v>
      </c>
      <c r="H149" s="1" t="s">
        <v>1077</v>
      </c>
      <c r="I149" s="1" t="s">
        <v>1322</v>
      </c>
      <c r="J149" s="1" t="s">
        <v>1737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1337</v>
      </c>
      <c r="C150" s="1" t="s">
        <v>1338</v>
      </c>
      <c r="D150" s="1" t="s">
        <v>1738</v>
      </c>
      <c r="E150" s="1">
        <v>102025011090</v>
      </c>
      <c r="F150" s="1" t="s">
        <v>1739</v>
      </c>
      <c r="G150" s="1" t="s">
        <v>1740</v>
      </c>
      <c r="H150" s="1" t="s">
        <v>278</v>
      </c>
      <c r="I150" s="1" t="s">
        <v>1342</v>
      </c>
      <c r="J150" s="1" t="s">
        <v>1741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1694</v>
      </c>
      <c r="C151" s="1" t="s">
        <v>1695</v>
      </c>
      <c r="D151" s="1" t="s">
        <v>1696</v>
      </c>
      <c r="E151" s="1">
        <v>5187592</v>
      </c>
      <c r="F151" s="1" t="s">
        <v>1742</v>
      </c>
      <c r="G151" s="1" t="s">
        <v>1743</v>
      </c>
      <c r="H151" s="1" t="s">
        <v>151</v>
      </c>
      <c r="I151" s="1" t="s">
        <v>231</v>
      </c>
      <c r="J151" s="1" t="s">
        <v>1699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1694</v>
      </c>
      <c r="C152" s="1" t="s">
        <v>1695</v>
      </c>
      <c r="D152" s="1" t="s">
        <v>1696</v>
      </c>
      <c r="E152" s="1">
        <v>5187591</v>
      </c>
      <c r="F152" s="1" t="s">
        <v>1744</v>
      </c>
      <c r="G152" s="1" t="s">
        <v>1745</v>
      </c>
      <c r="H152" s="1" t="s">
        <v>151</v>
      </c>
      <c r="I152" s="1" t="s">
        <v>461</v>
      </c>
      <c r="J152" s="1" t="s">
        <v>1699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1694</v>
      </c>
      <c r="C153" s="1" t="s">
        <v>1695</v>
      </c>
      <c r="D153" s="1" t="s">
        <v>1696</v>
      </c>
      <c r="E153" s="1">
        <v>5187590</v>
      </c>
      <c r="F153" s="1" t="s">
        <v>1746</v>
      </c>
      <c r="G153" s="1" t="s">
        <v>1747</v>
      </c>
      <c r="H153" s="1" t="s">
        <v>1748</v>
      </c>
      <c r="I153" s="1" t="s">
        <v>1749</v>
      </c>
      <c r="J153" s="1" t="s">
        <v>1699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1694</v>
      </c>
      <c r="C154" s="1" t="s">
        <v>1695</v>
      </c>
      <c r="D154" s="1" t="s">
        <v>1696</v>
      </c>
      <c r="E154" s="1">
        <v>5187586</v>
      </c>
      <c r="F154" s="1" t="s">
        <v>1750</v>
      </c>
      <c r="G154" s="1" t="s">
        <v>1751</v>
      </c>
      <c r="H154" s="1" t="s">
        <v>151</v>
      </c>
      <c r="I154" s="1" t="s">
        <v>1322</v>
      </c>
      <c r="J154" s="1" t="s">
        <v>1699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1688</v>
      </c>
      <c r="C155" s="1" t="s">
        <v>1689</v>
      </c>
      <c r="D155" s="1" t="s">
        <v>1690</v>
      </c>
      <c r="E155" s="1">
        <v>364187556</v>
      </c>
      <c r="F155" s="1" t="s">
        <v>1752</v>
      </c>
      <c r="G155" s="1" t="s">
        <v>1753</v>
      </c>
      <c r="H155" s="1" t="s">
        <v>151</v>
      </c>
      <c r="I155" s="1" t="s">
        <v>1322</v>
      </c>
      <c r="J155" s="1" t="s">
        <v>1693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1711</v>
      </c>
      <c r="C156" s="1" t="s">
        <v>1344</v>
      </c>
      <c r="D156" s="1" t="s">
        <v>1712</v>
      </c>
      <c r="E156" s="1" t="s">
        <v>1754</v>
      </c>
      <c r="F156" s="1" t="s">
        <v>1755</v>
      </c>
      <c r="G156" s="1" t="s">
        <v>1756</v>
      </c>
      <c r="H156" s="1" t="s">
        <v>278</v>
      </c>
      <c r="I156" s="1" t="s">
        <v>1716</v>
      </c>
      <c r="J156" s="1" t="s">
        <v>1717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1364</v>
      </c>
      <c r="C159" s="1" t="s">
        <v>1757</v>
      </c>
      <c r="D159" s="1">
        <v>355007</v>
      </c>
      <c r="E159" s="1">
        <v>309168090046</v>
      </c>
      <c r="F159" s="1" t="s">
        <v>1758</v>
      </c>
      <c r="G159" s="1" t="s">
        <v>1759</v>
      </c>
      <c r="H159" s="1" t="s">
        <v>1077</v>
      </c>
      <c r="I159" s="1" t="s">
        <v>1322</v>
      </c>
      <c r="J159" s="1" t="s">
        <v>1760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x14ac:dyDescent="0.25">
      <c r="A160" s="1">
        <v>132</v>
      </c>
      <c r="B160" s="1" t="s">
        <v>1663</v>
      </c>
      <c r="C160" s="1" t="s">
        <v>1761</v>
      </c>
      <c r="D160" s="1" t="s">
        <v>1762</v>
      </c>
      <c r="E160" s="1" t="s">
        <v>1763</v>
      </c>
      <c r="F160" s="1" t="s">
        <v>1764</v>
      </c>
      <c r="G160" s="1" t="s">
        <v>1765</v>
      </c>
      <c r="H160" s="1" t="s">
        <v>285</v>
      </c>
      <c r="I160" s="1" t="s">
        <v>1073</v>
      </c>
      <c r="J160" s="1" t="s">
        <v>1766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x14ac:dyDescent="0.25">
      <c r="A161" s="1">
        <v>133</v>
      </c>
      <c r="B161" s="1" t="s">
        <v>217</v>
      </c>
      <c r="C161" s="1" t="s">
        <v>1767</v>
      </c>
      <c r="D161" s="1" t="s">
        <v>1768</v>
      </c>
      <c r="E161" s="1" t="s">
        <v>1769</v>
      </c>
      <c r="F161" s="1" t="s">
        <v>1770</v>
      </c>
      <c r="G161" s="1" t="s">
        <v>1771</v>
      </c>
      <c r="H161" s="1" t="s">
        <v>201</v>
      </c>
      <c r="I161" s="1" t="s">
        <v>202</v>
      </c>
      <c r="J161" s="1" t="s">
        <v>1772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217</v>
      </c>
      <c r="C162" s="1" t="s">
        <v>1767</v>
      </c>
      <c r="D162" s="1" t="s">
        <v>1773</v>
      </c>
      <c r="E162" s="1" t="s">
        <v>1774</v>
      </c>
      <c r="F162" s="1" t="s">
        <v>1775</v>
      </c>
      <c r="G162" s="1" t="s">
        <v>1776</v>
      </c>
      <c r="H162" s="1" t="s">
        <v>151</v>
      </c>
      <c r="I162" s="1" t="s">
        <v>231</v>
      </c>
      <c r="J162" s="1" t="s">
        <v>1772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1777</v>
      </c>
      <c r="C163" s="1" t="s">
        <v>1778</v>
      </c>
      <c r="D163" s="1" t="s">
        <v>1779</v>
      </c>
      <c r="E163" s="1" t="s">
        <v>1780</v>
      </c>
      <c r="F163" s="1" t="s">
        <v>1781</v>
      </c>
      <c r="G163" s="1" t="s">
        <v>1782</v>
      </c>
      <c r="H163" s="1" t="s">
        <v>278</v>
      </c>
      <c r="I163" s="1" t="s">
        <v>985</v>
      </c>
      <c r="J163" s="1" t="s">
        <v>1783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1777</v>
      </c>
      <c r="C164" s="1" t="s">
        <v>1778</v>
      </c>
      <c r="D164" s="1" t="s">
        <v>1779</v>
      </c>
      <c r="E164" s="1" t="s">
        <v>1784</v>
      </c>
      <c r="F164" s="1" t="s">
        <v>1785</v>
      </c>
      <c r="G164" s="1" t="s">
        <v>1786</v>
      </c>
      <c r="H164" s="1" t="s">
        <v>278</v>
      </c>
      <c r="I164" s="1" t="s">
        <v>1399</v>
      </c>
      <c r="J164" s="1" t="s">
        <v>1787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1777</v>
      </c>
      <c r="C165" s="1" t="s">
        <v>1778</v>
      </c>
      <c r="D165" s="1" t="s">
        <v>1779</v>
      </c>
      <c r="E165" s="1" t="s">
        <v>1788</v>
      </c>
      <c r="F165" s="1" t="s">
        <v>1789</v>
      </c>
      <c r="G165" s="1" t="s">
        <v>1790</v>
      </c>
      <c r="H165" s="1" t="s">
        <v>278</v>
      </c>
      <c r="I165" s="1" t="s">
        <v>1404</v>
      </c>
      <c r="J165" s="1" t="s">
        <v>1332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1777</v>
      </c>
      <c r="C166" s="1" t="s">
        <v>1778</v>
      </c>
      <c r="D166" s="1" t="s">
        <v>1779</v>
      </c>
      <c r="E166" s="1" t="s">
        <v>1791</v>
      </c>
      <c r="F166" s="1" t="s">
        <v>1792</v>
      </c>
      <c r="G166" s="1" t="s">
        <v>1793</v>
      </c>
      <c r="H166" s="1" t="s">
        <v>1794</v>
      </c>
      <c r="I166" s="1" t="s">
        <v>1795</v>
      </c>
      <c r="J166" s="1" t="s">
        <v>1796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1225</v>
      </c>
      <c r="C167" s="1" t="s">
        <v>1551</v>
      </c>
      <c r="D167" s="1" t="s">
        <v>1797</v>
      </c>
      <c r="E167" s="1" t="s">
        <v>1798</v>
      </c>
      <c r="F167" s="1" t="s">
        <v>1799</v>
      </c>
      <c r="G167" s="1" t="s">
        <v>1800</v>
      </c>
      <c r="H167" s="1" t="s">
        <v>972</v>
      </c>
      <c r="I167" s="1" t="s">
        <v>973</v>
      </c>
      <c r="J167" s="1" t="s">
        <v>1801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1354</v>
      </c>
      <c r="C168" s="1" t="s">
        <v>1226</v>
      </c>
      <c r="D168" s="1" t="s">
        <v>1802</v>
      </c>
      <c r="E168" s="1" t="s">
        <v>1803</v>
      </c>
      <c r="F168" s="1" t="s">
        <v>1804</v>
      </c>
      <c r="G168" s="1" t="s">
        <v>1805</v>
      </c>
      <c r="H168" s="1" t="s">
        <v>305</v>
      </c>
      <c r="I168" s="1" t="s">
        <v>306</v>
      </c>
      <c r="J168" s="1" t="s">
        <v>1806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30" x14ac:dyDescent="0.25">
      <c r="A169" s="1">
        <v>141</v>
      </c>
      <c r="B169" s="1" t="s">
        <v>1225</v>
      </c>
      <c r="C169" s="1" t="s">
        <v>1580</v>
      </c>
      <c r="D169" s="1" t="s">
        <v>1587</v>
      </c>
      <c r="E169" s="1" t="s">
        <v>1807</v>
      </c>
      <c r="F169" s="1" t="s">
        <v>1808</v>
      </c>
      <c r="G169" s="1" t="s">
        <v>1809</v>
      </c>
      <c r="H169" s="1" t="s">
        <v>278</v>
      </c>
      <c r="I169" s="1" t="s">
        <v>1530</v>
      </c>
      <c r="J169" s="1" t="s">
        <v>1810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30" x14ac:dyDescent="0.25">
      <c r="A170" s="1">
        <v>142</v>
      </c>
      <c r="B170" s="1" t="s">
        <v>1225</v>
      </c>
      <c r="C170" s="1" t="s">
        <v>1580</v>
      </c>
      <c r="D170" s="1" t="s">
        <v>1811</v>
      </c>
      <c r="E170" s="1" t="s">
        <v>1812</v>
      </c>
      <c r="F170" s="1" t="s">
        <v>1813</v>
      </c>
      <c r="G170" s="1" t="s">
        <v>1814</v>
      </c>
      <c r="H170" s="1" t="s">
        <v>1815</v>
      </c>
      <c r="I170" s="1" t="s">
        <v>1816</v>
      </c>
      <c r="J170" s="1" t="s">
        <v>1817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30" x14ac:dyDescent="0.25">
      <c r="A171" s="1">
        <v>143</v>
      </c>
      <c r="B171" s="1" t="s">
        <v>1225</v>
      </c>
      <c r="C171" s="1" t="s">
        <v>1580</v>
      </c>
      <c r="D171" s="1" t="s">
        <v>1811</v>
      </c>
      <c r="E171" s="1" t="s">
        <v>1818</v>
      </c>
      <c r="F171" s="1" t="s">
        <v>1819</v>
      </c>
      <c r="G171" s="1" t="s">
        <v>1820</v>
      </c>
      <c r="H171" s="1" t="s">
        <v>278</v>
      </c>
      <c r="I171" s="1" t="s">
        <v>1425</v>
      </c>
      <c r="J171" s="1" t="s">
        <v>1821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30" x14ac:dyDescent="0.25">
      <c r="A172" s="1">
        <v>144</v>
      </c>
      <c r="B172" s="1" t="s">
        <v>1225</v>
      </c>
      <c r="C172" s="1" t="s">
        <v>1580</v>
      </c>
      <c r="D172" s="1" t="s">
        <v>1811</v>
      </c>
      <c r="E172" s="1" t="s">
        <v>1822</v>
      </c>
      <c r="F172" s="1" t="s">
        <v>1823</v>
      </c>
      <c r="G172" s="1" t="s">
        <v>1824</v>
      </c>
      <c r="H172" s="1" t="s">
        <v>278</v>
      </c>
      <c r="I172" s="1" t="s">
        <v>1530</v>
      </c>
      <c r="J172" s="1" t="s">
        <v>1825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1364</v>
      </c>
      <c r="C173" s="1" t="s">
        <v>1826</v>
      </c>
      <c r="D173" s="1" t="s">
        <v>1827</v>
      </c>
      <c r="E173" s="1" t="s">
        <v>1828</v>
      </c>
      <c r="F173" s="1" t="s">
        <v>1829</v>
      </c>
      <c r="G173" s="1" t="s">
        <v>1830</v>
      </c>
      <c r="H173" s="1" t="s">
        <v>278</v>
      </c>
      <c r="I173" s="1" t="s">
        <v>436</v>
      </c>
      <c r="J173" s="1" t="s">
        <v>1831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x14ac:dyDescent="0.25">
      <c r="A174" s="1">
        <v>146</v>
      </c>
      <c r="B174" s="1" t="s">
        <v>1832</v>
      </c>
      <c r="C174" s="1" t="s">
        <v>1295</v>
      </c>
      <c r="D174" s="1" t="s">
        <v>1833</v>
      </c>
      <c r="E174" s="1">
        <v>303200033</v>
      </c>
      <c r="F174" s="1" t="s">
        <v>1834</v>
      </c>
      <c r="G174" s="1" t="s">
        <v>1835</v>
      </c>
      <c r="H174" s="1" t="s">
        <v>247</v>
      </c>
      <c r="I174" s="1" t="s">
        <v>248</v>
      </c>
      <c r="J174" s="1" t="s">
        <v>1836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1837</v>
      </c>
      <c r="C175" s="1" t="s">
        <v>1838</v>
      </c>
      <c r="D175" s="1" t="s">
        <v>1839</v>
      </c>
      <c r="E175" s="1" t="s">
        <v>1840</v>
      </c>
      <c r="F175" s="1" t="s">
        <v>1841</v>
      </c>
      <c r="G175" s="1" t="s">
        <v>1842</v>
      </c>
      <c r="H175" s="1" t="s">
        <v>305</v>
      </c>
      <c r="I175" s="1" t="s">
        <v>306</v>
      </c>
      <c r="J175" s="1" t="s">
        <v>1843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1844</v>
      </c>
      <c r="C176" s="1" t="s">
        <v>33</v>
      </c>
      <c r="D176" s="1" t="s">
        <v>60</v>
      </c>
      <c r="E176" s="1" t="s">
        <v>34</v>
      </c>
      <c r="F176" s="1" t="s">
        <v>1845</v>
      </c>
      <c r="G176" s="1" t="s">
        <v>1846</v>
      </c>
      <c r="H176" s="1" t="s">
        <v>305</v>
      </c>
      <c r="I176" s="1" t="s">
        <v>306</v>
      </c>
      <c r="J176" s="1" t="s">
        <v>1843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30" x14ac:dyDescent="0.25">
      <c r="A177" s="1">
        <v>149</v>
      </c>
      <c r="B177" s="1" t="s">
        <v>1847</v>
      </c>
      <c r="C177" s="1" t="s">
        <v>1848</v>
      </c>
      <c r="D177" s="1" t="s">
        <v>1849</v>
      </c>
      <c r="E177" s="1" t="s">
        <v>1850</v>
      </c>
      <c r="F177" s="1" t="s">
        <v>1851</v>
      </c>
      <c r="G177" s="1" t="s">
        <v>1852</v>
      </c>
      <c r="H177" s="1" t="s">
        <v>305</v>
      </c>
      <c r="I177" s="1" t="s">
        <v>306</v>
      </c>
      <c r="J177" s="1" t="s">
        <v>1843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1853</v>
      </c>
      <c r="C178" s="1" t="s">
        <v>1854</v>
      </c>
      <c r="D178" s="1" t="s">
        <v>1855</v>
      </c>
      <c r="E178" s="1" t="s">
        <v>1856</v>
      </c>
      <c r="F178" s="1" t="s">
        <v>1857</v>
      </c>
      <c r="G178" s="1" t="s">
        <v>1858</v>
      </c>
      <c r="H178" s="1" t="s">
        <v>305</v>
      </c>
      <c r="I178" s="1" t="s">
        <v>306</v>
      </c>
      <c r="J178" s="1" t="s">
        <v>1843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1282</v>
      </c>
      <c r="C179" s="1" t="s">
        <v>1838</v>
      </c>
      <c r="D179" s="1" t="s">
        <v>1859</v>
      </c>
      <c r="E179" s="1">
        <v>2013030049</v>
      </c>
      <c r="F179" s="1" t="s">
        <v>1860</v>
      </c>
      <c r="G179" s="1" t="s">
        <v>1861</v>
      </c>
      <c r="H179" s="1" t="s">
        <v>305</v>
      </c>
      <c r="I179" s="1" t="s">
        <v>306</v>
      </c>
      <c r="J179" s="1" t="s">
        <v>1843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1862</v>
      </c>
      <c r="C180" s="1" t="s">
        <v>1863</v>
      </c>
      <c r="D180" s="1" t="s">
        <v>1864</v>
      </c>
      <c r="E180" s="1">
        <v>33258</v>
      </c>
      <c r="F180" s="1" t="s">
        <v>1865</v>
      </c>
      <c r="G180" s="1" t="s">
        <v>1866</v>
      </c>
      <c r="H180" s="1" t="s">
        <v>247</v>
      </c>
      <c r="I180" s="1" t="s">
        <v>248</v>
      </c>
      <c r="J180" s="1" t="s">
        <v>1867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30" x14ac:dyDescent="0.25">
      <c r="A181" s="1">
        <v>153</v>
      </c>
      <c r="B181" s="1" t="s">
        <v>1225</v>
      </c>
      <c r="C181" s="1" t="s">
        <v>1551</v>
      </c>
      <c r="D181" s="1" t="s">
        <v>1868</v>
      </c>
      <c r="E181" s="1" t="s">
        <v>1869</v>
      </c>
      <c r="F181" s="1" t="s">
        <v>1870</v>
      </c>
      <c r="G181" s="1" t="s">
        <v>1871</v>
      </c>
      <c r="H181" s="1" t="s">
        <v>278</v>
      </c>
      <c r="I181" s="1" t="s">
        <v>1872</v>
      </c>
      <c r="J181" s="1" t="s">
        <v>1873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1874</v>
      </c>
      <c r="C182" s="1" t="s">
        <v>1875</v>
      </c>
      <c r="D182" s="1" t="s">
        <v>1876</v>
      </c>
      <c r="E182" s="1">
        <v>22030</v>
      </c>
      <c r="F182" s="1" t="s">
        <v>1877</v>
      </c>
      <c r="G182" s="1" t="s">
        <v>1878</v>
      </c>
      <c r="H182" s="1" t="s">
        <v>247</v>
      </c>
      <c r="I182" s="1" t="s">
        <v>248</v>
      </c>
      <c r="J182" s="1" t="s">
        <v>1879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1354</v>
      </c>
      <c r="C183" s="1" t="s">
        <v>1226</v>
      </c>
      <c r="D183" s="1" t="s">
        <v>1880</v>
      </c>
      <c r="E183" s="1" t="s">
        <v>1881</v>
      </c>
      <c r="F183" s="1" t="s">
        <v>1882</v>
      </c>
      <c r="G183" s="1" t="s">
        <v>1883</v>
      </c>
      <c r="H183" s="1" t="s">
        <v>972</v>
      </c>
      <c r="I183" s="1" t="s">
        <v>973</v>
      </c>
      <c r="J183" s="1" t="s">
        <v>1884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x14ac:dyDescent="0.25">
      <c r="A184" s="1">
        <v>156</v>
      </c>
      <c r="B184" s="1" t="s">
        <v>1360</v>
      </c>
      <c r="C184" s="1" t="s">
        <v>1355</v>
      </c>
      <c r="D184" s="1" t="s">
        <v>1885</v>
      </c>
      <c r="E184" s="1">
        <v>960320</v>
      </c>
      <c r="F184" s="1" t="s">
        <v>1886</v>
      </c>
      <c r="G184" s="1" t="s">
        <v>1887</v>
      </c>
      <c r="H184" s="1" t="s">
        <v>278</v>
      </c>
      <c r="I184" s="1" t="s">
        <v>1342</v>
      </c>
      <c r="J184" s="1" t="s">
        <v>1888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30" x14ac:dyDescent="0.25">
      <c r="A185" s="1">
        <v>157</v>
      </c>
      <c r="B185" s="1" t="s">
        <v>1225</v>
      </c>
      <c r="C185" s="1" t="s">
        <v>1889</v>
      </c>
      <c r="D185" s="1" t="s">
        <v>1868</v>
      </c>
      <c r="E185" s="1" t="s">
        <v>1890</v>
      </c>
      <c r="F185" s="1" t="s">
        <v>1891</v>
      </c>
      <c r="G185" s="1" t="s">
        <v>1892</v>
      </c>
      <c r="H185" s="1" t="s">
        <v>278</v>
      </c>
      <c r="I185" s="1" t="s">
        <v>676</v>
      </c>
      <c r="J185" s="1" t="s">
        <v>1893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1364</v>
      </c>
      <c r="C186" s="1" t="s">
        <v>1757</v>
      </c>
      <c r="D186" s="1">
        <v>342355</v>
      </c>
      <c r="E186" s="1" t="s">
        <v>1894</v>
      </c>
      <c r="F186" s="1" t="s">
        <v>1895</v>
      </c>
      <c r="G186" s="1" t="s">
        <v>1896</v>
      </c>
      <c r="H186" s="1" t="s">
        <v>1077</v>
      </c>
      <c r="I186" s="1" t="s">
        <v>1322</v>
      </c>
      <c r="J186" s="1" t="s">
        <v>1760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217</v>
      </c>
      <c r="C187" s="1" t="s">
        <v>1767</v>
      </c>
      <c r="D187" s="1" t="s">
        <v>1773</v>
      </c>
      <c r="E187" s="1" t="s">
        <v>1897</v>
      </c>
      <c r="F187" s="1" t="s">
        <v>1898</v>
      </c>
      <c r="G187" s="1" t="s">
        <v>1899</v>
      </c>
      <c r="H187" s="1" t="s">
        <v>151</v>
      </c>
      <c r="I187" s="1" t="s">
        <v>461</v>
      </c>
      <c r="J187" s="1" t="s">
        <v>1772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x14ac:dyDescent="0.25">
      <c r="A188" s="1">
        <v>160</v>
      </c>
      <c r="B188" s="1" t="s">
        <v>217</v>
      </c>
      <c r="C188" s="1" t="s">
        <v>1767</v>
      </c>
      <c r="D188" s="1" t="s">
        <v>1773</v>
      </c>
      <c r="E188" s="1" t="s">
        <v>1900</v>
      </c>
      <c r="F188" s="1" t="s">
        <v>1901</v>
      </c>
      <c r="G188" s="1" t="s">
        <v>1902</v>
      </c>
      <c r="H188" s="1" t="s">
        <v>151</v>
      </c>
      <c r="I188" s="1" t="s">
        <v>333</v>
      </c>
      <c r="J188" s="1" t="s">
        <v>1772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1777</v>
      </c>
      <c r="C189" s="1" t="s">
        <v>1778</v>
      </c>
      <c r="D189" s="1" t="s">
        <v>1779</v>
      </c>
      <c r="E189" s="1" t="s">
        <v>1903</v>
      </c>
      <c r="F189" s="1" t="s">
        <v>1904</v>
      </c>
      <c r="G189" s="1" t="s">
        <v>1905</v>
      </c>
      <c r="H189" s="1" t="s">
        <v>278</v>
      </c>
      <c r="I189" s="1" t="s">
        <v>211</v>
      </c>
      <c r="J189" s="1" t="s">
        <v>1796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1777</v>
      </c>
      <c r="C190" s="1" t="s">
        <v>1778</v>
      </c>
      <c r="D190" s="1" t="s">
        <v>1779</v>
      </c>
      <c r="E190" s="1" t="s">
        <v>1906</v>
      </c>
      <c r="F190" s="1" t="s">
        <v>1907</v>
      </c>
      <c r="G190" s="1" t="s">
        <v>1908</v>
      </c>
      <c r="H190" s="1" t="s">
        <v>278</v>
      </c>
      <c r="I190" s="1" t="s">
        <v>1585</v>
      </c>
      <c r="J190" s="1" t="s">
        <v>1796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1777</v>
      </c>
      <c r="C191" s="1" t="s">
        <v>1778</v>
      </c>
      <c r="D191" s="1" t="s">
        <v>1779</v>
      </c>
      <c r="E191" s="1" t="s">
        <v>1909</v>
      </c>
      <c r="F191" s="1" t="s">
        <v>1910</v>
      </c>
      <c r="G191" s="1" t="s">
        <v>1911</v>
      </c>
      <c r="H191" s="1" t="s">
        <v>278</v>
      </c>
      <c r="I191" s="1" t="s">
        <v>1530</v>
      </c>
      <c r="J191" s="1" t="s">
        <v>1796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30" x14ac:dyDescent="0.25">
      <c r="A192" s="1">
        <v>164</v>
      </c>
      <c r="B192" s="1" t="s">
        <v>1225</v>
      </c>
      <c r="C192" s="1" t="s">
        <v>1580</v>
      </c>
      <c r="D192" s="1" t="s">
        <v>1811</v>
      </c>
      <c r="E192" s="1" t="s">
        <v>1912</v>
      </c>
      <c r="F192" s="1" t="s">
        <v>1913</v>
      </c>
      <c r="G192" s="1" t="s">
        <v>1914</v>
      </c>
      <c r="H192" s="1" t="s">
        <v>278</v>
      </c>
      <c r="I192" s="1" t="s">
        <v>1448</v>
      </c>
      <c r="J192" s="1" t="s">
        <v>1825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30" x14ac:dyDescent="0.25">
      <c r="A193" s="1">
        <v>165</v>
      </c>
      <c r="B193" s="1" t="s">
        <v>1225</v>
      </c>
      <c r="C193" s="1" t="s">
        <v>1551</v>
      </c>
      <c r="D193" s="1" t="s">
        <v>1868</v>
      </c>
      <c r="E193" s="1" t="s">
        <v>1915</v>
      </c>
      <c r="F193" s="1" t="s">
        <v>1916</v>
      </c>
      <c r="G193" s="1" t="s">
        <v>1917</v>
      </c>
      <c r="H193" s="1" t="s">
        <v>278</v>
      </c>
      <c r="I193" s="1" t="s">
        <v>1526</v>
      </c>
      <c r="J193" s="1" t="s">
        <v>1873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30" x14ac:dyDescent="0.25">
      <c r="A194" s="1">
        <v>166</v>
      </c>
      <c r="B194" s="1" t="s">
        <v>1225</v>
      </c>
      <c r="C194" s="1" t="s">
        <v>1551</v>
      </c>
      <c r="D194" s="1" t="s">
        <v>1868</v>
      </c>
      <c r="E194" s="1" t="s">
        <v>1918</v>
      </c>
      <c r="F194" s="1" t="s">
        <v>1919</v>
      </c>
      <c r="G194" s="1" t="s">
        <v>1920</v>
      </c>
      <c r="H194" s="1" t="s">
        <v>305</v>
      </c>
      <c r="I194" s="1" t="s">
        <v>306</v>
      </c>
      <c r="J194" s="1" t="s">
        <v>1873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30" x14ac:dyDescent="0.25">
      <c r="A195" s="1">
        <v>167</v>
      </c>
      <c r="B195" s="1" t="s">
        <v>1225</v>
      </c>
      <c r="C195" s="1" t="s">
        <v>1551</v>
      </c>
      <c r="D195" s="1" t="s">
        <v>1868</v>
      </c>
      <c r="E195" s="1" t="s">
        <v>1921</v>
      </c>
      <c r="F195" s="1" t="s">
        <v>1922</v>
      </c>
      <c r="G195" s="1" t="s">
        <v>1923</v>
      </c>
      <c r="H195" s="1" t="s">
        <v>278</v>
      </c>
      <c r="I195" s="1" t="s">
        <v>1540</v>
      </c>
      <c r="J195" s="1" t="s">
        <v>1873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30" x14ac:dyDescent="0.25">
      <c r="A196" s="1">
        <v>168</v>
      </c>
      <c r="B196" s="1" t="s">
        <v>1225</v>
      </c>
      <c r="C196" s="1" t="s">
        <v>1551</v>
      </c>
      <c r="D196" s="1" t="s">
        <v>1868</v>
      </c>
      <c r="E196" s="1" t="s">
        <v>1924</v>
      </c>
      <c r="F196" s="1" t="s">
        <v>1925</v>
      </c>
      <c r="G196" s="1" t="s">
        <v>1926</v>
      </c>
      <c r="H196" s="1" t="s">
        <v>1927</v>
      </c>
      <c r="I196" s="1" t="s">
        <v>1928</v>
      </c>
      <c r="J196" s="1" t="s">
        <v>1873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30" x14ac:dyDescent="0.25">
      <c r="A197" s="1">
        <v>169</v>
      </c>
      <c r="B197" s="1" t="s">
        <v>1225</v>
      </c>
      <c r="C197" s="1" t="s">
        <v>1551</v>
      </c>
      <c r="D197" s="1" t="s">
        <v>1868</v>
      </c>
      <c r="E197" s="1" t="s">
        <v>1929</v>
      </c>
      <c r="F197" s="1" t="s">
        <v>1930</v>
      </c>
      <c r="G197" s="1" t="s">
        <v>1931</v>
      </c>
      <c r="H197" s="1" t="s">
        <v>278</v>
      </c>
      <c r="I197" s="1" t="s">
        <v>436</v>
      </c>
      <c r="J197" s="1" t="s">
        <v>1873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30" x14ac:dyDescent="0.25">
      <c r="A200" s="1">
        <v>170</v>
      </c>
      <c r="B200" s="1" t="s">
        <v>1225</v>
      </c>
      <c r="C200" s="1" t="s">
        <v>1889</v>
      </c>
      <c r="D200" s="1" t="s">
        <v>1797</v>
      </c>
      <c r="E200" s="1" t="s">
        <v>1932</v>
      </c>
      <c r="F200" s="1" t="s">
        <v>1933</v>
      </c>
      <c r="G200" s="1" t="s">
        <v>1934</v>
      </c>
      <c r="H200" s="1" t="s">
        <v>151</v>
      </c>
      <c r="I200" s="1" t="s">
        <v>461</v>
      </c>
      <c r="J200" s="1" t="s">
        <v>1935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30" x14ac:dyDescent="0.25">
      <c r="A201" s="1">
        <v>171</v>
      </c>
      <c r="B201" s="1" t="s">
        <v>1225</v>
      </c>
      <c r="C201" s="1" t="s">
        <v>1889</v>
      </c>
      <c r="D201" s="1" t="s">
        <v>1936</v>
      </c>
      <c r="E201" s="1" t="s">
        <v>1937</v>
      </c>
      <c r="F201" s="1" t="s">
        <v>1938</v>
      </c>
      <c r="G201" s="1" t="s">
        <v>1939</v>
      </c>
      <c r="H201" s="1" t="s">
        <v>151</v>
      </c>
      <c r="I201" s="1" t="s">
        <v>461</v>
      </c>
      <c r="J201" s="1" t="s">
        <v>1935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30" x14ac:dyDescent="0.25">
      <c r="A202" s="1">
        <v>172</v>
      </c>
      <c r="B202" s="1" t="s">
        <v>1225</v>
      </c>
      <c r="C202" s="1" t="s">
        <v>1889</v>
      </c>
      <c r="D202" s="1" t="s">
        <v>1940</v>
      </c>
      <c r="E202" s="1" t="s">
        <v>1941</v>
      </c>
      <c r="F202" s="1" t="s">
        <v>1942</v>
      </c>
      <c r="G202" s="1" t="s">
        <v>1943</v>
      </c>
      <c r="H202" s="1" t="s">
        <v>151</v>
      </c>
      <c r="I202" s="1" t="s">
        <v>231</v>
      </c>
      <c r="J202" s="1" t="s">
        <v>1944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1945</v>
      </c>
      <c r="C203" s="1" t="s">
        <v>1946</v>
      </c>
      <c r="D203" s="1" t="s">
        <v>1947</v>
      </c>
      <c r="E203" s="1" t="s">
        <v>1948</v>
      </c>
      <c r="F203" s="1" t="s">
        <v>1949</v>
      </c>
      <c r="G203" s="1" t="s">
        <v>1950</v>
      </c>
      <c r="H203" s="1" t="s">
        <v>201</v>
      </c>
      <c r="I203" s="1" t="s">
        <v>202</v>
      </c>
      <c r="J203" s="1" t="s">
        <v>1951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1945</v>
      </c>
      <c r="C204" s="1" t="s">
        <v>1946</v>
      </c>
      <c r="D204" s="1" t="s">
        <v>1947</v>
      </c>
      <c r="E204" s="1" t="s">
        <v>1952</v>
      </c>
      <c r="F204" s="1" t="s">
        <v>1953</v>
      </c>
      <c r="G204" s="1" t="s">
        <v>1954</v>
      </c>
      <c r="H204" s="1" t="s">
        <v>151</v>
      </c>
      <c r="I204" s="1" t="s">
        <v>231</v>
      </c>
      <c r="J204" s="1" t="s">
        <v>1955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30" x14ac:dyDescent="0.25">
      <c r="A205" s="1">
        <v>175</v>
      </c>
      <c r="B205" s="1" t="s">
        <v>1874</v>
      </c>
      <c r="C205" s="1" t="s">
        <v>1875</v>
      </c>
      <c r="D205" s="1" t="s">
        <v>1956</v>
      </c>
      <c r="E205" s="1" t="s">
        <v>1957</v>
      </c>
      <c r="F205" s="1" t="s">
        <v>1958</v>
      </c>
      <c r="G205" s="1" t="s">
        <v>1959</v>
      </c>
      <c r="H205" s="1" t="s">
        <v>247</v>
      </c>
      <c r="I205" s="1" t="s">
        <v>248</v>
      </c>
      <c r="J205" s="1" t="s">
        <v>1960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1364</v>
      </c>
      <c r="C206" s="1" t="s">
        <v>1961</v>
      </c>
      <c r="D206" s="1" t="s">
        <v>1962</v>
      </c>
      <c r="E206" s="1">
        <v>113010</v>
      </c>
      <c r="F206" s="1" t="s">
        <v>1963</v>
      </c>
      <c r="G206" s="1" t="s">
        <v>1964</v>
      </c>
      <c r="H206" s="1" t="s">
        <v>151</v>
      </c>
      <c r="I206" s="1" t="s">
        <v>461</v>
      </c>
      <c r="J206" s="1" t="s">
        <v>1965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1966</v>
      </c>
      <c r="C207" s="1" t="s">
        <v>1689</v>
      </c>
      <c r="D207" s="1" t="s">
        <v>1967</v>
      </c>
      <c r="E207" s="1">
        <v>290028606</v>
      </c>
      <c r="F207" s="1" t="s">
        <v>1968</v>
      </c>
      <c r="G207" s="1" t="s">
        <v>1969</v>
      </c>
      <c r="H207" s="1" t="s">
        <v>151</v>
      </c>
      <c r="I207" s="1" t="s">
        <v>231</v>
      </c>
      <c r="J207" s="1" t="s">
        <v>1970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1364</v>
      </c>
      <c r="C208" s="1" t="s">
        <v>1971</v>
      </c>
      <c r="D208" s="1" t="s">
        <v>1972</v>
      </c>
      <c r="E208" s="1">
        <v>100900</v>
      </c>
      <c r="F208" s="1" t="s">
        <v>1973</v>
      </c>
      <c r="G208" s="1" t="s">
        <v>1974</v>
      </c>
      <c r="H208" s="1" t="s">
        <v>151</v>
      </c>
      <c r="I208" s="1" t="s">
        <v>231</v>
      </c>
      <c r="J208" s="1" t="s">
        <v>1975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1688</v>
      </c>
      <c r="C209" s="1" t="s">
        <v>1689</v>
      </c>
      <c r="D209" s="1" t="s">
        <v>1976</v>
      </c>
      <c r="E209" s="1">
        <v>177218189</v>
      </c>
      <c r="F209" s="1" t="s">
        <v>1977</v>
      </c>
      <c r="G209" s="1" t="s">
        <v>1978</v>
      </c>
      <c r="H209" s="1" t="s">
        <v>1077</v>
      </c>
      <c r="I209" s="1" t="s">
        <v>1322</v>
      </c>
      <c r="J209" s="1" t="s">
        <v>1979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x14ac:dyDescent="0.25">
      <c r="A210" s="1">
        <v>180</v>
      </c>
      <c r="B210" s="1" t="s">
        <v>1282</v>
      </c>
      <c r="C210" s="1" t="s">
        <v>1980</v>
      </c>
      <c r="D210" s="1" t="s">
        <v>1981</v>
      </c>
      <c r="E210" s="1" t="s">
        <v>34</v>
      </c>
      <c r="F210" s="1" t="s">
        <v>1982</v>
      </c>
      <c r="G210" s="1" t="s">
        <v>1983</v>
      </c>
      <c r="H210" s="1" t="s">
        <v>247</v>
      </c>
      <c r="I210" s="1" t="s">
        <v>248</v>
      </c>
      <c r="J210" s="1" t="s">
        <v>1984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1364</v>
      </c>
      <c r="C211" s="1" t="s">
        <v>1757</v>
      </c>
      <c r="D211" s="1">
        <v>11774</v>
      </c>
      <c r="E211" s="1" t="s">
        <v>1985</v>
      </c>
      <c r="F211" s="1" t="s">
        <v>1986</v>
      </c>
      <c r="G211" s="1" t="s">
        <v>1987</v>
      </c>
      <c r="H211" s="1" t="s">
        <v>1077</v>
      </c>
      <c r="I211" s="1" t="s">
        <v>1322</v>
      </c>
      <c r="J211" s="1" t="s">
        <v>1988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1989</v>
      </c>
      <c r="C212" s="1" t="s">
        <v>1689</v>
      </c>
      <c r="D212" s="1" t="s">
        <v>1990</v>
      </c>
      <c r="E212" s="1" t="s">
        <v>1991</v>
      </c>
      <c r="F212" s="1" t="s">
        <v>1992</v>
      </c>
      <c r="G212" s="1" t="s">
        <v>1993</v>
      </c>
      <c r="H212" s="1" t="s">
        <v>151</v>
      </c>
      <c r="I212" s="1" t="s">
        <v>1322</v>
      </c>
      <c r="J212" s="1" t="s">
        <v>1994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x14ac:dyDescent="0.25">
      <c r="A213" s="1">
        <v>183</v>
      </c>
      <c r="B213" s="1" t="s">
        <v>1995</v>
      </c>
      <c r="C213" s="1" t="s">
        <v>1996</v>
      </c>
      <c r="D213" s="1" t="s">
        <v>1997</v>
      </c>
      <c r="E213" s="1" t="s">
        <v>1998</v>
      </c>
      <c r="F213" s="1" t="s">
        <v>1999</v>
      </c>
      <c r="G213" s="1" t="s">
        <v>2000</v>
      </c>
      <c r="H213" s="1" t="s">
        <v>201</v>
      </c>
      <c r="I213" s="1" t="s">
        <v>202</v>
      </c>
      <c r="J213" s="1" t="s">
        <v>2001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30" x14ac:dyDescent="0.25">
      <c r="A214" s="1">
        <v>184</v>
      </c>
      <c r="B214" s="1" t="s">
        <v>1225</v>
      </c>
      <c r="C214" s="1" t="s">
        <v>1889</v>
      </c>
      <c r="D214" s="1" t="s">
        <v>1797</v>
      </c>
      <c r="E214" s="1" t="s">
        <v>2002</v>
      </c>
      <c r="F214" s="1" t="s">
        <v>2003</v>
      </c>
      <c r="G214" s="1" t="s">
        <v>2004</v>
      </c>
      <c r="H214" s="1" t="s">
        <v>278</v>
      </c>
      <c r="I214" s="1" t="s">
        <v>211</v>
      </c>
      <c r="J214" s="1" t="s">
        <v>2005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2006</v>
      </c>
      <c r="C215" s="1" t="s">
        <v>2007</v>
      </c>
      <c r="D215" s="1" t="s">
        <v>2008</v>
      </c>
      <c r="E215" s="1">
        <v>601048298</v>
      </c>
      <c r="F215" s="1" t="s">
        <v>2009</v>
      </c>
      <c r="G215" s="1" t="s">
        <v>2010</v>
      </c>
      <c r="H215" s="1" t="s">
        <v>247</v>
      </c>
      <c r="I215" s="1" t="s">
        <v>248</v>
      </c>
      <c r="J215" s="1" t="s">
        <v>2011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1966</v>
      </c>
      <c r="C216" s="1" t="s">
        <v>1689</v>
      </c>
      <c r="D216" s="1" t="s">
        <v>2012</v>
      </c>
      <c r="E216" s="1">
        <v>298793191</v>
      </c>
      <c r="F216" s="1" t="s">
        <v>2013</v>
      </c>
      <c r="G216" s="1" t="s">
        <v>2014</v>
      </c>
      <c r="H216" s="1" t="s">
        <v>972</v>
      </c>
      <c r="I216" s="1" t="s">
        <v>973</v>
      </c>
      <c r="J216" s="1" t="s">
        <v>2015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x14ac:dyDescent="0.25">
      <c r="A217" s="1">
        <v>187</v>
      </c>
      <c r="B217" s="1" t="s">
        <v>2016</v>
      </c>
      <c r="C217" s="1" t="s">
        <v>2017</v>
      </c>
      <c r="D217" s="1" t="s">
        <v>2018</v>
      </c>
      <c r="E217" s="1">
        <v>15141340015262</v>
      </c>
      <c r="F217" s="1" t="s">
        <v>2019</v>
      </c>
      <c r="G217" s="1" t="s">
        <v>2020</v>
      </c>
      <c r="H217" s="1" t="s">
        <v>972</v>
      </c>
      <c r="I217" s="1" t="s">
        <v>973</v>
      </c>
      <c r="J217" s="1" t="s">
        <v>2021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1777</v>
      </c>
      <c r="C218" s="1" t="s">
        <v>1778</v>
      </c>
      <c r="D218" s="1" t="s">
        <v>1779</v>
      </c>
      <c r="E218" s="1" t="s">
        <v>2022</v>
      </c>
      <c r="F218" s="1" t="s">
        <v>2023</v>
      </c>
      <c r="G218" s="1" t="s">
        <v>2024</v>
      </c>
      <c r="H218" s="1" t="s">
        <v>1241</v>
      </c>
      <c r="I218" s="1" t="s">
        <v>1242</v>
      </c>
      <c r="J218" s="1" t="s">
        <v>2025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30" x14ac:dyDescent="0.25">
      <c r="A219" s="1">
        <v>189</v>
      </c>
      <c r="B219" s="1" t="s">
        <v>1225</v>
      </c>
      <c r="C219" s="1" t="s">
        <v>1551</v>
      </c>
      <c r="D219" s="1" t="s">
        <v>2026</v>
      </c>
      <c r="E219" s="1" t="s">
        <v>2027</v>
      </c>
      <c r="F219" s="1" t="s">
        <v>2028</v>
      </c>
      <c r="G219" s="1" t="s">
        <v>2029</v>
      </c>
      <c r="H219" s="1" t="s">
        <v>278</v>
      </c>
      <c r="I219" s="1" t="s">
        <v>1399</v>
      </c>
      <c r="J219" s="1" t="s">
        <v>2030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30" x14ac:dyDescent="0.25">
      <c r="A220" s="1">
        <v>190</v>
      </c>
      <c r="B220" s="1" t="s">
        <v>1225</v>
      </c>
      <c r="C220" s="1" t="s">
        <v>1889</v>
      </c>
      <c r="D220" s="1" t="s">
        <v>1797</v>
      </c>
      <c r="E220" s="1" t="s">
        <v>2031</v>
      </c>
      <c r="F220" s="1" t="s">
        <v>2032</v>
      </c>
      <c r="G220" s="1" t="s">
        <v>2033</v>
      </c>
      <c r="H220" s="1" t="s">
        <v>151</v>
      </c>
      <c r="I220" s="1" t="s">
        <v>461</v>
      </c>
      <c r="J220" s="1" t="s">
        <v>1935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30" x14ac:dyDescent="0.25">
      <c r="A221" s="1">
        <v>191</v>
      </c>
      <c r="B221" s="1" t="s">
        <v>1225</v>
      </c>
      <c r="C221" s="1" t="s">
        <v>1889</v>
      </c>
      <c r="D221" s="1" t="s">
        <v>1797</v>
      </c>
      <c r="E221" s="1" t="s">
        <v>2034</v>
      </c>
      <c r="F221" s="1" t="s">
        <v>2035</v>
      </c>
      <c r="G221" s="1" t="s">
        <v>2036</v>
      </c>
      <c r="H221" s="1" t="s">
        <v>151</v>
      </c>
      <c r="I221" s="1" t="s">
        <v>461</v>
      </c>
      <c r="J221" s="1" t="s">
        <v>1935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30" x14ac:dyDescent="0.25">
      <c r="A222" s="1">
        <v>192</v>
      </c>
      <c r="B222" s="1" t="s">
        <v>1225</v>
      </c>
      <c r="C222" s="1" t="s">
        <v>1889</v>
      </c>
      <c r="D222" s="1" t="s">
        <v>1797</v>
      </c>
      <c r="E222" s="1" t="s">
        <v>2037</v>
      </c>
      <c r="F222" s="1" t="s">
        <v>2038</v>
      </c>
      <c r="G222" s="1" t="s">
        <v>2039</v>
      </c>
      <c r="H222" s="1" t="s">
        <v>151</v>
      </c>
      <c r="I222" s="1" t="s">
        <v>461</v>
      </c>
      <c r="J222" s="1" t="s">
        <v>1935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30" x14ac:dyDescent="0.25">
      <c r="A223" s="1">
        <v>193</v>
      </c>
      <c r="B223" s="1" t="s">
        <v>1225</v>
      </c>
      <c r="C223" s="1" t="s">
        <v>1889</v>
      </c>
      <c r="D223" s="1" t="s">
        <v>1797</v>
      </c>
      <c r="E223" s="1" t="s">
        <v>2040</v>
      </c>
      <c r="F223" s="1" t="s">
        <v>2041</v>
      </c>
      <c r="G223" s="1" t="s">
        <v>2042</v>
      </c>
      <c r="H223" s="1" t="s">
        <v>151</v>
      </c>
      <c r="I223" s="1" t="s">
        <v>461</v>
      </c>
      <c r="J223" s="1" t="s">
        <v>1935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30" x14ac:dyDescent="0.25">
      <c r="A224" s="1">
        <v>194</v>
      </c>
      <c r="B224" s="1" t="s">
        <v>1225</v>
      </c>
      <c r="C224" s="1" t="s">
        <v>1889</v>
      </c>
      <c r="D224" s="1" t="s">
        <v>1797</v>
      </c>
      <c r="E224" s="1" t="s">
        <v>2043</v>
      </c>
      <c r="F224" s="1" t="s">
        <v>2044</v>
      </c>
      <c r="G224" s="1" t="s">
        <v>2045</v>
      </c>
      <c r="H224" s="1" t="s">
        <v>151</v>
      </c>
      <c r="I224" s="1" t="s">
        <v>461</v>
      </c>
      <c r="J224" s="1" t="s">
        <v>1935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30" x14ac:dyDescent="0.25">
      <c r="A225" s="1">
        <v>195</v>
      </c>
      <c r="B225" s="1" t="s">
        <v>1225</v>
      </c>
      <c r="C225" s="1" t="s">
        <v>1889</v>
      </c>
      <c r="D225" s="1" t="s">
        <v>1797</v>
      </c>
      <c r="E225" s="1" t="s">
        <v>2046</v>
      </c>
      <c r="F225" s="1" t="s">
        <v>2047</v>
      </c>
      <c r="G225" s="1" t="s">
        <v>2048</v>
      </c>
      <c r="H225" s="1" t="s">
        <v>151</v>
      </c>
      <c r="I225" s="1" t="s">
        <v>461</v>
      </c>
      <c r="J225" s="1" t="s">
        <v>1935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30" x14ac:dyDescent="0.25">
      <c r="A226" s="1">
        <v>196</v>
      </c>
      <c r="B226" s="1" t="s">
        <v>1225</v>
      </c>
      <c r="C226" s="1" t="s">
        <v>1889</v>
      </c>
      <c r="D226" s="1" t="s">
        <v>1797</v>
      </c>
      <c r="E226" s="1" t="s">
        <v>2049</v>
      </c>
      <c r="F226" s="1" t="s">
        <v>2050</v>
      </c>
      <c r="G226" s="1" t="s">
        <v>2051</v>
      </c>
      <c r="H226" s="1" t="s">
        <v>151</v>
      </c>
      <c r="I226" s="1" t="s">
        <v>461</v>
      </c>
      <c r="J226" s="1" t="s">
        <v>1935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30" x14ac:dyDescent="0.25">
      <c r="A227" s="1">
        <v>197</v>
      </c>
      <c r="B227" s="1" t="s">
        <v>1225</v>
      </c>
      <c r="C227" s="1" t="s">
        <v>1889</v>
      </c>
      <c r="D227" s="1" t="s">
        <v>1797</v>
      </c>
      <c r="E227" s="1" t="s">
        <v>2052</v>
      </c>
      <c r="F227" s="1" t="s">
        <v>2053</v>
      </c>
      <c r="G227" s="1" t="s">
        <v>2054</v>
      </c>
      <c r="H227" s="1" t="s">
        <v>151</v>
      </c>
      <c r="I227" s="1" t="s">
        <v>461</v>
      </c>
      <c r="J227" s="1" t="s">
        <v>1935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30" x14ac:dyDescent="0.25">
      <c r="A228" s="1">
        <v>198</v>
      </c>
      <c r="B228" s="1" t="s">
        <v>1225</v>
      </c>
      <c r="C228" s="1" t="s">
        <v>1889</v>
      </c>
      <c r="D228" s="1" t="s">
        <v>1797</v>
      </c>
      <c r="E228" s="1" t="s">
        <v>2055</v>
      </c>
      <c r="F228" s="1" t="s">
        <v>2056</v>
      </c>
      <c r="G228" s="1" t="s">
        <v>2057</v>
      </c>
      <c r="H228" s="1" t="s">
        <v>151</v>
      </c>
      <c r="I228" s="1" t="s">
        <v>461</v>
      </c>
      <c r="J228" s="1" t="s">
        <v>1935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30" x14ac:dyDescent="0.25">
      <c r="A229" s="1">
        <v>199</v>
      </c>
      <c r="B229" s="1" t="s">
        <v>1225</v>
      </c>
      <c r="C229" s="1" t="s">
        <v>1889</v>
      </c>
      <c r="D229" s="1" t="s">
        <v>1797</v>
      </c>
      <c r="E229" s="1" t="s">
        <v>2058</v>
      </c>
      <c r="F229" s="1" t="s">
        <v>2059</v>
      </c>
      <c r="G229" s="1" t="s">
        <v>2060</v>
      </c>
      <c r="H229" s="1" t="s">
        <v>151</v>
      </c>
      <c r="I229" s="1" t="s">
        <v>461</v>
      </c>
      <c r="J229" s="1" t="s">
        <v>1935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30" x14ac:dyDescent="0.25">
      <c r="A230" s="1">
        <v>200</v>
      </c>
      <c r="B230" s="1" t="s">
        <v>1225</v>
      </c>
      <c r="C230" s="1" t="s">
        <v>1889</v>
      </c>
      <c r="D230" s="1" t="s">
        <v>1797</v>
      </c>
      <c r="E230" s="1" t="s">
        <v>2061</v>
      </c>
      <c r="F230" s="1" t="s">
        <v>2062</v>
      </c>
      <c r="G230" s="1" t="s">
        <v>2063</v>
      </c>
      <c r="H230" s="1" t="s">
        <v>151</v>
      </c>
      <c r="I230" s="1" t="s">
        <v>461</v>
      </c>
      <c r="J230" s="1" t="s">
        <v>1935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30" x14ac:dyDescent="0.25">
      <c r="A231" s="1">
        <v>201</v>
      </c>
      <c r="B231" s="1" t="s">
        <v>1225</v>
      </c>
      <c r="C231" s="1" t="s">
        <v>1889</v>
      </c>
      <c r="D231" s="1" t="s">
        <v>1797</v>
      </c>
      <c r="E231" s="1" t="s">
        <v>2064</v>
      </c>
      <c r="F231" s="1" t="s">
        <v>2065</v>
      </c>
      <c r="G231" s="1" t="s">
        <v>2066</v>
      </c>
      <c r="H231" s="1" t="s">
        <v>151</v>
      </c>
      <c r="I231" s="1" t="s">
        <v>461</v>
      </c>
      <c r="J231" s="1" t="s">
        <v>1935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30" x14ac:dyDescent="0.25">
      <c r="A232" s="1">
        <v>202</v>
      </c>
      <c r="B232" s="1" t="s">
        <v>1225</v>
      </c>
      <c r="C232" s="1" t="s">
        <v>1889</v>
      </c>
      <c r="D232" s="1" t="s">
        <v>1797</v>
      </c>
      <c r="E232" s="1" t="s">
        <v>2067</v>
      </c>
      <c r="F232" s="1" t="s">
        <v>2068</v>
      </c>
      <c r="G232" s="1" t="s">
        <v>2069</v>
      </c>
      <c r="H232" s="1" t="s">
        <v>151</v>
      </c>
      <c r="I232" s="1" t="s">
        <v>461</v>
      </c>
      <c r="J232" s="1" t="s">
        <v>1935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30" x14ac:dyDescent="0.25">
      <c r="A233" s="1">
        <v>203</v>
      </c>
      <c r="B233" s="1" t="s">
        <v>1225</v>
      </c>
      <c r="C233" s="1" t="s">
        <v>1889</v>
      </c>
      <c r="D233" s="1" t="s">
        <v>1797</v>
      </c>
      <c r="E233" s="1" t="s">
        <v>2070</v>
      </c>
      <c r="F233" s="1" t="s">
        <v>2071</v>
      </c>
      <c r="G233" s="1" t="s">
        <v>2072</v>
      </c>
      <c r="H233" s="1" t="s">
        <v>151</v>
      </c>
      <c r="I233" s="1" t="s">
        <v>461</v>
      </c>
      <c r="J233" s="1" t="s">
        <v>1935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30" x14ac:dyDescent="0.25">
      <c r="A234" s="1">
        <v>204</v>
      </c>
      <c r="B234" s="1" t="s">
        <v>1225</v>
      </c>
      <c r="C234" s="1" t="s">
        <v>1889</v>
      </c>
      <c r="D234" s="1" t="s">
        <v>1936</v>
      </c>
      <c r="E234" s="1" t="s">
        <v>2073</v>
      </c>
      <c r="F234" s="1" t="s">
        <v>2074</v>
      </c>
      <c r="G234" s="1" t="s">
        <v>2075</v>
      </c>
      <c r="H234" s="1" t="s">
        <v>151</v>
      </c>
      <c r="I234" s="1" t="s">
        <v>461</v>
      </c>
      <c r="J234" s="1" t="s">
        <v>1935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30" x14ac:dyDescent="0.25">
      <c r="A235" s="1">
        <v>205</v>
      </c>
      <c r="B235" s="1" t="s">
        <v>1225</v>
      </c>
      <c r="C235" s="1" t="s">
        <v>1889</v>
      </c>
      <c r="D235" s="1" t="s">
        <v>1936</v>
      </c>
      <c r="E235" s="1" t="s">
        <v>2076</v>
      </c>
      <c r="F235" s="1" t="s">
        <v>2077</v>
      </c>
      <c r="G235" s="1" t="s">
        <v>2078</v>
      </c>
      <c r="H235" s="1" t="s">
        <v>151</v>
      </c>
      <c r="I235" s="1" t="s">
        <v>461</v>
      </c>
      <c r="J235" s="1" t="s">
        <v>1935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30" x14ac:dyDescent="0.25">
      <c r="A236" s="1">
        <v>206</v>
      </c>
      <c r="B236" s="1" t="s">
        <v>1225</v>
      </c>
      <c r="C236" s="1" t="s">
        <v>1889</v>
      </c>
      <c r="D236" s="1" t="s">
        <v>1936</v>
      </c>
      <c r="E236" s="1" t="s">
        <v>2079</v>
      </c>
      <c r="F236" s="1" t="s">
        <v>2080</v>
      </c>
      <c r="G236" s="1" t="s">
        <v>2081</v>
      </c>
      <c r="H236" s="1" t="s">
        <v>151</v>
      </c>
      <c r="I236" s="1" t="s">
        <v>461</v>
      </c>
      <c r="J236" s="1" t="s">
        <v>1935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30" x14ac:dyDescent="0.25">
      <c r="A237" s="1">
        <v>207</v>
      </c>
      <c r="B237" s="1" t="s">
        <v>1225</v>
      </c>
      <c r="C237" s="1" t="s">
        <v>1889</v>
      </c>
      <c r="D237" s="1" t="s">
        <v>1936</v>
      </c>
      <c r="E237" s="1" t="s">
        <v>2082</v>
      </c>
      <c r="F237" s="1" t="s">
        <v>2083</v>
      </c>
      <c r="G237" s="1" t="s">
        <v>2084</v>
      </c>
      <c r="H237" s="1" t="s">
        <v>278</v>
      </c>
      <c r="I237" s="1" t="s">
        <v>1046</v>
      </c>
      <c r="J237" s="1" t="s">
        <v>1935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30" x14ac:dyDescent="0.25">
      <c r="A238" s="1">
        <v>208</v>
      </c>
      <c r="B238" s="1" t="s">
        <v>1225</v>
      </c>
      <c r="C238" s="1" t="s">
        <v>1889</v>
      </c>
      <c r="D238" s="1" t="s">
        <v>1940</v>
      </c>
      <c r="E238" s="1" t="s">
        <v>2085</v>
      </c>
      <c r="F238" s="1" t="s">
        <v>2086</v>
      </c>
      <c r="G238" s="1" t="s">
        <v>2087</v>
      </c>
      <c r="H238" s="1" t="s">
        <v>201</v>
      </c>
      <c r="I238" s="1" t="s">
        <v>202</v>
      </c>
      <c r="J238" s="1" t="s">
        <v>1944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30" x14ac:dyDescent="0.25">
      <c r="A239" s="1">
        <v>209</v>
      </c>
      <c r="B239" s="1" t="s">
        <v>1225</v>
      </c>
      <c r="C239" s="1" t="s">
        <v>1889</v>
      </c>
      <c r="D239" s="1" t="s">
        <v>1940</v>
      </c>
      <c r="E239" s="1" t="s">
        <v>2088</v>
      </c>
      <c r="F239" s="1" t="s">
        <v>2089</v>
      </c>
      <c r="G239" s="1" t="s">
        <v>2090</v>
      </c>
      <c r="H239" s="1" t="s">
        <v>151</v>
      </c>
      <c r="I239" s="1" t="s">
        <v>333</v>
      </c>
      <c r="J239" s="1" t="s">
        <v>1944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1966</v>
      </c>
      <c r="C240" s="1" t="s">
        <v>1689</v>
      </c>
      <c r="D240" s="1" t="s">
        <v>2012</v>
      </c>
      <c r="E240" s="1">
        <v>291362939</v>
      </c>
      <c r="F240" s="1" t="s">
        <v>2091</v>
      </c>
      <c r="G240" s="1" t="s">
        <v>2092</v>
      </c>
      <c r="H240" s="1" t="s">
        <v>151</v>
      </c>
      <c r="I240" s="1" t="s">
        <v>1322</v>
      </c>
      <c r="J240" s="1" t="s">
        <v>1970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1966</v>
      </c>
      <c r="C241" s="1" t="s">
        <v>1689</v>
      </c>
      <c r="D241" s="1" t="s">
        <v>1967</v>
      </c>
      <c r="E241" s="1">
        <v>290727129</v>
      </c>
      <c r="F241" s="1" t="s">
        <v>2093</v>
      </c>
      <c r="G241" s="1" t="s">
        <v>2094</v>
      </c>
      <c r="H241" s="1" t="s">
        <v>151</v>
      </c>
      <c r="I241" s="1" t="s">
        <v>333</v>
      </c>
      <c r="J241" s="1" t="s">
        <v>1970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1688</v>
      </c>
      <c r="C242" s="1" t="s">
        <v>1689</v>
      </c>
      <c r="D242" s="1" t="s">
        <v>1976</v>
      </c>
      <c r="E242" s="1">
        <v>177218170</v>
      </c>
      <c r="F242" s="1" t="s">
        <v>2095</v>
      </c>
      <c r="G242" s="1" t="s">
        <v>2096</v>
      </c>
      <c r="H242" s="1" t="s">
        <v>151</v>
      </c>
      <c r="I242" s="1" t="s">
        <v>231</v>
      </c>
      <c r="J242" s="1" t="s">
        <v>1979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1688</v>
      </c>
      <c r="C243" s="1" t="s">
        <v>1689</v>
      </c>
      <c r="D243" s="1" t="s">
        <v>1976</v>
      </c>
      <c r="E243" s="1">
        <v>177218175</v>
      </c>
      <c r="F243" s="1" t="s">
        <v>2097</v>
      </c>
      <c r="G243" s="1" t="s">
        <v>2098</v>
      </c>
      <c r="H243" s="1" t="s">
        <v>151</v>
      </c>
      <c r="I243" s="1" t="s">
        <v>333</v>
      </c>
      <c r="J243" s="1" t="s">
        <v>1979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1688</v>
      </c>
      <c r="C244" s="1" t="s">
        <v>1689</v>
      </c>
      <c r="D244" s="1" t="s">
        <v>1976</v>
      </c>
      <c r="E244" s="1">
        <v>177218190</v>
      </c>
      <c r="F244" s="1" t="s">
        <v>2099</v>
      </c>
      <c r="G244" s="1" t="s">
        <v>2100</v>
      </c>
      <c r="H244" s="1" t="s">
        <v>151</v>
      </c>
      <c r="I244" s="1" t="s">
        <v>461</v>
      </c>
      <c r="J244" s="1" t="s">
        <v>1979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1364</v>
      </c>
      <c r="C245" s="1" t="s">
        <v>1757</v>
      </c>
      <c r="D245" s="1">
        <v>11774</v>
      </c>
      <c r="E245" s="1" t="s">
        <v>2101</v>
      </c>
      <c r="F245" s="1" t="s">
        <v>2102</v>
      </c>
      <c r="G245" s="1" t="s">
        <v>2103</v>
      </c>
      <c r="H245" s="1" t="s">
        <v>1077</v>
      </c>
      <c r="I245" s="1" t="s">
        <v>1322</v>
      </c>
      <c r="J245" s="1" t="s">
        <v>1988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30" x14ac:dyDescent="0.25">
      <c r="A246" s="1">
        <v>216</v>
      </c>
      <c r="B246" s="1" t="s">
        <v>1225</v>
      </c>
      <c r="C246" s="1" t="s">
        <v>1889</v>
      </c>
      <c r="D246" s="1" t="s">
        <v>1797</v>
      </c>
      <c r="E246" s="1" t="s">
        <v>2104</v>
      </c>
      <c r="F246" s="1" t="s">
        <v>2105</v>
      </c>
      <c r="G246" s="1" t="s">
        <v>2106</v>
      </c>
      <c r="H246" s="1" t="s">
        <v>278</v>
      </c>
      <c r="I246" s="1" t="s">
        <v>211</v>
      </c>
      <c r="J246" s="1" t="s">
        <v>2005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30" x14ac:dyDescent="0.25">
      <c r="A247" s="1">
        <v>217</v>
      </c>
      <c r="B247" s="1" t="s">
        <v>1225</v>
      </c>
      <c r="C247" s="1" t="s">
        <v>1889</v>
      </c>
      <c r="D247" s="1" t="s">
        <v>1797</v>
      </c>
      <c r="E247" s="1" t="s">
        <v>2107</v>
      </c>
      <c r="F247" s="1" t="s">
        <v>2108</v>
      </c>
      <c r="G247" s="1" t="s">
        <v>2109</v>
      </c>
      <c r="H247" s="1" t="s">
        <v>278</v>
      </c>
      <c r="I247" s="1" t="s">
        <v>211</v>
      </c>
      <c r="J247" s="1" t="s">
        <v>2005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30" x14ac:dyDescent="0.25">
      <c r="A248" s="1">
        <v>218</v>
      </c>
      <c r="B248" s="1" t="s">
        <v>1225</v>
      </c>
      <c r="C248" s="1" t="s">
        <v>1889</v>
      </c>
      <c r="D248" s="1" t="s">
        <v>1797</v>
      </c>
      <c r="E248" s="1" t="s">
        <v>2110</v>
      </c>
      <c r="F248" s="1" t="s">
        <v>2111</v>
      </c>
      <c r="G248" s="1" t="s">
        <v>2112</v>
      </c>
      <c r="H248" s="1" t="s">
        <v>278</v>
      </c>
      <c r="I248" s="1" t="s">
        <v>211</v>
      </c>
      <c r="J248" s="1" t="s">
        <v>2005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30" x14ac:dyDescent="0.25">
      <c r="A249" s="1">
        <v>219</v>
      </c>
      <c r="B249" s="1" t="s">
        <v>1225</v>
      </c>
      <c r="C249" s="1" t="s">
        <v>1889</v>
      </c>
      <c r="D249" s="1" t="s">
        <v>1797</v>
      </c>
      <c r="E249" s="1" t="s">
        <v>2113</v>
      </c>
      <c r="F249" s="1" t="s">
        <v>2114</v>
      </c>
      <c r="G249" s="1" t="s">
        <v>2115</v>
      </c>
      <c r="H249" s="1" t="s">
        <v>1241</v>
      </c>
      <c r="I249" s="1" t="s">
        <v>1242</v>
      </c>
      <c r="J249" s="1" t="s">
        <v>2005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2116</v>
      </c>
      <c r="C250" s="1" t="s">
        <v>275</v>
      </c>
      <c r="D250" s="1">
        <v>407790</v>
      </c>
      <c r="E250" s="1">
        <v>130910163</v>
      </c>
      <c r="F250" s="1" t="s">
        <v>2117</v>
      </c>
      <c r="G250" s="1" t="s">
        <v>2118</v>
      </c>
      <c r="H250" s="1" t="s">
        <v>201</v>
      </c>
      <c r="I250" s="1" t="s">
        <v>202</v>
      </c>
      <c r="J250" s="1" t="s">
        <v>2119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2120</v>
      </c>
      <c r="C251" s="1" t="s">
        <v>275</v>
      </c>
      <c r="D251" s="1" t="s">
        <v>2121</v>
      </c>
      <c r="E251" s="1" t="s">
        <v>2122</v>
      </c>
      <c r="F251" s="1" t="s">
        <v>2123</v>
      </c>
      <c r="G251" s="1" t="s">
        <v>2124</v>
      </c>
      <c r="H251" s="1" t="s">
        <v>278</v>
      </c>
      <c r="I251" s="1" t="s">
        <v>279</v>
      </c>
      <c r="J251" s="1" t="s">
        <v>2119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x14ac:dyDescent="0.25">
      <c r="A252" s="1">
        <v>222</v>
      </c>
      <c r="B252" s="1" t="s">
        <v>2125</v>
      </c>
      <c r="C252" s="1" t="s">
        <v>2126</v>
      </c>
      <c r="D252" s="1" t="s">
        <v>2127</v>
      </c>
      <c r="E252" s="1" t="s">
        <v>2128</v>
      </c>
      <c r="F252" s="1" t="s">
        <v>2129</v>
      </c>
      <c r="G252" s="1" t="s">
        <v>2130</v>
      </c>
      <c r="H252" s="1" t="s">
        <v>247</v>
      </c>
      <c r="I252" s="1" t="s">
        <v>248</v>
      </c>
      <c r="J252" s="1" t="s">
        <v>2131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30" x14ac:dyDescent="0.25">
      <c r="A253" s="1">
        <v>223</v>
      </c>
      <c r="B253" s="1" t="s">
        <v>274</v>
      </c>
      <c r="C253" s="1" t="s">
        <v>2132</v>
      </c>
      <c r="D253" s="1" t="s">
        <v>2133</v>
      </c>
      <c r="E253" s="1">
        <v>6140812</v>
      </c>
      <c r="F253" s="1" t="s">
        <v>2134</v>
      </c>
      <c r="G253" s="1" t="s">
        <v>2135</v>
      </c>
      <c r="H253" s="1" t="s">
        <v>201</v>
      </c>
      <c r="I253" s="1" t="s">
        <v>202</v>
      </c>
      <c r="J253" s="1" t="s">
        <v>2136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290</v>
      </c>
      <c r="C254" s="1" t="s">
        <v>2137</v>
      </c>
      <c r="D254" s="1" t="s">
        <v>2138</v>
      </c>
      <c r="E254" s="1">
        <v>9628</v>
      </c>
      <c r="F254" s="1" t="s">
        <v>2139</v>
      </c>
      <c r="G254" s="1" t="s">
        <v>2140</v>
      </c>
      <c r="H254" s="1" t="s">
        <v>201</v>
      </c>
      <c r="I254" s="1" t="s">
        <v>202</v>
      </c>
      <c r="J254" s="1" t="s">
        <v>2136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2116</v>
      </c>
      <c r="C255" s="1" t="s">
        <v>275</v>
      </c>
      <c r="D255" s="1">
        <v>407790</v>
      </c>
      <c r="E255" s="1">
        <v>130910228</v>
      </c>
      <c r="F255" s="1" t="s">
        <v>2141</v>
      </c>
      <c r="G255" s="1" t="s">
        <v>2142</v>
      </c>
      <c r="H255" s="1" t="s">
        <v>201</v>
      </c>
      <c r="I255" s="1" t="s">
        <v>202</v>
      </c>
      <c r="J255" s="1" t="s">
        <v>2119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3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3" x14ac:dyDescent="0.25">
      <c r="A258" s="1">
        <v>226</v>
      </c>
      <c r="B258" s="1" t="s">
        <v>2143</v>
      </c>
      <c r="C258" s="1" t="s">
        <v>2144</v>
      </c>
      <c r="D258" s="1" t="s">
        <v>2145</v>
      </c>
      <c r="E258" s="1">
        <v>2014066590</v>
      </c>
      <c r="F258" s="1" t="s">
        <v>18</v>
      </c>
      <c r="G258" s="1" t="s">
        <v>2146</v>
      </c>
      <c r="H258" s="1" t="s">
        <v>278</v>
      </c>
      <c r="I258" s="1" t="s">
        <v>985</v>
      </c>
      <c r="J258" s="1" t="s">
        <v>2147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43.41</v>
      </c>
      <c r="U258" s="3">
        <f>SUM(O258:T258)</f>
        <v>1467.0028767000001</v>
      </c>
      <c r="V258" s="3">
        <f>L258-U258</f>
        <v>162.99712329999988</v>
      </c>
      <c r="W258" s="37"/>
    </row>
    <row r="259" spans="1:23" ht="45" x14ac:dyDescent="0.25">
      <c r="A259" s="1">
        <v>227</v>
      </c>
      <c r="B259" s="1" t="s">
        <v>2148</v>
      </c>
      <c r="C259" s="1" t="s">
        <v>2149</v>
      </c>
      <c r="D259" s="1" t="s">
        <v>2150</v>
      </c>
      <c r="E259" s="1">
        <v>151606</v>
      </c>
      <c r="F259" s="1" t="s">
        <v>18</v>
      </c>
      <c r="G259" s="1" t="s">
        <v>2151</v>
      </c>
      <c r="H259" s="1" t="s">
        <v>972</v>
      </c>
      <c r="I259" s="1" t="s">
        <v>973</v>
      </c>
      <c r="J259" s="1" t="s">
        <v>2152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75.61</v>
      </c>
      <c r="U259" s="3">
        <f t="shared" ref="U259:U322" si="0">SUM(O259:T259)</f>
        <v>2225.6971780999997</v>
      </c>
      <c r="V259" s="3">
        <f t="shared" ref="V259:V322" si="1">L259-U259</f>
        <v>247.30282190000025</v>
      </c>
      <c r="W259" s="37"/>
    </row>
    <row r="260" spans="1:23" ht="45" x14ac:dyDescent="0.25">
      <c r="A260" s="1">
        <v>228</v>
      </c>
      <c r="B260" s="1" t="s">
        <v>2148</v>
      </c>
      <c r="C260" s="1" t="s">
        <v>2149</v>
      </c>
      <c r="D260" s="1" t="s">
        <v>2150</v>
      </c>
      <c r="E260" s="1">
        <v>151587</v>
      </c>
      <c r="F260" s="1" t="s">
        <v>18</v>
      </c>
      <c r="G260" s="1" t="s">
        <v>2153</v>
      </c>
      <c r="H260" s="1" t="s">
        <v>972</v>
      </c>
      <c r="I260" s="1" t="s">
        <v>973</v>
      </c>
      <c r="J260" s="1" t="s">
        <v>2152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75.61</v>
      </c>
      <c r="U260" s="3">
        <f t="shared" si="0"/>
        <v>2225.6971780999997</v>
      </c>
      <c r="V260" s="3">
        <f t="shared" si="1"/>
        <v>247.30282190000025</v>
      </c>
      <c r="W260" s="37"/>
    </row>
    <row r="261" spans="1:23" ht="45" x14ac:dyDescent="0.25">
      <c r="A261" s="1">
        <v>229</v>
      </c>
      <c r="B261" s="1" t="s">
        <v>2148</v>
      </c>
      <c r="C261" s="1" t="s">
        <v>2149</v>
      </c>
      <c r="D261" s="1" t="s">
        <v>2150</v>
      </c>
      <c r="E261" s="1">
        <v>151593</v>
      </c>
      <c r="F261" s="1" t="s">
        <v>18</v>
      </c>
      <c r="G261" s="1" t="s">
        <v>2154</v>
      </c>
      <c r="H261" s="1" t="s">
        <v>972</v>
      </c>
      <c r="I261" s="1" t="s">
        <v>973</v>
      </c>
      <c r="J261" s="1" t="s">
        <v>2152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75.61</v>
      </c>
      <c r="U261" s="3">
        <f t="shared" si="0"/>
        <v>2225.6971780999997</v>
      </c>
      <c r="V261" s="3">
        <f t="shared" si="1"/>
        <v>247.30282190000025</v>
      </c>
      <c r="W261" s="37"/>
    </row>
    <row r="262" spans="1:23" ht="45" x14ac:dyDescent="0.25">
      <c r="A262" s="1">
        <v>230</v>
      </c>
      <c r="B262" s="1" t="s">
        <v>2148</v>
      </c>
      <c r="C262" s="1" t="s">
        <v>2149</v>
      </c>
      <c r="D262" s="1" t="s">
        <v>2150</v>
      </c>
      <c r="E262" s="1">
        <v>151599</v>
      </c>
      <c r="F262" s="1" t="s">
        <v>18</v>
      </c>
      <c r="G262" s="1" t="s">
        <v>2155</v>
      </c>
      <c r="H262" s="1" t="s">
        <v>972</v>
      </c>
      <c r="I262" s="1" t="s">
        <v>973</v>
      </c>
      <c r="J262" s="1" t="s">
        <v>2152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75.61</v>
      </c>
      <c r="U262" s="3">
        <f t="shared" si="0"/>
        <v>2225.6971780999997</v>
      </c>
      <c r="V262" s="3">
        <f t="shared" si="1"/>
        <v>247.30282190000025</v>
      </c>
      <c r="W262" s="37"/>
    </row>
    <row r="263" spans="1:23" ht="30" x14ac:dyDescent="0.25">
      <c r="A263" s="1">
        <v>231</v>
      </c>
      <c r="B263" s="1" t="s">
        <v>1225</v>
      </c>
      <c r="C263" s="1" t="s">
        <v>1551</v>
      </c>
      <c r="D263" s="1" t="s">
        <v>2156</v>
      </c>
      <c r="E263" s="1" t="s">
        <v>2157</v>
      </c>
      <c r="F263" s="1" t="s">
        <v>18</v>
      </c>
      <c r="G263" s="1" t="s">
        <v>2158</v>
      </c>
      <c r="H263" s="1" t="s">
        <v>278</v>
      </c>
      <c r="I263" s="1" t="s">
        <v>692</v>
      </c>
      <c r="J263" s="1" t="s">
        <v>2159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84.29</v>
      </c>
      <c r="U263" s="3">
        <f t="shared" si="0"/>
        <v>3204.8967397000001</v>
      </c>
      <c r="V263" s="3">
        <f t="shared" si="1"/>
        <v>356.10326029999987</v>
      </c>
      <c r="W263" s="37"/>
    </row>
    <row r="264" spans="1:23" ht="30" x14ac:dyDescent="0.25">
      <c r="A264" s="1">
        <v>232</v>
      </c>
      <c r="B264" s="1" t="s">
        <v>1225</v>
      </c>
      <c r="C264" s="1" t="s">
        <v>1551</v>
      </c>
      <c r="D264" s="1" t="s">
        <v>2156</v>
      </c>
      <c r="E264" s="1" t="s">
        <v>2160</v>
      </c>
      <c r="F264" s="1" t="s">
        <v>18</v>
      </c>
      <c r="G264" s="1" t="s">
        <v>2161</v>
      </c>
      <c r="H264" s="1" t="s">
        <v>278</v>
      </c>
      <c r="I264" s="1" t="s">
        <v>692</v>
      </c>
      <c r="J264" s="1" t="s">
        <v>2159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84.29</v>
      </c>
      <c r="U264" s="3">
        <f t="shared" si="0"/>
        <v>3204.8967397000001</v>
      </c>
      <c r="V264" s="3">
        <f t="shared" si="1"/>
        <v>356.10326029999987</v>
      </c>
      <c r="W264" s="37"/>
    </row>
    <row r="265" spans="1:23" ht="30" x14ac:dyDescent="0.25">
      <c r="A265" s="1">
        <v>233</v>
      </c>
      <c r="B265" s="1" t="s">
        <v>1225</v>
      </c>
      <c r="C265" s="1" t="s">
        <v>1551</v>
      </c>
      <c r="D265" s="1" t="s">
        <v>2156</v>
      </c>
      <c r="E265" s="1" t="s">
        <v>2162</v>
      </c>
      <c r="F265" s="1" t="s">
        <v>18</v>
      </c>
      <c r="G265" s="1" t="s">
        <v>2163</v>
      </c>
      <c r="H265" s="1" t="s">
        <v>278</v>
      </c>
      <c r="I265" s="1" t="s">
        <v>436</v>
      </c>
      <c r="J265" s="1" t="s">
        <v>2159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84.29</v>
      </c>
      <c r="U265" s="3">
        <f t="shared" si="0"/>
        <v>3204.8967397000001</v>
      </c>
      <c r="V265" s="3">
        <f t="shared" si="1"/>
        <v>356.10326029999987</v>
      </c>
      <c r="W265" s="37"/>
    </row>
    <row r="266" spans="1:23" ht="30" x14ac:dyDescent="0.25">
      <c r="A266" s="1">
        <v>234</v>
      </c>
      <c r="B266" s="1" t="s">
        <v>1225</v>
      </c>
      <c r="C266" s="1" t="s">
        <v>1551</v>
      </c>
      <c r="D266" s="1" t="s">
        <v>2156</v>
      </c>
      <c r="E266" s="1" t="s">
        <v>2164</v>
      </c>
      <c r="F266" s="1" t="s">
        <v>18</v>
      </c>
      <c r="G266" s="1" t="s">
        <v>2165</v>
      </c>
      <c r="H266" s="1" t="s">
        <v>278</v>
      </c>
      <c r="I266" s="1" t="s">
        <v>453</v>
      </c>
      <c r="J266" s="1" t="s">
        <v>2159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84.29</v>
      </c>
      <c r="U266" s="3">
        <f t="shared" si="0"/>
        <v>3204.8967397000001</v>
      </c>
      <c r="V266" s="3">
        <f t="shared" si="1"/>
        <v>356.10326029999987</v>
      </c>
      <c r="W266" s="37"/>
    </row>
    <row r="267" spans="1:23" ht="30" x14ac:dyDescent="0.25">
      <c r="A267" s="1">
        <v>235</v>
      </c>
      <c r="B267" s="1" t="s">
        <v>1225</v>
      </c>
      <c r="C267" s="1" t="s">
        <v>1551</v>
      </c>
      <c r="D267" s="1" t="s">
        <v>2156</v>
      </c>
      <c r="E267" s="1" t="s">
        <v>2166</v>
      </c>
      <c r="F267" s="1" t="s">
        <v>2167</v>
      </c>
      <c r="G267" s="1" t="s">
        <v>2168</v>
      </c>
      <c r="H267" s="1" t="s">
        <v>278</v>
      </c>
      <c r="I267" s="1" t="s">
        <v>606</v>
      </c>
      <c r="J267" s="1" t="s">
        <v>2159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84.29</v>
      </c>
      <c r="U267" s="3">
        <f t="shared" si="0"/>
        <v>3204.8967397000001</v>
      </c>
      <c r="V267" s="3">
        <f t="shared" si="1"/>
        <v>356.10326029999987</v>
      </c>
      <c r="W267" s="37"/>
    </row>
    <row r="268" spans="1:23" ht="30" x14ac:dyDescent="0.25">
      <c r="A268" s="1">
        <v>236</v>
      </c>
      <c r="B268" s="1" t="s">
        <v>1225</v>
      </c>
      <c r="C268" s="1" t="s">
        <v>1551</v>
      </c>
      <c r="D268" s="1" t="s">
        <v>2156</v>
      </c>
      <c r="E268" s="1" t="s">
        <v>2169</v>
      </c>
      <c r="F268" s="1" t="s">
        <v>18</v>
      </c>
      <c r="G268" s="1" t="s">
        <v>2170</v>
      </c>
      <c r="H268" s="1" t="s">
        <v>278</v>
      </c>
      <c r="I268" s="1" t="s">
        <v>421</v>
      </c>
      <c r="J268" s="1" t="s">
        <v>2159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84.29</v>
      </c>
      <c r="U268" s="3">
        <f t="shared" si="0"/>
        <v>3204.8967397000001</v>
      </c>
      <c r="V268" s="3">
        <f t="shared" si="1"/>
        <v>356.10326029999987</v>
      </c>
      <c r="W268" s="37"/>
    </row>
    <row r="269" spans="1:23" ht="30" x14ac:dyDescent="0.25">
      <c r="A269" s="1">
        <v>237</v>
      </c>
      <c r="B269" s="1" t="s">
        <v>1225</v>
      </c>
      <c r="C269" s="1" t="s">
        <v>1551</v>
      </c>
      <c r="D269" s="1" t="s">
        <v>2156</v>
      </c>
      <c r="E269" s="1" t="s">
        <v>2171</v>
      </c>
      <c r="F269" s="1" t="s">
        <v>18</v>
      </c>
      <c r="G269" s="1" t="s">
        <v>2172</v>
      </c>
      <c r="H269" s="1" t="s">
        <v>278</v>
      </c>
      <c r="I269" s="1" t="s">
        <v>676</v>
      </c>
      <c r="J269" s="1" t="s">
        <v>2159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84.29</v>
      </c>
      <c r="U269" s="3">
        <f t="shared" si="0"/>
        <v>3204.8967397000001</v>
      </c>
      <c r="V269" s="3">
        <f t="shared" si="1"/>
        <v>356.10326029999987</v>
      </c>
      <c r="W269" s="37"/>
    </row>
    <row r="270" spans="1:23" ht="30" x14ac:dyDescent="0.25">
      <c r="A270" s="1">
        <v>238</v>
      </c>
      <c r="B270" s="1" t="s">
        <v>1225</v>
      </c>
      <c r="C270" s="1" t="s">
        <v>1551</v>
      </c>
      <c r="D270" s="1" t="s">
        <v>2156</v>
      </c>
      <c r="E270" s="1" t="s">
        <v>2173</v>
      </c>
      <c r="F270" s="1" t="s">
        <v>18</v>
      </c>
      <c r="G270" s="1" t="s">
        <v>2174</v>
      </c>
      <c r="H270" s="1" t="s">
        <v>278</v>
      </c>
      <c r="I270" s="1" t="s">
        <v>676</v>
      </c>
      <c r="J270" s="1" t="s">
        <v>2159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84.29</v>
      </c>
      <c r="U270" s="3">
        <f t="shared" si="0"/>
        <v>3204.8967397000001</v>
      </c>
      <c r="V270" s="3">
        <f t="shared" si="1"/>
        <v>356.10326029999987</v>
      </c>
      <c r="W270" s="37"/>
    </row>
    <row r="271" spans="1:23" ht="30" x14ac:dyDescent="0.25">
      <c r="A271" s="1">
        <v>239</v>
      </c>
      <c r="B271" s="1" t="s">
        <v>1225</v>
      </c>
      <c r="C271" s="1" t="s">
        <v>1551</v>
      </c>
      <c r="D271" s="1" t="s">
        <v>2156</v>
      </c>
      <c r="E271" s="1" t="s">
        <v>2175</v>
      </c>
      <c r="F271" s="1" t="s">
        <v>18</v>
      </c>
      <c r="G271" s="1" t="s">
        <v>2176</v>
      </c>
      <c r="H271" s="1" t="s">
        <v>278</v>
      </c>
      <c r="I271" s="1" t="s">
        <v>283</v>
      </c>
      <c r="J271" s="1" t="s">
        <v>2159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84.29</v>
      </c>
      <c r="U271" s="3">
        <f t="shared" si="0"/>
        <v>3204.8967397000001</v>
      </c>
      <c r="V271" s="3">
        <f t="shared" si="1"/>
        <v>356.10326029999987</v>
      </c>
      <c r="W271" s="37"/>
    </row>
    <row r="272" spans="1:23" ht="30" x14ac:dyDescent="0.25">
      <c r="A272" s="1">
        <v>240</v>
      </c>
      <c r="B272" s="1" t="s">
        <v>1225</v>
      </c>
      <c r="C272" s="1" t="s">
        <v>1551</v>
      </c>
      <c r="D272" s="1" t="s">
        <v>2156</v>
      </c>
      <c r="E272" s="1" t="s">
        <v>2177</v>
      </c>
      <c r="F272" s="1" t="s">
        <v>18</v>
      </c>
      <c r="G272" s="1" t="s">
        <v>2178</v>
      </c>
      <c r="H272" s="1" t="s">
        <v>278</v>
      </c>
      <c r="I272" s="1" t="s">
        <v>664</v>
      </c>
      <c r="J272" s="1" t="s">
        <v>2159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84.29</v>
      </c>
      <c r="U272" s="3">
        <f t="shared" si="0"/>
        <v>3204.8967397000001</v>
      </c>
      <c r="V272" s="3">
        <f t="shared" si="1"/>
        <v>356.10326029999987</v>
      </c>
      <c r="W272" s="37"/>
    </row>
    <row r="273" spans="1:23" ht="30" x14ac:dyDescent="0.25">
      <c r="A273" s="1">
        <v>241</v>
      </c>
      <c r="B273" s="1" t="s">
        <v>1225</v>
      </c>
      <c r="C273" s="1" t="s">
        <v>1551</v>
      </c>
      <c r="D273" s="1" t="s">
        <v>2156</v>
      </c>
      <c r="E273" s="1" t="s">
        <v>2179</v>
      </c>
      <c r="F273" s="1" t="s">
        <v>18</v>
      </c>
      <c r="G273" s="1" t="s">
        <v>2180</v>
      </c>
      <c r="H273" s="1" t="s">
        <v>278</v>
      </c>
      <c r="I273" s="1" t="s">
        <v>670</v>
      </c>
      <c r="J273" s="1" t="s">
        <v>2159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84.29</v>
      </c>
      <c r="U273" s="3">
        <f t="shared" si="0"/>
        <v>3204.8967397000001</v>
      </c>
      <c r="V273" s="3">
        <f t="shared" si="1"/>
        <v>356.10326029999987</v>
      </c>
      <c r="W273" s="37"/>
    </row>
    <row r="274" spans="1:23" ht="30" x14ac:dyDescent="0.25">
      <c r="A274" s="1">
        <v>242</v>
      </c>
      <c r="B274" s="1" t="s">
        <v>1225</v>
      </c>
      <c r="C274" s="1" t="s">
        <v>1551</v>
      </c>
      <c r="D274" s="1" t="s">
        <v>2156</v>
      </c>
      <c r="E274" s="1" t="s">
        <v>2181</v>
      </c>
      <c r="F274" s="1" t="s">
        <v>18</v>
      </c>
      <c r="G274" s="1" t="s">
        <v>2182</v>
      </c>
      <c r="H274" s="1" t="s">
        <v>278</v>
      </c>
      <c r="I274" s="1" t="s">
        <v>283</v>
      </c>
      <c r="J274" s="1" t="s">
        <v>2159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84.29</v>
      </c>
      <c r="U274" s="3">
        <f t="shared" si="0"/>
        <v>3204.8967397000001</v>
      </c>
      <c r="V274" s="3">
        <f t="shared" si="1"/>
        <v>356.10326029999987</v>
      </c>
      <c r="W274" s="37"/>
    </row>
    <row r="275" spans="1:23" ht="30" x14ac:dyDescent="0.25">
      <c r="A275" s="1">
        <v>243</v>
      </c>
      <c r="B275" s="1" t="s">
        <v>1225</v>
      </c>
      <c r="C275" s="1" t="s">
        <v>1551</v>
      </c>
      <c r="D275" s="1" t="s">
        <v>2156</v>
      </c>
      <c r="E275" s="1" t="s">
        <v>2183</v>
      </c>
      <c r="F275" s="1" t="s">
        <v>18</v>
      </c>
      <c r="G275" s="1" t="s">
        <v>2184</v>
      </c>
      <c r="H275" s="1" t="s">
        <v>278</v>
      </c>
      <c r="I275" s="1" t="s">
        <v>283</v>
      </c>
      <c r="J275" s="1" t="s">
        <v>2159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84.29</v>
      </c>
      <c r="U275" s="3">
        <f t="shared" si="0"/>
        <v>3204.8967397000001</v>
      </c>
      <c r="V275" s="3">
        <f t="shared" si="1"/>
        <v>356.10326029999987</v>
      </c>
      <c r="W275" s="37"/>
    </row>
    <row r="276" spans="1:23" ht="30" x14ac:dyDescent="0.25">
      <c r="A276" s="1">
        <v>244</v>
      </c>
      <c r="B276" s="1" t="s">
        <v>1225</v>
      </c>
      <c r="C276" s="1" t="s">
        <v>1551</v>
      </c>
      <c r="D276" s="1" t="s">
        <v>2156</v>
      </c>
      <c r="E276" s="1" t="s">
        <v>2185</v>
      </c>
      <c r="F276" s="1" t="s">
        <v>18</v>
      </c>
      <c r="G276" s="1" t="s">
        <v>2186</v>
      </c>
      <c r="H276" s="1" t="s">
        <v>151</v>
      </c>
      <c r="I276" s="1" t="s">
        <v>1322</v>
      </c>
      <c r="J276" s="1" t="s">
        <v>2159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84.29</v>
      </c>
      <c r="U276" s="3">
        <f t="shared" si="0"/>
        <v>3204.8967397000001</v>
      </c>
      <c r="V276" s="3">
        <f t="shared" si="1"/>
        <v>356.10326029999987</v>
      </c>
      <c r="W276" s="37"/>
    </row>
    <row r="277" spans="1:23" ht="30" x14ac:dyDescent="0.25">
      <c r="A277" s="1">
        <v>245</v>
      </c>
      <c r="B277" s="1" t="s">
        <v>1225</v>
      </c>
      <c r="C277" s="1" t="s">
        <v>1551</v>
      </c>
      <c r="D277" s="1" t="s">
        <v>2156</v>
      </c>
      <c r="E277" s="1" t="s">
        <v>2187</v>
      </c>
      <c r="F277" s="1" t="s">
        <v>18</v>
      </c>
      <c r="G277" s="1" t="s">
        <v>2188</v>
      </c>
      <c r="H277" s="1" t="s">
        <v>151</v>
      </c>
      <c r="I277" s="1" t="s">
        <v>1322</v>
      </c>
      <c r="J277" s="1" t="s">
        <v>2159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84.29</v>
      </c>
      <c r="U277" s="3">
        <f t="shared" si="0"/>
        <v>3204.8967397000001</v>
      </c>
      <c r="V277" s="3">
        <f t="shared" si="1"/>
        <v>356.10326029999987</v>
      </c>
      <c r="W277" s="37"/>
    </row>
    <row r="278" spans="1:23" ht="30" x14ac:dyDescent="0.25">
      <c r="A278" s="1">
        <v>246</v>
      </c>
      <c r="B278" s="1" t="s">
        <v>1225</v>
      </c>
      <c r="C278" s="1" t="s">
        <v>1551</v>
      </c>
      <c r="D278" s="1" t="s">
        <v>2156</v>
      </c>
      <c r="E278" s="1" t="s">
        <v>2189</v>
      </c>
      <c r="F278" s="1" t="s">
        <v>18</v>
      </c>
      <c r="G278" s="1" t="s">
        <v>2190</v>
      </c>
      <c r="H278" s="1" t="s">
        <v>151</v>
      </c>
      <c r="I278" s="1" t="s">
        <v>1322</v>
      </c>
      <c r="J278" s="1" t="s">
        <v>2159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84.29</v>
      </c>
      <c r="U278" s="3">
        <f t="shared" si="0"/>
        <v>3204.8967397000001</v>
      </c>
      <c r="V278" s="3">
        <f t="shared" si="1"/>
        <v>356.10326029999987</v>
      </c>
      <c r="W278" s="37"/>
    </row>
    <row r="279" spans="1:23" ht="30" x14ac:dyDescent="0.25">
      <c r="A279" s="1">
        <v>247</v>
      </c>
      <c r="B279" s="1" t="s">
        <v>1225</v>
      </c>
      <c r="C279" s="1" t="s">
        <v>1551</v>
      </c>
      <c r="D279" s="1" t="s">
        <v>2156</v>
      </c>
      <c r="E279" s="1" t="s">
        <v>2191</v>
      </c>
      <c r="F279" s="1" t="s">
        <v>18</v>
      </c>
      <c r="G279" s="1" t="s">
        <v>2192</v>
      </c>
      <c r="H279" s="1" t="s">
        <v>151</v>
      </c>
      <c r="I279" s="1" t="s">
        <v>1322</v>
      </c>
      <c r="J279" s="1" t="s">
        <v>2159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84.29</v>
      </c>
      <c r="U279" s="3">
        <f t="shared" si="0"/>
        <v>3204.8967397000001</v>
      </c>
      <c r="V279" s="3">
        <f t="shared" si="1"/>
        <v>356.10326029999987</v>
      </c>
      <c r="W279" s="37"/>
    </row>
    <row r="280" spans="1:23" ht="30" x14ac:dyDescent="0.25">
      <c r="A280" s="1">
        <v>248</v>
      </c>
      <c r="B280" s="1" t="s">
        <v>1225</v>
      </c>
      <c r="C280" s="1" t="s">
        <v>1551</v>
      </c>
      <c r="D280" s="1" t="s">
        <v>2156</v>
      </c>
      <c r="E280" s="1" t="s">
        <v>2193</v>
      </c>
      <c r="F280" s="1" t="s">
        <v>18</v>
      </c>
      <c r="G280" s="1" t="s">
        <v>2194</v>
      </c>
      <c r="H280" s="1" t="s">
        <v>151</v>
      </c>
      <c r="I280" s="1" t="s">
        <v>1322</v>
      </c>
      <c r="J280" s="1" t="s">
        <v>2159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84.29</v>
      </c>
      <c r="U280" s="3">
        <f t="shared" si="0"/>
        <v>3204.8967397000001</v>
      </c>
      <c r="V280" s="3">
        <f t="shared" si="1"/>
        <v>356.10326029999987</v>
      </c>
      <c r="W280" s="37"/>
    </row>
    <row r="281" spans="1:23" ht="30" x14ac:dyDescent="0.25">
      <c r="A281" s="1">
        <v>249</v>
      </c>
      <c r="B281" s="1" t="s">
        <v>1225</v>
      </c>
      <c r="C281" s="1" t="s">
        <v>1551</v>
      </c>
      <c r="D281" s="1" t="s">
        <v>2156</v>
      </c>
      <c r="E281" s="1" t="s">
        <v>2195</v>
      </c>
      <c r="F281" s="1" t="s">
        <v>18</v>
      </c>
      <c r="G281" s="1" t="s">
        <v>2196</v>
      </c>
      <c r="H281" s="1" t="s">
        <v>151</v>
      </c>
      <c r="I281" s="1" t="s">
        <v>1322</v>
      </c>
      <c r="J281" s="1" t="s">
        <v>2159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84.29</v>
      </c>
      <c r="U281" s="3">
        <f t="shared" si="0"/>
        <v>3204.8967397000001</v>
      </c>
      <c r="V281" s="3">
        <f t="shared" si="1"/>
        <v>356.10326029999987</v>
      </c>
      <c r="W281" s="37"/>
    </row>
    <row r="282" spans="1:23" ht="30" x14ac:dyDescent="0.25">
      <c r="A282" s="1">
        <v>250</v>
      </c>
      <c r="B282" s="1" t="s">
        <v>1225</v>
      </c>
      <c r="C282" s="1" t="s">
        <v>1551</v>
      </c>
      <c r="D282" s="1" t="s">
        <v>2156</v>
      </c>
      <c r="E282" s="1" t="s">
        <v>2197</v>
      </c>
      <c r="F282" s="1" t="s">
        <v>18</v>
      </c>
      <c r="G282" s="1" t="s">
        <v>2198</v>
      </c>
      <c r="H282" s="1" t="s">
        <v>151</v>
      </c>
      <c r="I282" s="1" t="s">
        <v>1322</v>
      </c>
      <c r="J282" s="1" t="s">
        <v>2159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84.29</v>
      </c>
      <c r="U282" s="3">
        <f t="shared" si="0"/>
        <v>3204.8967397000001</v>
      </c>
      <c r="V282" s="3">
        <f t="shared" si="1"/>
        <v>356.10326029999987</v>
      </c>
      <c r="W282" s="37"/>
    </row>
    <row r="283" spans="1:23" ht="30" x14ac:dyDescent="0.25">
      <c r="A283" s="1">
        <v>251</v>
      </c>
      <c r="B283" s="1" t="s">
        <v>1225</v>
      </c>
      <c r="C283" s="1" t="s">
        <v>1551</v>
      </c>
      <c r="D283" s="1" t="s">
        <v>2156</v>
      </c>
      <c r="E283" s="1" t="s">
        <v>2199</v>
      </c>
      <c r="F283" s="1" t="s">
        <v>18</v>
      </c>
      <c r="G283" s="1" t="s">
        <v>2200</v>
      </c>
      <c r="H283" s="1" t="s">
        <v>151</v>
      </c>
      <c r="I283" s="1" t="s">
        <v>1322</v>
      </c>
      <c r="J283" s="1" t="s">
        <v>2159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84.29</v>
      </c>
      <c r="U283" s="3">
        <f t="shared" si="0"/>
        <v>3204.8967397000001</v>
      </c>
      <c r="V283" s="3">
        <f t="shared" si="1"/>
        <v>356.10326029999987</v>
      </c>
      <c r="W283" s="37"/>
    </row>
    <row r="284" spans="1:23" ht="30" x14ac:dyDescent="0.25">
      <c r="A284" s="1">
        <v>252</v>
      </c>
      <c r="B284" s="1" t="s">
        <v>1225</v>
      </c>
      <c r="C284" s="1" t="s">
        <v>1551</v>
      </c>
      <c r="D284" s="1" t="s">
        <v>2156</v>
      </c>
      <c r="E284" s="1" t="s">
        <v>2201</v>
      </c>
      <c r="F284" s="1" t="s">
        <v>18</v>
      </c>
      <c r="G284" s="1" t="s">
        <v>2202</v>
      </c>
      <c r="H284" s="1" t="s">
        <v>278</v>
      </c>
      <c r="I284" s="1" t="s">
        <v>676</v>
      </c>
      <c r="J284" s="1" t="s">
        <v>2159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84.29</v>
      </c>
      <c r="U284" s="3">
        <f t="shared" si="0"/>
        <v>3204.8967397000001</v>
      </c>
      <c r="V284" s="3">
        <f t="shared" si="1"/>
        <v>356.10326029999987</v>
      </c>
      <c r="W284" s="37"/>
    </row>
    <row r="285" spans="1:23" ht="30" x14ac:dyDescent="0.25">
      <c r="A285" s="1">
        <v>253</v>
      </c>
      <c r="B285" s="1" t="s">
        <v>1225</v>
      </c>
      <c r="C285" s="1" t="s">
        <v>1551</v>
      </c>
      <c r="D285" s="1" t="s">
        <v>2156</v>
      </c>
      <c r="E285" s="1" t="s">
        <v>2203</v>
      </c>
      <c r="F285" s="1" t="s">
        <v>18</v>
      </c>
      <c r="G285" s="1" t="s">
        <v>2204</v>
      </c>
      <c r="H285" s="1" t="s">
        <v>278</v>
      </c>
      <c r="I285" s="1" t="s">
        <v>421</v>
      </c>
      <c r="J285" s="1" t="s">
        <v>2159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84.29</v>
      </c>
      <c r="U285" s="3">
        <f t="shared" si="0"/>
        <v>3204.8967397000001</v>
      </c>
      <c r="V285" s="3">
        <f t="shared" si="1"/>
        <v>356.10326029999987</v>
      </c>
      <c r="W285" s="37"/>
    </row>
    <row r="286" spans="1:23" ht="30" x14ac:dyDescent="0.25">
      <c r="A286" s="1">
        <v>254</v>
      </c>
      <c r="B286" s="1" t="s">
        <v>1225</v>
      </c>
      <c r="C286" s="1" t="s">
        <v>1551</v>
      </c>
      <c r="D286" s="1" t="s">
        <v>2156</v>
      </c>
      <c r="E286" s="1" t="s">
        <v>2205</v>
      </c>
      <c r="F286" s="1" t="s">
        <v>18</v>
      </c>
      <c r="G286" s="1" t="s">
        <v>2206</v>
      </c>
      <c r="H286" s="1" t="s">
        <v>278</v>
      </c>
      <c r="I286" s="1" t="s">
        <v>487</v>
      </c>
      <c r="J286" s="1" t="s">
        <v>2159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84.29</v>
      </c>
      <c r="U286" s="3">
        <f t="shared" si="0"/>
        <v>3204.8967397000001</v>
      </c>
      <c r="V286" s="3">
        <f t="shared" si="1"/>
        <v>356.10326029999987</v>
      </c>
      <c r="W286" s="37"/>
    </row>
    <row r="287" spans="1:23" ht="30" x14ac:dyDescent="0.25">
      <c r="A287" s="1">
        <v>255</v>
      </c>
      <c r="B287" s="1" t="s">
        <v>1225</v>
      </c>
      <c r="C287" s="1" t="s">
        <v>1551</v>
      </c>
      <c r="D287" s="1" t="s">
        <v>2156</v>
      </c>
      <c r="E287" s="1" t="s">
        <v>2207</v>
      </c>
      <c r="F287" s="1" t="s">
        <v>18</v>
      </c>
      <c r="G287" s="1" t="s">
        <v>2208</v>
      </c>
      <c r="H287" s="1" t="s">
        <v>278</v>
      </c>
      <c r="I287" s="1" t="s">
        <v>2209</v>
      </c>
      <c r="J287" s="1" t="s">
        <v>2159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84.29</v>
      </c>
      <c r="U287" s="3">
        <f t="shared" si="0"/>
        <v>3204.8967397000001</v>
      </c>
      <c r="V287" s="3">
        <f t="shared" si="1"/>
        <v>356.10326029999987</v>
      </c>
      <c r="W287" s="37"/>
    </row>
    <row r="288" spans="1:23" ht="30" x14ac:dyDescent="0.25">
      <c r="A288" s="1">
        <v>256</v>
      </c>
      <c r="B288" s="1" t="s">
        <v>1225</v>
      </c>
      <c r="C288" s="1" t="s">
        <v>1551</v>
      </c>
      <c r="D288" s="1" t="s">
        <v>2156</v>
      </c>
      <c r="E288" s="1" t="s">
        <v>2210</v>
      </c>
      <c r="F288" s="1" t="s">
        <v>18</v>
      </c>
      <c r="G288" s="1" t="s">
        <v>2211</v>
      </c>
      <c r="H288" s="1" t="s">
        <v>1099</v>
      </c>
      <c r="I288" s="1" t="s">
        <v>1093</v>
      </c>
      <c r="J288" s="1" t="s">
        <v>2159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84.29</v>
      </c>
      <c r="U288" s="3">
        <f t="shared" si="0"/>
        <v>3204.8967397000001</v>
      </c>
      <c r="V288" s="3">
        <f t="shared" si="1"/>
        <v>356.10326029999987</v>
      </c>
      <c r="W288" s="37"/>
    </row>
    <row r="289" spans="1:23" ht="30" x14ac:dyDescent="0.25">
      <c r="A289" s="1">
        <v>257</v>
      </c>
      <c r="B289" s="1" t="s">
        <v>1225</v>
      </c>
      <c r="C289" s="1" t="s">
        <v>1551</v>
      </c>
      <c r="D289" s="1" t="s">
        <v>2156</v>
      </c>
      <c r="E289" s="1" t="s">
        <v>2212</v>
      </c>
      <c r="F289" s="1" t="s">
        <v>18</v>
      </c>
      <c r="G289" s="1" t="s">
        <v>2213</v>
      </c>
      <c r="H289" s="1" t="s">
        <v>1099</v>
      </c>
      <c r="I289" s="1" t="s">
        <v>1093</v>
      </c>
      <c r="J289" s="1" t="s">
        <v>2159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84.29</v>
      </c>
      <c r="U289" s="3">
        <f t="shared" si="0"/>
        <v>3204.8967397000001</v>
      </c>
      <c r="V289" s="3">
        <f t="shared" si="1"/>
        <v>356.10326029999987</v>
      </c>
      <c r="W289" s="37"/>
    </row>
    <row r="290" spans="1:23" ht="30" x14ac:dyDescent="0.25">
      <c r="A290" s="1">
        <v>258</v>
      </c>
      <c r="B290" s="1" t="s">
        <v>1225</v>
      </c>
      <c r="C290" s="1" t="s">
        <v>1551</v>
      </c>
      <c r="D290" s="1" t="s">
        <v>2156</v>
      </c>
      <c r="E290" s="1" t="s">
        <v>2214</v>
      </c>
      <c r="F290" s="1" t="s">
        <v>18</v>
      </c>
      <c r="G290" s="1" t="s">
        <v>2215</v>
      </c>
      <c r="H290" s="1" t="s">
        <v>278</v>
      </c>
      <c r="I290" s="1" t="s">
        <v>2216</v>
      </c>
      <c r="J290" s="1" t="s">
        <v>2159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84.29</v>
      </c>
      <c r="U290" s="3">
        <f t="shared" si="0"/>
        <v>3204.8967397000001</v>
      </c>
      <c r="V290" s="3">
        <f t="shared" si="1"/>
        <v>356.10326029999987</v>
      </c>
      <c r="W290" s="37"/>
    </row>
    <row r="291" spans="1:23" ht="30" x14ac:dyDescent="0.25">
      <c r="A291" s="1">
        <v>259</v>
      </c>
      <c r="B291" s="1" t="s">
        <v>1225</v>
      </c>
      <c r="C291" s="1" t="s">
        <v>1551</v>
      </c>
      <c r="D291" s="1" t="s">
        <v>2156</v>
      </c>
      <c r="E291" s="1" t="s">
        <v>2217</v>
      </c>
      <c r="F291" s="1" t="s">
        <v>18</v>
      </c>
      <c r="G291" s="1" t="s">
        <v>2218</v>
      </c>
      <c r="H291" s="1" t="s">
        <v>1099</v>
      </c>
      <c r="I291" s="1" t="s">
        <v>1093</v>
      </c>
      <c r="J291" s="1" t="s">
        <v>2159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84.29</v>
      </c>
      <c r="U291" s="3">
        <f t="shared" si="0"/>
        <v>3204.8967397000001</v>
      </c>
      <c r="V291" s="3">
        <f t="shared" si="1"/>
        <v>356.10326029999987</v>
      </c>
      <c r="W291" s="37"/>
    </row>
    <row r="292" spans="1:23" ht="30" x14ac:dyDescent="0.25">
      <c r="A292" s="1">
        <v>260</v>
      </c>
      <c r="B292" s="1" t="s">
        <v>1225</v>
      </c>
      <c r="C292" s="1" t="s">
        <v>1551</v>
      </c>
      <c r="D292" s="1" t="s">
        <v>2156</v>
      </c>
      <c r="E292" s="1" t="s">
        <v>2219</v>
      </c>
      <c r="F292" s="1" t="s">
        <v>18</v>
      </c>
      <c r="G292" s="1" t="s">
        <v>2220</v>
      </c>
      <c r="H292" s="1" t="s">
        <v>278</v>
      </c>
      <c r="I292" s="1" t="s">
        <v>1602</v>
      </c>
      <c r="J292" s="1" t="s">
        <v>2159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84.29</v>
      </c>
      <c r="U292" s="3">
        <f t="shared" si="0"/>
        <v>3204.8967397000001</v>
      </c>
      <c r="V292" s="3">
        <f t="shared" si="1"/>
        <v>356.10326029999987</v>
      </c>
      <c r="W292" s="37"/>
    </row>
    <row r="293" spans="1:23" ht="30" x14ac:dyDescent="0.25">
      <c r="A293" s="1">
        <v>261</v>
      </c>
      <c r="B293" s="1" t="s">
        <v>1225</v>
      </c>
      <c r="C293" s="1" t="s">
        <v>1551</v>
      </c>
      <c r="D293" s="1" t="s">
        <v>2221</v>
      </c>
      <c r="E293" s="1" t="s">
        <v>2222</v>
      </c>
      <c r="F293" s="1" t="s">
        <v>18</v>
      </c>
      <c r="G293" s="1" t="s">
        <v>2223</v>
      </c>
      <c r="H293" s="1" t="s">
        <v>278</v>
      </c>
      <c r="I293" s="1" t="s">
        <v>436</v>
      </c>
      <c r="J293" s="1" t="s">
        <v>2159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66.819999999999993</v>
      </c>
      <c r="U293" s="3">
        <f t="shared" si="0"/>
        <v>2540.6961096</v>
      </c>
      <c r="V293" s="3">
        <f t="shared" si="1"/>
        <v>282.3038904</v>
      </c>
      <c r="W293" s="37"/>
    </row>
    <row r="294" spans="1:23" ht="30" x14ac:dyDescent="0.25">
      <c r="A294" s="1">
        <v>262</v>
      </c>
      <c r="B294" s="1" t="s">
        <v>1225</v>
      </c>
      <c r="C294" s="1" t="s">
        <v>1551</v>
      </c>
      <c r="D294" s="1" t="s">
        <v>2221</v>
      </c>
      <c r="E294" s="1" t="s">
        <v>2224</v>
      </c>
      <c r="F294" s="1" t="s">
        <v>18</v>
      </c>
      <c r="G294" s="1" t="s">
        <v>2225</v>
      </c>
      <c r="H294" s="1" t="s">
        <v>278</v>
      </c>
      <c r="I294" s="1" t="s">
        <v>436</v>
      </c>
      <c r="J294" s="1" t="s">
        <v>2159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66.819999999999993</v>
      </c>
      <c r="U294" s="3">
        <f t="shared" si="0"/>
        <v>2540.6961096</v>
      </c>
      <c r="V294" s="3">
        <f t="shared" si="1"/>
        <v>282.3038904</v>
      </c>
      <c r="W294" s="37"/>
    </row>
    <row r="295" spans="1:23" ht="30" x14ac:dyDescent="0.25">
      <c r="A295" s="1">
        <v>263</v>
      </c>
      <c r="B295" s="1" t="s">
        <v>1225</v>
      </c>
      <c r="C295" s="1" t="s">
        <v>1551</v>
      </c>
      <c r="D295" s="1" t="s">
        <v>2221</v>
      </c>
      <c r="E295" s="1" t="s">
        <v>2226</v>
      </c>
      <c r="F295" s="1" t="s">
        <v>18</v>
      </c>
      <c r="G295" s="1" t="s">
        <v>2227</v>
      </c>
      <c r="H295" s="1" t="s">
        <v>278</v>
      </c>
      <c r="I295" s="1" t="s">
        <v>436</v>
      </c>
      <c r="J295" s="1" t="s">
        <v>2159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66.819999999999993</v>
      </c>
      <c r="U295" s="3">
        <f t="shared" si="0"/>
        <v>2540.6961096</v>
      </c>
      <c r="V295" s="3">
        <f t="shared" si="1"/>
        <v>282.3038904</v>
      </c>
      <c r="W295" s="37"/>
    </row>
    <row r="296" spans="1:23" ht="30" x14ac:dyDescent="0.25">
      <c r="A296" s="1">
        <v>264</v>
      </c>
      <c r="B296" s="1" t="s">
        <v>1225</v>
      </c>
      <c r="C296" s="1" t="s">
        <v>1551</v>
      </c>
      <c r="D296" s="1" t="s">
        <v>2221</v>
      </c>
      <c r="E296" s="1" t="s">
        <v>2228</v>
      </c>
      <c r="F296" s="1" t="s">
        <v>18</v>
      </c>
      <c r="G296" s="1" t="s">
        <v>2229</v>
      </c>
      <c r="H296" s="1" t="s">
        <v>278</v>
      </c>
      <c r="I296" s="1" t="s">
        <v>436</v>
      </c>
      <c r="J296" s="1" t="s">
        <v>2159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66.819999999999993</v>
      </c>
      <c r="U296" s="3">
        <f t="shared" si="0"/>
        <v>2540.6961096</v>
      </c>
      <c r="V296" s="3">
        <f t="shared" si="1"/>
        <v>282.3038904</v>
      </c>
      <c r="W296" s="37"/>
    </row>
    <row r="297" spans="1:23" ht="30" x14ac:dyDescent="0.25">
      <c r="A297" s="1">
        <v>265</v>
      </c>
      <c r="B297" s="1" t="s">
        <v>1225</v>
      </c>
      <c r="C297" s="1" t="s">
        <v>1551</v>
      </c>
      <c r="D297" s="1" t="s">
        <v>2221</v>
      </c>
      <c r="E297" s="1" t="s">
        <v>2230</v>
      </c>
      <c r="F297" s="1" t="s">
        <v>18</v>
      </c>
      <c r="G297" s="1" t="s">
        <v>2231</v>
      </c>
      <c r="H297" s="1" t="s">
        <v>278</v>
      </c>
      <c r="I297" s="1" t="s">
        <v>453</v>
      </c>
      <c r="J297" s="1" t="s">
        <v>2159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66.819999999999993</v>
      </c>
      <c r="U297" s="3">
        <f t="shared" si="0"/>
        <v>2540.6961096</v>
      </c>
      <c r="V297" s="3">
        <f t="shared" si="1"/>
        <v>282.3038904</v>
      </c>
      <c r="W297" s="37"/>
    </row>
    <row r="298" spans="1:23" ht="30" x14ac:dyDescent="0.25">
      <c r="A298" s="1">
        <v>266</v>
      </c>
      <c r="B298" s="1" t="s">
        <v>1225</v>
      </c>
      <c r="C298" s="1" t="s">
        <v>1551</v>
      </c>
      <c r="D298" s="1" t="s">
        <v>2221</v>
      </c>
      <c r="E298" s="1" t="s">
        <v>2232</v>
      </c>
      <c r="F298" s="1" t="s">
        <v>18</v>
      </c>
      <c r="G298" s="1" t="s">
        <v>2233</v>
      </c>
      <c r="H298" s="1" t="s">
        <v>278</v>
      </c>
      <c r="I298" s="1" t="s">
        <v>453</v>
      </c>
      <c r="J298" s="1" t="s">
        <v>2159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66.819999999999993</v>
      </c>
      <c r="U298" s="3">
        <f t="shared" si="0"/>
        <v>2540.6961096</v>
      </c>
      <c r="V298" s="3">
        <f t="shared" si="1"/>
        <v>282.3038904</v>
      </c>
      <c r="W298" s="37"/>
    </row>
    <row r="299" spans="1:23" ht="30" x14ac:dyDescent="0.25">
      <c r="A299" s="1">
        <v>267</v>
      </c>
      <c r="B299" s="1" t="s">
        <v>1225</v>
      </c>
      <c r="C299" s="1" t="s">
        <v>1551</v>
      </c>
      <c r="D299" s="1" t="s">
        <v>2221</v>
      </c>
      <c r="E299" s="1" t="s">
        <v>2234</v>
      </c>
      <c r="F299" s="1" t="s">
        <v>18</v>
      </c>
      <c r="G299" s="1" t="s">
        <v>2235</v>
      </c>
      <c r="H299" s="1" t="s">
        <v>278</v>
      </c>
      <c r="I299" s="1" t="s">
        <v>453</v>
      </c>
      <c r="J299" s="1" t="s">
        <v>2159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66.819999999999993</v>
      </c>
      <c r="U299" s="3">
        <f t="shared" si="0"/>
        <v>2540.6961096</v>
      </c>
      <c r="V299" s="3">
        <f t="shared" si="1"/>
        <v>282.3038904</v>
      </c>
      <c r="W299" s="37"/>
    </row>
    <row r="300" spans="1:23" ht="30" x14ac:dyDescent="0.25">
      <c r="A300" s="1">
        <v>268</v>
      </c>
      <c r="B300" s="1" t="s">
        <v>1225</v>
      </c>
      <c r="C300" s="1" t="s">
        <v>1551</v>
      </c>
      <c r="D300" s="1" t="s">
        <v>2221</v>
      </c>
      <c r="E300" s="1" t="s">
        <v>34</v>
      </c>
      <c r="F300" s="1" t="s">
        <v>18</v>
      </c>
      <c r="G300" s="1" t="s">
        <v>2236</v>
      </c>
      <c r="H300" s="1" t="s">
        <v>278</v>
      </c>
      <c r="I300" s="1" t="s">
        <v>453</v>
      </c>
      <c r="J300" s="1" t="s">
        <v>2159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66.819999999999993</v>
      </c>
      <c r="U300" s="3">
        <f t="shared" si="0"/>
        <v>2540.6961096</v>
      </c>
      <c r="V300" s="3">
        <f t="shared" si="1"/>
        <v>282.3038904</v>
      </c>
      <c r="W300" s="37"/>
    </row>
    <row r="301" spans="1:23" ht="30" x14ac:dyDescent="0.25">
      <c r="A301" s="1">
        <v>269</v>
      </c>
      <c r="B301" s="1" t="s">
        <v>1225</v>
      </c>
      <c r="C301" s="1" t="s">
        <v>1551</v>
      </c>
      <c r="D301" s="1" t="s">
        <v>2221</v>
      </c>
      <c r="E301" s="1" t="s">
        <v>2237</v>
      </c>
      <c r="F301" s="1" t="s">
        <v>18</v>
      </c>
      <c r="G301" s="1" t="s">
        <v>2238</v>
      </c>
      <c r="H301" s="1" t="s">
        <v>278</v>
      </c>
      <c r="I301" s="1" t="s">
        <v>670</v>
      </c>
      <c r="J301" s="1" t="s">
        <v>2159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66.819999999999993</v>
      </c>
      <c r="U301" s="3">
        <f t="shared" si="0"/>
        <v>2540.6961096</v>
      </c>
      <c r="V301" s="3">
        <f t="shared" si="1"/>
        <v>282.3038904</v>
      </c>
      <c r="W301" s="37"/>
    </row>
    <row r="302" spans="1:23" ht="30" x14ac:dyDescent="0.25">
      <c r="A302" s="1">
        <v>270</v>
      </c>
      <c r="B302" s="1" t="s">
        <v>1225</v>
      </c>
      <c r="C302" s="1" t="s">
        <v>1551</v>
      </c>
      <c r="D302" s="1" t="s">
        <v>2221</v>
      </c>
      <c r="E302" s="1" t="s">
        <v>2239</v>
      </c>
      <c r="F302" s="1" t="s">
        <v>18</v>
      </c>
      <c r="G302" s="1" t="s">
        <v>2240</v>
      </c>
      <c r="H302" s="1" t="s">
        <v>278</v>
      </c>
      <c r="I302" s="1" t="s">
        <v>653</v>
      </c>
      <c r="J302" s="1" t="s">
        <v>2159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66.819999999999993</v>
      </c>
      <c r="U302" s="3">
        <f t="shared" si="0"/>
        <v>2540.6961096</v>
      </c>
      <c r="V302" s="3">
        <f t="shared" si="1"/>
        <v>282.3038904</v>
      </c>
      <c r="W302" s="37"/>
    </row>
    <row r="303" spans="1:23" ht="30" x14ac:dyDescent="0.25">
      <c r="A303" s="1">
        <v>271</v>
      </c>
      <c r="B303" s="1" t="s">
        <v>1225</v>
      </c>
      <c r="C303" s="1" t="s">
        <v>1551</v>
      </c>
      <c r="D303" s="1" t="s">
        <v>2221</v>
      </c>
      <c r="E303" s="1" t="s">
        <v>2241</v>
      </c>
      <c r="F303" s="1" t="s">
        <v>18</v>
      </c>
      <c r="G303" s="1" t="s">
        <v>2242</v>
      </c>
      <c r="H303" s="1" t="s">
        <v>278</v>
      </c>
      <c r="I303" s="1" t="s">
        <v>653</v>
      </c>
      <c r="J303" s="1" t="s">
        <v>2159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66.819999999999993</v>
      </c>
      <c r="U303" s="3">
        <f t="shared" si="0"/>
        <v>2540.6961096</v>
      </c>
      <c r="V303" s="3">
        <f t="shared" si="1"/>
        <v>282.3038904</v>
      </c>
      <c r="W303" s="37"/>
    </row>
    <row r="304" spans="1:23" ht="30" x14ac:dyDescent="0.25">
      <c r="A304" s="1">
        <v>272</v>
      </c>
      <c r="B304" s="1" t="s">
        <v>1225</v>
      </c>
      <c r="C304" s="1" t="s">
        <v>1551</v>
      </c>
      <c r="D304" s="1" t="s">
        <v>2221</v>
      </c>
      <c r="E304" s="1" t="s">
        <v>2243</v>
      </c>
      <c r="F304" s="1" t="s">
        <v>18</v>
      </c>
      <c r="G304" s="1" t="s">
        <v>2244</v>
      </c>
      <c r="H304" s="1" t="s">
        <v>278</v>
      </c>
      <c r="I304" s="1" t="s">
        <v>487</v>
      </c>
      <c r="J304" s="1" t="s">
        <v>2159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66.819999999999993</v>
      </c>
      <c r="U304" s="3">
        <f t="shared" si="0"/>
        <v>2540.6961096</v>
      </c>
      <c r="V304" s="3">
        <f t="shared" si="1"/>
        <v>282.3038904</v>
      </c>
      <c r="W304" s="37"/>
    </row>
    <row r="305" spans="1:23" ht="30" x14ac:dyDescent="0.25">
      <c r="A305" s="1">
        <v>273</v>
      </c>
      <c r="B305" s="1" t="s">
        <v>1225</v>
      </c>
      <c r="C305" s="1" t="s">
        <v>1551</v>
      </c>
      <c r="D305" s="1" t="s">
        <v>2221</v>
      </c>
      <c r="E305" s="1" t="s">
        <v>2245</v>
      </c>
      <c r="F305" s="1" t="s">
        <v>18</v>
      </c>
      <c r="G305" s="1" t="s">
        <v>2246</v>
      </c>
      <c r="H305" s="1" t="s">
        <v>278</v>
      </c>
      <c r="I305" s="1" t="s">
        <v>2247</v>
      </c>
      <c r="J305" s="1" t="s">
        <v>2159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66.819999999999993</v>
      </c>
      <c r="U305" s="3">
        <f t="shared" si="0"/>
        <v>2540.6961096</v>
      </c>
      <c r="V305" s="3">
        <f t="shared" si="1"/>
        <v>282.3038904</v>
      </c>
      <c r="W305" s="37"/>
    </row>
    <row r="306" spans="1:23" ht="30" x14ac:dyDescent="0.25">
      <c r="A306" s="1">
        <v>274</v>
      </c>
      <c r="B306" s="1" t="s">
        <v>1225</v>
      </c>
      <c r="C306" s="1" t="s">
        <v>1551</v>
      </c>
      <c r="D306" s="1" t="s">
        <v>2221</v>
      </c>
      <c r="E306" s="1" t="s">
        <v>2248</v>
      </c>
      <c r="F306" s="1" t="s">
        <v>18</v>
      </c>
      <c r="G306" s="1" t="s">
        <v>2249</v>
      </c>
      <c r="H306" s="1" t="s">
        <v>278</v>
      </c>
      <c r="I306" s="1" t="s">
        <v>2250</v>
      </c>
      <c r="J306" s="1" t="s">
        <v>2159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66.819999999999993</v>
      </c>
      <c r="U306" s="3">
        <f t="shared" si="0"/>
        <v>2540.6961096</v>
      </c>
      <c r="V306" s="3">
        <f t="shared" si="1"/>
        <v>282.3038904</v>
      </c>
      <c r="W306" s="37"/>
    </row>
    <row r="307" spans="1:23" ht="30" x14ac:dyDescent="0.25">
      <c r="A307" s="1">
        <v>275</v>
      </c>
      <c r="B307" s="1" t="s">
        <v>1225</v>
      </c>
      <c r="C307" s="1" t="s">
        <v>1551</v>
      </c>
      <c r="D307" s="1" t="s">
        <v>2221</v>
      </c>
      <c r="E307" s="1" t="s">
        <v>2248</v>
      </c>
      <c r="F307" s="1" t="s">
        <v>18</v>
      </c>
      <c r="G307" s="1" t="s">
        <v>2251</v>
      </c>
      <c r="H307" s="1" t="s">
        <v>1099</v>
      </c>
      <c r="I307" s="1" t="s">
        <v>1093</v>
      </c>
      <c r="J307" s="1" t="s">
        <v>2159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66.819999999999993</v>
      </c>
      <c r="U307" s="3">
        <f t="shared" si="0"/>
        <v>2540.6961096</v>
      </c>
      <c r="V307" s="3">
        <f t="shared" si="1"/>
        <v>282.3038904</v>
      </c>
      <c r="W307" s="37"/>
    </row>
    <row r="308" spans="1:23" ht="30" x14ac:dyDescent="0.25">
      <c r="A308" s="1">
        <v>276</v>
      </c>
      <c r="B308" s="1" t="s">
        <v>1225</v>
      </c>
      <c r="C308" s="1" t="s">
        <v>1551</v>
      </c>
      <c r="D308" s="1" t="s">
        <v>2221</v>
      </c>
      <c r="E308" s="1" t="s">
        <v>2248</v>
      </c>
      <c r="F308" s="1" t="s">
        <v>18</v>
      </c>
      <c r="G308" s="1" t="s">
        <v>2252</v>
      </c>
      <c r="H308" s="1" t="s">
        <v>278</v>
      </c>
      <c r="I308" s="1" t="s">
        <v>2253</v>
      </c>
      <c r="J308" s="1" t="s">
        <v>2159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66.819999999999993</v>
      </c>
      <c r="U308" s="3">
        <f t="shared" si="0"/>
        <v>2540.6961096</v>
      </c>
      <c r="V308" s="3">
        <f t="shared" si="1"/>
        <v>282.3038904</v>
      </c>
      <c r="W308" s="37"/>
    </row>
    <row r="309" spans="1:23" ht="30" x14ac:dyDescent="0.25">
      <c r="A309" s="1">
        <v>277</v>
      </c>
      <c r="B309" s="1" t="s">
        <v>1225</v>
      </c>
      <c r="C309" s="1" t="s">
        <v>1551</v>
      </c>
      <c r="D309" s="1" t="s">
        <v>2254</v>
      </c>
      <c r="E309" s="1" t="s">
        <v>2255</v>
      </c>
      <c r="F309" s="1" t="s">
        <v>18</v>
      </c>
      <c r="G309" s="1" t="s">
        <v>2256</v>
      </c>
      <c r="H309" s="1" t="s">
        <v>278</v>
      </c>
      <c r="I309" s="1" t="s">
        <v>453</v>
      </c>
      <c r="J309" s="1" t="s">
        <v>2159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41.31</v>
      </c>
      <c r="U309" s="3">
        <f t="shared" si="0"/>
        <v>1570.5036986</v>
      </c>
      <c r="V309" s="3">
        <f t="shared" si="1"/>
        <v>174.49630139999999</v>
      </c>
      <c r="W309" s="37"/>
    </row>
    <row r="310" spans="1:23" ht="30" x14ac:dyDescent="0.25">
      <c r="A310" s="1">
        <v>278</v>
      </c>
      <c r="B310" s="1" t="s">
        <v>1225</v>
      </c>
      <c r="C310" s="1" t="s">
        <v>1551</v>
      </c>
      <c r="D310" s="1" t="s">
        <v>2254</v>
      </c>
      <c r="E310" s="1" t="s">
        <v>2257</v>
      </c>
      <c r="F310" s="1" t="s">
        <v>18</v>
      </c>
      <c r="G310" s="1" t="s">
        <v>2258</v>
      </c>
      <c r="H310" s="1" t="s">
        <v>278</v>
      </c>
      <c r="I310" s="1" t="s">
        <v>606</v>
      </c>
      <c r="J310" s="1" t="s">
        <v>2159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41.31</v>
      </c>
      <c r="U310" s="3">
        <f t="shared" si="0"/>
        <v>1570.5036986</v>
      </c>
      <c r="V310" s="3">
        <f t="shared" si="1"/>
        <v>174.49630139999999</v>
      </c>
      <c r="W310" s="37"/>
    </row>
    <row r="311" spans="1:23" ht="30" x14ac:dyDescent="0.25">
      <c r="A311" s="1">
        <v>279</v>
      </c>
      <c r="B311" s="1" t="s">
        <v>1225</v>
      </c>
      <c r="C311" s="1" t="s">
        <v>1551</v>
      </c>
      <c r="D311" s="1" t="s">
        <v>2254</v>
      </c>
      <c r="E311" s="1" t="s">
        <v>2259</v>
      </c>
      <c r="F311" s="1" t="s">
        <v>18</v>
      </c>
      <c r="G311" s="1" t="s">
        <v>2260</v>
      </c>
      <c r="H311" s="1" t="s">
        <v>278</v>
      </c>
      <c r="I311" s="1" t="s">
        <v>606</v>
      </c>
      <c r="J311" s="1" t="s">
        <v>2159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41.31</v>
      </c>
      <c r="U311" s="3">
        <f t="shared" si="0"/>
        <v>1570.5036986</v>
      </c>
      <c r="V311" s="3">
        <f t="shared" si="1"/>
        <v>174.49630139999999</v>
      </c>
      <c r="W311" s="37"/>
    </row>
    <row r="312" spans="1:23" ht="30" x14ac:dyDescent="0.25">
      <c r="A312" s="1">
        <v>280</v>
      </c>
      <c r="B312" s="1" t="s">
        <v>1225</v>
      </c>
      <c r="C312" s="1" t="s">
        <v>1551</v>
      </c>
      <c r="D312" s="1" t="s">
        <v>2254</v>
      </c>
      <c r="E312" s="1" t="s">
        <v>2261</v>
      </c>
      <c r="F312" s="1" t="s">
        <v>18</v>
      </c>
      <c r="G312" s="1" t="s">
        <v>2262</v>
      </c>
      <c r="H312" s="1" t="s">
        <v>278</v>
      </c>
      <c r="I312" s="1" t="s">
        <v>421</v>
      </c>
      <c r="J312" s="1" t="s">
        <v>2159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41.31</v>
      </c>
      <c r="U312" s="3">
        <f t="shared" si="0"/>
        <v>1570.5036986</v>
      </c>
      <c r="V312" s="3">
        <f t="shared" si="1"/>
        <v>174.49630139999999</v>
      </c>
      <c r="W312" s="37"/>
    </row>
    <row r="313" spans="1:23" ht="30" x14ac:dyDescent="0.25">
      <c r="A313" s="1">
        <v>281</v>
      </c>
      <c r="B313" s="1" t="s">
        <v>1225</v>
      </c>
      <c r="C313" s="1" t="s">
        <v>1551</v>
      </c>
      <c r="D313" s="1" t="s">
        <v>2254</v>
      </c>
      <c r="E313" s="1" t="s">
        <v>2263</v>
      </c>
      <c r="F313" s="1" t="s">
        <v>18</v>
      </c>
      <c r="G313" s="1" t="s">
        <v>2264</v>
      </c>
      <c r="H313" s="1" t="s">
        <v>278</v>
      </c>
      <c r="I313" s="1" t="s">
        <v>487</v>
      </c>
      <c r="J313" s="1" t="s">
        <v>2159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41.31</v>
      </c>
      <c r="U313" s="3">
        <f t="shared" si="0"/>
        <v>1570.5036986</v>
      </c>
      <c r="V313" s="3">
        <f t="shared" si="1"/>
        <v>174.49630139999999</v>
      </c>
      <c r="W313" s="37"/>
    </row>
    <row r="314" spans="1:23" ht="30" x14ac:dyDescent="0.25">
      <c r="A314" s="1">
        <v>282</v>
      </c>
      <c r="B314" s="1" t="s">
        <v>1225</v>
      </c>
      <c r="C314" s="1" t="s">
        <v>1551</v>
      </c>
      <c r="D314" s="1" t="s">
        <v>2254</v>
      </c>
      <c r="E314" s="1" t="s">
        <v>2265</v>
      </c>
      <c r="F314" s="1" t="s">
        <v>18</v>
      </c>
      <c r="G314" s="1" t="s">
        <v>2266</v>
      </c>
      <c r="H314" s="1" t="s">
        <v>278</v>
      </c>
      <c r="I314" s="1" t="s">
        <v>2250</v>
      </c>
      <c r="J314" s="1" t="s">
        <v>2159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41.31</v>
      </c>
      <c r="U314" s="3">
        <f t="shared" si="0"/>
        <v>1570.5036986</v>
      </c>
      <c r="V314" s="3">
        <f t="shared" si="1"/>
        <v>174.49630139999999</v>
      </c>
      <c r="W314" s="37"/>
    </row>
    <row r="315" spans="1:23" ht="30" x14ac:dyDescent="0.25">
      <c r="A315" s="1">
        <v>283</v>
      </c>
      <c r="B315" s="1" t="s">
        <v>1225</v>
      </c>
      <c r="C315" s="1" t="s">
        <v>1551</v>
      </c>
      <c r="D315" s="1" t="s">
        <v>2254</v>
      </c>
      <c r="E315" s="1" t="s">
        <v>2267</v>
      </c>
      <c r="F315" s="1" t="s">
        <v>18</v>
      </c>
      <c r="G315" s="1" t="s">
        <v>2268</v>
      </c>
      <c r="H315" s="1" t="s">
        <v>278</v>
      </c>
      <c r="I315" s="1" t="s">
        <v>2250</v>
      </c>
      <c r="J315" s="1" t="s">
        <v>2159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41.31</v>
      </c>
      <c r="U315" s="3">
        <f t="shared" si="0"/>
        <v>1570.5036986</v>
      </c>
      <c r="V315" s="3">
        <f t="shared" si="1"/>
        <v>174.49630139999999</v>
      </c>
      <c r="W315" s="37"/>
    </row>
    <row r="316" spans="1:23" ht="30" x14ac:dyDescent="0.25">
      <c r="A316" s="1">
        <v>284</v>
      </c>
      <c r="B316" s="1" t="s">
        <v>1225</v>
      </c>
      <c r="C316" s="1" t="s">
        <v>1551</v>
      </c>
      <c r="D316" s="1" t="s">
        <v>2254</v>
      </c>
      <c r="E316" s="1" t="s">
        <v>2269</v>
      </c>
      <c r="F316" s="1" t="s">
        <v>18</v>
      </c>
      <c r="G316" s="1" t="s">
        <v>2270</v>
      </c>
      <c r="H316" s="1" t="s">
        <v>278</v>
      </c>
      <c r="I316" s="1" t="s">
        <v>2250</v>
      </c>
      <c r="J316" s="1" t="s">
        <v>2159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41.31</v>
      </c>
      <c r="U316" s="3">
        <f t="shared" si="0"/>
        <v>1570.5036986</v>
      </c>
      <c r="V316" s="3">
        <f t="shared" si="1"/>
        <v>174.49630139999999</v>
      </c>
      <c r="W316" s="37"/>
    </row>
    <row r="317" spans="1:23" ht="30" x14ac:dyDescent="0.25">
      <c r="A317" s="1">
        <v>285</v>
      </c>
      <c r="B317" s="1" t="s">
        <v>1225</v>
      </c>
      <c r="C317" s="1" t="s">
        <v>1551</v>
      </c>
      <c r="D317" s="1" t="s">
        <v>2271</v>
      </c>
      <c r="E317" s="1" t="s">
        <v>2272</v>
      </c>
      <c r="F317" s="1" t="s">
        <v>18</v>
      </c>
      <c r="G317" s="1" t="s">
        <v>2273</v>
      </c>
      <c r="H317" s="1" t="s">
        <v>278</v>
      </c>
      <c r="I317" s="1" t="s">
        <v>421</v>
      </c>
      <c r="J317" s="1" t="s">
        <v>2159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30.39</v>
      </c>
      <c r="U317" s="3">
        <f t="shared" si="0"/>
        <v>1155.5961370000002</v>
      </c>
      <c r="V317" s="3">
        <f t="shared" si="1"/>
        <v>128.40386299999977</v>
      </c>
      <c r="W317" s="37"/>
    </row>
    <row r="318" spans="1:23" ht="30" x14ac:dyDescent="0.25">
      <c r="A318" s="1">
        <v>286</v>
      </c>
      <c r="B318" s="1" t="s">
        <v>1225</v>
      </c>
      <c r="C318" s="1" t="s">
        <v>1551</v>
      </c>
      <c r="D318" s="1" t="s">
        <v>2271</v>
      </c>
      <c r="E318" s="1" t="s">
        <v>2274</v>
      </c>
      <c r="F318" s="1" t="s">
        <v>18</v>
      </c>
      <c r="G318" s="1" t="s">
        <v>2275</v>
      </c>
      <c r="H318" s="1" t="s">
        <v>1099</v>
      </c>
      <c r="I318" s="1" t="s">
        <v>1093</v>
      </c>
      <c r="J318" s="1" t="s">
        <v>2159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30.39</v>
      </c>
      <c r="U318" s="3">
        <f t="shared" si="0"/>
        <v>1155.5961370000002</v>
      </c>
      <c r="V318" s="3">
        <f t="shared" si="1"/>
        <v>128.40386299999977</v>
      </c>
      <c r="W318" s="37"/>
    </row>
    <row r="319" spans="1:23" ht="30" x14ac:dyDescent="0.25">
      <c r="A319" s="1">
        <v>287</v>
      </c>
      <c r="B319" s="1" t="s">
        <v>1225</v>
      </c>
      <c r="C319" s="1" t="s">
        <v>1551</v>
      </c>
      <c r="D319" s="1" t="s">
        <v>2271</v>
      </c>
      <c r="E319" s="1" t="s">
        <v>2276</v>
      </c>
      <c r="F319" s="1" t="s">
        <v>18</v>
      </c>
      <c r="G319" s="1" t="s">
        <v>2277</v>
      </c>
      <c r="H319" s="1" t="s">
        <v>278</v>
      </c>
      <c r="I319" s="1" t="s">
        <v>2247</v>
      </c>
      <c r="J319" s="1" t="s">
        <v>2159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30.39</v>
      </c>
      <c r="U319" s="3">
        <f t="shared" si="0"/>
        <v>1155.5961370000002</v>
      </c>
      <c r="V319" s="3">
        <f t="shared" si="1"/>
        <v>128.40386299999977</v>
      </c>
      <c r="W319" s="37"/>
    </row>
    <row r="320" spans="1:23" ht="30" x14ac:dyDescent="0.25">
      <c r="A320" s="1">
        <v>288</v>
      </c>
      <c r="B320" s="1" t="s">
        <v>290</v>
      </c>
      <c r="C320" s="1" t="s">
        <v>2278</v>
      </c>
      <c r="D320" s="1" t="s">
        <v>2279</v>
      </c>
      <c r="E320" s="1">
        <v>72445</v>
      </c>
      <c r="F320" s="1" t="s">
        <v>18</v>
      </c>
      <c r="G320" s="1" t="s">
        <v>2280</v>
      </c>
      <c r="H320" s="1" t="s">
        <v>285</v>
      </c>
      <c r="I320" s="1" t="s">
        <v>286</v>
      </c>
      <c r="J320" s="1" t="s">
        <v>2281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193.48</v>
      </c>
      <c r="U320" s="3">
        <f t="shared" si="0"/>
        <v>2847.5992329000001</v>
      </c>
      <c r="V320" s="3">
        <f t="shared" si="1"/>
        <v>316.40076709999994</v>
      </c>
      <c r="W320" s="37"/>
    </row>
    <row r="321" spans="1:23" ht="30" x14ac:dyDescent="0.25">
      <c r="A321" s="1">
        <v>289</v>
      </c>
      <c r="B321" s="1" t="s">
        <v>290</v>
      </c>
      <c r="C321" s="1" t="s">
        <v>2278</v>
      </c>
      <c r="D321" s="1" t="s">
        <v>2279</v>
      </c>
      <c r="E321" s="1">
        <v>72441</v>
      </c>
      <c r="F321" s="1" t="s">
        <v>18</v>
      </c>
      <c r="G321" s="1" t="s">
        <v>2282</v>
      </c>
      <c r="H321" s="1" t="s">
        <v>201</v>
      </c>
      <c r="I321" s="1" t="s">
        <v>202</v>
      </c>
      <c r="J321" s="1" t="s">
        <v>2281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283.9798356</v>
      </c>
      <c r="U321" s="3">
        <f t="shared" si="0"/>
        <v>2938.0990685000002</v>
      </c>
      <c r="V321" s="3">
        <f t="shared" si="1"/>
        <v>225.90093149999984</v>
      </c>
      <c r="W321" s="37"/>
    </row>
    <row r="322" spans="1:23" ht="30" x14ac:dyDescent="0.25">
      <c r="A322" s="1">
        <v>290</v>
      </c>
      <c r="B322" s="1" t="s">
        <v>290</v>
      </c>
      <c r="C322" s="1" t="s">
        <v>2278</v>
      </c>
      <c r="D322" s="1" t="s">
        <v>2279</v>
      </c>
      <c r="E322" s="1">
        <v>72429</v>
      </c>
      <c r="F322" s="1" t="s">
        <v>18</v>
      </c>
      <c r="G322" s="1" t="s">
        <v>2283</v>
      </c>
      <c r="H322" s="1" t="s">
        <v>1310</v>
      </c>
      <c r="I322" s="1" t="s">
        <v>289</v>
      </c>
      <c r="J322" s="1" t="s">
        <v>2281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283.9798356</v>
      </c>
      <c r="U322" s="3">
        <f t="shared" si="0"/>
        <v>2938.0990685000002</v>
      </c>
      <c r="V322" s="3">
        <f t="shared" si="1"/>
        <v>225.90093149999984</v>
      </c>
      <c r="W322" s="37"/>
    </row>
    <row r="323" spans="1:23" ht="30" x14ac:dyDescent="0.25">
      <c r="A323" s="1">
        <v>291</v>
      </c>
      <c r="B323" s="1" t="s">
        <v>290</v>
      </c>
      <c r="C323" s="1" t="s">
        <v>2278</v>
      </c>
      <c r="D323" s="1" t="s">
        <v>2279</v>
      </c>
      <c r="E323" s="1">
        <v>72432</v>
      </c>
      <c r="F323" s="1" t="s">
        <v>18</v>
      </c>
      <c r="G323" s="1" t="s">
        <v>2284</v>
      </c>
      <c r="H323" s="1" t="s">
        <v>201</v>
      </c>
      <c r="I323" s="1" t="s">
        <v>202</v>
      </c>
      <c r="J323" s="1" t="s">
        <v>2281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283.9798356</v>
      </c>
      <c r="U323" s="3">
        <f t="shared" ref="U323:U380" si="2">SUM(O323:T323)</f>
        <v>2938.0990685000002</v>
      </c>
      <c r="V323" s="3">
        <f t="shared" ref="V323:V380" si="3">L323-U323</f>
        <v>225.90093149999984</v>
      </c>
      <c r="W323" s="37"/>
    </row>
    <row r="324" spans="1:23" ht="30" x14ac:dyDescent="0.25">
      <c r="A324" s="1">
        <v>292</v>
      </c>
      <c r="B324" s="1" t="s">
        <v>2285</v>
      </c>
      <c r="C324" s="1" t="s">
        <v>291</v>
      </c>
      <c r="D324" s="1" t="s">
        <v>2286</v>
      </c>
      <c r="E324" s="1" t="s">
        <v>2287</v>
      </c>
      <c r="F324" s="1" t="s">
        <v>18</v>
      </c>
      <c r="G324" s="1" t="s">
        <v>2288</v>
      </c>
      <c r="H324" s="1" t="s">
        <v>285</v>
      </c>
      <c r="I324" s="1" t="s">
        <v>2289</v>
      </c>
      <c r="J324" s="1" t="s">
        <v>2290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176.37176220000001</v>
      </c>
      <c r="U324" s="3">
        <f t="shared" si="2"/>
        <v>1749.1814877000002</v>
      </c>
      <c r="V324" s="3">
        <f t="shared" si="3"/>
        <v>215.88851229999977</v>
      </c>
      <c r="W324" s="37"/>
    </row>
    <row r="325" spans="1:23" ht="30" x14ac:dyDescent="0.25">
      <c r="A325" s="1">
        <v>293</v>
      </c>
      <c r="B325" s="1" t="s">
        <v>2285</v>
      </c>
      <c r="C325" s="1" t="s">
        <v>291</v>
      </c>
      <c r="D325" s="1" t="s">
        <v>2286</v>
      </c>
      <c r="E325" s="1" t="s">
        <v>2291</v>
      </c>
      <c r="F325" s="1" t="s">
        <v>18</v>
      </c>
      <c r="G325" s="1" t="s">
        <v>2292</v>
      </c>
      <c r="H325" s="1" t="s">
        <v>285</v>
      </c>
      <c r="I325" s="1" t="s">
        <v>2289</v>
      </c>
      <c r="J325" s="1" t="s">
        <v>2290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176.37176220000001</v>
      </c>
      <c r="U325" s="3">
        <f t="shared" si="2"/>
        <v>1749.1814877000002</v>
      </c>
      <c r="V325" s="3">
        <f t="shared" si="3"/>
        <v>215.88851229999977</v>
      </c>
      <c r="W325" s="37"/>
    </row>
    <row r="326" spans="1:23" ht="30" x14ac:dyDescent="0.25">
      <c r="A326" s="1">
        <v>294</v>
      </c>
      <c r="B326" s="1" t="s">
        <v>2285</v>
      </c>
      <c r="C326" s="1" t="s">
        <v>291</v>
      </c>
      <c r="D326" s="1" t="s">
        <v>2286</v>
      </c>
      <c r="E326" s="1" t="s">
        <v>2293</v>
      </c>
      <c r="F326" s="1" t="s">
        <v>18</v>
      </c>
      <c r="G326" s="1" t="s">
        <v>2294</v>
      </c>
      <c r="H326" s="1" t="s">
        <v>285</v>
      </c>
      <c r="I326" s="1" t="s">
        <v>2289</v>
      </c>
      <c r="J326" s="1" t="s">
        <v>2290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176.37176220000001</v>
      </c>
      <c r="U326" s="3">
        <f t="shared" si="2"/>
        <v>1749.1814877000002</v>
      </c>
      <c r="V326" s="3">
        <f t="shared" si="3"/>
        <v>215.88851229999977</v>
      </c>
      <c r="W326" s="37"/>
    </row>
    <row r="327" spans="1:23" ht="30" x14ac:dyDescent="0.25">
      <c r="A327" s="1">
        <v>295</v>
      </c>
      <c r="B327" s="1" t="s">
        <v>2285</v>
      </c>
      <c r="C327" s="1" t="s">
        <v>291</v>
      </c>
      <c r="D327" s="1" t="s">
        <v>2286</v>
      </c>
      <c r="E327" s="1" t="s">
        <v>2295</v>
      </c>
      <c r="F327" s="1" t="s">
        <v>18</v>
      </c>
      <c r="G327" s="1" t="s">
        <v>2296</v>
      </c>
      <c r="H327" s="1" t="s">
        <v>285</v>
      </c>
      <c r="I327" s="1" t="s">
        <v>2289</v>
      </c>
      <c r="J327" s="1" t="s">
        <v>2290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176.37176220000001</v>
      </c>
      <c r="U327" s="3">
        <f t="shared" si="2"/>
        <v>1749.1814877000002</v>
      </c>
      <c r="V327" s="3">
        <f t="shared" si="3"/>
        <v>215.88851229999977</v>
      </c>
      <c r="W327" s="37"/>
    </row>
    <row r="328" spans="1:23" ht="30" x14ac:dyDescent="0.25">
      <c r="A328" s="1">
        <v>296</v>
      </c>
      <c r="B328" s="1" t="s">
        <v>2285</v>
      </c>
      <c r="C328" s="1" t="s">
        <v>291</v>
      </c>
      <c r="D328" s="1" t="s">
        <v>2286</v>
      </c>
      <c r="E328" s="1" t="s">
        <v>2297</v>
      </c>
      <c r="F328" s="1" t="s">
        <v>18</v>
      </c>
      <c r="G328" s="1" t="s">
        <v>2298</v>
      </c>
      <c r="H328" s="1" t="s">
        <v>285</v>
      </c>
      <c r="I328" s="1" t="s">
        <v>2289</v>
      </c>
      <c r="J328" s="1" t="s">
        <v>2290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176.37176220000001</v>
      </c>
      <c r="U328" s="3">
        <f t="shared" si="2"/>
        <v>1749.1814877000002</v>
      </c>
      <c r="V328" s="3">
        <f t="shared" si="3"/>
        <v>215.88851229999977</v>
      </c>
      <c r="W328" s="37"/>
    </row>
    <row r="329" spans="1:23" ht="30" x14ac:dyDescent="0.25">
      <c r="A329" s="1">
        <v>297</v>
      </c>
      <c r="B329" s="1" t="s">
        <v>2285</v>
      </c>
      <c r="C329" s="1" t="s">
        <v>291</v>
      </c>
      <c r="D329" s="1" t="s">
        <v>2286</v>
      </c>
      <c r="E329" s="1" t="s">
        <v>2299</v>
      </c>
      <c r="F329" s="1" t="s">
        <v>18</v>
      </c>
      <c r="G329" s="1" t="s">
        <v>2300</v>
      </c>
      <c r="H329" s="1" t="s">
        <v>285</v>
      </c>
      <c r="I329" s="1" t="s">
        <v>2289</v>
      </c>
      <c r="J329" s="1" t="s">
        <v>2290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176.37176220000001</v>
      </c>
      <c r="U329" s="3">
        <f t="shared" si="2"/>
        <v>1749.1814877000002</v>
      </c>
      <c r="V329" s="3">
        <f t="shared" si="3"/>
        <v>215.88851229999977</v>
      </c>
      <c r="W329" s="37"/>
    </row>
    <row r="330" spans="1:23" ht="30" x14ac:dyDescent="0.25">
      <c r="A330" s="1">
        <v>298</v>
      </c>
      <c r="B330" s="1" t="s">
        <v>2285</v>
      </c>
      <c r="C330" s="1" t="s">
        <v>291</v>
      </c>
      <c r="D330" s="1" t="s">
        <v>2286</v>
      </c>
      <c r="E330" s="1" t="s">
        <v>2301</v>
      </c>
      <c r="F330" s="1" t="s">
        <v>18</v>
      </c>
      <c r="G330" s="1" t="s">
        <v>2302</v>
      </c>
      <c r="H330" s="1" t="s">
        <v>285</v>
      </c>
      <c r="I330" s="1" t="s">
        <v>2289</v>
      </c>
      <c r="J330" s="1" t="s">
        <v>2290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176.37176220000001</v>
      </c>
      <c r="U330" s="3">
        <f t="shared" si="2"/>
        <v>1749.1814877000002</v>
      </c>
      <c r="V330" s="3">
        <f t="shared" si="3"/>
        <v>215.88851229999977</v>
      </c>
      <c r="W330" s="37"/>
    </row>
    <row r="331" spans="1:23" ht="30" x14ac:dyDescent="0.25">
      <c r="A331" s="1">
        <v>299</v>
      </c>
      <c r="B331" s="1" t="s">
        <v>2285</v>
      </c>
      <c r="C331" s="1" t="s">
        <v>291</v>
      </c>
      <c r="D331" s="1" t="s">
        <v>2286</v>
      </c>
      <c r="E331" s="1" t="s">
        <v>2303</v>
      </c>
      <c r="F331" s="1" t="s">
        <v>18</v>
      </c>
      <c r="G331" s="1" t="s">
        <v>2304</v>
      </c>
      <c r="H331" s="1" t="s">
        <v>285</v>
      </c>
      <c r="I331" s="1" t="s">
        <v>2289</v>
      </c>
      <c r="J331" s="1" t="s">
        <v>2290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176.37176220000001</v>
      </c>
      <c r="U331" s="3">
        <f t="shared" si="2"/>
        <v>1749.1814877000002</v>
      </c>
      <c r="V331" s="3">
        <f t="shared" si="3"/>
        <v>215.88851229999977</v>
      </c>
      <c r="W331" s="37"/>
    </row>
    <row r="332" spans="1:23" ht="30" x14ac:dyDescent="0.25">
      <c r="A332" s="1">
        <v>300</v>
      </c>
      <c r="B332" s="1" t="s">
        <v>2285</v>
      </c>
      <c r="C332" s="1" t="s">
        <v>291</v>
      </c>
      <c r="D332" s="1" t="s">
        <v>2286</v>
      </c>
      <c r="E332" s="1" t="s">
        <v>2305</v>
      </c>
      <c r="F332" s="1" t="s">
        <v>18</v>
      </c>
      <c r="G332" s="1" t="s">
        <v>2306</v>
      </c>
      <c r="H332" s="1" t="s">
        <v>285</v>
      </c>
      <c r="I332" s="1" t="s">
        <v>2289</v>
      </c>
      <c r="J332" s="1" t="s">
        <v>2290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176.37176220000001</v>
      </c>
      <c r="U332" s="3">
        <f t="shared" si="2"/>
        <v>1749.1814877000002</v>
      </c>
      <c r="V332" s="3">
        <f t="shared" si="3"/>
        <v>215.88851229999977</v>
      </c>
      <c r="W332" s="37"/>
    </row>
    <row r="333" spans="1:23" ht="30" x14ac:dyDescent="0.25">
      <c r="A333" s="1">
        <v>301</v>
      </c>
      <c r="B333" s="1" t="s">
        <v>2285</v>
      </c>
      <c r="C333" s="1" t="s">
        <v>291</v>
      </c>
      <c r="D333" s="1" t="s">
        <v>2286</v>
      </c>
      <c r="E333" s="1" t="s">
        <v>2307</v>
      </c>
      <c r="F333" s="1" t="s">
        <v>18</v>
      </c>
      <c r="G333" s="1" t="s">
        <v>2308</v>
      </c>
      <c r="H333" s="1" t="s">
        <v>285</v>
      </c>
      <c r="I333" s="1" t="s">
        <v>2289</v>
      </c>
      <c r="J333" s="1" t="s">
        <v>2290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176.37176220000001</v>
      </c>
      <c r="U333" s="3">
        <f t="shared" si="2"/>
        <v>1749.1814877000002</v>
      </c>
      <c r="V333" s="3">
        <f t="shared" si="3"/>
        <v>215.88851229999977</v>
      </c>
      <c r="W333" s="37"/>
    </row>
    <row r="334" spans="1:23" ht="30" x14ac:dyDescent="0.25">
      <c r="A334" s="1">
        <v>302</v>
      </c>
      <c r="B334" s="1" t="s">
        <v>2285</v>
      </c>
      <c r="C334" s="1" t="s">
        <v>291</v>
      </c>
      <c r="D334" s="1" t="s">
        <v>2286</v>
      </c>
      <c r="E334" s="1" t="s">
        <v>2309</v>
      </c>
      <c r="F334" s="1" t="s">
        <v>18</v>
      </c>
      <c r="G334" s="1" t="s">
        <v>2310</v>
      </c>
      <c r="H334" s="1" t="s">
        <v>285</v>
      </c>
      <c r="I334" s="1" t="s">
        <v>2289</v>
      </c>
      <c r="J334" s="1" t="s">
        <v>2290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176.37176220000001</v>
      </c>
      <c r="U334" s="3">
        <f t="shared" si="2"/>
        <v>1749.1814877000002</v>
      </c>
      <c r="V334" s="3">
        <f t="shared" si="3"/>
        <v>215.88851229999977</v>
      </c>
      <c r="W334" s="37"/>
    </row>
    <row r="335" spans="1:23" ht="30" x14ac:dyDescent="0.25">
      <c r="A335" s="1">
        <v>303</v>
      </c>
      <c r="B335" s="1" t="s">
        <v>2285</v>
      </c>
      <c r="C335" s="1" t="s">
        <v>291</v>
      </c>
      <c r="D335" s="1" t="s">
        <v>2286</v>
      </c>
      <c r="E335" s="1" t="s">
        <v>2311</v>
      </c>
      <c r="F335" s="1" t="s">
        <v>18</v>
      </c>
      <c r="G335" s="1" t="s">
        <v>2312</v>
      </c>
      <c r="H335" s="1" t="s">
        <v>285</v>
      </c>
      <c r="I335" s="1" t="s">
        <v>2289</v>
      </c>
      <c r="J335" s="1" t="s">
        <v>2290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176.37176220000001</v>
      </c>
      <c r="U335" s="3">
        <f t="shared" si="2"/>
        <v>1749.1814877000002</v>
      </c>
      <c r="V335" s="3">
        <f t="shared" si="3"/>
        <v>215.88851229999977</v>
      </c>
      <c r="W335" s="37"/>
    </row>
    <row r="336" spans="1:23" ht="30" x14ac:dyDescent="0.25">
      <c r="A336" s="1">
        <v>304</v>
      </c>
      <c r="B336" s="1" t="s">
        <v>1364</v>
      </c>
      <c r="C336" s="1" t="s">
        <v>1826</v>
      </c>
      <c r="D336" s="1" t="s">
        <v>2313</v>
      </c>
      <c r="E336" s="1" t="s">
        <v>2314</v>
      </c>
      <c r="F336" s="1" t="s">
        <v>18</v>
      </c>
      <c r="G336" s="1" t="s">
        <v>2315</v>
      </c>
      <c r="H336" s="1" t="s">
        <v>151</v>
      </c>
      <c r="I336" s="1" t="s">
        <v>1322</v>
      </c>
      <c r="J336" s="1" t="s">
        <v>2316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143.15671230000001</v>
      </c>
      <c r="U336" s="3">
        <f t="shared" si="2"/>
        <v>1403.2504109000001</v>
      </c>
      <c r="V336" s="3">
        <f t="shared" si="3"/>
        <v>191.74958909999987</v>
      </c>
      <c r="W336" s="37"/>
    </row>
    <row r="337" spans="1:23" ht="30" x14ac:dyDescent="0.25">
      <c r="A337" s="1">
        <v>305</v>
      </c>
      <c r="B337" s="1" t="s">
        <v>1364</v>
      </c>
      <c r="C337" s="1" t="s">
        <v>1826</v>
      </c>
      <c r="D337" s="1" t="s">
        <v>2313</v>
      </c>
      <c r="E337" s="1" t="s">
        <v>2317</v>
      </c>
      <c r="F337" s="1" t="s">
        <v>18</v>
      </c>
      <c r="G337" s="1" t="s">
        <v>2318</v>
      </c>
      <c r="H337" s="1" t="s">
        <v>151</v>
      </c>
      <c r="I337" s="1" t="s">
        <v>1322</v>
      </c>
      <c r="J337" s="1" t="s">
        <v>2316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143.15671230000001</v>
      </c>
      <c r="U337" s="3">
        <f t="shared" si="2"/>
        <v>1403.2504109000001</v>
      </c>
      <c r="V337" s="3">
        <f t="shared" si="3"/>
        <v>191.74958909999987</v>
      </c>
      <c r="W337" s="37"/>
    </row>
    <row r="338" spans="1:23" x14ac:dyDescent="0.25">
      <c r="A338" s="1">
        <v>306</v>
      </c>
      <c r="B338" s="1" t="s">
        <v>1656</v>
      </c>
      <c r="C338" s="1" t="s">
        <v>1657</v>
      </c>
      <c r="D338" s="1" t="s">
        <v>2319</v>
      </c>
      <c r="E338" s="1" t="s">
        <v>2320</v>
      </c>
      <c r="F338" s="1" t="s">
        <v>18</v>
      </c>
      <c r="G338" s="1" t="s">
        <v>2321</v>
      </c>
      <c r="H338" s="1" t="s">
        <v>278</v>
      </c>
      <c r="I338" s="1" t="s">
        <v>653</v>
      </c>
      <c r="J338" s="1" t="s">
        <v>2322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200.95432769999999</v>
      </c>
      <c r="U338" s="3">
        <f t="shared" si="2"/>
        <v>1952.1277545</v>
      </c>
      <c r="V338" s="3">
        <f t="shared" si="3"/>
        <v>286.8322455</v>
      </c>
      <c r="W338" s="37"/>
    </row>
    <row r="339" spans="1:23" x14ac:dyDescent="0.25">
      <c r="A339" s="1">
        <v>307</v>
      </c>
      <c r="B339" s="1" t="s">
        <v>1656</v>
      </c>
      <c r="C339" s="1" t="s">
        <v>1657</v>
      </c>
      <c r="D339" s="1" t="s">
        <v>2319</v>
      </c>
      <c r="E339" s="1">
        <v>1404544794</v>
      </c>
      <c r="F339" s="1" t="s">
        <v>18</v>
      </c>
      <c r="G339" s="1" t="s">
        <v>2323</v>
      </c>
      <c r="H339" s="1" t="s">
        <v>1118</v>
      </c>
      <c r="I339" s="1" t="s">
        <v>2324</v>
      </c>
      <c r="J339" s="1" t="s">
        <v>2322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200.95432769999999</v>
      </c>
      <c r="U339" s="3">
        <f t="shared" si="2"/>
        <v>1952.1277545</v>
      </c>
      <c r="V339" s="3">
        <f t="shared" si="3"/>
        <v>286.8322455</v>
      </c>
      <c r="W339" s="37"/>
    </row>
    <row r="340" spans="1:23" x14ac:dyDescent="0.25">
      <c r="A340" s="1">
        <v>308</v>
      </c>
      <c r="B340" s="1" t="s">
        <v>1656</v>
      </c>
      <c r="C340" s="1" t="s">
        <v>1657</v>
      </c>
      <c r="D340" s="1" t="s">
        <v>2319</v>
      </c>
      <c r="E340" s="1">
        <v>1404538794</v>
      </c>
      <c r="F340" s="1" t="s">
        <v>18</v>
      </c>
      <c r="G340" s="1" t="s">
        <v>2325</v>
      </c>
      <c r="H340" s="1" t="s">
        <v>1118</v>
      </c>
      <c r="I340" s="1" t="s">
        <v>1103</v>
      </c>
      <c r="J340" s="1" t="s">
        <v>2322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200.95432769999999</v>
      </c>
      <c r="U340" s="3">
        <f t="shared" si="2"/>
        <v>1952.1277545</v>
      </c>
      <c r="V340" s="3">
        <f t="shared" si="3"/>
        <v>286.8322455</v>
      </c>
      <c r="W340" s="37"/>
    </row>
    <row r="341" spans="1:23" x14ac:dyDescent="0.25">
      <c r="A341" s="1">
        <v>309</v>
      </c>
      <c r="B341" s="1" t="s">
        <v>1656</v>
      </c>
      <c r="C341" s="1" t="s">
        <v>1657</v>
      </c>
      <c r="D341" s="1" t="s">
        <v>2319</v>
      </c>
      <c r="E341" s="1" t="s">
        <v>2326</v>
      </c>
      <c r="F341" s="1" t="s">
        <v>18</v>
      </c>
      <c r="G341" s="1" t="s">
        <v>2327</v>
      </c>
      <c r="H341" s="1" t="s">
        <v>1118</v>
      </c>
      <c r="I341" s="1" t="s">
        <v>2328</v>
      </c>
      <c r="J341" s="1" t="s">
        <v>2322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200.95432769999999</v>
      </c>
      <c r="U341" s="3">
        <f t="shared" si="2"/>
        <v>1952.1277545</v>
      </c>
      <c r="V341" s="3">
        <f t="shared" si="3"/>
        <v>286.8322455</v>
      </c>
      <c r="W341" s="37"/>
    </row>
    <row r="342" spans="1:23" ht="30" x14ac:dyDescent="0.25">
      <c r="A342" s="1">
        <v>310</v>
      </c>
      <c r="B342" s="1" t="s">
        <v>1225</v>
      </c>
      <c r="C342" s="1" t="s">
        <v>1889</v>
      </c>
      <c r="D342" s="1" t="s">
        <v>2329</v>
      </c>
      <c r="E342" s="1" t="s">
        <v>2330</v>
      </c>
      <c r="F342" s="1" t="s">
        <v>18</v>
      </c>
      <c r="G342" s="1" t="s">
        <v>2331</v>
      </c>
      <c r="H342" s="1" t="s">
        <v>151</v>
      </c>
      <c r="I342" s="1" t="s">
        <v>231</v>
      </c>
      <c r="J342" s="1" t="s">
        <v>2332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279.24354740000001</v>
      </c>
      <c r="U342" s="3">
        <f t="shared" si="2"/>
        <v>2678.8968887999999</v>
      </c>
      <c r="V342" s="3">
        <f t="shared" si="3"/>
        <v>432.33311120000008</v>
      </c>
      <c r="W342" s="37"/>
    </row>
    <row r="343" spans="1:23" ht="30" x14ac:dyDescent="0.25">
      <c r="A343" s="1">
        <v>311</v>
      </c>
      <c r="B343" s="1" t="s">
        <v>1225</v>
      </c>
      <c r="C343" s="1" t="s">
        <v>1889</v>
      </c>
      <c r="D343" s="1" t="s">
        <v>2329</v>
      </c>
      <c r="E343" s="1" t="s">
        <v>2333</v>
      </c>
      <c r="F343" s="1" t="s">
        <v>18</v>
      </c>
      <c r="G343" s="1" t="s">
        <v>2334</v>
      </c>
      <c r="H343" s="1" t="s">
        <v>151</v>
      </c>
      <c r="I343" s="1" t="s">
        <v>231</v>
      </c>
      <c r="J343" s="1" t="s">
        <v>2332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279.24354740000001</v>
      </c>
      <c r="U343" s="3">
        <f t="shared" si="2"/>
        <v>2678.8968887999999</v>
      </c>
      <c r="V343" s="3">
        <f t="shared" si="3"/>
        <v>432.33311120000008</v>
      </c>
      <c r="W343" s="37"/>
    </row>
    <row r="344" spans="1:23" ht="30" x14ac:dyDescent="0.25">
      <c r="A344" s="1">
        <v>312</v>
      </c>
      <c r="B344" s="1" t="s">
        <v>1225</v>
      </c>
      <c r="C344" s="1" t="s">
        <v>1889</v>
      </c>
      <c r="D344" s="1" t="s">
        <v>2329</v>
      </c>
      <c r="E344" s="1" t="s">
        <v>2335</v>
      </c>
      <c r="F344" s="1" t="s">
        <v>18</v>
      </c>
      <c r="G344" s="1" t="s">
        <v>2336</v>
      </c>
      <c r="H344" s="1" t="s">
        <v>151</v>
      </c>
      <c r="I344" s="1" t="s">
        <v>231</v>
      </c>
      <c r="J344" s="1" t="s">
        <v>2332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279.24354740000001</v>
      </c>
      <c r="U344" s="3">
        <f t="shared" si="2"/>
        <v>2678.8968887999999</v>
      </c>
      <c r="V344" s="3">
        <f t="shared" si="3"/>
        <v>432.33311120000008</v>
      </c>
      <c r="W344" s="37"/>
    </row>
    <row r="345" spans="1:23" ht="30" x14ac:dyDescent="0.25">
      <c r="A345" s="1">
        <v>313</v>
      </c>
      <c r="B345" s="1" t="s">
        <v>1225</v>
      </c>
      <c r="C345" s="1" t="s">
        <v>1889</v>
      </c>
      <c r="D345" s="1" t="s">
        <v>2329</v>
      </c>
      <c r="E345" s="1" t="s">
        <v>2337</v>
      </c>
      <c r="F345" s="1" t="s">
        <v>18</v>
      </c>
      <c r="G345" s="1" t="s">
        <v>2338</v>
      </c>
      <c r="H345" s="1" t="s">
        <v>151</v>
      </c>
      <c r="I345" s="1" t="s">
        <v>231</v>
      </c>
      <c r="J345" s="1" t="s">
        <v>2332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279.24354740000001</v>
      </c>
      <c r="U345" s="3">
        <f t="shared" si="2"/>
        <v>2678.8968887999999</v>
      </c>
      <c r="V345" s="3">
        <f t="shared" si="3"/>
        <v>432.33311120000008</v>
      </c>
      <c r="W345" s="37"/>
    </row>
    <row r="346" spans="1:23" ht="30" x14ac:dyDescent="0.25">
      <c r="A346" s="1">
        <v>314</v>
      </c>
      <c r="B346" s="1" t="s">
        <v>1225</v>
      </c>
      <c r="C346" s="1" t="s">
        <v>1889</v>
      </c>
      <c r="D346" s="1" t="s">
        <v>2329</v>
      </c>
      <c r="E346" s="1" t="s">
        <v>2339</v>
      </c>
      <c r="F346" s="1" t="s">
        <v>18</v>
      </c>
      <c r="G346" s="1" t="s">
        <v>2340</v>
      </c>
      <c r="H346" s="1" t="s">
        <v>151</v>
      </c>
      <c r="I346" s="1" t="s">
        <v>231</v>
      </c>
      <c r="J346" s="1" t="s">
        <v>2332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279.24354740000001</v>
      </c>
      <c r="U346" s="3">
        <f t="shared" si="2"/>
        <v>2678.8968887999999</v>
      </c>
      <c r="V346" s="3">
        <f t="shared" si="3"/>
        <v>432.33311120000008</v>
      </c>
      <c r="W346" s="37"/>
    </row>
    <row r="347" spans="1:23" ht="30" x14ac:dyDescent="0.25">
      <c r="A347" s="1">
        <v>315</v>
      </c>
      <c r="B347" s="1" t="s">
        <v>1225</v>
      </c>
      <c r="C347" s="1" t="s">
        <v>1889</v>
      </c>
      <c r="D347" s="1" t="s">
        <v>2329</v>
      </c>
      <c r="E347" s="1" t="s">
        <v>2341</v>
      </c>
      <c r="F347" s="1" t="s">
        <v>18</v>
      </c>
      <c r="G347" s="1" t="s">
        <v>2342</v>
      </c>
      <c r="H347" s="1" t="s">
        <v>151</v>
      </c>
      <c r="I347" s="1" t="s">
        <v>231</v>
      </c>
      <c r="J347" s="1" t="s">
        <v>2332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279.24354740000001</v>
      </c>
      <c r="U347" s="3">
        <f t="shared" si="2"/>
        <v>2678.8968887999999</v>
      </c>
      <c r="V347" s="3">
        <f t="shared" si="3"/>
        <v>432.33311120000008</v>
      </c>
      <c r="W347" s="37"/>
    </row>
    <row r="348" spans="1:23" ht="30" x14ac:dyDescent="0.25">
      <c r="A348" s="1">
        <v>316</v>
      </c>
      <c r="B348" s="1" t="s">
        <v>1225</v>
      </c>
      <c r="C348" s="1" t="s">
        <v>1889</v>
      </c>
      <c r="D348" s="1" t="s">
        <v>2329</v>
      </c>
      <c r="E348" s="1" t="s">
        <v>2343</v>
      </c>
      <c r="F348" s="1" t="s">
        <v>18</v>
      </c>
      <c r="G348" s="1" t="s">
        <v>2344</v>
      </c>
      <c r="H348" s="1" t="s">
        <v>151</v>
      </c>
      <c r="I348" s="1" t="s">
        <v>231</v>
      </c>
      <c r="J348" s="1" t="s">
        <v>2332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279.24354740000001</v>
      </c>
      <c r="U348" s="3">
        <f t="shared" si="2"/>
        <v>2678.8968887999999</v>
      </c>
      <c r="V348" s="3">
        <f t="shared" si="3"/>
        <v>432.33311120000008</v>
      </c>
      <c r="W348" s="37"/>
    </row>
    <row r="349" spans="1:23" ht="30" x14ac:dyDescent="0.25">
      <c r="A349" s="1">
        <v>317</v>
      </c>
      <c r="B349" s="1" t="s">
        <v>1225</v>
      </c>
      <c r="C349" s="1" t="s">
        <v>1889</v>
      </c>
      <c r="D349" s="1" t="s">
        <v>2329</v>
      </c>
      <c r="E349" s="1" t="s">
        <v>2345</v>
      </c>
      <c r="F349" s="1" t="s">
        <v>18</v>
      </c>
      <c r="G349" s="1" t="s">
        <v>2346</v>
      </c>
      <c r="H349" s="1" t="s">
        <v>151</v>
      </c>
      <c r="I349" s="1" t="s">
        <v>231</v>
      </c>
      <c r="J349" s="1" t="s">
        <v>2332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279.24354740000001</v>
      </c>
      <c r="U349" s="3">
        <f t="shared" si="2"/>
        <v>2678.8968887999999</v>
      </c>
      <c r="V349" s="3">
        <f t="shared" si="3"/>
        <v>432.33311120000008</v>
      </c>
      <c r="W349" s="37"/>
    </row>
    <row r="350" spans="1:23" ht="30" x14ac:dyDescent="0.25">
      <c r="A350" s="1">
        <v>318</v>
      </c>
      <c r="B350" s="1" t="s">
        <v>1225</v>
      </c>
      <c r="C350" s="1" t="s">
        <v>1889</v>
      </c>
      <c r="D350" s="1" t="s">
        <v>2329</v>
      </c>
      <c r="E350" s="1" t="s">
        <v>2347</v>
      </c>
      <c r="F350" s="1" t="s">
        <v>18</v>
      </c>
      <c r="G350" s="1" t="s">
        <v>2348</v>
      </c>
      <c r="H350" s="1" t="s">
        <v>151</v>
      </c>
      <c r="I350" s="1" t="s">
        <v>231</v>
      </c>
      <c r="J350" s="1" t="s">
        <v>2332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279.24354740000001</v>
      </c>
      <c r="U350" s="3">
        <f t="shared" si="2"/>
        <v>2678.8968887999999</v>
      </c>
      <c r="V350" s="3">
        <f t="shared" si="3"/>
        <v>432.33311120000008</v>
      </c>
      <c r="W350" s="37"/>
    </row>
    <row r="351" spans="1:23" ht="30" x14ac:dyDescent="0.25">
      <c r="A351" s="1">
        <v>319</v>
      </c>
      <c r="B351" s="1" t="s">
        <v>1225</v>
      </c>
      <c r="C351" s="1" t="s">
        <v>1889</v>
      </c>
      <c r="D351" s="1" t="s">
        <v>2329</v>
      </c>
      <c r="E351" s="1" t="s">
        <v>2349</v>
      </c>
      <c r="F351" s="1" t="s">
        <v>18</v>
      </c>
      <c r="G351" s="1" t="s">
        <v>2350</v>
      </c>
      <c r="H351" s="1" t="s">
        <v>151</v>
      </c>
      <c r="I351" s="1" t="s">
        <v>231</v>
      </c>
      <c r="J351" s="1" t="s">
        <v>2332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274.30351889999997</v>
      </c>
      <c r="U351" s="3">
        <f t="shared" si="2"/>
        <v>2631.5051868</v>
      </c>
      <c r="V351" s="3">
        <f t="shared" si="3"/>
        <v>424.68481320000001</v>
      </c>
      <c r="W351" s="37"/>
    </row>
    <row r="352" spans="1:23" ht="30" x14ac:dyDescent="0.25">
      <c r="A352" s="1">
        <v>320</v>
      </c>
      <c r="B352" s="1" t="s">
        <v>1225</v>
      </c>
      <c r="C352" s="1" t="s">
        <v>1889</v>
      </c>
      <c r="D352" s="1" t="s">
        <v>2329</v>
      </c>
      <c r="E352" s="1" t="s">
        <v>2351</v>
      </c>
      <c r="F352" s="1" t="s">
        <v>18</v>
      </c>
      <c r="G352" s="1" t="s">
        <v>2352</v>
      </c>
      <c r="H352" s="1" t="s">
        <v>151</v>
      </c>
      <c r="I352" s="1" t="s">
        <v>231</v>
      </c>
      <c r="J352" s="1" t="s">
        <v>2332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274.30351889999997</v>
      </c>
      <c r="U352" s="3">
        <f t="shared" si="2"/>
        <v>2631.5051868</v>
      </c>
      <c r="V352" s="3">
        <f t="shared" si="3"/>
        <v>424.68481320000001</v>
      </c>
      <c r="W352" s="37"/>
    </row>
    <row r="353" spans="1:23" ht="30" x14ac:dyDescent="0.25">
      <c r="A353" s="1">
        <v>321</v>
      </c>
      <c r="B353" s="1" t="s">
        <v>1225</v>
      </c>
      <c r="C353" s="1" t="s">
        <v>1889</v>
      </c>
      <c r="D353" s="1" t="s">
        <v>2329</v>
      </c>
      <c r="E353" s="1" t="s">
        <v>2353</v>
      </c>
      <c r="F353" s="1" t="s">
        <v>18</v>
      </c>
      <c r="G353" s="1" t="s">
        <v>2354</v>
      </c>
      <c r="H353" s="1" t="s">
        <v>151</v>
      </c>
      <c r="I353" s="1" t="s">
        <v>231</v>
      </c>
      <c r="J353" s="1" t="s">
        <v>2332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274.30351889999997</v>
      </c>
      <c r="U353" s="3">
        <f t="shared" si="2"/>
        <v>2631.5051868</v>
      </c>
      <c r="V353" s="3">
        <f t="shared" si="3"/>
        <v>424.68481320000001</v>
      </c>
      <c r="W353" s="37"/>
    </row>
    <row r="354" spans="1:23" ht="30" x14ac:dyDescent="0.25">
      <c r="A354" s="1">
        <v>322</v>
      </c>
      <c r="B354" s="1" t="s">
        <v>1225</v>
      </c>
      <c r="C354" s="1" t="s">
        <v>1889</v>
      </c>
      <c r="D354" s="1" t="s">
        <v>2329</v>
      </c>
      <c r="E354" s="1" t="s">
        <v>2355</v>
      </c>
      <c r="F354" s="1" t="s">
        <v>18</v>
      </c>
      <c r="G354" s="1" t="s">
        <v>2356</v>
      </c>
      <c r="H354" s="1" t="s">
        <v>151</v>
      </c>
      <c r="I354" s="1" t="s">
        <v>231</v>
      </c>
      <c r="J354" s="1" t="s">
        <v>2332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274.30351889999997</v>
      </c>
      <c r="U354" s="3">
        <f t="shared" si="2"/>
        <v>2631.5051868</v>
      </c>
      <c r="V354" s="3">
        <f t="shared" si="3"/>
        <v>424.68481320000001</v>
      </c>
      <c r="W354" s="37"/>
    </row>
    <row r="355" spans="1:23" ht="30" x14ac:dyDescent="0.25">
      <c r="A355" s="1">
        <v>323</v>
      </c>
      <c r="B355" s="1" t="s">
        <v>1225</v>
      </c>
      <c r="C355" s="1" t="s">
        <v>1889</v>
      </c>
      <c r="D355" s="1" t="s">
        <v>2329</v>
      </c>
      <c r="E355" s="1" t="s">
        <v>2357</v>
      </c>
      <c r="F355" s="1" t="s">
        <v>18</v>
      </c>
      <c r="G355" s="1" t="s">
        <v>2358</v>
      </c>
      <c r="H355" s="1" t="s">
        <v>151</v>
      </c>
      <c r="I355" s="1" t="s">
        <v>231</v>
      </c>
      <c r="J355" s="1" t="s">
        <v>2332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274.30351889999997</v>
      </c>
      <c r="U355" s="3">
        <f t="shared" si="2"/>
        <v>2631.5051868</v>
      </c>
      <c r="V355" s="3">
        <f t="shared" si="3"/>
        <v>424.68481320000001</v>
      </c>
      <c r="W355" s="37"/>
    </row>
    <row r="356" spans="1:23" ht="30" x14ac:dyDescent="0.25">
      <c r="A356" s="1">
        <v>324</v>
      </c>
      <c r="B356" s="1" t="s">
        <v>1225</v>
      </c>
      <c r="C356" s="1" t="s">
        <v>1551</v>
      </c>
      <c r="D356" s="1" t="s">
        <v>2359</v>
      </c>
      <c r="E356" s="1">
        <v>1504113320</v>
      </c>
      <c r="F356" s="1" t="s">
        <v>18</v>
      </c>
      <c r="G356" s="1" t="s">
        <v>2360</v>
      </c>
      <c r="H356" s="1" t="s">
        <v>151</v>
      </c>
      <c r="I356" s="1" t="s">
        <v>461</v>
      </c>
      <c r="J356" s="1" t="s">
        <v>2361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241.2751562</v>
      </c>
      <c r="U356" s="3">
        <f t="shared" si="2"/>
        <v>2314.650674</v>
      </c>
      <c r="V356" s="3">
        <f t="shared" si="3"/>
        <v>373.54932599999984</v>
      </c>
      <c r="W356" s="37"/>
    </row>
    <row r="357" spans="1:23" ht="30" x14ac:dyDescent="0.25">
      <c r="A357" s="1">
        <v>325</v>
      </c>
      <c r="B357" s="1" t="s">
        <v>1225</v>
      </c>
      <c r="C357" s="1" t="s">
        <v>1551</v>
      </c>
      <c r="D357" s="1" t="s">
        <v>2359</v>
      </c>
      <c r="E357" s="1">
        <v>1506224411</v>
      </c>
      <c r="F357" s="1" t="s">
        <v>18</v>
      </c>
      <c r="G357" s="1" t="s">
        <v>2362</v>
      </c>
      <c r="H357" s="1" t="s">
        <v>151</v>
      </c>
      <c r="I357" s="1" t="s">
        <v>461</v>
      </c>
      <c r="J357" s="1" t="s">
        <v>2361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241.2751562</v>
      </c>
      <c r="U357" s="3">
        <f t="shared" si="2"/>
        <v>2314.650674</v>
      </c>
      <c r="V357" s="3">
        <f t="shared" si="3"/>
        <v>373.54932599999984</v>
      </c>
      <c r="W357" s="37"/>
    </row>
    <row r="358" spans="1:23" ht="30" x14ac:dyDescent="0.25">
      <c r="A358" s="1">
        <v>326</v>
      </c>
      <c r="B358" s="1" t="s">
        <v>1225</v>
      </c>
      <c r="C358" s="1" t="s">
        <v>1551</v>
      </c>
      <c r="D358" s="1" t="s">
        <v>2359</v>
      </c>
      <c r="E358" s="1">
        <v>1504113316</v>
      </c>
      <c r="F358" s="1" t="s">
        <v>18</v>
      </c>
      <c r="G358" s="1" t="s">
        <v>2363</v>
      </c>
      <c r="H358" s="1" t="s">
        <v>151</v>
      </c>
      <c r="I358" s="1" t="s">
        <v>461</v>
      </c>
      <c r="J358" s="1" t="s">
        <v>2361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241.2751562</v>
      </c>
      <c r="U358" s="3">
        <f t="shared" si="2"/>
        <v>2314.650674</v>
      </c>
      <c r="V358" s="3">
        <f t="shared" si="3"/>
        <v>373.54932599999984</v>
      </c>
      <c r="W358" s="37"/>
    </row>
    <row r="359" spans="1:23" ht="30" x14ac:dyDescent="0.25">
      <c r="A359" s="1">
        <v>327</v>
      </c>
      <c r="B359" s="1" t="s">
        <v>1225</v>
      </c>
      <c r="C359" s="1" t="s">
        <v>1551</v>
      </c>
      <c r="D359" s="1" t="s">
        <v>2359</v>
      </c>
      <c r="E359" s="1">
        <v>1506077714</v>
      </c>
      <c r="F359" s="1" t="s">
        <v>18</v>
      </c>
      <c r="G359" s="1" t="s">
        <v>2364</v>
      </c>
      <c r="H359" s="1" t="s">
        <v>151</v>
      </c>
      <c r="I359" s="1" t="s">
        <v>461</v>
      </c>
      <c r="J359" s="1" t="s">
        <v>2361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241.2751562</v>
      </c>
      <c r="U359" s="3">
        <f t="shared" si="2"/>
        <v>2314.650674</v>
      </c>
      <c r="V359" s="3">
        <f t="shared" si="3"/>
        <v>373.54932599999984</v>
      </c>
      <c r="W359" s="37"/>
    </row>
    <row r="360" spans="1:23" ht="30" x14ac:dyDescent="0.25">
      <c r="A360" s="1">
        <v>328</v>
      </c>
      <c r="B360" s="1" t="s">
        <v>1225</v>
      </c>
      <c r="C360" s="1" t="s">
        <v>1551</v>
      </c>
      <c r="D360" s="1" t="s">
        <v>2359</v>
      </c>
      <c r="E360" s="1">
        <v>1504337102</v>
      </c>
      <c r="F360" s="1" t="s">
        <v>18</v>
      </c>
      <c r="G360" s="1" t="s">
        <v>2365</v>
      </c>
      <c r="H360" s="1" t="s">
        <v>151</v>
      </c>
      <c r="I360" s="1" t="s">
        <v>461</v>
      </c>
      <c r="J360" s="1" t="s">
        <v>2361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241.2751562</v>
      </c>
      <c r="U360" s="3">
        <f t="shared" si="2"/>
        <v>2314.650674</v>
      </c>
      <c r="V360" s="3">
        <f t="shared" si="3"/>
        <v>373.54932599999984</v>
      </c>
      <c r="W360" s="37"/>
    </row>
    <row r="361" spans="1:23" ht="30" x14ac:dyDescent="0.25">
      <c r="A361" s="1">
        <v>329</v>
      </c>
      <c r="B361" s="1" t="s">
        <v>1225</v>
      </c>
      <c r="C361" s="1" t="s">
        <v>1551</v>
      </c>
      <c r="D361" s="1" t="s">
        <v>2359</v>
      </c>
      <c r="E361" s="1">
        <v>1504337100</v>
      </c>
      <c r="F361" s="1" t="s">
        <v>18</v>
      </c>
      <c r="G361" s="1" t="s">
        <v>2366</v>
      </c>
      <c r="H361" s="1" t="s">
        <v>151</v>
      </c>
      <c r="I361" s="1" t="s">
        <v>461</v>
      </c>
      <c r="J361" s="1" t="s">
        <v>2361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241.2751562</v>
      </c>
      <c r="U361" s="3">
        <f t="shared" si="2"/>
        <v>2314.650674</v>
      </c>
      <c r="V361" s="3">
        <f t="shared" si="3"/>
        <v>373.54932599999984</v>
      </c>
      <c r="W361" s="37"/>
    </row>
    <row r="362" spans="1:23" ht="30" x14ac:dyDescent="0.25">
      <c r="A362" s="1">
        <v>330</v>
      </c>
      <c r="B362" s="1" t="s">
        <v>1225</v>
      </c>
      <c r="C362" s="1" t="s">
        <v>1889</v>
      </c>
      <c r="D362" s="1" t="s">
        <v>2359</v>
      </c>
      <c r="E362" s="1">
        <v>1505348376</v>
      </c>
      <c r="F362" s="1" t="s">
        <v>18</v>
      </c>
      <c r="G362" s="1" t="s">
        <v>2367</v>
      </c>
      <c r="H362" s="1" t="s">
        <v>151</v>
      </c>
      <c r="I362" s="1" t="s">
        <v>231</v>
      </c>
      <c r="J362" s="1" t="s">
        <v>2368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279.24354740000001</v>
      </c>
      <c r="U362" s="3">
        <f t="shared" si="2"/>
        <v>2652.8137003000002</v>
      </c>
      <c r="V362" s="3">
        <f t="shared" si="3"/>
        <v>458.41629969999985</v>
      </c>
      <c r="W362" s="37"/>
    </row>
    <row r="363" spans="1:23" ht="30" x14ac:dyDescent="0.25">
      <c r="A363" s="1">
        <v>331</v>
      </c>
      <c r="B363" s="1" t="s">
        <v>1225</v>
      </c>
      <c r="C363" s="1" t="s">
        <v>1889</v>
      </c>
      <c r="D363" s="1" t="s">
        <v>2359</v>
      </c>
      <c r="E363" s="1">
        <v>1503209919</v>
      </c>
      <c r="F363" s="1" t="s">
        <v>18</v>
      </c>
      <c r="G363" s="1" t="s">
        <v>2369</v>
      </c>
      <c r="H363" s="1" t="s">
        <v>151</v>
      </c>
      <c r="I363" s="1" t="s">
        <v>231</v>
      </c>
      <c r="J363" s="1" t="s">
        <v>2368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279.24354740000001</v>
      </c>
      <c r="U363" s="3">
        <f t="shared" si="2"/>
        <v>2652.8137003000002</v>
      </c>
      <c r="V363" s="3">
        <f t="shared" si="3"/>
        <v>458.41629969999985</v>
      </c>
      <c r="W363" s="37"/>
    </row>
    <row r="364" spans="1:23" ht="30" x14ac:dyDescent="0.25">
      <c r="A364" s="1">
        <v>332</v>
      </c>
      <c r="B364" s="1" t="s">
        <v>1225</v>
      </c>
      <c r="C364" s="1" t="s">
        <v>1702</v>
      </c>
      <c r="D364" s="1" t="s">
        <v>2370</v>
      </c>
      <c r="E364" s="1" t="s">
        <v>2371</v>
      </c>
      <c r="F364" s="1" t="s">
        <v>18</v>
      </c>
      <c r="G364" s="1" t="s">
        <v>2372</v>
      </c>
      <c r="H364" s="1" t="s">
        <v>151</v>
      </c>
      <c r="I364" s="1" t="s">
        <v>333</v>
      </c>
      <c r="J364" s="1" t="s">
        <v>2373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119.19254789999999</v>
      </c>
      <c r="U364" s="3">
        <f t="shared" si="2"/>
        <v>1109.4075615999998</v>
      </c>
      <c r="V364" s="3">
        <f t="shared" si="3"/>
        <v>218.59243840000022</v>
      </c>
      <c r="W364" s="37"/>
    </row>
    <row r="365" spans="1:23" ht="30" x14ac:dyDescent="0.25">
      <c r="A365" s="1">
        <v>333</v>
      </c>
      <c r="B365" s="1" t="s">
        <v>1225</v>
      </c>
      <c r="C365" s="1" t="s">
        <v>1702</v>
      </c>
      <c r="D365" s="1" t="s">
        <v>2370</v>
      </c>
      <c r="E365" s="1" t="s">
        <v>2374</v>
      </c>
      <c r="F365" s="1" t="s">
        <v>18</v>
      </c>
      <c r="G365" s="1" t="s">
        <v>2375</v>
      </c>
      <c r="H365" s="1" t="s">
        <v>151</v>
      </c>
      <c r="I365" s="1" t="s">
        <v>333</v>
      </c>
      <c r="J365" s="1" t="s">
        <v>2373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119.19254789999999</v>
      </c>
      <c r="U365" s="3">
        <f t="shared" si="2"/>
        <v>1109.4075615999998</v>
      </c>
      <c r="V365" s="3">
        <f t="shared" si="3"/>
        <v>218.59243840000022</v>
      </c>
      <c r="W365" s="37"/>
    </row>
    <row r="366" spans="1:23" ht="30" x14ac:dyDescent="0.25">
      <c r="A366" s="1">
        <v>334</v>
      </c>
      <c r="B366" s="1" t="s">
        <v>1225</v>
      </c>
      <c r="C366" s="1" t="s">
        <v>1702</v>
      </c>
      <c r="D366" s="1" t="s">
        <v>2370</v>
      </c>
      <c r="E366" s="1" t="s">
        <v>2376</v>
      </c>
      <c r="F366" s="1" t="s">
        <v>18</v>
      </c>
      <c r="G366" s="1" t="s">
        <v>2377</v>
      </c>
      <c r="H366" s="1" t="s">
        <v>151</v>
      </c>
      <c r="I366" s="1" t="s">
        <v>333</v>
      </c>
      <c r="J366" s="1" t="s">
        <v>2373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119.19254789999999</v>
      </c>
      <c r="U366" s="3">
        <f t="shared" si="2"/>
        <v>1109.4075615999998</v>
      </c>
      <c r="V366" s="3">
        <f t="shared" si="3"/>
        <v>218.59243840000022</v>
      </c>
      <c r="W366" s="37"/>
    </row>
    <row r="367" spans="1:23" ht="30" x14ac:dyDescent="0.25">
      <c r="A367" s="1">
        <v>335</v>
      </c>
      <c r="B367" s="1" t="s">
        <v>1225</v>
      </c>
      <c r="C367" s="1" t="s">
        <v>1889</v>
      </c>
      <c r="D367" s="1" t="s">
        <v>2329</v>
      </c>
      <c r="E367" s="1" t="s">
        <v>2378</v>
      </c>
      <c r="F367" s="1" t="s">
        <v>18</v>
      </c>
      <c r="G367" s="1" t="s">
        <v>2379</v>
      </c>
      <c r="H367" s="1" t="s">
        <v>151</v>
      </c>
      <c r="I367" s="1" t="s">
        <v>231</v>
      </c>
      <c r="J367" s="1" t="s">
        <v>2380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99.626301400000003</v>
      </c>
      <c r="U367" s="3">
        <f t="shared" si="2"/>
        <v>930.57534249999992</v>
      </c>
      <c r="V367" s="3">
        <f t="shared" si="3"/>
        <v>179.42465750000008</v>
      </c>
      <c r="W367" s="37"/>
    </row>
    <row r="368" spans="1:23" ht="30" x14ac:dyDescent="0.25">
      <c r="A368" s="1">
        <v>336</v>
      </c>
      <c r="B368" s="1" t="s">
        <v>1225</v>
      </c>
      <c r="C368" s="1" t="s">
        <v>1889</v>
      </c>
      <c r="D368" s="1" t="s">
        <v>2329</v>
      </c>
      <c r="E368" s="1" t="s">
        <v>2381</v>
      </c>
      <c r="F368" s="1" t="s">
        <v>18</v>
      </c>
      <c r="G368" s="1" t="s">
        <v>2382</v>
      </c>
      <c r="H368" s="1" t="s">
        <v>151</v>
      </c>
      <c r="I368" s="1" t="s">
        <v>231</v>
      </c>
      <c r="J368" s="1" t="s">
        <v>2380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99.626301400000003</v>
      </c>
      <c r="U368" s="3">
        <f t="shared" si="2"/>
        <v>930.57534249999992</v>
      </c>
      <c r="V368" s="3">
        <f t="shared" si="3"/>
        <v>179.42465750000008</v>
      </c>
      <c r="W368" s="37"/>
    </row>
    <row r="369" spans="1:23" ht="30" x14ac:dyDescent="0.25">
      <c r="A369" s="1">
        <v>337</v>
      </c>
      <c r="B369" s="1" t="s">
        <v>1225</v>
      </c>
      <c r="C369" s="1" t="s">
        <v>1889</v>
      </c>
      <c r="D369" s="1" t="s">
        <v>2329</v>
      </c>
      <c r="E369" s="1" t="s">
        <v>2383</v>
      </c>
      <c r="F369" s="1" t="s">
        <v>18</v>
      </c>
      <c r="G369" s="1" t="s">
        <v>2384</v>
      </c>
      <c r="H369" s="1" t="s">
        <v>151</v>
      </c>
      <c r="I369" s="1" t="s">
        <v>231</v>
      </c>
      <c r="J369" s="1" t="s">
        <v>2380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99.626301400000003</v>
      </c>
      <c r="U369" s="3">
        <f t="shared" si="2"/>
        <v>930.57534249999992</v>
      </c>
      <c r="V369" s="3">
        <f t="shared" si="3"/>
        <v>179.42465750000008</v>
      </c>
      <c r="W369" s="37"/>
    </row>
    <row r="370" spans="1:23" ht="30" x14ac:dyDescent="0.25">
      <c r="A370" s="1">
        <v>338</v>
      </c>
      <c r="B370" s="1" t="s">
        <v>1225</v>
      </c>
      <c r="C370" s="1" t="s">
        <v>1889</v>
      </c>
      <c r="D370" s="1" t="s">
        <v>2385</v>
      </c>
      <c r="E370" s="1" t="s">
        <v>2386</v>
      </c>
      <c r="F370" s="1" t="s">
        <v>18</v>
      </c>
      <c r="G370" s="1" t="s">
        <v>2387</v>
      </c>
      <c r="H370" s="1" t="s">
        <v>151</v>
      </c>
      <c r="I370" s="1" t="s">
        <v>231</v>
      </c>
      <c r="J370" s="1" t="s">
        <v>2380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181.30191780000001</v>
      </c>
      <c r="U370" s="3">
        <f t="shared" si="2"/>
        <v>1693.479452</v>
      </c>
      <c r="V370" s="3">
        <f t="shared" si="3"/>
        <v>326.52054799999996</v>
      </c>
      <c r="W370" s="37"/>
    </row>
    <row r="371" spans="1:23" ht="30" x14ac:dyDescent="0.25">
      <c r="A371" s="1">
        <v>339</v>
      </c>
      <c r="B371" s="1" t="s">
        <v>1225</v>
      </c>
      <c r="C371" s="1" t="s">
        <v>1889</v>
      </c>
      <c r="D371" s="1" t="s">
        <v>2359</v>
      </c>
      <c r="E371" s="1">
        <v>1503354061</v>
      </c>
      <c r="F371" s="1" t="s">
        <v>18</v>
      </c>
      <c r="G371" s="1" t="s">
        <v>2388</v>
      </c>
      <c r="H371" s="1" t="s">
        <v>151</v>
      </c>
      <c r="I371" s="1" t="s">
        <v>461</v>
      </c>
      <c r="J371" s="1" t="s">
        <v>2389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279.24354740000001</v>
      </c>
      <c r="U371" s="3">
        <f t="shared" si="2"/>
        <v>2599.1130180999999</v>
      </c>
      <c r="V371" s="3">
        <f t="shared" si="3"/>
        <v>512.11698190000016</v>
      </c>
      <c r="W371" s="37"/>
    </row>
    <row r="372" spans="1:23" ht="30" x14ac:dyDescent="0.25">
      <c r="A372" s="1">
        <v>340</v>
      </c>
      <c r="B372" s="1" t="s">
        <v>1225</v>
      </c>
      <c r="C372" s="1" t="s">
        <v>1889</v>
      </c>
      <c r="D372" s="1" t="s">
        <v>2359</v>
      </c>
      <c r="E372" s="1">
        <v>1505348380</v>
      </c>
      <c r="F372" s="1" t="s">
        <v>18</v>
      </c>
      <c r="G372" s="1" t="s">
        <v>2390</v>
      </c>
      <c r="H372" s="1" t="s">
        <v>151</v>
      </c>
      <c r="I372" s="1" t="s">
        <v>461</v>
      </c>
      <c r="J372" s="1" t="s">
        <v>2389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279.24354740000001</v>
      </c>
      <c r="U372" s="3">
        <f t="shared" si="2"/>
        <v>2599.1130180999999</v>
      </c>
      <c r="V372" s="3">
        <f t="shared" si="3"/>
        <v>512.11698190000016</v>
      </c>
      <c r="W372" s="37"/>
    </row>
    <row r="373" spans="1:23" ht="30" x14ac:dyDescent="0.25">
      <c r="A373" s="1">
        <v>341</v>
      </c>
      <c r="B373" s="1" t="s">
        <v>1225</v>
      </c>
      <c r="C373" s="1" t="s">
        <v>1889</v>
      </c>
      <c r="D373" s="1" t="s">
        <v>2391</v>
      </c>
      <c r="E373" s="1" t="s">
        <v>2392</v>
      </c>
      <c r="F373" s="1" t="s">
        <v>18</v>
      </c>
      <c r="G373" s="1" t="s">
        <v>2393</v>
      </c>
      <c r="H373" s="1" t="s">
        <v>278</v>
      </c>
      <c r="I373" s="1" t="s">
        <v>1425</v>
      </c>
      <c r="J373" s="1" t="s">
        <v>2394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126.8260767</v>
      </c>
      <c r="U373" s="3">
        <f t="shared" si="2"/>
        <v>1204.8477287999999</v>
      </c>
      <c r="V373" s="3">
        <f t="shared" si="3"/>
        <v>208.20227120000004</v>
      </c>
      <c r="W373" s="37"/>
    </row>
    <row r="374" spans="1:23" ht="30" x14ac:dyDescent="0.25">
      <c r="A374" s="1">
        <v>342</v>
      </c>
      <c r="B374" s="1" t="s">
        <v>1225</v>
      </c>
      <c r="C374" s="1" t="s">
        <v>1889</v>
      </c>
      <c r="D374" s="1" t="s">
        <v>2391</v>
      </c>
      <c r="E374" s="1" t="s">
        <v>2395</v>
      </c>
      <c r="F374" s="1" t="s">
        <v>18</v>
      </c>
      <c r="G374" s="1" t="s">
        <v>2396</v>
      </c>
      <c r="H374" s="1" t="s">
        <v>278</v>
      </c>
      <c r="I374" s="1" t="s">
        <v>1425</v>
      </c>
      <c r="J374" s="1" t="s">
        <v>2394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126.8260767</v>
      </c>
      <c r="U374" s="3">
        <f t="shared" si="2"/>
        <v>1204.8477287999999</v>
      </c>
      <c r="V374" s="3">
        <f t="shared" si="3"/>
        <v>208.20227120000004</v>
      </c>
      <c r="W374" s="37"/>
    </row>
    <row r="375" spans="1:23" ht="30" x14ac:dyDescent="0.25">
      <c r="A375" s="1">
        <v>343</v>
      </c>
      <c r="B375" s="1" t="s">
        <v>1225</v>
      </c>
      <c r="C375" s="1" t="s">
        <v>1889</v>
      </c>
      <c r="D375" s="1" t="s">
        <v>2391</v>
      </c>
      <c r="E375" s="1" t="s">
        <v>2397</v>
      </c>
      <c r="F375" s="1" t="s">
        <v>18</v>
      </c>
      <c r="G375" s="1" t="s">
        <v>2398</v>
      </c>
      <c r="H375" s="1" t="s">
        <v>278</v>
      </c>
      <c r="I375" s="1" t="s">
        <v>958</v>
      </c>
      <c r="J375" s="1" t="s">
        <v>2394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126.8260767</v>
      </c>
      <c r="U375" s="3">
        <f t="shared" si="2"/>
        <v>1204.8477287999999</v>
      </c>
      <c r="V375" s="3">
        <f t="shared" si="3"/>
        <v>208.20227120000004</v>
      </c>
      <c r="W375" s="37"/>
    </row>
    <row r="376" spans="1:23" ht="30" x14ac:dyDescent="0.25">
      <c r="A376" s="1">
        <v>344</v>
      </c>
      <c r="B376" s="1" t="s">
        <v>1225</v>
      </c>
      <c r="C376" s="1" t="s">
        <v>1702</v>
      </c>
      <c r="D376" s="1" t="s">
        <v>2399</v>
      </c>
      <c r="E376" s="1" t="s">
        <v>2400</v>
      </c>
      <c r="F376" s="1" t="s">
        <v>18</v>
      </c>
      <c r="G376" s="1" t="s">
        <v>2401</v>
      </c>
      <c r="H376" s="1" t="s">
        <v>285</v>
      </c>
      <c r="I376" s="1" t="s">
        <v>1245</v>
      </c>
      <c r="J376" s="1" t="s">
        <v>2402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119.1719047</v>
      </c>
      <c r="U376" s="3">
        <f t="shared" si="2"/>
        <v>1132.1330943</v>
      </c>
      <c r="V376" s="3">
        <f t="shared" si="3"/>
        <v>195.63690569999994</v>
      </c>
      <c r="W376" s="37"/>
    </row>
    <row r="377" spans="1:23" x14ac:dyDescent="0.25">
      <c r="A377" s="1">
        <v>345</v>
      </c>
      <c r="B377" s="1" t="s">
        <v>2116</v>
      </c>
      <c r="C377" s="1" t="s">
        <v>2403</v>
      </c>
      <c r="D377" s="1" t="s">
        <v>2404</v>
      </c>
      <c r="E377" s="1">
        <v>1557442</v>
      </c>
      <c r="F377" s="1" t="s">
        <v>18</v>
      </c>
      <c r="G377" s="1" t="s">
        <v>2405</v>
      </c>
      <c r="H377" s="1" t="s">
        <v>201</v>
      </c>
      <c r="I377" s="1" t="s">
        <v>202</v>
      </c>
      <c r="J377" s="1" t="s">
        <v>2406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459.9863014</v>
      </c>
      <c r="U377" s="3">
        <f t="shared" si="2"/>
        <v>4208.1164384000003</v>
      </c>
      <c r="V377" s="3">
        <f t="shared" si="3"/>
        <v>916.88356159999967</v>
      </c>
      <c r="W377" s="37"/>
    </row>
    <row r="378" spans="1:23" x14ac:dyDescent="0.25">
      <c r="A378" s="1">
        <v>346</v>
      </c>
      <c r="B378" s="1" t="s">
        <v>2116</v>
      </c>
      <c r="C378" s="1" t="s">
        <v>2403</v>
      </c>
      <c r="D378" s="1" t="s">
        <v>2404</v>
      </c>
      <c r="E378" s="1">
        <v>1557455</v>
      </c>
      <c r="F378" s="1" t="s">
        <v>18</v>
      </c>
      <c r="G378" s="1" t="s">
        <v>2407</v>
      </c>
      <c r="H378" s="1" t="s">
        <v>201</v>
      </c>
      <c r="I378" s="1" t="s">
        <v>202</v>
      </c>
      <c r="J378" s="1" t="s">
        <v>2406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459.9863014</v>
      </c>
      <c r="U378" s="3">
        <f t="shared" si="2"/>
        <v>4208.1164384000003</v>
      </c>
      <c r="V378" s="3">
        <f t="shared" si="3"/>
        <v>916.88356159999967</v>
      </c>
      <c r="W378" s="37"/>
    </row>
    <row r="379" spans="1:23" ht="30" x14ac:dyDescent="0.25">
      <c r="A379" s="1">
        <v>347</v>
      </c>
      <c r="B379" s="1" t="s">
        <v>274</v>
      </c>
      <c r="C379" s="1" t="s">
        <v>2408</v>
      </c>
      <c r="D379" s="1" t="s">
        <v>2409</v>
      </c>
      <c r="E379" s="1">
        <v>93031330012</v>
      </c>
      <c r="F379" s="1" t="s">
        <v>18</v>
      </c>
      <c r="G379" s="1" t="s">
        <v>2410</v>
      </c>
      <c r="H379" s="1" t="s">
        <v>201</v>
      </c>
      <c r="I379" s="1" t="s">
        <v>202</v>
      </c>
      <c r="J379" s="1" t="s">
        <v>2406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448.76712329999998</v>
      </c>
      <c r="U379" s="3">
        <f t="shared" si="2"/>
        <v>4105.4794521000003</v>
      </c>
      <c r="V379" s="3">
        <f t="shared" si="3"/>
        <v>894.52054789999966</v>
      </c>
      <c r="W379" s="37"/>
    </row>
    <row r="380" spans="1:23" ht="30" x14ac:dyDescent="0.25">
      <c r="A380" s="1">
        <v>348</v>
      </c>
      <c r="B380" s="1" t="s">
        <v>1225</v>
      </c>
      <c r="C380" s="1" t="s">
        <v>1702</v>
      </c>
      <c r="D380" s="1" t="s">
        <v>2370</v>
      </c>
      <c r="E380" s="1" t="s">
        <v>2411</v>
      </c>
      <c r="F380" s="1" t="s">
        <v>18</v>
      </c>
      <c r="G380" s="1" t="s">
        <v>2412</v>
      </c>
      <c r="H380" s="1" t="s">
        <v>151</v>
      </c>
      <c r="I380" s="1" t="s">
        <v>333</v>
      </c>
      <c r="J380" s="1" t="s">
        <v>2413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156.60267289999999</v>
      </c>
      <c r="U380" s="3">
        <f t="shared" si="2"/>
        <v>1430.0749578000002</v>
      </c>
      <c r="V380" s="3">
        <f t="shared" si="3"/>
        <v>314.73504219999973</v>
      </c>
      <c r="W380" s="37"/>
    </row>
    <row r="381" spans="1:23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/>
      <c r="L381" s="3">
        <f>SUM(L258:L380)</f>
        <v>333466.5500000001</v>
      </c>
      <c r="M381" s="3">
        <f t="shared" ref="M381:V381" si="4">SUM(M258:M380)</f>
        <v>33346.655000000006</v>
      </c>
      <c r="N381" s="3">
        <f t="shared" si="4"/>
        <v>300119.89500000008</v>
      </c>
      <c r="O381" s="3">
        <f t="shared" si="4"/>
        <v>36611.649773800025</v>
      </c>
      <c r="P381" s="3">
        <f t="shared" si="4"/>
        <v>60023.978999999868</v>
      </c>
      <c r="Q381" s="3">
        <f t="shared" si="4"/>
        <v>60023.978999999868</v>
      </c>
      <c r="R381" s="3">
        <f t="shared" si="4"/>
        <v>60023.978999999868</v>
      </c>
      <c r="S381" s="3">
        <f t="shared" si="4"/>
        <v>60023.978999999868</v>
      </c>
      <c r="T381" s="3">
        <f t="shared" si="4"/>
        <v>17929.417035999995</v>
      </c>
      <c r="U381" s="3">
        <f t="shared" si="4"/>
        <v>294636.98280979967</v>
      </c>
      <c r="V381" s="3">
        <f t="shared" si="4"/>
        <v>38829.567190200039</v>
      </c>
    </row>
    <row r="382" spans="1:23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3" ht="30" x14ac:dyDescent="0.25">
      <c r="A383" s="1">
        <v>349</v>
      </c>
      <c r="B383" s="1" t="s">
        <v>1364</v>
      </c>
      <c r="C383" s="1" t="s">
        <v>1757</v>
      </c>
      <c r="D383" s="1" t="s">
        <v>2414</v>
      </c>
      <c r="E383" s="1" t="s">
        <v>2415</v>
      </c>
      <c r="F383" s="1" t="s">
        <v>18</v>
      </c>
      <c r="G383" s="1" t="s">
        <v>2416</v>
      </c>
      <c r="H383" s="1" t="s">
        <v>151</v>
      </c>
      <c r="I383" s="1" t="s">
        <v>461</v>
      </c>
      <c r="J383" s="1" t="s">
        <v>2417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574.20830469999999</v>
      </c>
      <c r="T383" s="4">
        <v>0</v>
      </c>
      <c r="U383" s="3">
        <v>4631.5263255</v>
      </c>
      <c r="V383" s="3">
        <v>1766.0936744999999</v>
      </c>
    </row>
    <row r="384" spans="1:23" ht="30" x14ac:dyDescent="0.25">
      <c r="A384" s="1">
        <v>350</v>
      </c>
      <c r="B384" s="1" t="s">
        <v>1364</v>
      </c>
      <c r="C384" s="1" t="s">
        <v>1757</v>
      </c>
      <c r="D384" s="1" t="s">
        <v>2414</v>
      </c>
      <c r="E384" s="1" t="s">
        <v>2418</v>
      </c>
      <c r="F384" s="1" t="s">
        <v>18</v>
      </c>
      <c r="G384" s="1" t="s">
        <v>2419</v>
      </c>
      <c r="H384" s="1" t="s">
        <v>151</v>
      </c>
      <c r="I384" s="1" t="s">
        <v>461</v>
      </c>
      <c r="J384" s="1" t="s">
        <v>2417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574.20830469999999</v>
      </c>
      <c r="T384" s="4">
        <v>0</v>
      </c>
      <c r="U384" s="3">
        <v>4631.5263255</v>
      </c>
      <c r="V384" s="3">
        <v>1766.0936744999999</v>
      </c>
    </row>
    <row r="385" spans="1:22" ht="30" x14ac:dyDescent="0.25">
      <c r="A385" s="1">
        <v>351</v>
      </c>
      <c r="B385" s="1" t="s">
        <v>1364</v>
      </c>
      <c r="C385" s="1" t="s">
        <v>1971</v>
      </c>
      <c r="D385" s="1" t="s">
        <v>60</v>
      </c>
      <c r="E385" s="1" t="s">
        <v>34</v>
      </c>
      <c r="F385" s="1" t="s">
        <v>18</v>
      </c>
      <c r="G385" s="1" t="s">
        <v>2420</v>
      </c>
      <c r="H385" s="1" t="s">
        <v>151</v>
      </c>
      <c r="I385" s="1" t="s">
        <v>231</v>
      </c>
      <c r="J385" s="1" t="s">
        <v>2417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366.88686899999999</v>
      </c>
      <c r="T385" s="4">
        <v>0</v>
      </c>
      <c r="U385" s="3">
        <v>2959.2852953000001</v>
      </c>
      <c r="V385" s="3">
        <v>1128.4347047000001</v>
      </c>
    </row>
    <row r="386" spans="1:22" ht="30" x14ac:dyDescent="0.25">
      <c r="A386" s="1">
        <v>352</v>
      </c>
      <c r="B386" s="1" t="s">
        <v>1364</v>
      </c>
      <c r="C386" s="1" t="s">
        <v>1757</v>
      </c>
      <c r="D386" s="1">
        <v>11775</v>
      </c>
      <c r="E386" s="1" t="s">
        <v>2421</v>
      </c>
      <c r="F386" s="1" t="s">
        <v>18</v>
      </c>
      <c r="G386" s="1" t="s">
        <v>2422</v>
      </c>
      <c r="H386" s="1" t="s">
        <v>201</v>
      </c>
      <c r="I386" s="1" t="s">
        <v>202</v>
      </c>
      <c r="J386" s="1" t="s">
        <v>2423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211.3827781</v>
      </c>
      <c r="T386" s="4">
        <v>0</v>
      </c>
      <c r="U386" s="3">
        <v>1650.4116904</v>
      </c>
      <c r="V386" s="3">
        <v>704.73830959999998</v>
      </c>
    </row>
    <row r="387" spans="1:22" ht="30" x14ac:dyDescent="0.25">
      <c r="A387" s="1">
        <v>353</v>
      </c>
      <c r="B387" s="1" t="s">
        <v>1364</v>
      </c>
      <c r="C387" s="1" t="s">
        <v>1757</v>
      </c>
      <c r="D387" s="1">
        <v>11775</v>
      </c>
      <c r="E387" s="1" t="s">
        <v>2424</v>
      </c>
      <c r="F387" s="1" t="s">
        <v>18</v>
      </c>
      <c r="G387" s="1" t="s">
        <v>2425</v>
      </c>
      <c r="H387" s="1" t="s">
        <v>151</v>
      </c>
      <c r="I387" s="1" t="s">
        <v>231</v>
      </c>
      <c r="J387" s="1" t="s">
        <v>2423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211.3827781</v>
      </c>
      <c r="T387" s="4">
        <v>0</v>
      </c>
      <c r="U387" s="3">
        <v>1650.4116904</v>
      </c>
      <c r="V387" s="3">
        <v>704.73830959999998</v>
      </c>
    </row>
    <row r="388" spans="1:22" ht="30" x14ac:dyDescent="0.25">
      <c r="A388" s="1">
        <v>354</v>
      </c>
      <c r="B388" s="1" t="s">
        <v>1364</v>
      </c>
      <c r="C388" s="1" t="s">
        <v>1757</v>
      </c>
      <c r="D388" s="1">
        <v>11775</v>
      </c>
      <c r="E388" s="1" t="s">
        <v>2426</v>
      </c>
      <c r="F388" s="1" t="s">
        <v>18</v>
      </c>
      <c r="G388" s="1" t="s">
        <v>2427</v>
      </c>
      <c r="H388" s="1" t="s">
        <v>151</v>
      </c>
      <c r="I388" s="1" t="s">
        <v>231</v>
      </c>
      <c r="J388" s="1" t="s">
        <v>2423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211.3827781</v>
      </c>
      <c r="T388" s="4">
        <v>0</v>
      </c>
      <c r="U388" s="3">
        <v>1650.4116904</v>
      </c>
      <c r="V388" s="3">
        <v>704.73830959999998</v>
      </c>
    </row>
    <row r="389" spans="1:22" ht="30" x14ac:dyDescent="0.25">
      <c r="A389" s="1">
        <v>355</v>
      </c>
      <c r="B389" s="1" t="s">
        <v>1364</v>
      </c>
      <c r="C389" s="1" t="s">
        <v>1757</v>
      </c>
      <c r="D389" s="1" t="s">
        <v>2414</v>
      </c>
      <c r="E389" s="1" t="s">
        <v>2428</v>
      </c>
      <c r="F389" s="1" t="s">
        <v>18</v>
      </c>
      <c r="G389" s="1" t="s">
        <v>2429</v>
      </c>
      <c r="H389" s="1" t="s">
        <v>151</v>
      </c>
      <c r="I389" s="1" t="s">
        <v>461</v>
      </c>
      <c r="J389" s="1" t="s">
        <v>2423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327.4994762</v>
      </c>
      <c r="T389" s="4">
        <v>0</v>
      </c>
      <c r="U389" s="3">
        <v>2557.0151408000002</v>
      </c>
      <c r="V389" s="3">
        <v>1091.8648592</v>
      </c>
    </row>
    <row r="390" spans="1:22" ht="30" x14ac:dyDescent="0.25">
      <c r="A390" s="1">
        <v>356</v>
      </c>
      <c r="B390" s="1" t="s">
        <v>1364</v>
      </c>
      <c r="C390" s="1" t="s">
        <v>1826</v>
      </c>
      <c r="D390" s="1" t="s">
        <v>2430</v>
      </c>
      <c r="E390" s="1" t="s">
        <v>2431</v>
      </c>
      <c r="F390" s="1" t="s">
        <v>18</v>
      </c>
      <c r="G390" s="1" t="s">
        <v>2432</v>
      </c>
      <c r="H390" s="1" t="s">
        <v>201</v>
      </c>
      <c r="I390" s="1" t="s">
        <v>202</v>
      </c>
      <c r="J390" s="1" t="s">
        <v>2423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327.50037370000001</v>
      </c>
      <c r="T390" s="4">
        <v>0</v>
      </c>
      <c r="U390" s="3">
        <v>2557.0221485000002</v>
      </c>
      <c r="V390" s="3">
        <v>1091.8678514999999</v>
      </c>
    </row>
    <row r="391" spans="1:22" ht="30" x14ac:dyDescent="0.25">
      <c r="A391" s="1">
        <v>357</v>
      </c>
      <c r="B391" s="1" t="s">
        <v>1364</v>
      </c>
      <c r="C391" s="1" t="s">
        <v>1826</v>
      </c>
      <c r="D391" s="1" t="s">
        <v>2430</v>
      </c>
      <c r="E391" s="1" t="s">
        <v>2433</v>
      </c>
      <c r="F391" s="1" t="s">
        <v>18</v>
      </c>
      <c r="G391" s="1" t="s">
        <v>2434</v>
      </c>
      <c r="H391" s="1" t="s">
        <v>151</v>
      </c>
      <c r="I391" s="1" t="s">
        <v>461</v>
      </c>
      <c r="J391" s="1" t="s">
        <v>2423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327.50037370000001</v>
      </c>
      <c r="T391" s="4">
        <v>0</v>
      </c>
      <c r="U391" s="3">
        <v>2557.0221485000002</v>
      </c>
      <c r="V391" s="3">
        <v>1091.8678514999999</v>
      </c>
    </row>
    <row r="392" spans="1:22" ht="30" x14ac:dyDescent="0.25">
      <c r="A392" s="1">
        <v>358</v>
      </c>
      <c r="B392" s="1" t="s">
        <v>1364</v>
      </c>
      <c r="C392" s="1" t="s">
        <v>1757</v>
      </c>
      <c r="D392" s="1">
        <v>11775</v>
      </c>
      <c r="E392" s="1" t="s">
        <v>2435</v>
      </c>
      <c r="F392" s="1" t="s">
        <v>18</v>
      </c>
      <c r="G392" s="1" t="s">
        <v>2436</v>
      </c>
      <c r="H392" s="1" t="s">
        <v>151</v>
      </c>
      <c r="I392" s="1" t="s">
        <v>1322</v>
      </c>
      <c r="J392" s="1" t="s">
        <v>2423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300.76462359999999</v>
      </c>
      <c r="T392" s="4">
        <v>0</v>
      </c>
      <c r="U392" s="3">
        <v>2348.2776377999999</v>
      </c>
      <c r="V392" s="3">
        <v>1002.7323622</v>
      </c>
    </row>
    <row r="393" spans="1:22" ht="30" x14ac:dyDescent="0.25">
      <c r="A393" s="1">
        <v>359</v>
      </c>
      <c r="B393" s="1" t="s">
        <v>1364</v>
      </c>
      <c r="C393" s="1" t="s">
        <v>1757</v>
      </c>
      <c r="D393" s="1">
        <v>11775</v>
      </c>
      <c r="E393" s="1" t="s">
        <v>2437</v>
      </c>
      <c r="F393" s="1" t="s">
        <v>18</v>
      </c>
      <c r="G393" s="1" t="s">
        <v>2438</v>
      </c>
      <c r="H393" s="1" t="s">
        <v>151</v>
      </c>
      <c r="I393" s="1" t="s">
        <v>1322</v>
      </c>
      <c r="J393" s="1" t="s">
        <v>2423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300.76462359999999</v>
      </c>
      <c r="T393" s="4">
        <v>0</v>
      </c>
      <c r="U393" s="3">
        <v>2348.2776377999999</v>
      </c>
      <c r="V393" s="3">
        <v>1002.7323622</v>
      </c>
    </row>
    <row r="394" spans="1:22" ht="30" x14ac:dyDescent="0.25">
      <c r="A394" s="1">
        <v>360</v>
      </c>
      <c r="B394" s="1" t="s">
        <v>1364</v>
      </c>
      <c r="C394" s="1" t="s">
        <v>1757</v>
      </c>
      <c r="D394" s="1">
        <v>11775</v>
      </c>
      <c r="E394" s="1">
        <v>3263281500946</v>
      </c>
      <c r="F394" s="1" t="s">
        <v>18</v>
      </c>
      <c r="G394" s="1" t="s">
        <v>2439</v>
      </c>
      <c r="H394" s="1" t="s">
        <v>151</v>
      </c>
      <c r="I394" s="1" t="s">
        <v>1322</v>
      </c>
      <c r="J394" s="1" t="s">
        <v>2423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300.76462359999999</v>
      </c>
      <c r="T394" s="4">
        <v>0</v>
      </c>
      <c r="U394" s="3">
        <v>2348.2776377999999</v>
      </c>
      <c r="V394" s="3">
        <v>1002.7323622</v>
      </c>
    </row>
    <row r="395" spans="1:22" ht="30" x14ac:dyDescent="0.25">
      <c r="A395" s="1">
        <v>361</v>
      </c>
      <c r="B395" s="1" t="s">
        <v>1364</v>
      </c>
      <c r="C395" s="1" t="s">
        <v>1757</v>
      </c>
      <c r="D395" s="1">
        <v>11775</v>
      </c>
      <c r="E395" s="1">
        <v>3263281500959</v>
      </c>
      <c r="F395" s="1" t="s">
        <v>18</v>
      </c>
      <c r="G395" s="1" t="s">
        <v>2440</v>
      </c>
      <c r="H395" s="1" t="s">
        <v>151</v>
      </c>
      <c r="I395" s="1" t="s">
        <v>1322</v>
      </c>
      <c r="J395" s="1" t="s">
        <v>2423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300.76462359999999</v>
      </c>
      <c r="T395" s="4">
        <v>0</v>
      </c>
      <c r="U395" s="3">
        <v>2348.2776377999999</v>
      </c>
      <c r="V395" s="3">
        <v>1002.7323622</v>
      </c>
    </row>
    <row r="396" spans="1:22" ht="30" x14ac:dyDescent="0.25">
      <c r="A396" s="1">
        <v>362</v>
      </c>
      <c r="B396" s="1" t="s">
        <v>1364</v>
      </c>
      <c r="C396" s="1" t="s">
        <v>1757</v>
      </c>
      <c r="D396" s="1">
        <v>11775</v>
      </c>
      <c r="E396" s="1" t="s">
        <v>2441</v>
      </c>
      <c r="F396" s="1" t="s">
        <v>18</v>
      </c>
      <c r="G396" s="1" t="s">
        <v>2442</v>
      </c>
      <c r="H396" s="1" t="s">
        <v>151</v>
      </c>
      <c r="I396" s="1" t="s">
        <v>1322</v>
      </c>
      <c r="J396" s="1" t="s">
        <v>2423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300.76462359999999</v>
      </c>
      <c r="T396" s="4">
        <v>0</v>
      </c>
      <c r="U396" s="3">
        <v>2348.2776377999999</v>
      </c>
      <c r="V396" s="3">
        <v>1002.7323622</v>
      </c>
    </row>
    <row r="397" spans="1:22" x14ac:dyDescent="0.25">
      <c r="A397" s="1">
        <v>363</v>
      </c>
      <c r="B397" s="1" t="s">
        <v>1688</v>
      </c>
      <c r="C397" s="1" t="s">
        <v>1689</v>
      </c>
      <c r="D397" s="1" t="s">
        <v>2443</v>
      </c>
      <c r="E397" s="1">
        <v>366809852</v>
      </c>
      <c r="F397" s="1" t="s">
        <v>18</v>
      </c>
      <c r="G397" s="1" t="s">
        <v>2444</v>
      </c>
      <c r="H397" s="1" t="s">
        <v>151</v>
      </c>
      <c r="I397" s="1" t="s">
        <v>333</v>
      </c>
      <c r="J397" s="1" t="s">
        <v>2445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55.984596199999999</v>
      </c>
      <c r="T397" s="4">
        <v>0</v>
      </c>
      <c r="U397" s="3">
        <v>398.35193420000002</v>
      </c>
      <c r="V397" s="3">
        <v>225.4080658</v>
      </c>
    </row>
    <row r="398" spans="1:22" x14ac:dyDescent="0.25">
      <c r="A398" s="1">
        <v>364</v>
      </c>
      <c r="B398" s="1" t="s">
        <v>1688</v>
      </c>
      <c r="C398" s="1" t="s">
        <v>1689</v>
      </c>
      <c r="D398" s="1" t="s">
        <v>2443</v>
      </c>
      <c r="E398" s="1">
        <v>366809916</v>
      </c>
      <c r="F398" s="1" t="s">
        <v>18</v>
      </c>
      <c r="G398" s="1" t="s">
        <v>2446</v>
      </c>
      <c r="H398" s="1" t="s">
        <v>151</v>
      </c>
      <c r="I398" s="1" t="s">
        <v>231</v>
      </c>
      <c r="J398" s="1" t="s">
        <v>2445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55.984596199999999</v>
      </c>
      <c r="T398" s="4">
        <v>0</v>
      </c>
      <c r="U398" s="3">
        <v>398.35193420000002</v>
      </c>
      <c r="V398" s="3">
        <v>225.4080658</v>
      </c>
    </row>
    <row r="399" spans="1:22" x14ac:dyDescent="0.25">
      <c r="A399" s="1">
        <v>365</v>
      </c>
      <c r="B399" s="1" t="s">
        <v>1688</v>
      </c>
      <c r="C399" s="1" t="s">
        <v>1689</v>
      </c>
      <c r="D399" s="1" t="s">
        <v>2443</v>
      </c>
      <c r="E399" s="1">
        <v>366809952</v>
      </c>
      <c r="F399" s="1" t="s">
        <v>18</v>
      </c>
      <c r="G399" s="1" t="s">
        <v>2447</v>
      </c>
      <c r="H399" s="1" t="s">
        <v>151</v>
      </c>
      <c r="I399" s="1" t="s">
        <v>461</v>
      </c>
      <c r="J399" s="1" t="s">
        <v>2448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55.984596199999999</v>
      </c>
      <c r="T399" s="4">
        <v>0</v>
      </c>
      <c r="U399" s="3">
        <v>397.73671890000003</v>
      </c>
      <c r="V399" s="3">
        <v>226.02328109999999</v>
      </c>
    </row>
    <row r="400" spans="1:22" ht="30" x14ac:dyDescent="0.25">
      <c r="A400" s="1">
        <v>366</v>
      </c>
      <c r="B400" s="1" t="s">
        <v>1225</v>
      </c>
      <c r="C400" s="1" t="s">
        <v>1580</v>
      </c>
      <c r="D400" s="1" t="s">
        <v>2449</v>
      </c>
      <c r="E400" s="1" t="s">
        <v>2450</v>
      </c>
      <c r="F400" s="1" t="s">
        <v>18</v>
      </c>
      <c r="G400" s="1" t="s">
        <v>2451</v>
      </c>
      <c r="H400" s="1" t="s">
        <v>151</v>
      </c>
      <c r="I400" s="1" t="s">
        <v>461</v>
      </c>
      <c r="J400" s="1" t="s">
        <v>2452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266.11890410000001</v>
      </c>
      <c r="T400" s="4">
        <v>0</v>
      </c>
      <c r="U400" s="3">
        <v>1905.2358904</v>
      </c>
      <c r="V400" s="3">
        <v>1059.7641096</v>
      </c>
    </row>
    <row r="401" spans="1:22" ht="30" x14ac:dyDescent="0.25">
      <c r="A401" s="1">
        <v>367</v>
      </c>
      <c r="B401" s="1" t="s">
        <v>1225</v>
      </c>
      <c r="C401" s="1" t="s">
        <v>1580</v>
      </c>
      <c r="D401" s="1" t="s">
        <v>2449</v>
      </c>
      <c r="E401" s="1" t="s">
        <v>2453</v>
      </c>
      <c r="F401" s="1" t="s">
        <v>18</v>
      </c>
      <c r="G401" s="1" t="s">
        <v>2454</v>
      </c>
      <c r="H401" s="1" t="s">
        <v>151</v>
      </c>
      <c r="I401" s="1" t="s">
        <v>461</v>
      </c>
      <c r="J401" s="1" t="s">
        <v>2452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266.11890410000001</v>
      </c>
      <c r="T401" s="4">
        <v>0</v>
      </c>
      <c r="U401" s="3">
        <v>1905.2358904</v>
      </c>
      <c r="V401" s="3">
        <v>1059.7641096</v>
      </c>
    </row>
    <row r="402" spans="1:22" ht="30" x14ac:dyDescent="0.25">
      <c r="A402" s="1">
        <v>368</v>
      </c>
      <c r="B402" s="1" t="s">
        <v>1225</v>
      </c>
      <c r="C402" s="1" t="s">
        <v>1580</v>
      </c>
      <c r="D402" s="1" t="s">
        <v>2449</v>
      </c>
      <c r="E402" s="1" t="s">
        <v>2455</v>
      </c>
      <c r="F402" s="1" t="s">
        <v>18</v>
      </c>
      <c r="G402" s="1" t="s">
        <v>2456</v>
      </c>
      <c r="H402" s="1" t="s">
        <v>151</v>
      </c>
      <c r="I402" s="1" t="s">
        <v>461</v>
      </c>
      <c r="J402" s="1" t="s">
        <v>2452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266.11890410000001</v>
      </c>
      <c r="T402" s="4">
        <v>0</v>
      </c>
      <c r="U402" s="3">
        <v>1905.2358904</v>
      </c>
      <c r="V402" s="3">
        <v>1059.7641096</v>
      </c>
    </row>
    <row r="403" spans="1:22" ht="30" x14ac:dyDescent="0.25">
      <c r="A403" s="1">
        <v>369</v>
      </c>
      <c r="B403" s="1" t="s">
        <v>1225</v>
      </c>
      <c r="C403" s="1" t="s">
        <v>1580</v>
      </c>
      <c r="D403" s="1" t="s">
        <v>2449</v>
      </c>
      <c r="E403" s="1">
        <v>2.40210641026719E+21</v>
      </c>
      <c r="F403" s="1" t="s">
        <v>18</v>
      </c>
      <c r="G403" s="1" t="s">
        <v>2457</v>
      </c>
      <c r="H403" s="1" t="s">
        <v>151</v>
      </c>
      <c r="I403" s="1" t="s">
        <v>461</v>
      </c>
      <c r="J403" s="1" t="s">
        <v>2452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266.11890410000001</v>
      </c>
      <c r="T403" s="4">
        <v>0</v>
      </c>
      <c r="U403" s="3">
        <v>1905.2358904</v>
      </c>
      <c r="V403" s="3">
        <v>1059.7641096</v>
      </c>
    </row>
    <row r="404" spans="1:22" ht="30" x14ac:dyDescent="0.25">
      <c r="A404" s="1">
        <v>370</v>
      </c>
      <c r="B404" s="1" t="s">
        <v>1225</v>
      </c>
      <c r="C404" s="1" t="s">
        <v>1580</v>
      </c>
      <c r="D404" s="1" t="s">
        <v>2449</v>
      </c>
      <c r="E404" s="1" t="s">
        <v>2458</v>
      </c>
      <c r="F404" s="1" t="s">
        <v>18</v>
      </c>
      <c r="G404" s="1" t="s">
        <v>2459</v>
      </c>
      <c r="H404" s="1" t="s">
        <v>151</v>
      </c>
      <c r="I404" s="1" t="s">
        <v>461</v>
      </c>
      <c r="J404" s="1" t="s">
        <v>2452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266.11890410000001</v>
      </c>
      <c r="T404" s="4">
        <v>0</v>
      </c>
      <c r="U404" s="3">
        <v>1905.2358904</v>
      </c>
      <c r="V404" s="3">
        <v>1059.7641096</v>
      </c>
    </row>
    <row r="405" spans="1:22" ht="30" x14ac:dyDescent="0.25">
      <c r="A405" s="1">
        <v>371</v>
      </c>
      <c r="B405" s="1" t="s">
        <v>1225</v>
      </c>
      <c r="C405" s="1" t="s">
        <v>1580</v>
      </c>
      <c r="D405" s="1" t="s">
        <v>2449</v>
      </c>
      <c r="E405" s="1" t="s">
        <v>2460</v>
      </c>
      <c r="F405" s="1" t="s">
        <v>18</v>
      </c>
      <c r="G405" s="1" t="s">
        <v>2461</v>
      </c>
      <c r="H405" s="1" t="s">
        <v>151</v>
      </c>
      <c r="I405" s="1" t="s">
        <v>461</v>
      </c>
      <c r="J405" s="1" t="s">
        <v>2452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266.11890410000001</v>
      </c>
      <c r="T405" s="4">
        <v>0</v>
      </c>
      <c r="U405" s="3">
        <v>1905.2358904</v>
      </c>
      <c r="V405" s="3">
        <v>1059.7641096</v>
      </c>
    </row>
    <row r="406" spans="1:22" ht="30" x14ac:dyDescent="0.25">
      <c r="A406" s="1">
        <v>372</v>
      </c>
      <c r="B406" s="1" t="s">
        <v>1225</v>
      </c>
      <c r="C406" s="1" t="s">
        <v>1580</v>
      </c>
      <c r="D406" s="1" t="s">
        <v>2449</v>
      </c>
      <c r="E406" s="1" t="s">
        <v>2462</v>
      </c>
      <c r="F406" s="1" t="s">
        <v>18</v>
      </c>
      <c r="G406" s="1" t="s">
        <v>2463</v>
      </c>
      <c r="H406" s="1" t="s">
        <v>151</v>
      </c>
      <c r="I406" s="1" t="s">
        <v>461</v>
      </c>
      <c r="J406" s="1" t="s">
        <v>2452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266.11890410000001</v>
      </c>
      <c r="T406" s="4">
        <v>0</v>
      </c>
      <c r="U406" s="3">
        <v>1905.2358904</v>
      </c>
      <c r="V406" s="3">
        <v>1059.7641096</v>
      </c>
    </row>
    <row r="407" spans="1:22" ht="30" x14ac:dyDescent="0.25">
      <c r="A407" s="1">
        <v>373</v>
      </c>
      <c r="B407" s="1" t="s">
        <v>1225</v>
      </c>
      <c r="C407" s="1" t="s">
        <v>1580</v>
      </c>
      <c r="D407" s="1" t="s">
        <v>2449</v>
      </c>
      <c r="E407" s="1" t="s">
        <v>2464</v>
      </c>
      <c r="F407" s="1" t="s">
        <v>18</v>
      </c>
      <c r="G407" s="1" t="s">
        <v>2465</v>
      </c>
      <c r="H407" s="1" t="s">
        <v>151</v>
      </c>
      <c r="I407" s="1" t="s">
        <v>461</v>
      </c>
      <c r="J407" s="1" t="s">
        <v>2452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266.11890410000001</v>
      </c>
      <c r="T407" s="4">
        <v>0</v>
      </c>
      <c r="U407" s="3">
        <v>1905.2358904</v>
      </c>
      <c r="V407" s="3">
        <v>1059.7641096</v>
      </c>
    </row>
    <row r="408" spans="1:22" ht="30" x14ac:dyDescent="0.25">
      <c r="A408" s="1">
        <v>374</v>
      </c>
      <c r="B408" s="1" t="s">
        <v>1225</v>
      </c>
      <c r="C408" s="1" t="s">
        <v>1580</v>
      </c>
      <c r="D408" s="1" t="s">
        <v>2449</v>
      </c>
      <c r="E408" s="1" t="s">
        <v>2466</v>
      </c>
      <c r="F408" s="1" t="s">
        <v>18</v>
      </c>
      <c r="G408" s="1" t="s">
        <v>2467</v>
      </c>
      <c r="H408" s="1" t="s">
        <v>151</v>
      </c>
      <c r="I408" s="1" t="s">
        <v>461</v>
      </c>
      <c r="J408" s="1" t="s">
        <v>2452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266.11890410000001</v>
      </c>
      <c r="T408" s="4">
        <v>0</v>
      </c>
      <c r="U408" s="3">
        <v>1905.2358904</v>
      </c>
      <c r="V408" s="3">
        <v>1059.7641096</v>
      </c>
    </row>
    <row r="409" spans="1:22" ht="30" x14ac:dyDescent="0.25">
      <c r="A409" s="1">
        <v>375</v>
      </c>
      <c r="B409" s="1" t="s">
        <v>1225</v>
      </c>
      <c r="C409" s="1" t="s">
        <v>1580</v>
      </c>
      <c r="D409" s="1" t="s">
        <v>2449</v>
      </c>
      <c r="E409" s="1" t="s">
        <v>2468</v>
      </c>
      <c r="F409" s="1" t="s">
        <v>18</v>
      </c>
      <c r="G409" s="1" t="s">
        <v>2469</v>
      </c>
      <c r="H409" s="1" t="s">
        <v>151</v>
      </c>
      <c r="I409" s="1" t="s">
        <v>461</v>
      </c>
      <c r="J409" s="1" t="s">
        <v>2452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266.11890410000001</v>
      </c>
      <c r="T409" s="4">
        <v>0</v>
      </c>
      <c r="U409" s="3">
        <v>1905.2358904</v>
      </c>
      <c r="V409" s="3">
        <v>1059.7641096</v>
      </c>
    </row>
    <row r="410" spans="1:22" ht="30" x14ac:dyDescent="0.25">
      <c r="A410" s="1">
        <v>376</v>
      </c>
      <c r="B410" s="1" t="s">
        <v>1225</v>
      </c>
      <c r="C410" s="1" t="s">
        <v>1551</v>
      </c>
      <c r="D410" s="1" t="s">
        <v>2156</v>
      </c>
      <c r="E410" s="1" t="s">
        <v>2470</v>
      </c>
      <c r="F410" s="1" t="s">
        <v>18</v>
      </c>
      <c r="G410" s="1" t="s">
        <v>2471</v>
      </c>
      <c r="H410" s="1" t="s">
        <v>278</v>
      </c>
      <c r="I410" s="1" t="s">
        <v>1433</v>
      </c>
      <c r="J410" s="1" t="s">
        <v>2472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249.9632877</v>
      </c>
      <c r="T410" s="4">
        <v>0</v>
      </c>
      <c r="U410" s="3">
        <v>1778.5849315</v>
      </c>
      <c r="V410" s="3">
        <v>1006.4150685</v>
      </c>
    </row>
    <row r="411" spans="1:22" ht="30" x14ac:dyDescent="0.25">
      <c r="A411" s="1">
        <v>377</v>
      </c>
      <c r="B411" s="1" t="s">
        <v>1225</v>
      </c>
      <c r="C411" s="1" t="s">
        <v>1551</v>
      </c>
      <c r="D411" s="1" t="s">
        <v>2156</v>
      </c>
      <c r="E411" s="1" t="s">
        <v>2473</v>
      </c>
      <c r="F411" s="1" t="s">
        <v>18</v>
      </c>
      <c r="G411" s="1" t="s">
        <v>2474</v>
      </c>
      <c r="H411" s="1" t="s">
        <v>1574</v>
      </c>
      <c r="I411" s="1" t="s">
        <v>1466</v>
      </c>
      <c r="J411" s="1" t="s">
        <v>2472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249.9632877</v>
      </c>
      <c r="T411" s="4">
        <v>0</v>
      </c>
      <c r="U411" s="3">
        <v>1778.5849315</v>
      </c>
      <c r="V411" s="3">
        <v>1006.4150685</v>
      </c>
    </row>
    <row r="412" spans="1:22" ht="30" x14ac:dyDescent="0.25">
      <c r="A412" s="1">
        <v>378</v>
      </c>
      <c r="B412" s="1" t="s">
        <v>1225</v>
      </c>
      <c r="C412" s="1" t="s">
        <v>1551</v>
      </c>
      <c r="D412" s="1" t="s">
        <v>2156</v>
      </c>
      <c r="E412" s="1" t="s">
        <v>2475</v>
      </c>
      <c r="F412" s="1" t="s">
        <v>18</v>
      </c>
      <c r="G412" s="1" t="s">
        <v>2476</v>
      </c>
      <c r="H412" s="1" t="s">
        <v>1574</v>
      </c>
      <c r="I412" s="1" t="s">
        <v>1466</v>
      </c>
      <c r="J412" s="1" t="s">
        <v>2472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249.9632877</v>
      </c>
      <c r="T412" s="4">
        <v>0</v>
      </c>
      <c r="U412" s="3">
        <v>1778.5849315</v>
      </c>
      <c r="V412" s="3">
        <v>1006.4150685</v>
      </c>
    </row>
    <row r="413" spans="1:22" ht="30" x14ac:dyDescent="0.25">
      <c r="A413" s="1">
        <v>379</v>
      </c>
      <c r="B413" s="1" t="s">
        <v>1337</v>
      </c>
      <c r="C413" s="1" t="s">
        <v>1338</v>
      </c>
      <c r="D413" s="1" t="s">
        <v>2477</v>
      </c>
      <c r="E413" s="1">
        <v>162025001581</v>
      </c>
      <c r="F413" s="1" t="s">
        <v>18</v>
      </c>
      <c r="G413" s="1" t="s">
        <v>2478</v>
      </c>
      <c r="H413" s="1" t="s">
        <v>285</v>
      </c>
      <c r="I413" s="1" t="s">
        <v>1342</v>
      </c>
      <c r="J413" s="1" t="s">
        <v>2479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333.8827397</v>
      </c>
      <c r="T413" s="4">
        <v>0</v>
      </c>
      <c r="U413" s="3">
        <v>2388.5457534000002</v>
      </c>
      <c r="V413" s="3">
        <v>1331.4542466</v>
      </c>
    </row>
    <row r="414" spans="1:22" ht="30" x14ac:dyDescent="0.25">
      <c r="A414" s="1">
        <v>380</v>
      </c>
      <c r="B414" s="1" t="s">
        <v>1337</v>
      </c>
      <c r="C414" s="1" t="s">
        <v>1338</v>
      </c>
      <c r="D414" s="1" t="s">
        <v>2477</v>
      </c>
      <c r="E414" s="1">
        <v>162025001566</v>
      </c>
      <c r="F414" s="1" t="s">
        <v>18</v>
      </c>
      <c r="G414" s="1" t="s">
        <v>2480</v>
      </c>
      <c r="H414" s="1" t="s">
        <v>278</v>
      </c>
      <c r="I414" s="1" t="s">
        <v>1342</v>
      </c>
      <c r="J414" s="1" t="s">
        <v>2479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333.8827397</v>
      </c>
      <c r="T414" s="4">
        <v>0</v>
      </c>
      <c r="U414" s="3">
        <v>2388.5457534000002</v>
      </c>
      <c r="V414" s="3">
        <v>1331.4542466</v>
      </c>
    </row>
    <row r="415" spans="1:22" x14ac:dyDescent="0.25">
      <c r="A415" s="1">
        <v>381</v>
      </c>
      <c r="B415" s="1" t="s">
        <v>1360</v>
      </c>
      <c r="C415" s="1" t="s">
        <v>1355</v>
      </c>
      <c r="D415" s="1" t="s">
        <v>2481</v>
      </c>
      <c r="E415" s="1">
        <v>2200280</v>
      </c>
      <c r="F415" s="1" t="s">
        <v>18</v>
      </c>
      <c r="G415" s="1" t="s">
        <v>2482</v>
      </c>
      <c r="H415" s="1" t="s">
        <v>278</v>
      </c>
      <c r="I415" s="1" t="s">
        <v>1342</v>
      </c>
      <c r="J415" s="1" t="s">
        <v>2479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726.10520550000001</v>
      </c>
      <c r="T415" s="4">
        <v>0</v>
      </c>
      <c r="U415" s="3">
        <v>5194.4449315000002</v>
      </c>
      <c r="V415" s="3">
        <v>2895.5550684999998</v>
      </c>
    </row>
    <row r="416" spans="1:22" ht="30" x14ac:dyDescent="0.25">
      <c r="A416" s="1">
        <v>382</v>
      </c>
      <c r="B416" s="1" t="s">
        <v>2483</v>
      </c>
      <c r="C416" s="1" t="s">
        <v>1338</v>
      </c>
      <c r="D416" s="1" t="s">
        <v>2484</v>
      </c>
      <c r="E416" s="1">
        <v>4420001926</v>
      </c>
      <c r="F416" s="1" t="s">
        <v>18</v>
      </c>
      <c r="G416" s="1" t="s">
        <v>2485</v>
      </c>
      <c r="H416" s="1" t="s">
        <v>285</v>
      </c>
      <c r="I416" s="1" t="s">
        <v>2486</v>
      </c>
      <c r="J416" s="1" t="s">
        <v>2479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285.41589040000002</v>
      </c>
      <c r="T416" s="4">
        <v>0</v>
      </c>
      <c r="U416" s="3">
        <v>2041.8213699</v>
      </c>
      <c r="V416" s="3">
        <v>1138.1786301</v>
      </c>
    </row>
    <row r="417" spans="1:22" ht="30" x14ac:dyDescent="0.25">
      <c r="A417" s="1">
        <v>383</v>
      </c>
      <c r="B417" s="1" t="s">
        <v>2483</v>
      </c>
      <c r="C417" s="1" t="s">
        <v>1338</v>
      </c>
      <c r="D417" s="1" t="s">
        <v>2487</v>
      </c>
      <c r="E417" s="1">
        <v>5962333</v>
      </c>
      <c r="F417" s="1" t="s">
        <v>18</v>
      </c>
      <c r="G417" s="1" t="s">
        <v>2488</v>
      </c>
      <c r="H417" s="1" t="s">
        <v>285</v>
      </c>
      <c r="I417" s="1" t="s">
        <v>2486</v>
      </c>
      <c r="J417" s="1" t="s">
        <v>2479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291.249863</v>
      </c>
      <c r="T417" s="4">
        <v>0</v>
      </c>
      <c r="U417" s="3">
        <v>2083.5567123000001</v>
      </c>
      <c r="V417" s="3">
        <v>1161.4432876999999</v>
      </c>
    </row>
    <row r="418" spans="1:22" ht="30" x14ac:dyDescent="0.25">
      <c r="A418" s="1">
        <v>384</v>
      </c>
      <c r="B418" s="1" t="s">
        <v>2489</v>
      </c>
      <c r="C418" s="1" t="s">
        <v>1657</v>
      </c>
      <c r="D418" s="1" t="s">
        <v>2490</v>
      </c>
      <c r="E418" s="1" t="s">
        <v>2491</v>
      </c>
      <c r="F418" s="1" t="s">
        <v>18</v>
      </c>
      <c r="G418" s="1" t="s">
        <v>2492</v>
      </c>
      <c r="H418" s="1" t="s">
        <v>278</v>
      </c>
      <c r="I418" s="1" t="s">
        <v>1342</v>
      </c>
      <c r="J418" s="1" t="s">
        <v>2479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70.905205499999994</v>
      </c>
      <c r="T418" s="4">
        <v>0</v>
      </c>
      <c r="U418" s="3">
        <v>507.24493150000001</v>
      </c>
      <c r="V418" s="3">
        <v>282.75506849999999</v>
      </c>
    </row>
    <row r="419" spans="1:22" x14ac:dyDescent="0.25">
      <c r="A419" s="1">
        <v>385</v>
      </c>
      <c r="B419" s="1" t="s">
        <v>2493</v>
      </c>
      <c r="C419" s="1" t="s">
        <v>2494</v>
      </c>
      <c r="D419" s="1">
        <v>1606</v>
      </c>
      <c r="E419" s="1" t="s">
        <v>2495</v>
      </c>
      <c r="F419" s="1" t="s">
        <v>18</v>
      </c>
      <c r="G419" s="1" t="s">
        <v>2496</v>
      </c>
      <c r="H419" s="1" t="s">
        <v>278</v>
      </c>
      <c r="I419" s="1" t="s">
        <v>1342</v>
      </c>
      <c r="J419" s="1" t="s">
        <v>2479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113.53808220000001</v>
      </c>
      <c r="T419" s="4">
        <v>0</v>
      </c>
      <c r="U419" s="3">
        <v>812.23397260000002</v>
      </c>
      <c r="V419" s="3">
        <v>452.76602739999998</v>
      </c>
    </row>
    <row r="420" spans="1:22" x14ac:dyDescent="0.25">
      <c r="A420" s="1">
        <v>386</v>
      </c>
      <c r="B420" s="1" t="s">
        <v>1656</v>
      </c>
      <c r="C420" s="1" t="s">
        <v>2497</v>
      </c>
      <c r="D420" s="1" t="s">
        <v>2498</v>
      </c>
      <c r="E420" s="1" t="s">
        <v>2499</v>
      </c>
      <c r="F420" s="1" t="s">
        <v>18</v>
      </c>
      <c r="G420" s="1" t="s">
        <v>2500</v>
      </c>
      <c r="H420" s="1" t="s">
        <v>278</v>
      </c>
      <c r="I420" s="1" t="s">
        <v>1342</v>
      </c>
      <c r="J420" s="1" t="s">
        <v>2479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65.968767099999994</v>
      </c>
      <c r="T420" s="4">
        <v>0</v>
      </c>
      <c r="U420" s="3">
        <v>471.93041099999999</v>
      </c>
      <c r="V420" s="3">
        <v>263.06958900000001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10435.756339699999</v>
      </c>
      <c r="S421" s="4">
        <v>0</v>
      </c>
      <c r="T421" s="3">
        <v>78056.898765999998</v>
      </c>
      <c r="U421" s="3">
        <v>38214.501234000003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2116</v>
      </c>
      <c r="C423" s="1" t="s">
        <v>275</v>
      </c>
      <c r="D423" s="1">
        <v>407736</v>
      </c>
      <c r="E423" s="1" t="s">
        <v>2501</v>
      </c>
      <c r="F423" s="1" t="s">
        <v>18</v>
      </c>
      <c r="G423" s="1" t="s">
        <v>2502</v>
      </c>
      <c r="H423" s="1" t="s">
        <v>278</v>
      </c>
      <c r="I423" s="1" t="s">
        <v>653</v>
      </c>
      <c r="J423" s="1" t="s">
        <v>2503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57.2178082</v>
      </c>
      <c r="R423" s="4">
        <v>0</v>
      </c>
      <c r="S423" s="4">
        <v>0</v>
      </c>
      <c r="T423" s="4">
        <v>0</v>
      </c>
      <c r="U423" s="3">
        <v>224.15547950000001</v>
      </c>
      <c r="V423" s="3">
        <v>413.34452049999999</v>
      </c>
    </row>
    <row r="424" spans="1:22" x14ac:dyDescent="0.25">
      <c r="A424" s="1">
        <v>388</v>
      </c>
      <c r="B424" s="1" t="s">
        <v>2116</v>
      </c>
      <c r="C424" s="1" t="s">
        <v>275</v>
      </c>
      <c r="D424" s="1">
        <v>407736</v>
      </c>
      <c r="E424" s="1" t="s">
        <v>2504</v>
      </c>
      <c r="F424" s="1" t="s">
        <v>18</v>
      </c>
      <c r="G424" s="1" t="s">
        <v>2505</v>
      </c>
      <c r="H424" s="1" t="s">
        <v>288</v>
      </c>
      <c r="I424" s="1" t="s">
        <v>289</v>
      </c>
      <c r="J424" s="1" t="s">
        <v>2503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57.2178082</v>
      </c>
      <c r="R424" s="4">
        <v>0</v>
      </c>
      <c r="S424" s="4">
        <v>0</v>
      </c>
      <c r="T424" s="4">
        <v>0</v>
      </c>
      <c r="U424" s="3">
        <v>224.15547950000001</v>
      </c>
      <c r="V424" s="3">
        <v>413.34452049999999</v>
      </c>
    </row>
    <row r="425" spans="1:22" x14ac:dyDescent="0.25">
      <c r="A425" s="1">
        <v>389</v>
      </c>
      <c r="B425" s="1" t="s">
        <v>2116</v>
      </c>
      <c r="C425" s="1" t="s">
        <v>275</v>
      </c>
      <c r="D425" s="1">
        <v>407736</v>
      </c>
      <c r="E425" s="1" t="s">
        <v>2506</v>
      </c>
      <c r="F425" s="1" t="s">
        <v>18</v>
      </c>
      <c r="G425" s="1" t="s">
        <v>2507</v>
      </c>
      <c r="H425" s="1" t="s">
        <v>288</v>
      </c>
      <c r="I425" s="1" t="s">
        <v>289</v>
      </c>
      <c r="J425" s="1" t="s">
        <v>2503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57.2178082</v>
      </c>
      <c r="R425" s="4">
        <v>0</v>
      </c>
      <c r="S425" s="4">
        <v>0</v>
      </c>
      <c r="T425" s="4">
        <v>0</v>
      </c>
      <c r="U425" s="3">
        <v>224.15547950000001</v>
      </c>
      <c r="V425" s="3">
        <v>413.34452049999999</v>
      </c>
    </row>
    <row r="426" spans="1:22" x14ac:dyDescent="0.25">
      <c r="A426" s="1">
        <v>390</v>
      </c>
      <c r="B426" s="1" t="s">
        <v>2116</v>
      </c>
      <c r="C426" s="1" t="s">
        <v>275</v>
      </c>
      <c r="D426" s="1">
        <v>407736</v>
      </c>
      <c r="E426" s="1" t="s">
        <v>2508</v>
      </c>
      <c r="F426" s="1" t="s">
        <v>18</v>
      </c>
      <c r="G426" s="1" t="s">
        <v>2509</v>
      </c>
      <c r="H426" s="1" t="s">
        <v>285</v>
      </c>
      <c r="I426" s="1" t="s">
        <v>286</v>
      </c>
      <c r="J426" s="1" t="s">
        <v>2503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57.2178082</v>
      </c>
      <c r="R426" s="4">
        <v>0</v>
      </c>
      <c r="S426" s="4">
        <v>0</v>
      </c>
      <c r="T426" s="4">
        <v>0</v>
      </c>
      <c r="U426" s="3">
        <v>224.15547950000001</v>
      </c>
      <c r="V426" s="3">
        <v>413.34452049999999</v>
      </c>
    </row>
    <row r="427" spans="1:22" x14ac:dyDescent="0.25">
      <c r="A427" s="1">
        <v>391</v>
      </c>
      <c r="B427" s="1" t="s">
        <v>2116</v>
      </c>
      <c r="C427" s="1" t="s">
        <v>275</v>
      </c>
      <c r="D427" s="1">
        <v>407736</v>
      </c>
      <c r="E427" s="1" t="s">
        <v>2510</v>
      </c>
      <c r="F427" s="1" t="s">
        <v>18</v>
      </c>
      <c r="G427" s="1" t="s">
        <v>2511</v>
      </c>
      <c r="H427" s="1" t="s">
        <v>285</v>
      </c>
      <c r="I427" s="1" t="s">
        <v>286</v>
      </c>
      <c r="J427" s="1" t="s">
        <v>2503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57.2178082</v>
      </c>
      <c r="R427" s="4">
        <v>0</v>
      </c>
      <c r="S427" s="4">
        <v>0</v>
      </c>
      <c r="T427" s="4">
        <v>0</v>
      </c>
      <c r="U427" s="3">
        <v>224.15547950000001</v>
      </c>
      <c r="V427" s="3">
        <v>413.34452049999999</v>
      </c>
    </row>
    <row r="428" spans="1:22" x14ac:dyDescent="0.25">
      <c r="A428" s="1">
        <v>392</v>
      </c>
      <c r="B428" s="1" t="s">
        <v>2116</v>
      </c>
      <c r="C428" s="1" t="s">
        <v>275</v>
      </c>
      <c r="D428" s="1">
        <v>407736</v>
      </c>
      <c r="E428" s="1" t="s">
        <v>2512</v>
      </c>
      <c r="F428" s="1" t="s">
        <v>18</v>
      </c>
      <c r="G428" s="1" t="s">
        <v>2513</v>
      </c>
      <c r="H428" s="1" t="s">
        <v>201</v>
      </c>
      <c r="I428" s="1" t="s">
        <v>202</v>
      </c>
      <c r="J428" s="1" t="s">
        <v>2503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57.2178082</v>
      </c>
      <c r="R428" s="4">
        <v>0</v>
      </c>
      <c r="S428" s="4">
        <v>0</v>
      </c>
      <c r="T428" s="4">
        <v>0</v>
      </c>
      <c r="U428" s="3">
        <v>224.15547950000001</v>
      </c>
      <c r="V428" s="3">
        <v>413.34452049999999</v>
      </c>
    </row>
    <row r="429" spans="1:22" x14ac:dyDescent="0.25">
      <c r="A429" s="1">
        <v>393</v>
      </c>
      <c r="B429" s="1" t="s">
        <v>2116</v>
      </c>
      <c r="C429" s="1" t="s">
        <v>275</v>
      </c>
      <c r="D429" s="1">
        <v>407736</v>
      </c>
      <c r="E429" s="1" t="s">
        <v>2514</v>
      </c>
      <c r="F429" s="1" t="s">
        <v>18</v>
      </c>
      <c r="G429" s="1" t="s">
        <v>2515</v>
      </c>
      <c r="H429" s="1" t="s">
        <v>201</v>
      </c>
      <c r="I429" s="1" t="s">
        <v>202</v>
      </c>
      <c r="J429" s="1" t="s">
        <v>2503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57.2178082</v>
      </c>
      <c r="R429" s="4">
        <v>0</v>
      </c>
      <c r="S429" s="4">
        <v>0</v>
      </c>
      <c r="T429" s="4">
        <v>0</v>
      </c>
      <c r="U429" s="3">
        <v>224.15547950000001</v>
      </c>
      <c r="V429" s="3">
        <v>413.34452049999999</v>
      </c>
    </row>
    <row r="430" spans="1:22" x14ac:dyDescent="0.25">
      <c r="A430" s="1">
        <v>394</v>
      </c>
      <c r="B430" s="1" t="s">
        <v>2116</v>
      </c>
      <c r="C430" s="1" t="s">
        <v>275</v>
      </c>
      <c r="D430" s="1">
        <v>407736</v>
      </c>
      <c r="E430" s="1" t="s">
        <v>2516</v>
      </c>
      <c r="F430" s="1" t="s">
        <v>18</v>
      </c>
      <c r="G430" s="1" t="s">
        <v>2517</v>
      </c>
      <c r="H430" s="1" t="s">
        <v>201</v>
      </c>
      <c r="I430" s="1" t="s">
        <v>202</v>
      </c>
      <c r="J430" s="1" t="s">
        <v>2503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57.2178082</v>
      </c>
      <c r="R430" s="4">
        <v>0</v>
      </c>
      <c r="S430" s="4">
        <v>0</v>
      </c>
      <c r="T430" s="4">
        <v>0</v>
      </c>
      <c r="U430" s="3">
        <v>224.15547950000001</v>
      </c>
      <c r="V430" s="3">
        <v>413.34452049999999</v>
      </c>
    </row>
    <row r="431" spans="1:22" x14ac:dyDescent="0.25">
      <c r="A431" s="1">
        <v>395</v>
      </c>
      <c r="B431" s="1" t="s">
        <v>2116</v>
      </c>
      <c r="C431" s="1" t="s">
        <v>275</v>
      </c>
      <c r="D431" s="1">
        <v>407736</v>
      </c>
      <c r="E431" s="1" t="s">
        <v>2518</v>
      </c>
      <c r="F431" s="1" t="s">
        <v>18</v>
      </c>
      <c r="G431" s="1" t="s">
        <v>2519</v>
      </c>
      <c r="H431" s="1" t="s">
        <v>201</v>
      </c>
      <c r="I431" s="1" t="s">
        <v>202</v>
      </c>
      <c r="J431" s="1" t="s">
        <v>2503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57.2178082</v>
      </c>
      <c r="R431" s="4">
        <v>0</v>
      </c>
      <c r="S431" s="4">
        <v>0</v>
      </c>
      <c r="T431" s="4">
        <v>0</v>
      </c>
      <c r="U431" s="3">
        <v>224.15547950000001</v>
      </c>
      <c r="V431" s="3">
        <v>413.34452049999999</v>
      </c>
    </row>
    <row r="432" spans="1:22" x14ac:dyDescent="0.25">
      <c r="A432" s="1">
        <v>396</v>
      </c>
      <c r="B432" s="1" t="s">
        <v>2116</v>
      </c>
      <c r="C432" s="1" t="s">
        <v>275</v>
      </c>
      <c r="D432" s="1">
        <v>407736</v>
      </c>
      <c r="E432" s="1" t="s">
        <v>2520</v>
      </c>
      <c r="F432" s="1" t="s">
        <v>18</v>
      </c>
      <c r="G432" s="1" t="s">
        <v>2521</v>
      </c>
      <c r="H432" s="1" t="s">
        <v>201</v>
      </c>
      <c r="I432" s="1" t="s">
        <v>202</v>
      </c>
      <c r="J432" s="1" t="s">
        <v>2503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57.2178082</v>
      </c>
      <c r="R432" s="4">
        <v>0</v>
      </c>
      <c r="S432" s="4">
        <v>0</v>
      </c>
      <c r="T432" s="4">
        <v>0</v>
      </c>
      <c r="U432" s="3">
        <v>224.15547950000001</v>
      </c>
      <c r="V432" s="3">
        <v>413.34452049999999</v>
      </c>
    </row>
    <row r="433" spans="1:22" x14ac:dyDescent="0.25">
      <c r="A433" s="1">
        <v>397</v>
      </c>
      <c r="B433" s="1" t="s">
        <v>2116</v>
      </c>
      <c r="C433" s="1" t="s">
        <v>275</v>
      </c>
      <c r="D433" s="1">
        <v>407736</v>
      </c>
      <c r="E433" s="1" t="s">
        <v>2522</v>
      </c>
      <c r="F433" s="1" t="s">
        <v>18</v>
      </c>
      <c r="G433" s="1" t="s">
        <v>2523</v>
      </c>
      <c r="H433" s="1" t="s">
        <v>201</v>
      </c>
      <c r="I433" s="1" t="s">
        <v>202</v>
      </c>
      <c r="J433" s="1" t="s">
        <v>2503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57.2178082</v>
      </c>
      <c r="R433" s="4">
        <v>0</v>
      </c>
      <c r="S433" s="4">
        <v>0</v>
      </c>
      <c r="T433" s="4">
        <v>0</v>
      </c>
      <c r="U433" s="3">
        <v>224.15547950000001</v>
      </c>
      <c r="V433" s="3">
        <v>413.34452049999999</v>
      </c>
    </row>
    <row r="434" spans="1:22" x14ac:dyDescent="0.25">
      <c r="A434" s="1">
        <v>398</v>
      </c>
      <c r="B434" s="1" t="s">
        <v>2116</v>
      </c>
      <c r="C434" s="1" t="s">
        <v>275</v>
      </c>
      <c r="D434" s="1">
        <v>407736</v>
      </c>
      <c r="E434" s="1" t="s">
        <v>2524</v>
      </c>
      <c r="F434" s="1" t="s">
        <v>18</v>
      </c>
      <c r="G434" s="1" t="s">
        <v>2525</v>
      </c>
      <c r="H434" s="1" t="s">
        <v>201</v>
      </c>
      <c r="I434" s="1" t="s">
        <v>202</v>
      </c>
      <c r="J434" s="1" t="s">
        <v>2503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57.2178082</v>
      </c>
      <c r="R434" s="4">
        <v>0</v>
      </c>
      <c r="S434" s="4">
        <v>0</v>
      </c>
      <c r="T434" s="4">
        <v>0</v>
      </c>
      <c r="U434" s="3">
        <v>224.15547950000001</v>
      </c>
      <c r="V434" s="3">
        <v>413.34452049999999</v>
      </c>
    </row>
    <row r="435" spans="1:22" x14ac:dyDescent="0.25">
      <c r="A435" s="1">
        <v>399</v>
      </c>
      <c r="B435" s="1" t="s">
        <v>2116</v>
      </c>
      <c r="C435" s="1" t="s">
        <v>275</v>
      </c>
      <c r="D435" s="1">
        <v>407736</v>
      </c>
      <c r="E435" s="1" t="s">
        <v>2526</v>
      </c>
      <c r="F435" s="1" t="s">
        <v>18</v>
      </c>
      <c r="G435" s="1" t="s">
        <v>2527</v>
      </c>
      <c r="H435" s="1" t="s">
        <v>278</v>
      </c>
      <c r="I435" s="1" t="s">
        <v>283</v>
      </c>
      <c r="J435" s="1" t="s">
        <v>2503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57.2178082</v>
      </c>
      <c r="R435" s="4">
        <v>0</v>
      </c>
      <c r="S435" s="4">
        <v>0</v>
      </c>
      <c r="T435" s="4">
        <v>0</v>
      </c>
      <c r="U435" s="3">
        <v>224.15547950000001</v>
      </c>
      <c r="V435" s="3">
        <v>413.34452049999999</v>
      </c>
    </row>
    <row r="436" spans="1:22" x14ac:dyDescent="0.25">
      <c r="A436" s="1">
        <v>400</v>
      </c>
      <c r="B436" s="1" t="s">
        <v>2116</v>
      </c>
      <c r="C436" s="1" t="s">
        <v>275</v>
      </c>
      <c r="D436" s="1">
        <v>407736</v>
      </c>
      <c r="E436" s="1" t="s">
        <v>2528</v>
      </c>
      <c r="F436" s="1" t="s">
        <v>18</v>
      </c>
      <c r="G436" s="1" t="s">
        <v>2529</v>
      </c>
      <c r="H436" s="1" t="s">
        <v>278</v>
      </c>
      <c r="I436" s="1" t="s">
        <v>487</v>
      </c>
      <c r="J436" s="1" t="s">
        <v>2503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57.2178082</v>
      </c>
      <c r="R436" s="4">
        <v>0</v>
      </c>
      <c r="S436" s="4">
        <v>0</v>
      </c>
      <c r="T436" s="4">
        <v>0</v>
      </c>
      <c r="U436" s="3">
        <v>224.15547950000001</v>
      </c>
      <c r="V436" s="3">
        <v>413.34452049999999</v>
      </c>
    </row>
    <row r="437" spans="1:22" x14ac:dyDescent="0.25">
      <c r="A437" s="1">
        <v>401</v>
      </c>
      <c r="B437" s="1" t="s">
        <v>2116</v>
      </c>
      <c r="C437" s="1" t="s">
        <v>275</v>
      </c>
      <c r="D437" s="1">
        <v>407736</v>
      </c>
      <c r="E437" s="1" t="s">
        <v>2530</v>
      </c>
      <c r="F437" s="1" t="s">
        <v>18</v>
      </c>
      <c r="G437" s="1" t="s">
        <v>2531</v>
      </c>
      <c r="H437" s="1" t="s">
        <v>278</v>
      </c>
      <c r="I437" s="1" t="s">
        <v>487</v>
      </c>
      <c r="J437" s="1" t="s">
        <v>2503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57.2178082</v>
      </c>
      <c r="R437" s="4">
        <v>0</v>
      </c>
      <c r="S437" s="4">
        <v>0</v>
      </c>
      <c r="T437" s="4">
        <v>0</v>
      </c>
      <c r="U437" s="3">
        <v>224.15547950000001</v>
      </c>
      <c r="V437" s="3">
        <v>413.34452049999999</v>
      </c>
    </row>
    <row r="438" spans="1:22" x14ac:dyDescent="0.25">
      <c r="A438" s="1">
        <v>402</v>
      </c>
      <c r="B438" s="1" t="s">
        <v>2116</v>
      </c>
      <c r="C438" s="1" t="s">
        <v>275</v>
      </c>
      <c r="D438" s="1">
        <v>407736</v>
      </c>
      <c r="E438" s="1" t="s">
        <v>2532</v>
      </c>
      <c r="F438" s="1" t="s">
        <v>18</v>
      </c>
      <c r="G438" s="1" t="s">
        <v>2533</v>
      </c>
      <c r="H438" s="1" t="s">
        <v>201</v>
      </c>
      <c r="I438" s="1" t="s">
        <v>202</v>
      </c>
      <c r="J438" s="1" t="s">
        <v>2503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57.2178082</v>
      </c>
      <c r="R438" s="4">
        <v>0</v>
      </c>
      <c r="S438" s="4">
        <v>0</v>
      </c>
      <c r="T438" s="4">
        <v>0</v>
      </c>
      <c r="U438" s="3">
        <v>224.15547950000001</v>
      </c>
      <c r="V438" s="3">
        <v>413.34452049999999</v>
      </c>
    </row>
    <row r="439" spans="1:22" x14ac:dyDescent="0.25">
      <c r="A439" s="1">
        <v>403</v>
      </c>
      <c r="B439" s="1" t="s">
        <v>2116</v>
      </c>
      <c r="C439" s="1" t="s">
        <v>275</v>
      </c>
      <c r="D439" s="1">
        <v>407736</v>
      </c>
      <c r="E439" s="1" t="s">
        <v>2534</v>
      </c>
      <c r="F439" s="1" t="s">
        <v>18</v>
      </c>
      <c r="G439" s="1" t="s">
        <v>2535</v>
      </c>
      <c r="H439" s="1" t="s">
        <v>201</v>
      </c>
      <c r="I439" s="1" t="s">
        <v>202</v>
      </c>
      <c r="J439" s="1" t="s">
        <v>2503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57.2178082</v>
      </c>
      <c r="R439" s="4">
        <v>0</v>
      </c>
      <c r="S439" s="4">
        <v>0</v>
      </c>
      <c r="T439" s="4">
        <v>0</v>
      </c>
      <c r="U439" s="3">
        <v>224.15547950000001</v>
      </c>
      <c r="V439" s="3">
        <v>413.34452049999999</v>
      </c>
    </row>
    <row r="440" spans="1:22" x14ac:dyDescent="0.25">
      <c r="A440" s="1">
        <v>404</v>
      </c>
      <c r="B440" s="1" t="s">
        <v>2116</v>
      </c>
      <c r="C440" s="1" t="s">
        <v>275</v>
      </c>
      <c r="D440" s="1">
        <v>407736</v>
      </c>
      <c r="E440" s="1" t="s">
        <v>2536</v>
      </c>
      <c r="F440" s="1" t="s">
        <v>18</v>
      </c>
      <c r="G440" s="1" t="s">
        <v>2537</v>
      </c>
      <c r="H440" s="1" t="s">
        <v>201</v>
      </c>
      <c r="I440" s="1" t="s">
        <v>202</v>
      </c>
      <c r="J440" s="1" t="s">
        <v>2503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57.2178082</v>
      </c>
      <c r="R440" s="4">
        <v>0</v>
      </c>
      <c r="S440" s="4">
        <v>0</v>
      </c>
      <c r="T440" s="4">
        <v>0</v>
      </c>
      <c r="U440" s="3">
        <v>224.15547950000001</v>
      </c>
      <c r="V440" s="3">
        <v>413.34452049999999</v>
      </c>
    </row>
    <row r="441" spans="1:22" ht="30" x14ac:dyDescent="0.25">
      <c r="A441" s="1">
        <v>405</v>
      </c>
      <c r="B441" s="1" t="s">
        <v>1364</v>
      </c>
      <c r="C441" s="1" t="s">
        <v>1826</v>
      </c>
      <c r="D441" s="1" t="s">
        <v>2538</v>
      </c>
      <c r="E441" s="1" t="s">
        <v>2539</v>
      </c>
      <c r="F441" s="1" t="s">
        <v>18</v>
      </c>
      <c r="G441" s="1" t="s">
        <v>2540</v>
      </c>
      <c r="H441" s="1" t="s">
        <v>201</v>
      </c>
      <c r="I441" s="1" t="s">
        <v>202</v>
      </c>
      <c r="J441" s="1" t="s">
        <v>2541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223.2033041</v>
      </c>
      <c r="R441" s="4">
        <v>0</v>
      </c>
      <c r="S441" s="4">
        <v>0</v>
      </c>
      <c r="T441" s="4">
        <v>0</v>
      </c>
      <c r="U441" s="3">
        <v>867.058989</v>
      </c>
      <c r="V441" s="3">
        <v>1619.791011</v>
      </c>
    </row>
    <row r="442" spans="1:22" ht="30" x14ac:dyDescent="0.25">
      <c r="A442" s="1">
        <v>406</v>
      </c>
      <c r="B442" s="1" t="s">
        <v>1364</v>
      </c>
      <c r="C442" s="1" t="s">
        <v>1971</v>
      </c>
      <c r="D442" s="1" t="s">
        <v>2542</v>
      </c>
      <c r="E442" s="1" t="s">
        <v>2543</v>
      </c>
      <c r="F442" s="1" t="s">
        <v>18</v>
      </c>
      <c r="G442" s="1" t="s">
        <v>2544</v>
      </c>
      <c r="H442" s="1" t="s">
        <v>2545</v>
      </c>
      <c r="I442" s="1" t="s">
        <v>248</v>
      </c>
      <c r="J442" s="1" t="s">
        <v>2541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158.44531069999999</v>
      </c>
      <c r="R442" s="4">
        <v>0</v>
      </c>
      <c r="S442" s="4">
        <v>0</v>
      </c>
      <c r="T442" s="4">
        <v>0</v>
      </c>
      <c r="U442" s="3">
        <v>615.49909149999996</v>
      </c>
      <c r="V442" s="3">
        <v>1149.8409085000001</v>
      </c>
    </row>
    <row r="443" spans="1:22" ht="30" x14ac:dyDescent="0.25">
      <c r="A443" s="1">
        <v>407</v>
      </c>
      <c r="B443" s="1" t="s">
        <v>1364</v>
      </c>
      <c r="C443" s="1" t="s">
        <v>1826</v>
      </c>
      <c r="D443" s="1" t="s">
        <v>2546</v>
      </c>
      <c r="E443" s="1" t="s">
        <v>2547</v>
      </c>
      <c r="F443" s="1" t="s">
        <v>18</v>
      </c>
      <c r="G443" s="1" t="s">
        <v>2548</v>
      </c>
      <c r="H443" s="1" t="s">
        <v>151</v>
      </c>
      <c r="I443" s="1" t="s">
        <v>461</v>
      </c>
      <c r="J443" s="1" t="s">
        <v>2549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298.10253699999998</v>
      </c>
      <c r="R443" s="4">
        <v>0</v>
      </c>
      <c r="S443" s="4">
        <v>0</v>
      </c>
      <c r="T443" s="4">
        <v>0</v>
      </c>
      <c r="U443" s="3">
        <v>1026.9796191999999</v>
      </c>
      <c r="V443" s="3">
        <v>2294.3703808</v>
      </c>
    </row>
    <row r="444" spans="1:22" ht="30" x14ac:dyDescent="0.25">
      <c r="A444" s="1">
        <v>408</v>
      </c>
      <c r="B444" s="1" t="s">
        <v>1364</v>
      </c>
      <c r="C444" s="1" t="s">
        <v>1826</v>
      </c>
      <c r="D444" s="1" t="s">
        <v>2546</v>
      </c>
      <c r="E444" s="1" t="s">
        <v>2550</v>
      </c>
      <c r="F444" s="1" t="s">
        <v>18</v>
      </c>
      <c r="G444" s="1" t="s">
        <v>2551</v>
      </c>
      <c r="H444" s="1" t="s">
        <v>201</v>
      </c>
      <c r="I444" s="1" t="s">
        <v>202</v>
      </c>
      <c r="J444" s="1" t="s">
        <v>2549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298.10253699999998</v>
      </c>
      <c r="R444" s="4">
        <v>0</v>
      </c>
      <c r="S444" s="4">
        <v>0</v>
      </c>
      <c r="T444" s="4">
        <v>0</v>
      </c>
      <c r="U444" s="3">
        <v>1026.9796191999999</v>
      </c>
      <c r="V444" s="3">
        <v>2294.3703808</v>
      </c>
    </row>
    <row r="445" spans="1:22" ht="30" x14ac:dyDescent="0.25">
      <c r="A445" s="1">
        <v>409</v>
      </c>
      <c r="B445" s="1" t="s">
        <v>1364</v>
      </c>
      <c r="C445" s="1" t="s">
        <v>1826</v>
      </c>
      <c r="D445" s="1" t="s">
        <v>2546</v>
      </c>
      <c r="E445" s="1" t="s">
        <v>2552</v>
      </c>
      <c r="F445" s="1" t="s">
        <v>18</v>
      </c>
      <c r="G445" s="1" t="s">
        <v>2553</v>
      </c>
      <c r="H445" s="1" t="s">
        <v>201</v>
      </c>
      <c r="I445" s="1" t="s">
        <v>202</v>
      </c>
      <c r="J445" s="1" t="s">
        <v>2549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298.10253699999998</v>
      </c>
      <c r="R445" s="4">
        <v>0</v>
      </c>
      <c r="S445" s="4">
        <v>0</v>
      </c>
      <c r="T445" s="4">
        <v>0</v>
      </c>
      <c r="U445" s="3">
        <v>1026.9796191999999</v>
      </c>
      <c r="V445" s="3">
        <v>2294.3703808</v>
      </c>
    </row>
    <row r="446" spans="1:22" ht="30" x14ac:dyDescent="0.25">
      <c r="A446" s="1">
        <v>410</v>
      </c>
      <c r="B446" s="1" t="s">
        <v>1364</v>
      </c>
      <c r="C446" s="1" t="s">
        <v>1826</v>
      </c>
      <c r="D446" s="1" t="s">
        <v>2546</v>
      </c>
      <c r="E446" s="1" t="s">
        <v>2554</v>
      </c>
      <c r="F446" s="1" t="s">
        <v>18</v>
      </c>
      <c r="G446" s="1" t="s">
        <v>2555</v>
      </c>
      <c r="H446" s="1" t="s">
        <v>151</v>
      </c>
      <c r="I446" s="1" t="s">
        <v>461</v>
      </c>
      <c r="J446" s="1" t="s">
        <v>2549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298.10343449999999</v>
      </c>
      <c r="R446" s="4">
        <v>0</v>
      </c>
      <c r="S446" s="4">
        <v>0</v>
      </c>
      <c r="T446" s="4">
        <v>0</v>
      </c>
      <c r="U446" s="3">
        <v>1026.9827112</v>
      </c>
      <c r="V446" s="3">
        <v>2294.3772887999999</v>
      </c>
    </row>
    <row r="447" spans="1:22" ht="30" x14ac:dyDescent="0.25">
      <c r="A447" s="1">
        <v>411</v>
      </c>
      <c r="B447" s="1" t="s">
        <v>204</v>
      </c>
      <c r="C447" s="1" t="s">
        <v>1226</v>
      </c>
      <c r="D447" s="1" t="s">
        <v>2556</v>
      </c>
      <c r="E447" s="1" t="s">
        <v>2557</v>
      </c>
      <c r="F447" s="1" t="s">
        <v>18</v>
      </c>
      <c r="G447" s="1" t="s">
        <v>2558</v>
      </c>
      <c r="H447" s="1" t="s">
        <v>278</v>
      </c>
      <c r="I447" s="1" t="s">
        <v>453</v>
      </c>
      <c r="J447" s="1" t="s">
        <v>2559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116.6767595</v>
      </c>
      <c r="R447" s="4">
        <v>0</v>
      </c>
      <c r="S447" s="4">
        <v>0</v>
      </c>
      <c r="T447" s="4">
        <v>0</v>
      </c>
      <c r="U447" s="3">
        <v>367.33946789999999</v>
      </c>
      <c r="V447" s="3">
        <v>932.63053209999998</v>
      </c>
    </row>
    <row r="448" spans="1:22" ht="30" x14ac:dyDescent="0.25">
      <c r="A448" s="1">
        <v>412</v>
      </c>
      <c r="B448" s="1" t="s">
        <v>1225</v>
      </c>
      <c r="C448" s="1" t="s">
        <v>2560</v>
      </c>
      <c r="D448" s="1" t="s">
        <v>2561</v>
      </c>
      <c r="E448" s="1" t="s">
        <v>2562</v>
      </c>
      <c r="F448" s="1" t="s">
        <v>18</v>
      </c>
      <c r="G448" s="1" t="s">
        <v>2563</v>
      </c>
      <c r="H448" s="1" t="s">
        <v>278</v>
      </c>
      <c r="I448" s="1" t="s">
        <v>692</v>
      </c>
      <c r="J448" s="1" t="s">
        <v>2564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3">
        <v>166.04383559999999</v>
      </c>
      <c r="R448" s="4">
        <v>0</v>
      </c>
      <c r="S448" s="4">
        <v>0</v>
      </c>
      <c r="T448" s="4">
        <v>0</v>
      </c>
      <c r="U448" s="3">
        <v>511.81643839999998</v>
      </c>
      <c r="V448" s="3">
        <v>1338.1835616000001</v>
      </c>
    </row>
    <row r="449" spans="1:22" ht="30" x14ac:dyDescent="0.25">
      <c r="A449" s="1">
        <v>413</v>
      </c>
      <c r="B449" s="1" t="s">
        <v>1225</v>
      </c>
      <c r="C449" s="1" t="s">
        <v>2560</v>
      </c>
      <c r="D449" s="1" t="s">
        <v>2561</v>
      </c>
      <c r="E449" s="1" t="s">
        <v>2565</v>
      </c>
      <c r="F449" s="1" t="s">
        <v>18</v>
      </c>
      <c r="G449" s="1" t="s">
        <v>2566</v>
      </c>
      <c r="H449" s="1" t="s">
        <v>278</v>
      </c>
      <c r="I449" s="1" t="s">
        <v>692</v>
      </c>
      <c r="J449" s="1" t="s">
        <v>2564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3">
        <v>166.04383559999999</v>
      </c>
      <c r="R449" s="4">
        <v>0</v>
      </c>
      <c r="S449" s="4">
        <v>0</v>
      </c>
      <c r="T449" s="4">
        <v>0</v>
      </c>
      <c r="U449" s="3">
        <v>511.81643839999998</v>
      </c>
      <c r="V449" s="3">
        <v>1338.1835616000001</v>
      </c>
    </row>
    <row r="450" spans="1:22" ht="30" x14ac:dyDescent="0.25">
      <c r="A450" s="1">
        <v>414</v>
      </c>
      <c r="B450" s="1" t="s">
        <v>1225</v>
      </c>
      <c r="C450" s="1" t="s">
        <v>2560</v>
      </c>
      <c r="D450" s="1" t="s">
        <v>2561</v>
      </c>
      <c r="E450" s="1" t="s">
        <v>2567</v>
      </c>
      <c r="F450" s="1" t="s">
        <v>18</v>
      </c>
      <c r="G450" s="1" t="s">
        <v>2568</v>
      </c>
      <c r="H450" s="1" t="s">
        <v>278</v>
      </c>
      <c r="I450" s="1" t="s">
        <v>692</v>
      </c>
      <c r="J450" s="1" t="s">
        <v>2564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3">
        <v>166.04383559999999</v>
      </c>
      <c r="R450" s="4">
        <v>0</v>
      </c>
      <c r="S450" s="4">
        <v>0</v>
      </c>
      <c r="T450" s="4">
        <v>0</v>
      </c>
      <c r="U450" s="3">
        <v>511.81643839999998</v>
      </c>
      <c r="V450" s="3">
        <v>1338.1835616000001</v>
      </c>
    </row>
    <row r="451" spans="1:22" ht="30" x14ac:dyDescent="0.25">
      <c r="A451" s="1">
        <v>415</v>
      </c>
      <c r="B451" s="1" t="s">
        <v>1225</v>
      </c>
      <c r="C451" s="1" t="s">
        <v>2560</v>
      </c>
      <c r="D451" s="1" t="s">
        <v>2561</v>
      </c>
      <c r="E451" s="1" t="s">
        <v>2569</v>
      </c>
      <c r="F451" s="1" t="s">
        <v>18</v>
      </c>
      <c r="G451" s="1" t="s">
        <v>2570</v>
      </c>
      <c r="H451" s="1" t="s">
        <v>278</v>
      </c>
      <c r="I451" s="1" t="s">
        <v>692</v>
      </c>
      <c r="J451" s="1" t="s">
        <v>2564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3">
        <v>166.04383559999999</v>
      </c>
      <c r="R451" s="4">
        <v>0</v>
      </c>
      <c r="S451" s="4">
        <v>0</v>
      </c>
      <c r="T451" s="4">
        <v>0</v>
      </c>
      <c r="U451" s="3">
        <v>511.81643839999998</v>
      </c>
      <c r="V451" s="3">
        <v>1338.1835616000001</v>
      </c>
    </row>
    <row r="452" spans="1:22" ht="30" x14ac:dyDescent="0.25">
      <c r="A452" s="1">
        <v>416</v>
      </c>
      <c r="B452" s="1" t="s">
        <v>1225</v>
      </c>
      <c r="C452" s="1" t="s">
        <v>2560</v>
      </c>
      <c r="D452" s="1" t="s">
        <v>2561</v>
      </c>
      <c r="E452" s="1" t="s">
        <v>2571</v>
      </c>
      <c r="F452" s="1" t="s">
        <v>18</v>
      </c>
      <c r="G452" s="1" t="s">
        <v>2572</v>
      </c>
      <c r="H452" s="1" t="s">
        <v>278</v>
      </c>
      <c r="I452" s="1" t="s">
        <v>692</v>
      </c>
      <c r="J452" s="1" t="s">
        <v>2564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3">
        <v>166.04383559999999</v>
      </c>
      <c r="R452" s="4">
        <v>0</v>
      </c>
      <c r="S452" s="4">
        <v>0</v>
      </c>
      <c r="T452" s="4">
        <v>0</v>
      </c>
      <c r="U452" s="3">
        <v>511.81643839999998</v>
      </c>
      <c r="V452" s="3">
        <v>1338.1835616000001</v>
      </c>
    </row>
    <row r="453" spans="1:22" ht="30" x14ac:dyDescent="0.25">
      <c r="A453" s="1">
        <v>417</v>
      </c>
      <c r="B453" s="1" t="s">
        <v>1225</v>
      </c>
      <c r="C453" s="1" t="s">
        <v>2560</v>
      </c>
      <c r="D453" s="1" t="s">
        <v>2561</v>
      </c>
      <c r="E453" s="1" t="s">
        <v>2573</v>
      </c>
      <c r="F453" s="1" t="s">
        <v>18</v>
      </c>
      <c r="G453" s="1" t="s">
        <v>2574</v>
      </c>
      <c r="H453" s="1" t="s">
        <v>1452</v>
      </c>
      <c r="I453" s="1" t="s">
        <v>1795</v>
      </c>
      <c r="J453" s="1" t="s">
        <v>2564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3">
        <v>166.04383559999999</v>
      </c>
      <c r="R453" s="4">
        <v>0</v>
      </c>
      <c r="S453" s="4">
        <v>0</v>
      </c>
      <c r="T453" s="4">
        <v>0</v>
      </c>
      <c r="U453" s="3">
        <v>511.81643839999998</v>
      </c>
      <c r="V453" s="3">
        <v>1338.1835616000001</v>
      </c>
    </row>
    <row r="454" spans="1:22" ht="30" x14ac:dyDescent="0.25">
      <c r="A454" s="1">
        <v>418</v>
      </c>
      <c r="B454" s="1" t="s">
        <v>1225</v>
      </c>
      <c r="C454" s="1" t="s">
        <v>1702</v>
      </c>
      <c r="D454" s="1" t="s">
        <v>2575</v>
      </c>
      <c r="E454" s="1" t="s">
        <v>2576</v>
      </c>
      <c r="F454" s="1" t="s">
        <v>18</v>
      </c>
      <c r="G454" s="1" t="s">
        <v>2577</v>
      </c>
      <c r="H454" s="1" t="s">
        <v>509</v>
      </c>
      <c r="I454" s="1" t="s">
        <v>515</v>
      </c>
      <c r="J454" s="1" t="s">
        <v>2564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3">
        <v>439.79178080000003</v>
      </c>
      <c r="R454" s="4">
        <v>0</v>
      </c>
      <c r="S454" s="4">
        <v>0</v>
      </c>
      <c r="T454" s="4">
        <v>0</v>
      </c>
      <c r="U454" s="3">
        <v>1355.6219177999999</v>
      </c>
      <c r="V454" s="3">
        <v>3544.3780821999999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4156.7117621999996</v>
      </c>
      <c r="Q455" s="4">
        <v>0</v>
      </c>
      <c r="R455" s="4">
        <v>0</v>
      </c>
      <c r="S455" s="4">
        <v>0</v>
      </c>
      <c r="T455" s="3">
        <v>14419.138295299999</v>
      </c>
      <c r="U455" s="3">
        <v>31893.4317047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30" x14ac:dyDescent="0.25">
      <c r="A457" s="1">
        <v>419</v>
      </c>
      <c r="B457" s="1" t="s">
        <v>2578</v>
      </c>
      <c r="C457" s="1" t="s">
        <v>1650</v>
      </c>
      <c r="D457" s="1" t="s">
        <v>2579</v>
      </c>
      <c r="E457" s="1" t="s">
        <v>2580</v>
      </c>
      <c r="F457" s="1" t="s">
        <v>18</v>
      </c>
      <c r="G457" s="1" t="s">
        <v>2581</v>
      </c>
      <c r="H457" s="1" t="s">
        <v>278</v>
      </c>
      <c r="I457" s="1" t="s">
        <v>1342</v>
      </c>
      <c r="J457" s="1" t="s">
        <v>2582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87.509589000000005</v>
      </c>
      <c r="Q457" s="4">
        <v>0</v>
      </c>
      <c r="R457" s="4">
        <v>0</v>
      </c>
      <c r="S457" s="4">
        <v>0</v>
      </c>
      <c r="T457" s="4">
        <v>0</v>
      </c>
      <c r="U457" s="3">
        <v>232.23698630000001</v>
      </c>
      <c r="V457" s="3">
        <v>742.76301369999999</v>
      </c>
    </row>
    <row r="458" spans="1:22" ht="30" x14ac:dyDescent="0.25">
      <c r="A458" s="1">
        <v>420</v>
      </c>
      <c r="B458" s="1" t="s">
        <v>2578</v>
      </c>
      <c r="C458" s="1" t="s">
        <v>1650</v>
      </c>
      <c r="D458" s="1" t="s">
        <v>2579</v>
      </c>
      <c r="E458" s="1" t="s">
        <v>2583</v>
      </c>
      <c r="F458" s="1" t="s">
        <v>18</v>
      </c>
      <c r="G458" s="1" t="s">
        <v>2584</v>
      </c>
      <c r="H458" s="1" t="s">
        <v>278</v>
      </c>
      <c r="I458" s="1" t="s">
        <v>1342</v>
      </c>
      <c r="J458" s="1" t="s">
        <v>2582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87.509589000000005</v>
      </c>
      <c r="Q458" s="4">
        <v>0</v>
      </c>
      <c r="R458" s="4">
        <v>0</v>
      </c>
      <c r="S458" s="4">
        <v>0</v>
      </c>
      <c r="T458" s="4">
        <v>0</v>
      </c>
      <c r="U458" s="3">
        <v>232.23698630000001</v>
      </c>
      <c r="V458" s="3">
        <v>742.76301369999999</v>
      </c>
    </row>
    <row r="459" spans="1:22" ht="30" x14ac:dyDescent="0.25">
      <c r="A459" s="1">
        <v>421</v>
      </c>
      <c r="B459" s="1" t="s">
        <v>204</v>
      </c>
      <c r="C459" s="1" t="s">
        <v>1226</v>
      </c>
      <c r="D459" s="1" t="s">
        <v>2585</v>
      </c>
      <c r="E459" s="1" t="s">
        <v>2586</v>
      </c>
      <c r="F459" s="1" t="s">
        <v>18</v>
      </c>
      <c r="G459" s="1" t="s">
        <v>2587</v>
      </c>
      <c r="H459" s="1" t="s">
        <v>278</v>
      </c>
      <c r="I459" s="1" t="s">
        <v>670</v>
      </c>
      <c r="J459" s="1" t="s">
        <v>2588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54.4372471</v>
      </c>
      <c r="Q459" s="4">
        <v>0</v>
      </c>
      <c r="R459" s="4">
        <v>0</v>
      </c>
      <c r="S459" s="4">
        <v>0</v>
      </c>
      <c r="T459" s="4">
        <v>0</v>
      </c>
      <c r="U459" s="3">
        <v>134.29848329999999</v>
      </c>
      <c r="V459" s="3">
        <v>472.2215167</v>
      </c>
    </row>
    <row r="460" spans="1:22" ht="30" x14ac:dyDescent="0.25">
      <c r="A460" s="1">
        <v>422</v>
      </c>
      <c r="B460" s="1" t="s">
        <v>1337</v>
      </c>
      <c r="C460" s="1" t="s">
        <v>1338</v>
      </c>
      <c r="D460" s="1" t="s">
        <v>2589</v>
      </c>
      <c r="E460" s="1">
        <v>304057007637</v>
      </c>
      <c r="F460" s="1" t="s">
        <v>18</v>
      </c>
      <c r="G460" s="1" t="s">
        <v>2590</v>
      </c>
      <c r="H460" s="1" t="s">
        <v>285</v>
      </c>
      <c r="I460" s="1" t="s">
        <v>2486</v>
      </c>
      <c r="J460" s="1" t="s">
        <v>2591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455.49863010000001</v>
      </c>
      <c r="Q460" s="4">
        <v>0</v>
      </c>
      <c r="R460" s="4">
        <v>0</v>
      </c>
      <c r="S460" s="4">
        <v>0</v>
      </c>
      <c r="T460" s="4">
        <v>0</v>
      </c>
      <c r="U460" s="3">
        <v>800.87671230000001</v>
      </c>
      <c r="V460" s="3">
        <v>4274.1232877000002</v>
      </c>
    </row>
    <row r="461" spans="1:22" ht="30" x14ac:dyDescent="0.25">
      <c r="A461" s="1">
        <v>423</v>
      </c>
      <c r="B461" s="1" t="s">
        <v>1225</v>
      </c>
      <c r="C461" s="1" t="s">
        <v>1702</v>
      </c>
      <c r="D461" s="1" t="s">
        <v>2575</v>
      </c>
      <c r="E461" s="1" t="s">
        <v>2592</v>
      </c>
      <c r="F461" s="1" t="s">
        <v>18</v>
      </c>
      <c r="G461" s="1" t="s">
        <v>2593</v>
      </c>
      <c r="H461" s="1" t="s">
        <v>509</v>
      </c>
      <c r="I461" s="1" t="s">
        <v>2594</v>
      </c>
      <c r="J461" s="1" t="s">
        <v>2595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406.63686580000001</v>
      </c>
      <c r="Q461" s="4">
        <v>0</v>
      </c>
      <c r="R461" s="4">
        <v>0</v>
      </c>
      <c r="S461" s="4">
        <v>0</v>
      </c>
      <c r="T461" s="4">
        <v>0</v>
      </c>
      <c r="U461" s="3">
        <v>516.11602189999996</v>
      </c>
      <c r="V461" s="3">
        <v>4014.4839781000001</v>
      </c>
    </row>
    <row r="462" spans="1:22" ht="30" x14ac:dyDescent="0.25">
      <c r="A462" s="1">
        <v>424</v>
      </c>
      <c r="B462" s="1" t="s">
        <v>1225</v>
      </c>
      <c r="C462" s="1" t="s">
        <v>1702</v>
      </c>
      <c r="D462" s="1" t="s">
        <v>2575</v>
      </c>
      <c r="E462" s="1" t="s">
        <v>2596</v>
      </c>
      <c r="F462" s="1" t="s">
        <v>18</v>
      </c>
      <c r="G462" s="1" t="s">
        <v>2597</v>
      </c>
      <c r="H462" s="1" t="s">
        <v>509</v>
      </c>
      <c r="I462" s="1" t="s">
        <v>2594</v>
      </c>
      <c r="J462" s="1" t="s">
        <v>2595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406.63686580000001</v>
      </c>
      <c r="Q462" s="4">
        <v>0</v>
      </c>
      <c r="R462" s="4">
        <v>0</v>
      </c>
      <c r="S462" s="4">
        <v>0</v>
      </c>
      <c r="T462" s="4">
        <v>0</v>
      </c>
      <c r="U462" s="3">
        <v>516.11602189999996</v>
      </c>
      <c r="V462" s="3">
        <v>4014.4839781000001</v>
      </c>
    </row>
    <row r="463" spans="1:22" ht="30" x14ac:dyDescent="0.25">
      <c r="A463" s="1">
        <v>425</v>
      </c>
      <c r="B463" s="1" t="s">
        <v>1225</v>
      </c>
      <c r="C463" s="1" t="s">
        <v>1702</v>
      </c>
      <c r="D463" s="1" t="s">
        <v>2598</v>
      </c>
      <c r="E463" s="1" t="s">
        <v>2599</v>
      </c>
      <c r="F463" s="1" t="s">
        <v>18</v>
      </c>
      <c r="G463" s="1" t="s">
        <v>2600</v>
      </c>
      <c r="H463" s="1" t="s">
        <v>278</v>
      </c>
      <c r="I463" s="1" t="s">
        <v>958</v>
      </c>
      <c r="J463" s="1" t="s">
        <v>2601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307.40547950000001</v>
      </c>
      <c r="Q463" s="4">
        <v>0</v>
      </c>
      <c r="R463" s="4">
        <v>0</v>
      </c>
      <c r="S463" s="4">
        <v>0</v>
      </c>
      <c r="T463" s="4">
        <v>0</v>
      </c>
      <c r="U463" s="3">
        <v>380.03424660000002</v>
      </c>
      <c r="V463" s="3">
        <v>3044.9657533999998</v>
      </c>
    </row>
    <row r="464" spans="1:22" ht="30" x14ac:dyDescent="0.25">
      <c r="A464" s="1">
        <v>426</v>
      </c>
      <c r="B464" s="1" t="s">
        <v>1225</v>
      </c>
      <c r="C464" s="1" t="s">
        <v>1702</v>
      </c>
      <c r="D464" s="1" t="s">
        <v>2598</v>
      </c>
      <c r="E464" s="1" t="s">
        <v>2602</v>
      </c>
      <c r="F464" s="1" t="s">
        <v>18</v>
      </c>
      <c r="G464" s="1" t="s">
        <v>2603</v>
      </c>
      <c r="H464" s="1" t="s">
        <v>278</v>
      </c>
      <c r="I464" s="1" t="s">
        <v>2594</v>
      </c>
      <c r="J464" s="1" t="s">
        <v>2604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307.40547950000001</v>
      </c>
      <c r="Q464" s="4">
        <v>0</v>
      </c>
      <c r="R464" s="4">
        <v>0</v>
      </c>
      <c r="S464" s="4">
        <v>0</v>
      </c>
      <c r="T464" s="4">
        <v>0</v>
      </c>
      <c r="U464" s="3">
        <v>380.03424660000002</v>
      </c>
      <c r="V464" s="3">
        <v>3044.9657533999998</v>
      </c>
    </row>
    <row r="465" spans="1:22" x14ac:dyDescent="0.25">
      <c r="A465" s="1">
        <v>427</v>
      </c>
      <c r="B465" s="1" t="s">
        <v>2605</v>
      </c>
      <c r="C465" s="1" t="s">
        <v>2606</v>
      </c>
      <c r="D465" s="1" t="s">
        <v>2607</v>
      </c>
      <c r="E465" s="1" t="s">
        <v>2608</v>
      </c>
      <c r="F465" s="1" t="s">
        <v>18</v>
      </c>
      <c r="G465" s="1" t="s">
        <v>2609</v>
      </c>
      <c r="H465" s="1" t="s">
        <v>278</v>
      </c>
      <c r="I465" s="1" t="s">
        <v>2610</v>
      </c>
      <c r="J465" s="1" t="s">
        <v>2611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156.10813150000001</v>
      </c>
      <c r="Q465" s="4">
        <v>0</v>
      </c>
      <c r="R465" s="4">
        <v>0</v>
      </c>
      <c r="S465" s="4">
        <v>0</v>
      </c>
      <c r="T465" s="4">
        <v>0</v>
      </c>
      <c r="U465" s="3">
        <v>186.98666299999999</v>
      </c>
      <c r="V465" s="3">
        <v>1552.313337</v>
      </c>
    </row>
    <row r="466" spans="1:22" x14ac:dyDescent="0.25">
      <c r="A466" s="1">
        <v>428</v>
      </c>
      <c r="B466" s="1" t="s">
        <v>2605</v>
      </c>
      <c r="C466" s="1" t="s">
        <v>2606</v>
      </c>
      <c r="D466" s="1" t="s">
        <v>2607</v>
      </c>
      <c r="E466" s="1" t="s">
        <v>2612</v>
      </c>
      <c r="F466" s="1" t="s">
        <v>18</v>
      </c>
      <c r="G466" s="1" t="s">
        <v>2613</v>
      </c>
      <c r="H466" s="1" t="s">
        <v>278</v>
      </c>
      <c r="I466" s="1" t="s">
        <v>2610</v>
      </c>
      <c r="J466" s="1" t="s">
        <v>2611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156.10813150000001</v>
      </c>
      <c r="Q466" s="4">
        <v>0</v>
      </c>
      <c r="R466" s="4">
        <v>0</v>
      </c>
      <c r="S466" s="4">
        <v>0</v>
      </c>
      <c r="T466" s="4">
        <v>0</v>
      </c>
      <c r="U466" s="3">
        <v>186.98666299999999</v>
      </c>
      <c r="V466" s="3">
        <v>1552.313337</v>
      </c>
    </row>
    <row r="467" spans="1:22" x14ac:dyDescent="0.25">
      <c r="A467" s="1">
        <v>429</v>
      </c>
      <c r="B467" s="1" t="s">
        <v>2605</v>
      </c>
      <c r="C467" s="1" t="s">
        <v>2606</v>
      </c>
      <c r="D467" s="1" t="s">
        <v>2607</v>
      </c>
      <c r="E467" s="1" t="s">
        <v>2614</v>
      </c>
      <c r="F467" s="1" t="s">
        <v>18</v>
      </c>
      <c r="G467" s="1" t="s">
        <v>2615</v>
      </c>
      <c r="H467" s="1" t="s">
        <v>278</v>
      </c>
      <c r="I467" s="1" t="s">
        <v>2610</v>
      </c>
      <c r="J467" s="1" t="s">
        <v>2611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156.10813150000001</v>
      </c>
      <c r="Q467" s="4">
        <v>0</v>
      </c>
      <c r="R467" s="4">
        <v>0</v>
      </c>
      <c r="S467" s="4">
        <v>0</v>
      </c>
      <c r="T467" s="4">
        <v>0</v>
      </c>
      <c r="U467" s="3">
        <v>186.98666299999999</v>
      </c>
      <c r="V467" s="3">
        <v>1552.313337</v>
      </c>
    </row>
    <row r="468" spans="1:22" x14ac:dyDescent="0.25">
      <c r="A468" s="1">
        <v>430</v>
      </c>
      <c r="B468" s="1" t="s">
        <v>2605</v>
      </c>
      <c r="C468" s="1" t="s">
        <v>2606</v>
      </c>
      <c r="D468" s="1" t="s">
        <v>2607</v>
      </c>
      <c r="E468" s="1" t="s">
        <v>2616</v>
      </c>
      <c r="F468" s="1" t="s">
        <v>18</v>
      </c>
      <c r="G468" s="1" t="s">
        <v>2617</v>
      </c>
      <c r="H468" s="1" t="s">
        <v>278</v>
      </c>
      <c r="I468" s="1" t="s">
        <v>2610</v>
      </c>
      <c r="J468" s="1" t="s">
        <v>2611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156.10813150000001</v>
      </c>
      <c r="Q468" s="4">
        <v>0</v>
      </c>
      <c r="R468" s="4">
        <v>0</v>
      </c>
      <c r="S468" s="4">
        <v>0</v>
      </c>
      <c r="T468" s="4">
        <v>0</v>
      </c>
      <c r="U468" s="3">
        <v>186.98666299999999</v>
      </c>
      <c r="V468" s="3">
        <v>1552.313337</v>
      </c>
    </row>
    <row r="469" spans="1:22" x14ac:dyDescent="0.25">
      <c r="A469" s="1">
        <v>431</v>
      </c>
      <c r="B469" s="1" t="s">
        <v>2605</v>
      </c>
      <c r="C469" s="1" t="s">
        <v>2606</v>
      </c>
      <c r="D469" s="1" t="s">
        <v>2607</v>
      </c>
      <c r="E469" s="1" t="s">
        <v>2618</v>
      </c>
      <c r="F469" s="1" t="s">
        <v>18</v>
      </c>
      <c r="G469" s="1" t="s">
        <v>2619</v>
      </c>
      <c r="H469" s="1" t="s">
        <v>278</v>
      </c>
      <c r="I469" s="1" t="s">
        <v>2610</v>
      </c>
      <c r="J469" s="1" t="s">
        <v>2611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156.10813150000001</v>
      </c>
      <c r="Q469" s="4">
        <v>0</v>
      </c>
      <c r="R469" s="4">
        <v>0</v>
      </c>
      <c r="S469" s="4">
        <v>0</v>
      </c>
      <c r="T469" s="4">
        <v>0</v>
      </c>
      <c r="U469" s="3">
        <v>186.98666299999999</v>
      </c>
      <c r="V469" s="3">
        <v>1552.313337</v>
      </c>
    </row>
    <row r="470" spans="1:22" x14ac:dyDescent="0.25">
      <c r="A470" s="1">
        <v>432</v>
      </c>
      <c r="B470" s="1" t="s">
        <v>2605</v>
      </c>
      <c r="C470" s="1" t="s">
        <v>2606</v>
      </c>
      <c r="D470" s="1" t="s">
        <v>2607</v>
      </c>
      <c r="E470" s="1" t="s">
        <v>2620</v>
      </c>
      <c r="F470" s="1" t="s">
        <v>18</v>
      </c>
      <c r="G470" s="1" t="s">
        <v>2621</v>
      </c>
      <c r="H470" s="1" t="s">
        <v>278</v>
      </c>
      <c r="I470" s="1" t="s">
        <v>2610</v>
      </c>
      <c r="J470" s="1" t="s">
        <v>2611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156.10813150000001</v>
      </c>
      <c r="Q470" s="4">
        <v>0</v>
      </c>
      <c r="R470" s="4">
        <v>0</v>
      </c>
      <c r="S470" s="4">
        <v>0</v>
      </c>
      <c r="T470" s="4">
        <v>0</v>
      </c>
      <c r="U470" s="3">
        <v>186.98666299999999</v>
      </c>
      <c r="V470" s="3">
        <v>1552.313337</v>
      </c>
    </row>
    <row r="471" spans="1:22" x14ac:dyDescent="0.25">
      <c r="A471" s="1">
        <v>433</v>
      </c>
      <c r="B471" s="1" t="s">
        <v>2605</v>
      </c>
      <c r="C471" s="1" t="s">
        <v>2606</v>
      </c>
      <c r="D471" s="1" t="s">
        <v>2622</v>
      </c>
      <c r="E471" s="1" t="s">
        <v>2623</v>
      </c>
      <c r="F471" s="1" t="s">
        <v>18</v>
      </c>
      <c r="G471" s="1" t="s">
        <v>2624</v>
      </c>
      <c r="H471" s="1" t="s">
        <v>278</v>
      </c>
      <c r="I471" s="1" t="s">
        <v>2610</v>
      </c>
      <c r="J471" s="1" t="s">
        <v>2611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65.740793400000001</v>
      </c>
      <c r="Q471" s="4">
        <v>0</v>
      </c>
      <c r="R471" s="4">
        <v>0</v>
      </c>
      <c r="S471" s="4">
        <v>0</v>
      </c>
      <c r="T471" s="4">
        <v>0</v>
      </c>
      <c r="U471" s="3">
        <v>78.744466799999998</v>
      </c>
      <c r="V471" s="3">
        <v>653.71553319999998</v>
      </c>
    </row>
    <row r="472" spans="1:22" x14ac:dyDescent="0.25">
      <c r="A472" s="1">
        <v>434</v>
      </c>
      <c r="B472" s="1" t="s">
        <v>2605</v>
      </c>
      <c r="C472" s="1" t="s">
        <v>2606</v>
      </c>
      <c r="D472" s="1" t="s">
        <v>2622</v>
      </c>
      <c r="E472" s="1" t="s">
        <v>2625</v>
      </c>
      <c r="F472" s="1" t="s">
        <v>18</v>
      </c>
      <c r="G472" s="1" t="s">
        <v>2626</v>
      </c>
      <c r="H472" s="1" t="s">
        <v>278</v>
      </c>
      <c r="I472" s="1" t="s">
        <v>2610</v>
      </c>
      <c r="J472" s="1" t="s">
        <v>2611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65.740793400000001</v>
      </c>
      <c r="Q472" s="4">
        <v>0</v>
      </c>
      <c r="R472" s="4">
        <v>0</v>
      </c>
      <c r="S472" s="4">
        <v>0</v>
      </c>
      <c r="T472" s="4">
        <v>0</v>
      </c>
      <c r="U472" s="3">
        <v>78.744466799999998</v>
      </c>
      <c r="V472" s="3">
        <v>653.71553319999998</v>
      </c>
    </row>
    <row r="473" spans="1:22" x14ac:dyDescent="0.25">
      <c r="A473" s="1">
        <v>435</v>
      </c>
      <c r="B473" s="1" t="s">
        <v>2605</v>
      </c>
      <c r="C473" s="1" t="s">
        <v>2606</v>
      </c>
      <c r="D473" s="1" t="s">
        <v>2622</v>
      </c>
      <c r="E473" s="1" t="s">
        <v>2627</v>
      </c>
      <c r="F473" s="1" t="s">
        <v>18</v>
      </c>
      <c r="G473" s="1" t="s">
        <v>2628</v>
      </c>
      <c r="H473" s="1" t="s">
        <v>278</v>
      </c>
      <c r="I473" s="1" t="s">
        <v>2610</v>
      </c>
      <c r="J473" s="1" t="s">
        <v>2611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65.740793400000001</v>
      </c>
      <c r="Q473" s="4">
        <v>0</v>
      </c>
      <c r="R473" s="4">
        <v>0</v>
      </c>
      <c r="S473" s="4">
        <v>0</v>
      </c>
      <c r="T473" s="4">
        <v>0</v>
      </c>
      <c r="U473" s="3">
        <v>78.744466799999998</v>
      </c>
      <c r="V473" s="3">
        <v>653.71553319999998</v>
      </c>
    </row>
    <row r="474" spans="1:22" x14ac:dyDescent="0.25">
      <c r="A474" s="1">
        <v>436</v>
      </c>
      <c r="B474" s="1" t="s">
        <v>2605</v>
      </c>
      <c r="C474" s="1" t="s">
        <v>2606</v>
      </c>
      <c r="D474" s="1" t="s">
        <v>2622</v>
      </c>
      <c r="E474" s="1" t="s">
        <v>2629</v>
      </c>
      <c r="F474" s="1" t="s">
        <v>18</v>
      </c>
      <c r="G474" s="1" t="s">
        <v>2630</v>
      </c>
      <c r="H474" s="1" t="s">
        <v>278</v>
      </c>
      <c r="I474" s="1" t="s">
        <v>2610</v>
      </c>
      <c r="J474" s="1" t="s">
        <v>2611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65.740793400000001</v>
      </c>
      <c r="Q474" s="4">
        <v>0</v>
      </c>
      <c r="R474" s="4">
        <v>0</v>
      </c>
      <c r="S474" s="4">
        <v>0</v>
      </c>
      <c r="T474" s="4">
        <v>0</v>
      </c>
      <c r="U474" s="3">
        <v>78.744466799999998</v>
      </c>
      <c r="V474" s="3">
        <v>653.71553319999998</v>
      </c>
    </row>
    <row r="475" spans="1:22" x14ac:dyDescent="0.25">
      <c r="A475" s="1">
        <v>437</v>
      </c>
      <c r="B475" s="1" t="s">
        <v>2605</v>
      </c>
      <c r="C475" s="1" t="s">
        <v>2606</v>
      </c>
      <c r="D475" s="1" t="s">
        <v>2622</v>
      </c>
      <c r="E475" s="1" t="s">
        <v>2631</v>
      </c>
      <c r="F475" s="1" t="s">
        <v>18</v>
      </c>
      <c r="G475" s="1" t="s">
        <v>2632</v>
      </c>
      <c r="H475" s="1" t="s">
        <v>278</v>
      </c>
      <c r="I475" s="1" t="s">
        <v>2610</v>
      </c>
      <c r="J475" s="1" t="s">
        <v>2611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65.740793400000001</v>
      </c>
      <c r="Q475" s="4">
        <v>0</v>
      </c>
      <c r="R475" s="4">
        <v>0</v>
      </c>
      <c r="S475" s="4">
        <v>0</v>
      </c>
      <c r="T475" s="4">
        <v>0</v>
      </c>
      <c r="U475" s="3">
        <v>78.744466799999998</v>
      </c>
      <c r="V475" s="3">
        <v>653.71553319999998</v>
      </c>
    </row>
    <row r="476" spans="1:22" x14ac:dyDescent="0.25">
      <c r="A476" s="1">
        <v>438</v>
      </c>
      <c r="B476" s="1" t="s">
        <v>2605</v>
      </c>
      <c r="C476" s="1" t="s">
        <v>2606</v>
      </c>
      <c r="D476" s="1" t="s">
        <v>2622</v>
      </c>
      <c r="E476" s="1" t="s">
        <v>2633</v>
      </c>
      <c r="F476" s="1" t="s">
        <v>18</v>
      </c>
      <c r="G476" s="1" t="s">
        <v>2634</v>
      </c>
      <c r="H476" s="1" t="s">
        <v>278</v>
      </c>
      <c r="I476" s="1" t="s">
        <v>2610</v>
      </c>
      <c r="J476" s="1" t="s">
        <v>2611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65.740793400000001</v>
      </c>
      <c r="Q476" s="4">
        <v>0</v>
      </c>
      <c r="R476" s="4">
        <v>0</v>
      </c>
      <c r="S476" s="4">
        <v>0</v>
      </c>
      <c r="T476" s="4">
        <v>0</v>
      </c>
      <c r="U476" s="3">
        <v>78.744466799999998</v>
      </c>
      <c r="V476" s="3">
        <v>653.71553319999998</v>
      </c>
    </row>
    <row r="477" spans="1:22" x14ac:dyDescent="0.25">
      <c r="A477" s="1">
        <v>439</v>
      </c>
      <c r="B477" s="1" t="s">
        <v>2605</v>
      </c>
      <c r="C477" s="1" t="s">
        <v>2606</v>
      </c>
      <c r="D477" s="1" t="s">
        <v>2622</v>
      </c>
      <c r="E477" s="1" t="s">
        <v>2635</v>
      </c>
      <c r="F477" s="1" t="s">
        <v>18</v>
      </c>
      <c r="G477" s="1" t="s">
        <v>2636</v>
      </c>
      <c r="H477" s="1" t="s">
        <v>278</v>
      </c>
      <c r="I477" s="1" t="s">
        <v>2610</v>
      </c>
      <c r="J477" s="1" t="s">
        <v>2611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65.740793400000001</v>
      </c>
      <c r="Q477" s="4">
        <v>0</v>
      </c>
      <c r="R477" s="4">
        <v>0</v>
      </c>
      <c r="S477" s="4">
        <v>0</v>
      </c>
      <c r="T477" s="4">
        <v>0</v>
      </c>
      <c r="U477" s="3">
        <v>78.744466799999998</v>
      </c>
      <c r="V477" s="3">
        <v>653.71553319999998</v>
      </c>
    </row>
    <row r="478" spans="1:22" x14ac:dyDescent="0.25">
      <c r="A478" s="1">
        <v>440</v>
      </c>
      <c r="B478" s="1" t="s">
        <v>2605</v>
      </c>
      <c r="C478" s="1" t="s">
        <v>2606</v>
      </c>
      <c r="D478" s="1" t="s">
        <v>2622</v>
      </c>
      <c r="E478" s="1" t="s">
        <v>2637</v>
      </c>
      <c r="F478" s="1" t="s">
        <v>18</v>
      </c>
      <c r="G478" s="1" t="s">
        <v>2638</v>
      </c>
      <c r="H478" s="1" t="s">
        <v>278</v>
      </c>
      <c r="I478" s="1" t="s">
        <v>2610</v>
      </c>
      <c r="J478" s="1" t="s">
        <v>2611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65.740793400000001</v>
      </c>
      <c r="Q478" s="4">
        <v>0</v>
      </c>
      <c r="R478" s="4">
        <v>0</v>
      </c>
      <c r="S478" s="4">
        <v>0</v>
      </c>
      <c r="T478" s="4">
        <v>0</v>
      </c>
      <c r="U478" s="3">
        <v>78.744466799999998</v>
      </c>
      <c r="V478" s="3">
        <v>653.71553319999998</v>
      </c>
    </row>
    <row r="479" spans="1:22" x14ac:dyDescent="0.25">
      <c r="A479" s="1">
        <v>441</v>
      </c>
      <c r="B479" s="1" t="s">
        <v>2605</v>
      </c>
      <c r="C479" s="1" t="s">
        <v>2606</v>
      </c>
      <c r="D479" s="1" t="s">
        <v>2622</v>
      </c>
      <c r="E479" s="1" t="s">
        <v>2639</v>
      </c>
      <c r="F479" s="1" t="s">
        <v>18</v>
      </c>
      <c r="G479" s="1" t="s">
        <v>2640</v>
      </c>
      <c r="H479" s="1" t="s">
        <v>278</v>
      </c>
      <c r="I479" s="1" t="s">
        <v>2610</v>
      </c>
      <c r="J479" s="1" t="s">
        <v>2611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65.740793400000001</v>
      </c>
      <c r="Q479" s="4">
        <v>0</v>
      </c>
      <c r="R479" s="4">
        <v>0</v>
      </c>
      <c r="S479" s="4">
        <v>0</v>
      </c>
      <c r="T479" s="4">
        <v>0</v>
      </c>
      <c r="U479" s="3">
        <v>78.744466799999998</v>
      </c>
      <c r="V479" s="3">
        <v>653.71553319999998</v>
      </c>
    </row>
    <row r="480" spans="1:22" x14ac:dyDescent="0.25">
      <c r="A480" s="1">
        <v>442</v>
      </c>
      <c r="B480" s="1" t="s">
        <v>2605</v>
      </c>
      <c r="C480" s="1" t="s">
        <v>2606</v>
      </c>
      <c r="D480" s="1" t="s">
        <v>2622</v>
      </c>
      <c r="E480" s="1" t="s">
        <v>2641</v>
      </c>
      <c r="F480" s="1" t="s">
        <v>18</v>
      </c>
      <c r="G480" s="1" t="s">
        <v>2642</v>
      </c>
      <c r="H480" s="1" t="s">
        <v>278</v>
      </c>
      <c r="I480" s="1" t="s">
        <v>2610</v>
      </c>
      <c r="J480" s="1" t="s">
        <v>2611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65.740793400000001</v>
      </c>
      <c r="Q480" s="4">
        <v>0</v>
      </c>
      <c r="R480" s="4">
        <v>0</v>
      </c>
      <c r="S480" s="4">
        <v>0</v>
      </c>
      <c r="T480" s="4">
        <v>0</v>
      </c>
      <c r="U480" s="3">
        <v>78.744466799999998</v>
      </c>
      <c r="V480" s="3">
        <v>653.71553319999998</v>
      </c>
    </row>
    <row r="481" spans="1:22" x14ac:dyDescent="0.25">
      <c r="A481" s="1">
        <v>443</v>
      </c>
      <c r="B481" s="1" t="s">
        <v>2605</v>
      </c>
      <c r="C481" s="1" t="s">
        <v>2606</v>
      </c>
      <c r="D481" s="1" t="s">
        <v>2622</v>
      </c>
      <c r="E481" s="1" t="s">
        <v>2643</v>
      </c>
      <c r="F481" s="1" t="s">
        <v>18</v>
      </c>
      <c r="G481" s="1" t="s">
        <v>2644</v>
      </c>
      <c r="H481" s="1" t="s">
        <v>278</v>
      </c>
      <c r="I481" s="1" t="s">
        <v>2610</v>
      </c>
      <c r="J481" s="1" t="s">
        <v>2611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65.740793400000001</v>
      </c>
      <c r="Q481" s="4">
        <v>0</v>
      </c>
      <c r="R481" s="4">
        <v>0</v>
      </c>
      <c r="S481" s="4">
        <v>0</v>
      </c>
      <c r="T481" s="4">
        <v>0</v>
      </c>
      <c r="U481" s="3">
        <v>78.744466799999998</v>
      </c>
      <c r="V481" s="3">
        <v>653.71553319999998</v>
      </c>
    </row>
    <row r="482" spans="1:22" x14ac:dyDescent="0.25">
      <c r="A482" s="1">
        <v>444</v>
      </c>
      <c r="B482" s="1" t="s">
        <v>2605</v>
      </c>
      <c r="C482" s="1" t="s">
        <v>2606</v>
      </c>
      <c r="D482" s="1" t="s">
        <v>2622</v>
      </c>
      <c r="E482" s="1" t="s">
        <v>2645</v>
      </c>
      <c r="F482" s="1" t="s">
        <v>18</v>
      </c>
      <c r="G482" s="1" t="s">
        <v>2646</v>
      </c>
      <c r="H482" s="1" t="s">
        <v>278</v>
      </c>
      <c r="I482" s="1" t="s">
        <v>2610</v>
      </c>
      <c r="J482" s="1" t="s">
        <v>2611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65.740793400000001</v>
      </c>
      <c r="Q482" s="4">
        <v>0</v>
      </c>
      <c r="R482" s="4">
        <v>0</v>
      </c>
      <c r="S482" s="4">
        <v>0</v>
      </c>
      <c r="T482" s="4">
        <v>0</v>
      </c>
      <c r="U482" s="3">
        <v>78.744466799999998</v>
      </c>
      <c r="V482" s="3">
        <v>653.71553319999998</v>
      </c>
    </row>
    <row r="483" spans="1:22" x14ac:dyDescent="0.25">
      <c r="A483" s="1">
        <v>445</v>
      </c>
      <c r="B483" s="1" t="s">
        <v>2605</v>
      </c>
      <c r="C483" s="1" t="s">
        <v>2606</v>
      </c>
      <c r="D483" s="1" t="s">
        <v>2622</v>
      </c>
      <c r="E483" s="1" t="s">
        <v>2647</v>
      </c>
      <c r="F483" s="1" t="s">
        <v>18</v>
      </c>
      <c r="G483" s="1" t="s">
        <v>2648</v>
      </c>
      <c r="H483" s="1" t="s">
        <v>278</v>
      </c>
      <c r="I483" s="1" t="s">
        <v>2610</v>
      </c>
      <c r="J483" s="1" t="s">
        <v>2611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65.740793400000001</v>
      </c>
      <c r="Q483" s="4">
        <v>0</v>
      </c>
      <c r="R483" s="4">
        <v>0</v>
      </c>
      <c r="S483" s="4">
        <v>0</v>
      </c>
      <c r="T483" s="4">
        <v>0</v>
      </c>
      <c r="U483" s="3">
        <v>78.744466799999998</v>
      </c>
      <c r="V483" s="3">
        <v>653.71553319999998</v>
      </c>
    </row>
    <row r="484" spans="1:22" x14ac:dyDescent="0.25">
      <c r="A484" s="1">
        <v>446</v>
      </c>
      <c r="B484" s="1" t="s">
        <v>2605</v>
      </c>
      <c r="C484" s="1" t="s">
        <v>2606</v>
      </c>
      <c r="D484" s="1" t="s">
        <v>2622</v>
      </c>
      <c r="E484" s="1" t="s">
        <v>2649</v>
      </c>
      <c r="F484" s="1" t="s">
        <v>18</v>
      </c>
      <c r="G484" s="1" t="s">
        <v>2650</v>
      </c>
      <c r="H484" s="1" t="s">
        <v>278</v>
      </c>
      <c r="I484" s="1" t="s">
        <v>2610</v>
      </c>
      <c r="J484" s="1" t="s">
        <v>2611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65.740793400000001</v>
      </c>
      <c r="Q484" s="4">
        <v>0</v>
      </c>
      <c r="R484" s="4">
        <v>0</v>
      </c>
      <c r="S484" s="4">
        <v>0</v>
      </c>
      <c r="T484" s="4">
        <v>0</v>
      </c>
      <c r="U484" s="3">
        <v>78.744466799999998</v>
      </c>
      <c r="V484" s="3">
        <v>653.71553319999998</v>
      </c>
    </row>
    <row r="485" spans="1:22" x14ac:dyDescent="0.25">
      <c r="A485" s="1">
        <v>447</v>
      </c>
      <c r="B485" s="1" t="s">
        <v>2605</v>
      </c>
      <c r="C485" s="1" t="s">
        <v>2606</v>
      </c>
      <c r="D485" s="1" t="s">
        <v>2622</v>
      </c>
      <c r="E485" s="1" t="s">
        <v>2651</v>
      </c>
      <c r="F485" s="1" t="s">
        <v>18</v>
      </c>
      <c r="G485" s="1" t="s">
        <v>2652</v>
      </c>
      <c r="H485" s="1" t="s">
        <v>278</v>
      </c>
      <c r="I485" s="1" t="s">
        <v>2610</v>
      </c>
      <c r="J485" s="1" t="s">
        <v>2611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65.740793400000001</v>
      </c>
      <c r="Q485" s="4">
        <v>0</v>
      </c>
      <c r="R485" s="4">
        <v>0</v>
      </c>
      <c r="S485" s="4">
        <v>0</v>
      </c>
      <c r="T485" s="4">
        <v>0</v>
      </c>
      <c r="U485" s="3">
        <v>78.744466799999998</v>
      </c>
      <c r="V485" s="3">
        <v>653.71553319999998</v>
      </c>
    </row>
    <row r="486" spans="1:22" x14ac:dyDescent="0.25">
      <c r="A486" s="1">
        <v>448</v>
      </c>
      <c r="B486" s="1" t="s">
        <v>2605</v>
      </c>
      <c r="C486" s="1" t="s">
        <v>2606</v>
      </c>
      <c r="D486" s="1" t="s">
        <v>2622</v>
      </c>
      <c r="E486" s="1" t="s">
        <v>2653</v>
      </c>
      <c r="F486" s="1" t="s">
        <v>18</v>
      </c>
      <c r="G486" s="1" t="s">
        <v>2654</v>
      </c>
      <c r="H486" s="1" t="s">
        <v>278</v>
      </c>
      <c r="I486" s="1" t="s">
        <v>2610</v>
      </c>
      <c r="J486" s="1" t="s">
        <v>2611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65.740793400000001</v>
      </c>
      <c r="Q486" s="4">
        <v>0</v>
      </c>
      <c r="R486" s="4">
        <v>0</v>
      </c>
      <c r="S486" s="4">
        <v>0</v>
      </c>
      <c r="T486" s="4">
        <v>0</v>
      </c>
      <c r="U486" s="3">
        <v>78.744466799999998</v>
      </c>
      <c r="V486" s="3">
        <v>653.71553319999998</v>
      </c>
    </row>
    <row r="487" spans="1:22" x14ac:dyDescent="0.25">
      <c r="A487" s="1">
        <v>449</v>
      </c>
      <c r="B487" s="1" t="s">
        <v>2605</v>
      </c>
      <c r="C487" s="1" t="s">
        <v>2606</v>
      </c>
      <c r="D487" s="1" t="s">
        <v>2622</v>
      </c>
      <c r="E487" s="1" t="s">
        <v>2655</v>
      </c>
      <c r="F487" s="1" t="s">
        <v>18</v>
      </c>
      <c r="G487" s="1" t="s">
        <v>2656</v>
      </c>
      <c r="H487" s="1" t="s">
        <v>278</v>
      </c>
      <c r="I487" s="1" t="s">
        <v>2610</v>
      </c>
      <c r="J487" s="1" t="s">
        <v>2611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65.740793400000001</v>
      </c>
      <c r="Q487" s="4">
        <v>0</v>
      </c>
      <c r="R487" s="4">
        <v>0</v>
      </c>
      <c r="S487" s="4">
        <v>0</v>
      </c>
      <c r="T487" s="4">
        <v>0</v>
      </c>
      <c r="U487" s="3">
        <v>78.744466799999998</v>
      </c>
      <c r="V487" s="3">
        <v>653.71553319999998</v>
      </c>
    </row>
    <row r="488" spans="1:22" x14ac:dyDescent="0.25">
      <c r="A488" s="1">
        <v>450</v>
      </c>
      <c r="B488" s="1" t="s">
        <v>2605</v>
      </c>
      <c r="C488" s="1" t="s">
        <v>2606</v>
      </c>
      <c r="D488" s="1" t="s">
        <v>2622</v>
      </c>
      <c r="E488" s="1" t="s">
        <v>2657</v>
      </c>
      <c r="F488" s="1" t="s">
        <v>18</v>
      </c>
      <c r="G488" s="1" t="s">
        <v>2658</v>
      </c>
      <c r="H488" s="1" t="s">
        <v>278</v>
      </c>
      <c r="I488" s="1" t="s">
        <v>2610</v>
      </c>
      <c r="J488" s="1" t="s">
        <v>2611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65.740793400000001</v>
      </c>
      <c r="Q488" s="4">
        <v>0</v>
      </c>
      <c r="R488" s="4">
        <v>0</v>
      </c>
      <c r="S488" s="4">
        <v>0</v>
      </c>
      <c r="T488" s="4">
        <v>0</v>
      </c>
      <c r="U488" s="3">
        <v>78.744466799999998</v>
      </c>
      <c r="V488" s="3">
        <v>653.71553319999998</v>
      </c>
    </row>
    <row r="489" spans="1:22" x14ac:dyDescent="0.25">
      <c r="A489" s="1">
        <v>451</v>
      </c>
      <c r="B489" s="1" t="s">
        <v>2605</v>
      </c>
      <c r="C489" s="1" t="s">
        <v>2606</v>
      </c>
      <c r="D489" s="1" t="s">
        <v>2622</v>
      </c>
      <c r="E489" s="1" t="s">
        <v>2659</v>
      </c>
      <c r="F489" s="1" t="s">
        <v>18</v>
      </c>
      <c r="G489" s="1" t="s">
        <v>2660</v>
      </c>
      <c r="H489" s="1" t="s">
        <v>278</v>
      </c>
      <c r="I489" s="1" t="s">
        <v>2610</v>
      </c>
      <c r="J489" s="1" t="s">
        <v>2611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65.740793400000001</v>
      </c>
      <c r="Q489" s="4">
        <v>0</v>
      </c>
      <c r="R489" s="4">
        <v>0</v>
      </c>
      <c r="S489" s="4">
        <v>0</v>
      </c>
      <c r="T489" s="4">
        <v>0</v>
      </c>
      <c r="U489" s="3">
        <v>78.744466799999998</v>
      </c>
      <c r="V489" s="3">
        <v>653.71553319999998</v>
      </c>
    </row>
    <row r="490" spans="1:22" x14ac:dyDescent="0.25">
      <c r="A490" s="1">
        <v>452</v>
      </c>
      <c r="B490" s="1" t="s">
        <v>2605</v>
      </c>
      <c r="C490" s="1" t="s">
        <v>2606</v>
      </c>
      <c r="D490" s="1" t="s">
        <v>2622</v>
      </c>
      <c r="E490" s="1" t="s">
        <v>2661</v>
      </c>
      <c r="F490" s="1" t="s">
        <v>18</v>
      </c>
      <c r="G490" s="1" t="s">
        <v>2662</v>
      </c>
      <c r="H490" s="1" t="s">
        <v>278</v>
      </c>
      <c r="I490" s="1" t="s">
        <v>2610</v>
      </c>
      <c r="J490" s="1" t="s">
        <v>2611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65.740793400000001</v>
      </c>
      <c r="Q490" s="4">
        <v>0</v>
      </c>
      <c r="R490" s="4">
        <v>0</v>
      </c>
      <c r="S490" s="4">
        <v>0</v>
      </c>
      <c r="T490" s="4">
        <v>0</v>
      </c>
      <c r="U490" s="3">
        <v>78.744466799999998</v>
      </c>
      <c r="V490" s="3">
        <v>653.71553319999998</v>
      </c>
    </row>
    <row r="491" spans="1:22" x14ac:dyDescent="0.25">
      <c r="A491" s="1">
        <v>453</v>
      </c>
      <c r="B491" s="1" t="s">
        <v>2605</v>
      </c>
      <c r="C491" s="1" t="s">
        <v>2606</v>
      </c>
      <c r="D491" s="1" t="s">
        <v>2622</v>
      </c>
      <c r="E491" s="1" t="s">
        <v>2663</v>
      </c>
      <c r="F491" s="1" t="s">
        <v>18</v>
      </c>
      <c r="G491" s="1" t="s">
        <v>2664</v>
      </c>
      <c r="H491" s="1" t="s">
        <v>278</v>
      </c>
      <c r="I491" s="1" t="s">
        <v>2610</v>
      </c>
      <c r="J491" s="1" t="s">
        <v>2611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65.740793400000001</v>
      </c>
      <c r="Q491" s="4">
        <v>0</v>
      </c>
      <c r="R491" s="4">
        <v>0</v>
      </c>
      <c r="S491" s="4">
        <v>0</v>
      </c>
      <c r="T491" s="4">
        <v>0</v>
      </c>
      <c r="U491" s="3">
        <v>78.744466799999998</v>
      </c>
      <c r="V491" s="3">
        <v>653.71553319999998</v>
      </c>
    </row>
    <row r="492" spans="1:22" x14ac:dyDescent="0.25">
      <c r="A492" s="1">
        <v>454</v>
      </c>
      <c r="B492" s="1" t="s">
        <v>2605</v>
      </c>
      <c r="C492" s="1" t="s">
        <v>2606</v>
      </c>
      <c r="D492" s="1" t="s">
        <v>2622</v>
      </c>
      <c r="E492" s="1" t="s">
        <v>2665</v>
      </c>
      <c r="F492" s="1" t="s">
        <v>18</v>
      </c>
      <c r="G492" s="1" t="s">
        <v>2666</v>
      </c>
      <c r="H492" s="1" t="s">
        <v>278</v>
      </c>
      <c r="I492" s="1" t="s">
        <v>2610</v>
      </c>
      <c r="J492" s="1" t="s">
        <v>2611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65.740793400000001</v>
      </c>
      <c r="Q492" s="4">
        <v>0</v>
      </c>
      <c r="R492" s="4">
        <v>0</v>
      </c>
      <c r="S492" s="4">
        <v>0</v>
      </c>
      <c r="T492" s="4">
        <v>0</v>
      </c>
      <c r="U492" s="3">
        <v>78.744466799999998</v>
      </c>
      <c r="V492" s="3">
        <v>653.71553319999998</v>
      </c>
    </row>
    <row r="493" spans="1:22" x14ac:dyDescent="0.25">
      <c r="A493" s="1">
        <v>455</v>
      </c>
      <c r="B493" s="1" t="s">
        <v>2605</v>
      </c>
      <c r="C493" s="1" t="s">
        <v>2606</v>
      </c>
      <c r="D493" s="1" t="s">
        <v>2622</v>
      </c>
      <c r="E493" s="1" t="s">
        <v>2667</v>
      </c>
      <c r="F493" s="1" t="s">
        <v>18</v>
      </c>
      <c r="G493" s="1" t="s">
        <v>2668</v>
      </c>
      <c r="H493" s="1" t="s">
        <v>278</v>
      </c>
      <c r="I493" s="1" t="s">
        <v>2610</v>
      </c>
      <c r="J493" s="1" t="s">
        <v>2611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65.740793400000001</v>
      </c>
      <c r="Q493" s="4">
        <v>0</v>
      </c>
      <c r="R493" s="4">
        <v>0</v>
      </c>
      <c r="S493" s="4">
        <v>0</v>
      </c>
      <c r="T493" s="4">
        <v>0</v>
      </c>
      <c r="U493" s="3">
        <v>78.744466799999998</v>
      </c>
      <c r="V493" s="3">
        <v>653.71553319999998</v>
      </c>
    </row>
    <row r="494" spans="1:22" x14ac:dyDescent="0.25">
      <c r="A494" s="1">
        <v>456</v>
      </c>
      <c r="B494" s="1" t="s">
        <v>2605</v>
      </c>
      <c r="C494" s="1" t="s">
        <v>2606</v>
      </c>
      <c r="D494" s="1" t="s">
        <v>2622</v>
      </c>
      <c r="E494" s="1" t="s">
        <v>2669</v>
      </c>
      <c r="F494" s="1" t="s">
        <v>18</v>
      </c>
      <c r="G494" s="1" t="s">
        <v>2670</v>
      </c>
      <c r="H494" s="1" t="s">
        <v>278</v>
      </c>
      <c r="I494" s="1" t="s">
        <v>2610</v>
      </c>
      <c r="J494" s="1" t="s">
        <v>2611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65.740793400000001</v>
      </c>
      <c r="Q494" s="4">
        <v>0</v>
      </c>
      <c r="R494" s="4">
        <v>0</v>
      </c>
      <c r="S494" s="4">
        <v>0</v>
      </c>
      <c r="T494" s="4">
        <v>0</v>
      </c>
      <c r="U494" s="3">
        <v>78.744466799999998</v>
      </c>
      <c r="V494" s="3">
        <v>653.71553319999998</v>
      </c>
    </row>
    <row r="495" spans="1:22" x14ac:dyDescent="0.25">
      <c r="A495" s="1">
        <v>457</v>
      </c>
      <c r="B495" s="1" t="s">
        <v>2605</v>
      </c>
      <c r="C495" s="1" t="s">
        <v>2606</v>
      </c>
      <c r="D495" s="1" t="s">
        <v>2622</v>
      </c>
      <c r="E495" s="1" t="s">
        <v>2671</v>
      </c>
      <c r="F495" s="1" t="s">
        <v>18</v>
      </c>
      <c r="G495" s="1" t="s">
        <v>2672</v>
      </c>
      <c r="H495" s="1" t="s">
        <v>278</v>
      </c>
      <c r="I495" s="1" t="s">
        <v>2610</v>
      </c>
      <c r="J495" s="1" t="s">
        <v>2611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65.740793400000001</v>
      </c>
      <c r="Q495" s="4">
        <v>0</v>
      </c>
      <c r="R495" s="4">
        <v>0</v>
      </c>
      <c r="S495" s="4">
        <v>0</v>
      </c>
      <c r="T495" s="4">
        <v>0</v>
      </c>
      <c r="U495" s="3">
        <v>78.744466799999998</v>
      </c>
      <c r="V495" s="3">
        <v>653.71553319999998</v>
      </c>
    </row>
    <row r="496" spans="1:22" x14ac:dyDescent="0.25">
      <c r="A496" s="1">
        <v>458</v>
      </c>
      <c r="B496" s="1" t="s">
        <v>2605</v>
      </c>
      <c r="C496" s="1" t="s">
        <v>2606</v>
      </c>
      <c r="D496" s="1" t="s">
        <v>2622</v>
      </c>
      <c r="E496" s="1" t="s">
        <v>2673</v>
      </c>
      <c r="F496" s="1" t="s">
        <v>18</v>
      </c>
      <c r="G496" s="1" t="s">
        <v>2674</v>
      </c>
      <c r="H496" s="1" t="s">
        <v>278</v>
      </c>
      <c r="I496" s="1" t="s">
        <v>2610</v>
      </c>
      <c r="J496" s="1" t="s">
        <v>2611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65.740793400000001</v>
      </c>
      <c r="Q496" s="4">
        <v>0</v>
      </c>
      <c r="R496" s="4">
        <v>0</v>
      </c>
      <c r="S496" s="4">
        <v>0</v>
      </c>
      <c r="T496" s="4">
        <v>0</v>
      </c>
      <c r="U496" s="3">
        <v>78.744466799999998</v>
      </c>
      <c r="V496" s="3">
        <v>653.71553319999998</v>
      </c>
    </row>
    <row r="497" spans="1:22" ht="30" x14ac:dyDescent="0.25">
      <c r="A497" s="1">
        <v>459</v>
      </c>
      <c r="B497" s="1" t="s">
        <v>1225</v>
      </c>
      <c r="C497" s="1" t="s">
        <v>1702</v>
      </c>
      <c r="D497" s="1" t="s">
        <v>2598</v>
      </c>
      <c r="E497" s="1" t="s">
        <v>2675</v>
      </c>
      <c r="F497" s="1" t="s">
        <v>18</v>
      </c>
      <c r="G497" s="1" t="s">
        <v>2676</v>
      </c>
      <c r="H497" s="1" t="s">
        <v>1452</v>
      </c>
      <c r="I497" s="1" t="s">
        <v>2594</v>
      </c>
      <c r="J497" s="1" t="s">
        <v>2677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258.04109590000002</v>
      </c>
      <c r="Q497" s="4">
        <v>0</v>
      </c>
      <c r="R497" s="4">
        <v>0</v>
      </c>
      <c r="S497" s="4">
        <v>0</v>
      </c>
      <c r="T497" s="4">
        <v>0</v>
      </c>
      <c r="U497" s="3">
        <v>317.58904109999997</v>
      </c>
      <c r="V497" s="3">
        <v>2557.4109589</v>
      </c>
    </row>
    <row r="498" spans="1:22" ht="30" x14ac:dyDescent="0.25">
      <c r="A498" s="1">
        <v>460</v>
      </c>
      <c r="B498" s="1" t="s">
        <v>1364</v>
      </c>
      <c r="C498" s="1" t="s">
        <v>33</v>
      </c>
      <c r="D498" s="1" t="s">
        <v>2317</v>
      </c>
      <c r="E498" s="1" t="s">
        <v>2317</v>
      </c>
      <c r="F498" s="1" t="s">
        <v>18</v>
      </c>
      <c r="G498" s="1" t="s">
        <v>2678</v>
      </c>
      <c r="H498" s="1" t="s">
        <v>151</v>
      </c>
      <c r="I498" s="1" t="s">
        <v>231</v>
      </c>
      <c r="J498" s="1" t="s">
        <v>2679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390.77653809999998</v>
      </c>
      <c r="Q498" s="4">
        <v>0</v>
      </c>
      <c r="R498" s="4">
        <v>0</v>
      </c>
      <c r="S498" s="4">
        <v>0</v>
      </c>
      <c r="T498" s="4">
        <v>0</v>
      </c>
      <c r="U498" s="3">
        <v>418.68914790000002</v>
      </c>
      <c r="V498" s="3">
        <v>3935.2008520999998</v>
      </c>
    </row>
    <row r="499" spans="1:22" ht="30" x14ac:dyDescent="0.25">
      <c r="A499" s="1">
        <v>461</v>
      </c>
      <c r="B499" s="1" t="s">
        <v>2680</v>
      </c>
      <c r="C499" s="1" t="s">
        <v>33</v>
      </c>
      <c r="D499" s="1" t="s">
        <v>2317</v>
      </c>
      <c r="E499" s="1" t="s">
        <v>2317</v>
      </c>
      <c r="F499" s="1" t="s">
        <v>18</v>
      </c>
      <c r="G499" s="1" t="s">
        <v>2681</v>
      </c>
      <c r="H499" s="1" t="s">
        <v>278</v>
      </c>
      <c r="I499" s="1" t="s">
        <v>2610</v>
      </c>
      <c r="J499" s="1" t="s">
        <v>2682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94.220452600000002</v>
      </c>
      <c r="Q499" s="4">
        <v>0</v>
      </c>
      <c r="R499" s="4">
        <v>0</v>
      </c>
      <c r="S499" s="4">
        <v>0</v>
      </c>
      <c r="T499" s="4">
        <v>0</v>
      </c>
      <c r="U499" s="3">
        <v>103.5389589</v>
      </c>
      <c r="V499" s="3">
        <v>946.23104109999997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5501.9872504000004</v>
      </c>
      <c r="P500" s="4">
        <v>0</v>
      </c>
      <c r="Q500" s="4">
        <v>0</v>
      </c>
      <c r="R500" s="4">
        <v>0</v>
      </c>
      <c r="S500" s="4">
        <v>0</v>
      </c>
      <c r="T500" s="3">
        <v>7201.0429692999996</v>
      </c>
      <c r="U500" s="3">
        <v>54100.097030700003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30" x14ac:dyDescent="0.25">
      <c r="A502" s="1">
        <v>462</v>
      </c>
      <c r="B502" s="1" t="s">
        <v>1225</v>
      </c>
      <c r="C502" s="1" t="s">
        <v>33</v>
      </c>
      <c r="D502" s="1" t="s">
        <v>2317</v>
      </c>
      <c r="E502" s="1" t="s">
        <v>2317</v>
      </c>
      <c r="F502" s="1" t="s">
        <v>18</v>
      </c>
      <c r="G502" s="1" t="s">
        <v>2683</v>
      </c>
      <c r="H502" s="1" t="s">
        <v>509</v>
      </c>
      <c r="I502" s="1" t="s">
        <v>510</v>
      </c>
      <c r="J502" s="1" t="s">
        <v>2684</v>
      </c>
      <c r="K502" s="2">
        <v>43881</v>
      </c>
      <c r="L502" s="3">
        <v>3450</v>
      </c>
      <c r="M502" s="4">
        <v>345</v>
      </c>
      <c r="N502" s="4">
        <v>3105</v>
      </c>
      <c r="O502" s="3">
        <v>222.87945210000001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222.87945210000001</v>
      </c>
      <c r="V502" s="3">
        <v>3227.1205479</v>
      </c>
    </row>
    <row r="503" spans="1:22" ht="30" x14ac:dyDescent="0.25">
      <c r="A503" s="1">
        <v>463</v>
      </c>
      <c r="B503" s="1" t="s">
        <v>1364</v>
      </c>
      <c r="C503" s="1" t="s">
        <v>2685</v>
      </c>
      <c r="D503" s="1" t="s">
        <v>2317</v>
      </c>
      <c r="E503" s="1" t="s">
        <v>2317</v>
      </c>
      <c r="F503" s="1" t="s">
        <v>18</v>
      </c>
      <c r="G503" s="1" t="s">
        <v>2686</v>
      </c>
      <c r="H503" s="1" t="s">
        <v>2687</v>
      </c>
      <c r="I503" s="1" t="s">
        <v>2594</v>
      </c>
      <c r="J503" s="1" t="s">
        <v>2688</v>
      </c>
      <c r="K503" s="2">
        <v>43887</v>
      </c>
      <c r="L503" s="3">
        <v>2980</v>
      </c>
      <c r="M503" s="4">
        <v>298</v>
      </c>
      <c r="N503" s="4">
        <v>2682</v>
      </c>
      <c r="O503" s="3">
        <v>183.6986301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183.6986301</v>
      </c>
      <c r="V503" s="3">
        <v>2796.3013698999998</v>
      </c>
    </row>
    <row r="504" spans="1:22" ht="30" x14ac:dyDescent="0.25">
      <c r="A504" s="1">
        <v>464</v>
      </c>
      <c r="B504" s="1" t="s">
        <v>2689</v>
      </c>
      <c r="C504" s="1" t="s">
        <v>1961</v>
      </c>
      <c r="D504" s="1" t="s">
        <v>2317</v>
      </c>
      <c r="E504" s="1" t="s">
        <v>2317</v>
      </c>
      <c r="F504" s="1" t="s">
        <v>18</v>
      </c>
      <c r="G504" s="1" t="s">
        <v>2690</v>
      </c>
      <c r="H504" s="1" t="s">
        <v>2687</v>
      </c>
      <c r="I504" s="1" t="s">
        <v>2594</v>
      </c>
      <c r="J504" s="1" t="s">
        <v>2691</v>
      </c>
      <c r="K504" s="2">
        <v>43887</v>
      </c>
      <c r="L504" s="3">
        <v>885</v>
      </c>
      <c r="M504" s="3">
        <v>88.5</v>
      </c>
      <c r="N504" s="3">
        <v>796.5</v>
      </c>
      <c r="O504" s="3">
        <v>54.5547945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54.5547945</v>
      </c>
      <c r="V504" s="3">
        <v>830.44520550000004</v>
      </c>
    </row>
    <row r="505" spans="1:22" ht="30" x14ac:dyDescent="0.25">
      <c r="A505" s="1">
        <v>465</v>
      </c>
      <c r="B505" s="1" t="s">
        <v>1225</v>
      </c>
      <c r="C505" s="1" t="s">
        <v>33</v>
      </c>
      <c r="D505" s="1" t="s">
        <v>2317</v>
      </c>
      <c r="E505" s="1" t="s">
        <v>2317</v>
      </c>
      <c r="F505" s="1" t="s">
        <v>18</v>
      </c>
      <c r="G505" s="1" t="s">
        <v>2692</v>
      </c>
      <c r="H505" s="1" t="s">
        <v>278</v>
      </c>
      <c r="I505" s="1" t="s">
        <v>1433</v>
      </c>
      <c r="J505" s="1" t="s">
        <v>2693</v>
      </c>
      <c r="K505" s="2">
        <v>43889</v>
      </c>
      <c r="L505" s="3">
        <v>2940</v>
      </c>
      <c r="M505" s="4">
        <v>294</v>
      </c>
      <c r="N505" s="4">
        <v>2646</v>
      </c>
      <c r="O505" s="3">
        <v>178.3331507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178.3331507</v>
      </c>
      <c r="V505" s="3">
        <v>2761.6668493000002</v>
      </c>
    </row>
    <row r="506" spans="1:22" x14ac:dyDescent="0.25">
      <c r="A506" s="1" t="s">
        <v>54</v>
      </c>
      <c r="B506" s="1" t="s">
        <v>54</v>
      </c>
      <c r="C506" s="1" t="s">
        <v>54</v>
      </c>
      <c r="D506" s="1" t="s">
        <v>54</v>
      </c>
      <c r="E506" s="1" t="s">
        <v>54</v>
      </c>
      <c r="F506" s="1" t="s">
        <v>54</v>
      </c>
      <c r="G506" s="1" t="s">
        <v>54</v>
      </c>
      <c r="H506" s="1" t="s">
        <v>54</v>
      </c>
      <c r="I506" s="1" t="s">
        <v>54</v>
      </c>
      <c r="J506" s="1" t="s">
        <v>54</v>
      </c>
      <c r="K506" s="4">
        <v>10255</v>
      </c>
      <c r="L506" s="3">
        <v>1025.5</v>
      </c>
      <c r="M506" s="3">
        <v>9229.5</v>
      </c>
      <c r="N506" s="3">
        <v>639.46602740000003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>
        <v>639.46602740000003</v>
      </c>
      <c r="U506" s="3">
        <v>9615.5339726000002</v>
      </c>
      <c r="V506" s="6"/>
    </row>
    <row r="507" spans="1:22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</row>
    <row r="508" spans="1:22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</row>
    <row r="509" spans="1:22" ht="30" x14ac:dyDescent="0.25">
      <c r="A509" s="33" t="s">
        <v>5872</v>
      </c>
      <c r="B509" s="33" t="s">
        <v>142</v>
      </c>
      <c r="C509" s="33" t="s">
        <v>143</v>
      </c>
      <c r="D509" s="33" t="s">
        <v>14</v>
      </c>
      <c r="E509" s="33" t="s">
        <v>144</v>
      </c>
    </row>
    <row r="510" spans="1:22" x14ac:dyDescent="0.25">
      <c r="A510" s="1">
        <v>1996</v>
      </c>
      <c r="B510" s="3">
        <v>11174.94</v>
      </c>
      <c r="C510" s="4">
        <v>0</v>
      </c>
      <c r="D510" s="3">
        <v>10057.446</v>
      </c>
      <c r="E510" s="3">
        <v>1117.4939999999999</v>
      </c>
    </row>
    <row r="511" spans="1:22" x14ac:dyDescent="0.25">
      <c r="A511" s="1">
        <v>1997</v>
      </c>
      <c r="B511" s="4">
        <v>5700</v>
      </c>
      <c r="C511" s="4">
        <v>0</v>
      </c>
      <c r="D511" s="4">
        <v>5130</v>
      </c>
      <c r="E511" s="4">
        <v>570</v>
      </c>
    </row>
    <row r="512" spans="1:22" x14ac:dyDescent="0.25">
      <c r="A512" s="1">
        <v>1998</v>
      </c>
      <c r="B512" s="3">
        <v>1723.43</v>
      </c>
      <c r="C512" s="4">
        <v>0</v>
      </c>
      <c r="D512" s="3">
        <v>1551.087</v>
      </c>
      <c r="E512" s="3">
        <v>172.34299999999999</v>
      </c>
    </row>
    <row r="513" spans="1:5" x14ac:dyDescent="0.25">
      <c r="A513" s="1">
        <v>1999</v>
      </c>
      <c r="B513" s="3">
        <v>3549.03</v>
      </c>
      <c r="C513" s="4">
        <v>0</v>
      </c>
      <c r="D513" s="3">
        <v>3194.127</v>
      </c>
      <c r="E513" s="3">
        <v>354.90300000000002</v>
      </c>
    </row>
    <row r="514" spans="1:5" x14ac:dyDescent="0.25">
      <c r="A514" s="1">
        <v>2000</v>
      </c>
      <c r="B514" s="3">
        <v>1617.15</v>
      </c>
      <c r="C514" s="4">
        <v>0</v>
      </c>
      <c r="D514" s="3">
        <v>1455.4349999999999</v>
      </c>
      <c r="E514" s="3">
        <v>161.715</v>
      </c>
    </row>
    <row r="515" spans="1:5" x14ac:dyDescent="0.25">
      <c r="A515" s="1">
        <v>2002</v>
      </c>
      <c r="B515" s="3">
        <v>5807.42</v>
      </c>
      <c r="C515" s="4">
        <v>0</v>
      </c>
      <c r="D515" s="3">
        <v>5226.6779999999999</v>
      </c>
      <c r="E515" s="3">
        <v>580.74199999999996</v>
      </c>
    </row>
    <row r="516" spans="1:5" x14ac:dyDescent="0.25">
      <c r="A516" s="1">
        <v>2003</v>
      </c>
      <c r="B516" s="3">
        <v>18366.12</v>
      </c>
      <c r="C516" s="4">
        <v>0</v>
      </c>
      <c r="D516" s="3">
        <v>16529.508000000002</v>
      </c>
      <c r="E516" s="3">
        <v>1836.6120000000001</v>
      </c>
    </row>
    <row r="517" spans="1:5" x14ac:dyDescent="0.25">
      <c r="A517" s="1">
        <v>2007</v>
      </c>
      <c r="B517" s="3">
        <v>81785.02</v>
      </c>
      <c r="C517" s="4">
        <v>0</v>
      </c>
      <c r="D517" s="3">
        <v>73606.517999999996</v>
      </c>
      <c r="E517" s="3">
        <v>8178.5020000000004</v>
      </c>
    </row>
    <row r="518" spans="1:5" x14ac:dyDescent="0.25">
      <c r="A518" s="1">
        <v>2009</v>
      </c>
      <c r="B518" s="4">
        <v>12570</v>
      </c>
      <c r="C518" s="4">
        <v>0</v>
      </c>
      <c r="D518" s="4">
        <v>11313</v>
      </c>
      <c r="E518" s="4">
        <v>1257</v>
      </c>
    </row>
    <row r="519" spans="1:5" x14ac:dyDescent="0.25">
      <c r="A519" s="1">
        <v>2010</v>
      </c>
      <c r="B519" s="3">
        <v>16550.04</v>
      </c>
      <c r="C519" s="4">
        <v>0</v>
      </c>
      <c r="D519" s="3">
        <v>14895.036</v>
      </c>
      <c r="E519" s="3">
        <v>1655.0039999999999</v>
      </c>
    </row>
    <row r="520" spans="1:5" x14ac:dyDescent="0.25">
      <c r="A520" s="1">
        <v>2011</v>
      </c>
      <c r="B520" s="3">
        <v>13314.42</v>
      </c>
      <c r="C520" s="4">
        <v>0</v>
      </c>
      <c r="D520" s="3">
        <v>11982.977999999999</v>
      </c>
      <c r="E520" s="3">
        <v>1331.442</v>
      </c>
    </row>
    <row r="521" spans="1:5" x14ac:dyDescent="0.25">
      <c r="A521" s="1">
        <v>2012</v>
      </c>
      <c r="B521" s="3">
        <v>27937.25</v>
      </c>
      <c r="C521" s="4">
        <v>0</v>
      </c>
      <c r="D521" s="3">
        <v>25143.525000000001</v>
      </c>
      <c r="E521" s="3">
        <v>2793.7249999999999</v>
      </c>
    </row>
    <row r="522" spans="1:5" x14ac:dyDescent="0.25">
      <c r="A522" s="1">
        <v>2013</v>
      </c>
      <c r="B522" s="3">
        <v>57594.31</v>
      </c>
      <c r="C522" s="4">
        <v>0</v>
      </c>
      <c r="D522" s="3">
        <v>51834.879000000001</v>
      </c>
      <c r="E522" s="3">
        <v>5759.4309999999996</v>
      </c>
    </row>
    <row r="523" spans="1:5" x14ac:dyDescent="0.25">
      <c r="A523" s="1">
        <v>2014</v>
      </c>
      <c r="B523" s="3">
        <v>274010.42</v>
      </c>
      <c r="C523" s="4">
        <v>0</v>
      </c>
      <c r="D523" s="3">
        <v>246609.378</v>
      </c>
      <c r="E523" s="3">
        <v>27401.042000000001</v>
      </c>
    </row>
    <row r="524" spans="1:5" x14ac:dyDescent="0.25">
      <c r="A524" s="35">
        <v>2015</v>
      </c>
      <c r="B524" s="36">
        <f>L381</f>
        <v>333466.5500000001</v>
      </c>
      <c r="C524" s="36">
        <f>T381</f>
        <v>17929.417035999995</v>
      </c>
      <c r="D524" s="36">
        <f>U381</f>
        <v>294636.98280979967</v>
      </c>
      <c r="E524" s="36">
        <f>V381</f>
        <v>38829.567190200039</v>
      </c>
    </row>
    <row r="525" spans="1:5" x14ac:dyDescent="0.25">
      <c r="A525" s="1">
        <v>2016</v>
      </c>
      <c r="B525" s="3">
        <v>116271.4</v>
      </c>
      <c r="C525" s="3">
        <v>10435.756339699999</v>
      </c>
      <c r="D525" s="3">
        <v>78056.898765999998</v>
      </c>
      <c r="E525" s="3">
        <v>38214.501234000003</v>
      </c>
    </row>
    <row r="526" spans="1:5" x14ac:dyDescent="0.25">
      <c r="A526" s="1">
        <v>2018</v>
      </c>
      <c r="B526" s="3">
        <v>46312.57</v>
      </c>
      <c r="C526" s="3">
        <v>4156.7117621999996</v>
      </c>
      <c r="D526" s="3">
        <v>14419.138295299999</v>
      </c>
      <c r="E526" s="3">
        <v>31893.4317047</v>
      </c>
    </row>
    <row r="527" spans="1:5" x14ac:dyDescent="0.25">
      <c r="A527" s="1">
        <v>2019</v>
      </c>
      <c r="B527" s="3">
        <v>5292.61</v>
      </c>
      <c r="C527" s="3">
        <v>790.43</v>
      </c>
      <c r="D527" s="3">
        <f>C527+(1585.2)</f>
        <v>2375.63</v>
      </c>
      <c r="E527" s="3">
        <f>B527-D527</f>
        <v>2916.9799999999996</v>
      </c>
    </row>
    <row r="528" spans="1:5" x14ac:dyDescent="0.25">
      <c r="A528" s="1">
        <v>2019</v>
      </c>
      <c r="B528" s="3">
        <v>61301.14</v>
      </c>
      <c r="C528" s="3">
        <v>5501.9872504000004</v>
      </c>
      <c r="D528" s="3">
        <v>7201.0429692999996</v>
      </c>
      <c r="E528" s="3">
        <v>54100.097030700003</v>
      </c>
    </row>
    <row r="529" spans="1:5" x14ac:dyDescent="0.25">
      <c r="A529" s="1">
        <v>2020</v>
      </c>
      <c r="B529" s="4">
        <v>10255</v>
      </c>
      <c r="C529" s="3">
        <v>639.46602740000003</v>
      </c>
      <c r="D529" s="3">
        <v>639.46602740000003</v>
      </c>
      <c r="E529" s="3">
        <v>9615.5339726000002</v>
      </c>
    </row>
    <row r="530" spans="1:5" ht="15.75" x14ac:dyDescent="0.25">
      <c r="A530" s="1" t="s">
        <v>145</v>
      </c>
      <c r="B530" s="32">
        <f>SUM(B510:B529)</f>
        <v>1104598.82</v>
      </c>
      <c r="C530" s="32">
        <f t="shared" ref="C530:E530" si="5">SUM(C510:C529)</f>
        <v>39453.768415699997</v>
      </c>
      <c r="D530" s="32">
        <f t="shared" si="5"/>
        <v>875858.75386779965</v>
      </c>
      <c r="E530" s="32">
        <f t="shared" si="5"/>
        <v>228740.06613220007</v>
      </c>
    </row>
  </sheetData>
  <mergeCells count="5">
    <mergeCell ref="A507:V507"/>
    <mergeCell ref="A508:V508"/>
    <mergeCell ref="A1:V1"/>
    <mergeCell ref="A2:V2"/>
    <mergeCell ref="A3:V3"/>
  </mergeCells>
  <printOptions horizontalCentered="1"/>
  <pageMargins left="0.11811023622047245" right="0.11811023622047245" top="0.55118110236220474" bottom="0.74803149606299213" header="0.31496062992125984" footer="0.31496062992125984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Edificios</vt:lpstr>
      <vt:lpstr>Inmuebles Div</vt:lpstr>
      <vt:lpstr>Educación</vt:lpstr>
      <vt:lpstr>Vivienda</vt:lpstr>
      <vt:lpstr>Eléctricas</vt:lpstr>
      <vt:lpstr>Médicos Lab.</vt:lpstr>
      <vt:lpstr>Vehículos</vt:lpstr>
      <vt:lpstr>Mobiliario</vt:lpstr>
      <vt:lpstr>Maquinaria</vt:lpstr>
      <vt:lpstr>Informáticos</vt:lpstr>
      <vt:lpstr>Muebles Diversos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2020-07-01T14:55:33Z</cp:lastPrinted>
  <dcterms:created xsi:type="dcterms:W3CDTF">2020-06-29T14:32:05Z</dcterms:created>
  <dcterms:modified xsi:type="dcterms:W3CDTF">2020-07-01T14:59:16Z</dcterms:modified>
</cp:coreProperties>
</file>