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mer.hernandez\Desktop\"/>
    </mc:Choice>
  </mc:AlternateContent>
  <xr:revisionPtr revIDLastSave="0" documentId="13_ncr:1_{90FB056D-AEBE-46DE-B15D-3F0DA9FBF8E3}" xr6:coauthVersionLast="36" xr6:coauthVersionMax="36" xr10:uidLastSave="{00000000-0000-0000-0000-000000000000}"/>
  <bookViews>
    <workbookView xWindow="0" yWindow="0" windowWidth="20490" windowHeight="7245" activeTab="2" xr2:uid="{00000000-000D-0000-FFFF-FFFF00000000}"/>
  </bookViews>
  <sheets>
    <sheet name="MOBILIARIOS" sheetId="2" r:id="rId1"/>
    <sheet name="INFORMATICOS" sheetId="5" r:id="rId2"/>
    <sheet name="RESUMEN" sheetId="4" r:id="rId3"/>
  </sheets>
  <calcPr calcId="191029"/>
</workbook>
</file>

<file path=xl/calcChain.xml><?xml version="1.0" encoding="utf-8"?>
<calcChain xmlns="http://schemas.openxmlformats.org/spreadsheetml/2006/main">
  <c r="H6" i="4" l="1"/>
  <c r="G6" i="4"/>
  <c r="F6" i="4"/>
  <c r="C6" i="4"/>
  <c r="C8" i="4" s="1"/>
  <c r="H5" i="4"/>
  <c r="G5" i="4"/>
  <c r="F5" i="4"/>
  <c r="C5" i="4"/>
  <c r="D8" i="4"/>
  <c r="E6" i="4"/>
  <c r="H8" i="4" l="1"/>
  <c r="G8" i="4"/>
  <c r="F8" i="4"/>
  <c r="E5" i="4"/>
  <c r="E8" i="4" s="1"/>
</calcChain>
</file>

<file path=xl/sharedStrings.xml><?xml version="1.0" encoding="utf-8"?>
<sst xmlns="http://schemas.openxmlformats.org/spreadsheetml/2006/main" count="894" uniqueCount="255">
  <si>
    <t>ID</t>
  </si>
  <si>
    <t>Descripcion</t>
  </si>
  <si>
    <t>Marca</t>
  </si>
  <si>
    <t>Modelo</t>
  </si>
  <si>
    <t>Serie/chasis/Placa</t>
  </si>
  <si>
    <t>codigo anterior</t>
  </si>
  <si>
    <t>codigo actual</t>
  </si>
  <si>
    <t>Oficina</t>
  </si>
  <si>
    <t>Empleado</t>
  </si>
  <si>
    <t>Documento</t>
  </si>
  <si>
    <t>Fecha de adquisicion</t>
  </si>
  <si>
    <t>Precio</t>
  </si>
  <si>
    <t>Valor residual</t>
  </si>
  <si>
    <t>Valor a depreciar</t>
  </si>
  <si>
    <t>Depreciacion acumulada</t>
  </si>
  <si>
    <t>valor en libros</t>
  </si>
  <si>
    <t>CANOPI</t>
  </si>
  <si>
    <t>SIN MARCA</t>
  </si>
  <si>
    <t>2X1.10</t>
  </si>
  <si>
    <t>SIN SERIE</t>
  </si>
  <si>
    <t>N/A</t>
  </si>
  <si>
    <t>028.000094.01</t>
  </si>
  <si>
    <t>JEFATURA</t>
  </si>
  <si>
    <t>PABLO BELTRAN 921C</t>
  </si>
  <si>
    <t>FACTURA COMERCIAL 0281</t>
  </si>
  <si>
    <t>028.000095.01</t>
  </si>
  <si>
    <t>028.000096.01</t>
  </si>
  <si>
    <t>LISSETH VILLALTA 837C</t>
  </si>
  <si>
    <t>028.000097.01</t>
  </si>
  <si>
    <t>EMPLEO</t>
  </si>
  <si>
    <t>JESUS HERNANDEZ 798C</t>
  </si>
  <si>
    <t>028.000098.01</t>
  </si>
  <si>
    <t>ANA ZEPEDA 795C</t>
  </si>
  <si>
    <t>028.000099.01</t>
  </si>
  <si>
    <t>028.000100.01</t>
  </si>
  <si>
    <t>028.000101.01</t>
  </si>
  <si>
    <t>ORLANDO ARIAS 785C</t>
  </si>
  <si>
    <t>028.000102.01</t>
  </si>
  <si>
    <t>028.000103.01</t>
  </si>
  <si>
    <t>FRANK CENTENO 665C</t>
  </si>
  <si>
    <t>028.000104.01</t>
  </si>
  <si>
    <t>PEDRO IZQUIERDO 2596</t>
  </si>
  <si>
    <t>028.000105.01</t>
  </si>
  <si>
    <t>ASUNCION SANTIAGO 826C</t>
  </si>
  <si>
    <t>028.000106.01</t>
  </si>
  <si>
    <t>CARLOS GONZALEZ 507C</t>
  </si>
  <si>
    <t>028.000107.01</t>
  </si>
  <si>
    <t>028.000108.01</t>
  </si>
  <si>
    <t>028.000109.01</t>
  </si>
  <si>
    <t>DANILO ZUNIGA 825C</t>
  </si>
  <si>
    <t>028.000110.01</t>
  </si>
  <si>
    <t>CARLOS ALVAREZ 565C</t>
  </si>
  <si>
    <t>028.000111.01</t>
  </si>
  <si>
    <t>BLANCA HERRERA 804C</t>
  </si>
  <si>
    <t>028.000112.01</t>
  </si>
  <si>
    <t>028.000113.01</t>
  </si>
  <si>
    <t>028.000114.01</t>
  </si>
  <si>
    <t>028.000115.01</t>
  </si>
  <si>
    <t>028.000116.01</t>
  </si>
  <si>
    <t>028.000117.01</t>
  </si>
  <si>
    <t>028.000118.01</t>
  </si>
  <si>
    <t>JOSE HERNANDEZ 783C</t>
  </si>
  <si>
    <t>-</t>
  </si>
  <si>
    <t>Precio de Adquisicion</t>
  </si>
  <si>
    <t>Depreciacion 2020</t>
  </si>
  <si>
    <t>Valor en Libros</t>
  </si>
  <si>
    <t>TOTAL</t>
  </si>
  <si>
    <t>AÑO</t>
  </si>
  <si>
    <t>UNIDAD DE ACTIVO FIJO</t>
  </si>
  <si>
    <t>MOBILIARIOS (Proyecto 91041)</t>
  </si>
  <si>
    <t>AL 31 DE MARZO DE 2020</t>
  </si>
  <si>
    <t>CPU</t>
  </si>
  <si>
    <t>EPSON</t>
  </si>
  <si>
    <t>PROYECTOR</t>
  </si>
  <si>
    <t>BODEGA INTERNA</t>
  </si>
  <si>
    <t>LAPTOP</t>
  </si>
  <si>
    <t>HP</t>
  </si>
  <si>
    <t>COLABORADORES</t>
  </si>
  <si>
    <t>SILVIA ELIZONDO 753C</t>
  </si>
  <si>
    <t>WILLIAM CERON 1008</t>
  </si>
  <si>
    <t>ANA GARCIA 2957</t>
  </si>
  <si>
    <t>LENOVO</t>
  </si>
  <si>
    <t>HECTOR DE PAZ 820C</t>
  </si>
  <si>
    <t>BOLSA DE EMPLEO LOCAL OFICINA CENTRAL JEFATURA</t>
  </si>
  <si>
    <t>CESAR PINEDA 2456</t>
  </si>
  <si>
    <t>BOLSA DE EMPLEO LOCAL OFICINA CENTRAL COLABORADORES</t>
  </si>
  <si>
    <t>JORGE MENENDEZ 767C</t>
  </si>
  <si>
    <t>NORA LOPEZ 807C</t>
  </si>
  <si>
    <t>CINDY GARCIA 3011</t>
  </si>
  <si>
    <t>TECNICOS</t>
  </si>
  <si>
    <t>JENNIFERT PREZA 2847</t>
  </si>
  <si>
    <t>OSCAR RODRIGUEZ 2811</t>
  </si>
  <si>
    <t>PRODESK 400G4</t>
  </si>
  <si>
    <t>MXL8101G52</t>
  </si>
  <si>
    <t>001.13217.02</t>
  </si>
  <si>
    <t>JOVENES CON TODO MEJICANOS</t>
  </si>
  <si>
    <t>FACTURA COMERCIAL 1018950</t>
  </si>
  <si>
    <t>MXL8101G2F</t>
  </si>
  <si>
    <t>001.13218.02</t>
  </si>
  <si>
    <t>MXL8101G3X</t>
  </si>
  <si>
    <t>001.13219.02</t>
  </si>
  <si>
    <t>MXL8101G30</t>
  </si>
  <si>
    <t>001.13220.02</t>
  </si>
  <si>
    <t>MANUEL CASTELLANOS 553C</t>
  </si>
  <si>
    <t>MXL8101G2G</t>
  </si>
  <si>
    <t>001.13221.02</t>
  </si>
  <si>
    <t>LORENA TORRES 2704</t>
  </si>
  <si>
    <t>MXL8101G5M</t>
  </si>
  <si>
    <t>001.13222.02</t>
  </si>
  <si>
    <t>EVELIN PORTILLO 2950</t>
  </si>
  <si>
    <t>MXL8101G5D</t>
  </si>
  <si>
    <t>001.13223.02</t>
  </si>
  <si>
    <t>MXL8101G50</t>
  </si>
  <si>
    <t>001.13224.02</t>
  </si>
  <si>
    <t>MXL8101G29</t>
  </si>
  <si>
    <t>001.13225.02</t>
  </si>
  <si>
    <t>MXL8101G3T</t>
  </si>
  <si>
    <t>001.13226.02</t>
  </si>
  <si>
    <t>MXL8101G76</t>
  </si>
  <si>
    <t>001.13227.02</t>
  </si>
  <si>
    <t>MXL8101G2Q</t>
  </si>
  <si>
    <t>001.13228.02</t>
  </si>
  <si>
    <t>MXL809186W</t>
  </si>
  <si>
    <t>001.13229.02</t>
  </si>
  <si>
    <t>MXL8101G6J</t>
  </si>
  <si>
    <t>001.13230.02</t>
  </si>
  <si>
    <t>KATYA AREVALO 2583</t>
  </si>
  <si>
    <t>MXL8101G64</t>
  </si>
  <si>
    <t>001.13231.02</t>
  </si>
  <si>
    <t>MXL8101G32</t>
  </si>
  <si>
    <t>001.13232.02</t>
  </si>
  <si>
    <t>MXL8101G2V</t>
  </si>
  <si>
    <t>001.13233.02</t>
  </si>
  <si>
    <t>EDDIE SOTO CASTILLO 2951</t>
  </si>
  <si>
    <t>MXL8101G5G</t>
  </si>
  <si>
    <t>001.13234.02</t>
  </si>
  <si>
    <t>MXL8101G42</t>
  </si>
  <si>
    <t>001.13235.02</t>
  </si>
  <si>
    <t>JOVENES CON TODO ZACATECOLUCA</t>
  </si>
  <si>
    <t>MXL8101G6H</t>
  </si>
  <si>
    <t>001.13236.02</t>
  </si>
  <si>
    <t>MXL8101G2T</t>
  </si>
  <si>
    <t>001.13237.02</t>
  </si>
  <si>
    <t>COLABORADORES / CENTRAL</t>
  </si>
  <si>
    <t>MXL8101G6S</t>
  </si>
  <si>
    <t>001.13238.02</t>
  </si>
  <si>
    <t>MXL8101G3J</t>
  </si>
  <si>
    <t>001.13239.02</t>
  </si>
  <si>
    <t>MXL8101G77</t>
  </si>
  <si>
    <t>001.13240.02</t>
  </si>
  <si>
    <t>MXL8101G55</t>
  </si>
  <si>
    <t>001.13241.02</t>
  </si>
  <si>
    <t>BEL JOVENES CON TODO SONSONATE</t>
  </si>
  <si>
    <t>MXL8101G7K</t>
  </si>
  <si>
    <t>001.13242.02</t>
  </si>
  <si>
    <t>BEL NEJAPA</t>
  </si>
  <si>
    <t>RENE MELENDEZ 819C</t>
  </si>
  <si>
    <t>MXL8101G72</t>
  </si>
  <si>
    <t>001.13243.02</t>
  </si>
  <si>
    <t>MXL8101G5J</t>
  </si>
  <si>
    <t>001.13244.02</t>
  </si>
  <si>
    <t>MXL8101G6P</t>
  </si>
  <si>
    <t>001.13245.02</t>
  </si>
  <si>
    <t>JOSE MARTINEZ 788C</t>
  </si>
  <si>
    <t>MXL8101G3H</t>
  </si>
  <si>
    <t>001.13246.02</t>
  </si>
  <si>
    <t>MXL8101G74</t>
  </si>
  <si>
    <t>001.13247.02</t>
  </si>
  <si>
    <t>MXL8101G5H</t>
  </si>
  <si>
    <t>001.13248.02</t>
  </si>
  <si>
    <t>MXL8101G2P</t>
  </si>
  <si>
    <t>001.13249.02</t>
  </si>
  <si>
    <t>E480</t>
  </si>
  <si>
    <t>PF1FBJ2Z</t>
  </si>
  <si>
    <t>001.13775.05</t>
  </si>
  <si>
    <t>FACTURA COMERCIAL 1245</t>
  </si>
  <si>
    <t>PF18S3V0</t>
  </si>
  <si>
    <t>001.13776.05</t>
  </si>
  <si>
    <t>PF18RV0M</t>
  </si>
  <si>
    <t>001.13777.05</t>
  </si>
  <si>
    <t>PF18RV0W</t>
  </si>
  <si>
    <t>001.13778.05</t>
  </si>
  <si>
    <t>PF1FBDW6</t>
  </si>
  <si>
    <t>001.13779.05</t>
  </si>
  <si>
    <t>PF1FBBSY</t>
  </si>
  <si>
    <t>001.13780.05</t>
  </si>
  <si>
    <t>PF1FBDUS</t>
  </si>
  <si>
    <t>001.13781.05</t>
  </si>
  <si>
    <t>PF1FBDX5</t>
  </si>
  <si>
    <t>001.13782.05</t>
  </si>
  <si>
    <t>PF19WBED</t>
  </si>
  <si>
    <t>001.13783.05</t>
  </si>
  <si>
    <t>PF19WAUG</t>
  </si>
  <si>
    <t>001.13784.05</t>
  </si>
  <si>
    <t>ELIA GALDAMEZ 1007</t>
  </si>
  <si>
    <t>PF1FBG38</t>
  </si>
  <si>
    <t>001.13785.05</t>
  </si>
  <si>
    <t>PLX41</t>
  </si>
  <si>
    <t>X4HS8504788</t>
  </si>
  <si>
    <t>001.13786.14</t>
  </si>
  <si>
    <t>X4HS8504785</t>
  </si>
  <si>
    <t>001.13787.14</t>
  </si>
  <si>
    <t>X4HS8504787</t>
  </si>
  <si>
    <t>001.13788.14</t>
  </si>
  <si>
    <t>X4HS8504761</t>
  </si>
  <si>
    <t>001.13789.14</t>
  </si>
  <si>
    <t>X4HS8504760</t>
  </si>
  <si>
    <t>001.13790.14</t>
  </si>
  <si>
    <t>X4HS8504614</t>
  </si>
  <si>
    <t>001.13791.14</t>
  </si>
  <si>
    <t>X4HS8504604</t>
  </si>
  <si>
    <t>001.13792.14</t>
  </si>
  <si>
    <t>X4HS8504762</t>
  </si>
  <si>
    <t>001.13793.14</t>
  </si>
  <si>
    <t>JOVENES CON TODO CIUDAD DELGADO</t>
  </si>
  <si>
    <t>X4HS8504661</t>
  </si>
  <si>
    <t>001.13794.14</t>
  </si>
  <si>
    <t>X4HS8504786</t>
  </si>
  <si>
    <t>001.13795.14</t>
  </si>
  <si>
    <t>X4HS8504612</t>
  </si>
  <si>
    <t>001.13796.14</t>
  </si>
  <si>
    <t>PROBOOK 440G5</t>
  </si>
  <si>
    <t>5CD8479095</t>
  </si>
  <si>
    <t>001.13867.05</t>
  </si>
  <si>
    <t>JUDITH BENAVIDES 2903</t>
  </si>
  <si>
    <t>FACTURA COMERCIAL 0402</t>
  </si>
  <si>
    <t>5CD8523P6B</t>
  </si>
  <si>
    <t>001.13868.05</t>
  </si>
  <si>
    <t>PEDRO AGUIRRE 2416</t>
  </si>
  <si>
    <t>5CD8524VYT</t>
  </si>
  <si>
    <t>001.13869.05</t>
  </si>
  <si>
    <t>5CD8523P5Z</t>
  </si>
  <si>
    <t>001.13870.05</t>
  </si>
  <si>
    <t>5CD847909D</t>
  </si>
  <si>
    <t>001.13871.05</t>
  </si>
  <si>
    <t>ANGEL CORDOVA 2954</t>
  </si>
  <si>
    <t>5CD8523P6M</t>
  </si>
  <si>
    <t>001.13872.05</t>
  </si>
  <si>
    <t>POWERLITE X41</t>
  </si>
  <si>
    <t>X4HS8801591</t>
  </si>
  <si>
    <t>001.13873.14</t>
  </si>
  <si>
    <t>FACTURA COMERCIAL 1466</t>
  </si>
  <si>
    <t>EQUIPOS INFORMATICOS 252-73-002 (Proyecto 91041)</t>
  </si>
  <si>
    <t>PROYECTO 91041</t>
  </si>
  <si>
    <t>Nombre de cuenta</t>
  </si>
  <si>
    <t>Numero de cuenta</t>
  </si>
  <si>
    <t>Precio de Adquisic. UAF</t>
  </si>
  <si>
    <t>MOBILIARIOS</t>
  </si>
  <si>
    <t>252-73-001</t>
  </si>
  <si>
    <t>EQUIPOS INFORMATICOS</t>
  </si>
  <si>
    <t>252-73-002</t>
  </si>
  <si>
    <t>Registro Contable al 31/03/2020</t>
  </si>
  <si>
    <t>Diferencia al 31/03/2020</t>
  </si>
  <si>
    <t>Depreciacion acumulada al 31/03/2020</t>
  </si>
  <si>
    <t>Valor en Libros al 31/03/2020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</si>
</sst>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8" formatCode="&quot;$&quot;#,##0.00;[Red]\-&quot;$&quot;#,##0.00"/>
    <numFmt numFmtId="164" formatCode="&quot;$&quot;#,##0.00_);[Red]\(&quot;$&quot;#,##0.00\)"/>
    <numFmt numFmtId="165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FFFF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FAA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0" fillId="0" borderId="10" xfId="0" applyBorder="1" applyAlignment="1">
      <alignment wrapText="1"/>
    </xf>
    <xf numFmtId="14" fontId="0" fillId="0" borderId="10" xfId="0" applyNumberFormat="1" applyBorder="1" applyAlignment="1">
      <alignment wrapText="1"/>
    </xf>
    <xf numFmtId="8" fontId="0" fillId="0" borderId="10" xfId="0" applyNumberFormat="1" applyBorder="1" applyAlignment="1">
      <alignment wrapText="1"/>
    </xf>
    <xf numFmtId="6" fontId="0" fillId="0" borderId="10" xfId="0" applyNumberFormat="1" applyBorder="1" applyAlignment="1">
      <alignment wrapText="1"/>
    </xf>
    <xf numFmtId="0" fontId="0" fillId="0" borderId="11" xfId="0" applyBorder="1"/>
    <xf numFmtId="0" fontId="0" fillId="0" borderId="0" xfId="0" applyAlignment="1">
      <alignment wrapText="1"/>
    </xf>
    <xf numFmtId="8" fontId="18" fillId="0" borderId="10" xfId="0" applyNumberFormat="1" applyFont="1" applyBorder="1" applyAlignment="1">
      <alignment wrapText="1"/>
    </xf>
    <xf numFmtId="0" fontId="16" fillId="33" borderId="10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9" fillId="0" borderId="0" xfId="0" applyFont="1" applyAlignment="1">
      <alignment horizontal="center"/>
    </xf>
    <xf numFmtId="0" fontId="0" fillId="0" borderId="13" xfId="0" applyBorder="1"/>
    <xf numFmtId="0" fontId="0" fillId="0" borderId="0" xfId="0" applyAlignment="1">
      <alignment horizontal="center"/>
    </xf>
    <xf numFmtId="0" fontId="20" fillId="34" borderId="10" xfId="0" applyFont="1" applyFill="1" applyBorder="1" applyAlignment="1">
      <alignment horizontal="center" vertical="center" wrapText="1"/>
    </xf>
    <xf numFmtId="0" fontId="21" fillId="35" borderId="10" xfId="0" applyFont="1" applyFill="1" applyBorder="1" applyAlignment="1">
      <alignment vertical="center" wrapText="1"/>
    </xf>
    <xf numFmtId="0" fontId="22" fillId="35" borderId="10" xfId="0" applyFont="1" applyFill="1" applyBorder="1" applyAlignment="1">
      <alignment horizontal="center" vertical="center" wrapText="1"/>
    </xf>
    <xf numFmtId="164" fontId="22" fillId="35" borderId="10" xfId="0" applyNumberFormat="1" applyFont="1" applyFill="1" applyBorder="1" applyAlignment="1">
      <alignment vertical="center" wrapText="1"/>
    </xf>
    <xf numFmtId="164" fontId="0" fillId="0" borderId="0" xfId="0" applyNumberFormat="1"/>
    <xf numFmtId="0" fontId="21" fillId="36" borderId="10" xfId="0" applyFont="1" applyFill="1" applyBorder="1" applyAlignment="1">
      <alignment vertical="center" wrapText="1"/>
    </xf>
    <xf numFmtId="164" fontId="22" fillId="36" borderId="10" xfId="0" applyNumberFormat="1" applyFont="1" applyFill="1" applyBorder="1" applyAlignment="1">
      <alignment vertical="center" wrapText="1"/>
    </xf>
    <xf numFmtId="165" fontId="22" fillId="35" borderId="10" xfId="0" applyNumberFormat="1" applyFont="1" applyFill="1" applyBorder="1" applyAlignment="1">
      <alignment vertical="center" wrapText="1"/>
    </xf>
    <xf numFmtId="164" fontId="18" fillId="0" borderId="10" xfId="0" applyNumberFormat="1" applyFont="1" applyBorder="1"/>
    <xf numFmtId="0" fontId="16" fillId="0" borderId="0" xfId="0" applyFont="1" applyAlignment="1">
      <alignment horizontal="left" wrapText="1"/>
    </xf>
    <xf numFmtId="0" fontId="23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5"/>
  <sheetViews>
    <sheetView showGridLines="0" topLeftCell="A16" workbookViewId="0">
      <selection activeCell="E6" sqref="E6"/>
    </sheetView>
  </sheetViews>
  <sheetFormatPr baseColWidth="10" defaultRowHeight="15" x14ac:dyDescent="0.25"/>
  <cols>
    <col min="1" max="1" width="6.5703125" bestFit="1" customWidth="1"/>
    <col min="2" max="2" width="12.28515625" customWidth="1"/>
    <col min="3" max="3" width="12.7109375" style="6" customWidth="1"/>
    <col min="4" max="4" width="13.140625" customWidth="1"/>
    <col min="5" max="5" width="17.28515625" bestFit="1" customWidth="1"/>
    <col min="6" max="6" width="14.42578125" hidden="1" customWidth="1"/>
    <col min="7" max="7" width="13.140625" bestFit="1" customWidth="1"/>
    <col min="8" max="8" width="9.7109375" hidden="1" customWidth="1"/>
    <col min="9" max="9" width="25.140625" hidden="1" customWidth="1"/>
    <col min="10" max="10" width="24.5703125" hidden="1" customWidth="1"/>
    <col min="11" max="11" width="13.85546875" style="6" customWidth="1"/>
    <col min="12" max="12" width="9.140625" bestFit="1" customWidth="1"/>
    <col min="13" max="13" width="13.28515625" hidden="1" customWidth="1"/>
    <col min="14" max="14" width="16.140625" hidden="1" customWidth="1"/>
    <col min="15" max="15" width="9.140625" hidden="1" customWidth="1"/>
    <col min="16" max="16" width="7.5703125" hidden="1" customWidth="1"/>
    <col min="17" max="17" width="6.5703125" hidden="1" customWidth="1"/>
    <col min="18" max="19" width="5" hidden="1" customWidth="1"/>
    <col min="20" max="20" width="9.140625" hidden="1" customWidth="1"/>
    <col min="21" max="21" width="13.7109375" customWidth="1"/>
    <col min="22" max="22" width="13.5703125" bestFit="1" customWidth="1"/>
  </cols>
  <sheetData>
    <row r="1" spans="1:22" ht="18.75" x14ac:dyDescent="0.3">
      <c r="A1" s="11" t="s">
        <v>68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 ht="18.75" x14ac:dyDescent="0.3">
      <c r="A2" s="11" t="s">
        <v>69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2" ht="18.75" x14ac:dyDescent="0.3">
      <c r="A3" s="11" t="s">
        <v>70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2" ht="30" x14ac:dyDescent="0.25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8" t="s">
        <v>13</v>
      </c>
      <c r="O4" s="8">
        <v>2018</v>
      </c>
      <c r="P4" s="8">
        <v>2019</v>
      </c>
      <c r="Q4" s="8">
        <v>2020</v>
      </c>
      <c r="R4" s="8">
        <v>2021</v>
      </c>
      <c r="S4" s="8">
        <v>2022</v>
      </c>
      <c r="T4" s="8">
        <v>2023</v>
      </c>
      <c r="U4" s="8" t="s">
        <v>14</v>
      </c>
      <c r="V4" s="8" t="s">
        <v>15</v>
      </c>
    </row>
    <row r="5" spans="1:22" x14ac:dyDescent="0.25">
      <c r="A5" s="1">
        <v>1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2">
        <v>43381</v>
      </c>
      <c r="L5" s="3">
        <v>638.45000000000005</v>
      </c>
      <c r="M5" s="3">
        <v>63.844999999999999</v>
      </c>
      <c r="N5" s="3">
        <v>574.60500000000002</v>
      </c>
      <c r="O5" s="3">
        <v>26.447572600000001</v>
      </c>
      <c r="P5" s="3">
        <v>114.92100000000001</v>
      </c>
      <c r="Q5" s="3">
        <v>28.651537000000001</v>
      </c>
      <c r="R5" s="4">
        <v>0</v>
      </c>
      <c r="S5" s="4">
        <v>0</v>
      </c>
      <c r="T5" s="4">
        <v>0</v>
      </c>
      <c r="U5" s="3">
        <v>170.02010960000001</v>
      </c>
      <c r="V5" s="3">
        <v>468.42989039999998</v>
      </c>
    </row>
    <row r="6" spans="1:22" x14ac:dyDescent="0.25">
      <c r="A6" s="1">
        <v>2</v>
      </c>
      <c r="B6" s="1" t="s">
        <v>16</v>
      </c>
      <c r="C6" s="1" t="s">
        <v>17</v>
      </c>
      <c r="D6" s="1" t="s">
        <v>18</v>
      </c>
      <c r="E6" s="1" t="s">
        <v>19</v>
      </c>
      <c r="F6" s="1" t="s">
        <v>20</v>
      </c>
      <c r="G6" s="1" t="s">
        <v>25</v>
      </c>
      <c r="H6" s="1" t="s">
        <v>22</v>
      </c>
      <c r="I6" s="1" t="s">
        <v>23</v>
      </c>
      <c r="J6" s="1" t="s">
        <v>24</v>
      </c>
      <c r="K6" s="2">
        <v>43381</v>
      </c>
      <c r="L6" s="3">
        <v>638.45000000000005</v>
      </c>
      <c r="M6" s="3">
        <v>63.844999999999999</v>
      </c>
      <c r="N6" s="3">
        <v>574.60500000000002</v>
      </c>
      <c r="O6" s="3">
        <v>26.447572600000001</v>
      </c>
      <c r="P6" s="3">
        <v>114.92100000000001</v>
      </c>
      <c r="Q6" s="3">
        <v>28.651537000000001</v>
      </c>
      <c r="R6" s="4">
        <v>0</v>
      </c>
      <c r="S6" s="4">
        <v>0</v>
      </c>
      <c r="T6" s="4">
        <v>0</v>
      </c>
      <c r="U6" s="3">
        <v>170.02010960000001</v>
      </c>
      <c r="V6" s="3">
        <v>468.42989039999998</v>
      </c>
    </row>
    <row r="7" spans="1:22" x14ac:dyDescent="0.25">
      <c r="A7" s="1">
        <v>3</v>
      </c>
      <c r="B7" s="1" t="s">
        <v>16</v>
      </c>
      <c r="C7" s="1" t="s">
        <v>17</v>
      </c>
      <c r="D7" s="1" t="s">
        <v>18</v>
      </c>
      <c r="E7" s="1" t="s">
        <v>19</v>
      </c>
      <c r="F7" s="1" t="s">
        <v>20</v>
      </c>
      <c r="G7" s="1" t="s">
        <v>26</v>
      </c>
      <c r="H7" s="1" t="s">
        <v>22</v>
      </c>
      <c r="I7" s="1" t="s">
        <v>27</v>
      </c>
      <c r="J7" s="1" t="s">
        <v>24</v>
      </c>
      <c r="K7" s="2">
        <v>43381</v>
      </c>
      <c r="L7" s="3">
        <v>638.45000000000005</v>
      </c>
      <c r="M7" s="3">
        <v>63.844999999999999</v>
      </c>
      <c r="N7" s="3">
        <v>574.60500000000002</v>
      </c>
      <c r="O7" s="3">
        <v>26.447572600000001</v>
      </c>
      <c r="P7" s="3">
        <v>114.92100000000001</v>
      </c>
      <c r="Q7" s="3">
        <v>28.651537000000001</v>
      </c>
      <c r="R7" s="4">
        <v>0</v>
      </c>
      <c r="S7" s="4">
        <v>0</v>
      </c>
      <c r="T7" s="4">
        <v>0</v>
      </c>
      <c r="U7" s="3">
        <v>170.02010960000001</v>
      </c>
      <c r="V7" s="3">
        <v>468.42989039999998</v>
      </c>
    </row>
    <row r="8" spans="1:22" x14ac:dyDescent="0.25">
      <c r="A8" s="1">
        <v>4</v>
      </c>
      <c r="B8" s="1" t="s">
        <v>16</v>
      </c>
      <c r="C8" s="1" t="s">
        <v>17</v>
      </c>
      <c r="D8" s="1" t="s">
        <v>18</v>
      </c>
      <c r="E8" s="1" t="s">
        <v>19</v>
      </c>
      <c r="F8" s="1" t="s">
        <v>20</v>
      </c>
      <c r="G8" s="1" t="s">
        <v>28</v>
      </c>
      <c r="H8" s="1" t="s">
        <v>29</v>
      </c>
      <c r="I8" s="1" t="s">
        <v>30</v>
      </c>
      <c r="J8" s="1" t="s">
        <v>24</v>
      </c>
      <c r="K8" s="2">
        <v>43381</v>
      </c>
      <c r="L8" s="3">
        <v>638.45000000000005</v>
      </c>
      <c r="M8" s="3">
        <v>63.844999999999999</v>
      </c>
      <c r="N8" s="3">
        <v>574.60500000000002</v>
      </c>
      <c r="O8" s="3">
        <v>26.447572600000001</v>
      </c>
      <c r="P8" s="3">
        <v>114.92100000000001</v>
      </c>
      <c r="Q8" s="3">
        <v>28.651537000000001</v>
      </c>
      <c r="R8" s="4">
        <v>0</v>
      </c>
      <c r="S8" s="4">
        <v>0</v>
      </c>
      <c r="T8" s="4">
        <v>0</v>
      </c>
      <c r="U8" s="3">
        <v>170.02010960000001</v>
      </c>
      <c r="V8" s="3">
        <v>468.42989039999998</v>
      </c>
    </row>
    <row r="9" spans="1:22" x14ac:dyDescent="0.25">
      <c r="A9" s="1">
        <v>5</v>
      </c>
      <c r="B9" s="1" t="s">
        <v>16</v>
      </c>
      <c r="C9" s="1" t="s">
        <v>17</v>
      </c>
      <c r="D9" s="1" t="s">
        <v>18</v>
      </c>
      <c r="E9" s="1" t="s">
        <v>19</v>
      </c>
      <c r="F9" s="1" t="s">
        <v>20</v>
      </c>
      <c r="G9" s="1" t="s">
        <v>31</v>
      </c>
      <c r="H9" s="1" t="s">
        <v>29</v>
      </c>
      <c r="I9" s="1" t="s">
        <v>32</v>
      </c>
      <c r="J9" s="1" t="s">
        <v>24</v>
      </c>
      <c r="K9" s="2">
        <v>43381</v>
      </c>
      <c r="L9" s="3">
        <v>638.45000000000005</v>
      </c>
      <c r="M9" s="3">
        <v>63.844999999999999</v>
      </c>
      <c r="N9" s="3">
        <v>574.60500000000002</v>
      </c>
      <c r="O9" s="3">
        <v>26.447572600000001</v>
      </c>
      <c r="P9" s="3">
        <v>114.92100000000001</v>
      </c>
      <c r="Q9" s="3">
        <v>28.651537000000001</v>
      </c>
      <c r="R9" s="4">
        <v>0</v>
      </c>
      <c r="S9" s="4">
        <v>0</v>
      </c>
      <c r="T9" s="4">
        <v>0</v>
      </c>
      <c r="U9" s="3">
        <v>170.02010960000001</v>
      </c>
      <c r="V9" s="3">
        <v>468.42989039999998</v>
      </c>
    </row>
    <row r="10" spans="1:22" x14ac:dyDescent="0.25">
      <c r="A10" s="1">
        <v>6</v>
      </c>
      <c r="B10" s="1" t="s">
        <v>16</v>
      </c>
      <c r="C10" s="1" t="s">
        <v>17</v>
      </c>
      <c r="D10" s="1" t="s">
        <v>18</v>
      </c>
      <c r="E10" s="1" t="s">
        <v>19</v>
      </c>
      <c r="F10" s="1" t="s">
        <v>20</v>
      </c>
      <c r="G10" s="1" t="s">
        <v>33</v>
      </c>
      <c r="H10" s="1" t="s">
        <v>29</v>
      </c>
      <c r="I10" s="1" t="s">
        <v>32</v>
      </c>
      <c r="J10" s="1" t="s">
        <v>24</v>
      </c>
      <c r="K10" s="2">
        <v>43381</v>
      </c>
      <c r="L10" s="3">
        <v>638.45000000000005</v>
      </c>
      <c r="M10" s="3">
        <v>63.844999999999999</v>
      </c>
      <c r="N10" s="3">
        <v>574.60500000000002</v>
      </c>
      <c r="O10" s="3">
        <v>26.447572600000001</v>
      </c>
      <c r="P10" s="3">
        <v>114.92100000000001</v>
      </c>
      <c r="Q10" s="3">
        <v>28.651537000000001</v>
      </c>
      <c r="R10" s="4">
        <v>0</v>
      </c>
      <c r="S10" s="4">
        <v>0</v>
      </c>
      <c r="T10" s="4">
        <v>0</v>
      </c>
      <c r="U10" s="3">
        <v>170.02010960000001</v>
      </c>
      <c r="V10" s="3">
        <v>468.42989039999998</v>
      </c>
    </row>
    <row r="11" spans="1:22" x14ac:dyDescent="0.25">
      <c r="A11" s="1">
        <v>7</v>
      </c>
      <c r="B11" s="1" t="s">
        <v>16</v>
      </c>
      <c r="C11" s="1" t="s">
        <v>17</v>
      </c>
      <c r="D11" s="1" t="s">
        <v>18</v>
      </c>
      <c r="E11" s="1" t="s">
        <v>19</v>
      </c>
      <c r="F11" s="1" t="s">
        <v>20</v>
      </c>
      <c r="G11" s="1" t="s">
        <v>34</v>
      </c>
      <c r="H11" s="1" t="s">
        <v>29</v>
      </c>
      <c r="I11" s="1" t="s">
        <v>32</v>
      </c>
      <c r="J11" s="1" t="s">
        <v>24</v>
      </c>
      <c r="K11" s="2">
        <v>43381</v>
      </c>
      <c r="L11" s="3">
        <v>638.45000000000005</v>
      </c>
      <c r="M11" s="3">
        <v>63.844999999999999</v>
      </c>
      <c r="N11" s="3">
        <v>574.60500000000002</v>
      </c>
      <c r="O11" s="3">
        <v>26.447572600000001</v>
      </c>
      <c r="P11" s="3">
        <v>114.92100000000001</v>
      </c>
      <c r="Q11" s="3">
        <v>28.651537000000001</v>
      </c>
      <c r="R11" s="4">
        <v>0</v>
      </c>
      <c r="S11" s="4">
        <v>0</v>
      </c>
      <c r="T11" s="4">
        <v>0</v>
      </c>
      <c r="U11" s="3">
        <v>170.02010960000001</v>
      </c>
      <c r="V11" s="3">
        <v>468.42989039999998</v>
      </c>
    </row>
    <row r="12" spans="1:22" x14ac:dyDescent="0.25">
      <c r="A12" s="1">
        <v>8</v>
      </c>
      <c r="B12" s="1" t="s">
        <v>16</v>
      </c>
      <c r="C12" s="1" t="s">
        <v>17</v>
      </c>
      <c r="D12" s="1" t="s">
        <v>18</v>
      </c>
      <c r="E12" s="1" t="s">
        <v>19</v>
      </c>
      <c r="F12" s="1" t="s">
        <v>20</v>
      </c>
      <c r="G12" s="1" t="s">
        <v>35</v>
      </c>
      <c r="H12" s="1" t="s">
        <v>29</v>
      </c>
      <c r="I12" s="1" t="s">
        <v>36</v>
      </c>
      <c r="J12" s="1" t="s">
        <v>24</v>
      </c>
      <c r="K12" s="2">
        <v>43381</v>
      </c>
      <c r="L12" s="3">
        <v>638.45000000000005</v>
      </c>
      <c r="M12" s="3">
        <v>63.844999999999999</v>
      </c>
      <c r="N12" s="3">
        <v>574.60500000000002</v>
      </c>
      <c r="O12" s="3">
        <v>26.447572600000001</v>
      </c>
      <c r="P12" s="3">
        <v>114.92100000000001</v>
      </c>
      <c r="Q12" s="3">
        <v>28.651537000000001</v>
      </c>
      <c r="R12" s="4">
        <v>0</v>
      </c>
      <c r="S12" s="4">
        <v>0</v>
      </c>
      <c r="T12" s="4">
        <v>0</v>
      </c>
      <c r="U12" s="3">
        <v>170.02010960000001</v>
      </c>
      <c r="V12" s="3">
        <v>468.42989039999998</v>
      </c>
    </row>
    <row r="13" spans="1:22" x14ac:dyDescent="0.25">
      <c r="A13" s="1">
        <v>9</v>
      </c>
      <c r="B13" s="1" t="s">
        <v>16</v>
      </c>
      <c r="C13" s="1" t="s">
        <v>17</v>
      </c>
      <c r="D13" s="1" t="s">
        <v>18</v>
      </c>
      <c r="E13" s="1" t="s">
        <v>19</v>
      </c>
      <c r="F13" s="1" t="s">
        <v>20</v>
      </c>
      <c r="G13" s="1" t="s">
        <v>37</v>
      </c>
      <c r="H13" s="1" t="s">
        <v>29</v>
      </c>
      <c r="I13" s="1" t="s">
        <v>36</v>
      </c>
      <c r="J13" s="1" t="s">
        <v>24</v>
      </c>
      <c r="K13" s="2">
        <v>43381</v>
      </c>
      <c r="L13" s="3">
        <v>638.45000000000005</v>
      </c>
      <c r="M13" s="3">
        <v>63.844999999999999</v>
      </c>
      <c r="N13" s="3">
        <v>574.60500000000002</v>
      </c>
      <c r="O13" s="3">
        <v>26.447572600000001</v>
      </c>
      <c r="P13" s="3">
        <v>114.92100000000001</v>
      </c>
      <c r="Q13" s="3">
        <v>28.651537000000001</v>
      </c>
      <c r="R13" s="4">
        <v>0</v>
      </c>
      <c r="S13" s="4">
        <v>0</v>
      </c>
      <c r="T13" s="4">
        <v>0</v>
      </c>
      <c r="U13" s="3">
        <v>170.02010960000001</v>
      </c>
      <c r="V13" s="3">
        <v>468.42989039999998</v>
      </c>
    </row>
    <row r="14" spans="1:22" x14ac:dyDescent="0.25">
      <c r="A14" s="1">
        <v>10</v>
      </c>
      <c r="B14" s="1" t="s">
        <v>16</v>
      </c>
      <c r="C14" s="1" t="s">
        <v>17</v>
      </c>
      <c r="D14" s="1" t="s">
        <v>18</v>
      </c>
      <c r="E14" s="1" t="s">
        <v>19</v>
      </c>
      <c r="F14" s="1" t="s">
        <v>20</v>
      </c>
      <c r="G14" s="1" t="s">
        <v>38</v>
      </c>
      <c r="H14" s="1" t="s">
        <v>29</v>
      </c>
      <c r="I14" s="1" t="s">
        <v>39</v>
      </c>
      <c r="J14" s="1" t="s">
        <v>24</v>
      </c>
      <c r="K14" s="2">
        <v>43381</v>
      </c>
      <c r="L14" s="3">
        <v>638.45000000000005</v>
      </c>
      <c r="M14" s="3">
        <v>63.844999999999999</v>
      </c>
      <c r="N14" s="3">
        <v>574.60500000000002</v>
      </c>
      <c r="O14" s="3">
        <v>26.447572600000001</v>
      </c>
      <c r="P14" s="3">
        <v>114.92100000000001</v>
      </c>
      <c r="Q14" s="3">
        <v>28.651537000000001</v>
      </c>
      <c r="R14" s="4">
        <v>0</v>
      </c>
      <c r="S14" s="4">
        <v>0</v>
      </c>
      <c r="T14" s="4">
        <v>0</v>
      </c>
      <c r="U14" s="3">
        <v>170.02010960000001</v>
      </c>
      <c r="V14" s="3">
        <v>468.42989039999998</v>
      </c>
    </row>
    <row r="15" spans="1:22" x14ac:dyDescent="0.25">
      <c r="A15" s="1">
        <v>11</v>
      </c>
      <c r="B15" s="1" t="s">
        <v>16</v>
      </c>
      <c r="C15" s="1" t="s">
        <v>17</v>
      </c>
      <c r="D15" s="1" t="s">
        <v>18</v>
      </c>
      <c r="E15" s="1" t="s">
        <v>19</v>
      </c>
      <c r="F15" s="1" t="s">
        <v>20</v>
      </c>
      <c r="G15" s="1" t="s">
        <v>40</v>
      </c>
      <c r="H15" s="1" t="s">
        <v>29</v>
      </c>
      <c r="I15" s="1" t="s">
        <v>41</v>
      </c>
      <c r="J15" s="1" t="s">
        <v>24</v>
      </c>
      <c r="K15" s="2">
        <v>43381</v>
      </c>
      <c r="L15" s="3">
        <v>638.45000000000005</v>
      </c>
      <c r="M15" s="3">
        <v>63.844999999999999</v>
      </c>
      <c r="N15" s="3">
        <v>574.60500000000002</v>
      </c>
      <c r="O15" s="3">
        <v>26.447572600000001</v>
      </c>
      <c r="P15" s="3">
        <v>114.92100000000001</v>
      </c>
      <c r="Q15" s="3">
        <v>28.651537000000001</v>
      </c>
      <c r="R15" s="4">
        <v>0</v>
      </c>
      <c r="S15" s="4">
        <v>0</v>
      </c>
      <c r="T15" s="4">
        <v>0</v>
      </c>
      <c r="U15" s="3">
        <v>170.02010960000001</v>
      </c>
      <c r="V15" s="3">
        <v>468.42989039999998</v>
      </c>
    </row>
    <row r="16" spans="1:22" x14ac:dyDescent="0.25">
      <c r="A16" s="1">
        <v>12</v>
      </c>
      <c r="B16" s="1" t="s">
        <v>16</v>
      </c>
      <c r="C16" s="1" t="s">
        <v>17</v>
      </c>
      <c r="D16" s="1" t="s">
        <v>18</v>
      </c>
      <c r="E16" s="1" t="s">
        <v>19</v>
      </c>
      <c r="F16" s="1" t="s">
        <v>20</v>
      </c>
      <c r="G16" s="1" t="s">
        <v>42</v>
      </c>
      <c r="H16" s="1" t="s">
        <v>29</v>
      </c>
      <c r="I16" s="1" t="s">
        <v>43</v>
      </c>
      <c r="J16" s="1" t="s">
        <v>24</v>
      </c>
      <c r="K16" s="2">
        <v>43381</v>
      </c>
      <c r="L16" s="3">
        <v>638.45000000000005</v>
      </c>
      <c r="M16" s="3">
        <v>63.844999999999999</v>
      </c>
      <c r="N16" s="3">
        <v>574.60500000000002</v>
      </c>
      <c r="O16" s="3">
        <v>26.447572600000001</v>
      </c>
      <c r="P16" s="3">
        <v>114.92100000000001</v>
      </c>
      <c r="Q16" s="3">
        <v>28.651537000000001</v>
      </c>
      <c r="R16" s="4">
        <v>0</v>
      </c>
      <c r="S16" s="4">
        <v>0</v>
      </c>
      <c r="T16" s="4">
        <v>0</v>
      </c>
      <c r="U16" s="3">
        <v>170.02010960000001</v>
      </c>
      <c r="V16" s="3">
        <v>468.42989039999998</v>
      </c>
    </row>
    <row r="17" spans="1:22" x14ac:dyDescent="0.25">
      <c r="A17" s="1">
        <v>13</v>
      </c>
      <c r="B17" s="1" t="s">
        <v>16</v>
      </c>
      <c r="C17" s="1" t="s">
        <v>17</v>
      </c>
      <c r="D17" s="1" t="s">
        <v>18</v>
      </c>
      <c r="E17" s="1" t="s">
        <v>19</v>
      </c>
      <c r="F17" s="1" t="s">
        <v>20</v>
      </c>
      <c r="G17" s="1" t="s">
        <v>44</v>
      </c>
      <c r="H17" s="1" t="s">
        <v>29</v>
      </c>
      <c r="I17" s="1" t="s">
        <v>45</v>
      </c>
      <c r="J17" s="1" t="s">
        <v>24</v>
      </c>
      <c r="K17" s="2">
        <v>43381</v>
      </c>
      <c r="L17" s="3">
        <v>638.45000000000005</v>
      </c>
      <c r="M17" s="3">
        <v>63.844999999999999</v>
      </c>
      <c r="N17" s="3">
        <v>574.60500000000002</v>
      </c>
      <c r="O17" s="3">
        <v>26.447572600000001</v>
      </c>
      <c r="P17" s="3">
        <v>114.92100000000001</v>
      </c>
      <c r="Q17" s="3">
        <v>28.651537000000001</v>
      </c>
      <c r="R17" s="4">
        <v>0</v>
      </c>
      <c r="S17" s="4">
        <v>0</v>
      </c>
      <c r="T17" s="4">
        <v>0</v>
      </c>
      <c r="U17" s="3">
        <v>170.02010960000001</v>
      </c>
      <c r="V17" s="3">
        <v>468.42989039999998</v>
      </c>
    </row>
    <row r="18" spans="1:22" x14ac:dyDescent="0.25">
      <c r="A18" s="1">
        <v>14</v>
      </c>
      <c r="B18" s="1" t="s">
        <v>16</v>
      </c>
      <c r="C18" s="1" t="s">
        <v>17</v>
      </c>
      <c r="D18" s="1" t="s">
        <v>18</v>
      </c>
      <c r="E18" s="1" t="s">
        <v>19</v>
      </c>
      <c r="F18" s="1" t="s">
        <v>20</v>
      </c>
      <c r="G18" s="1" t="s">
        <v>46</v>
      </c>
      <c r="H18" s="1" t="s">
        <v>29</v>
      </c>
      <c r="I18" s="1" t="s">
        <v>41</v>
      </c>
      <c r="J18" s="1" t="s">
        <v>24</v>
      </c>
      <c r="K18" s="2">
        <v>43381</v>
      </c>
      <c r="L18" s="3">
        <v>638.45000000000005</v>
      </c>
      <c r="M18" s="3">
        <v>63.844999999999999</v>
      </c>
      <c r="N18" s="3">
        <v>574.60500000000002</v>
      </c>
      <c r="O18" s="3">
        <v>26.447572600000001</v>
      </c>
      <c r="P18" s="3">
        <v>114.92100000000001</v>
      </c>
      <c r="Q18" s="3">
        <v>28.651537000000001</v>
      </c>
      <c r="R18" s="4">
        <v>0</v>
      </c>
      <c r="S18" s="4">
        <v>0</v>
      </c>
      <c r="T18" s="4">
        <v>0</v>
      </c>
      <c r="U18" s="3">
        <v>170.02010960000001</v>
      </c>
      <c r="V18" s="3">
        <v>468.42989039999998</v>
      </c>
    </row>
    <row r="19" spans="1:22" x14ac:dyDescent="0.25">
      <c r="A19" s="1">
        <v>15</v>
      </c>
      <c r="B19" s="1" t="s">
        <v>16</v>
      </c>
      <c r="C19" s="1" t="s">
        <v>17</v>
      </c>
      <c r="D19" s="1" t="s">
        <v>18</v>
      </c>
      <c r="E19" s="1" t="s">
        <v>19</v>
      </c>
      <c r="F19" s="1" t="s">
        <v>20</v>
      </c>
      <c r="G19" s="1" t="s">
        <v>47</v>
      </c>
      <c r="H19" s="1" t="s">
        <v>29</v>
      </c>
      <c r="I19" s="1" t="s">
        <v>41</v>
      </c>
      <c r="J19" s="1" t="s">
        <v>24</v>
      </c>
      <c r="K19" s="2">
        <v>43381</v>
      </c>
      <c r="L19" s="3">
        <v>638.45000000000005</v>
      </c>
      <c r="M19" s="3">
        <v>63.844999999999999</v>
      </c>
      <c r="N19" s="3">
        <v>574.60500000000002</v>
      </c>
      <c r="O19" s="3">
        <v>26.447572600000001</v>
      </c>
      <c r="P19" s="3">
        <v>114.92100000000001</v>
      </c>
      <c r="Q19" s="3">
        <v>28.651537000000001</v>
      </c>
      <c r="R19" s="4">
        <v>0</v>
      </c>
      <c r="S19" s="4">
        <v>0</v>
      </c>
      <c r="T19" s="4">
        <v>0</v>
      </c>
      <c r="U19" s="3">
        <v>170.02010960000001</v>
      </c>
      <c r="V19" s="3">
        <v>468.42989039999998</v>
      </c>
    </row>
    <row r="20" spans="1:22" x14ac:dyDescent="0.25">
      <c r="A20" s="1">
        <v>16</v>
      </c>
      <c r="B20" s="1" t="s">
        <v>16</v>
      </c>
      <c r="C20" s="1" t="s">
        <v>17</v>
      </c>
      <c r="D20" s="1" t="s">
        <v>18</v>
      </c>
      <c r="E20" s="1" t="s">
        <v>19</v>
      </c>
      <c r="F20" s="1" t="s">
        <v>20</v>
      </c>
      <c r="G20" s="1" t="s">
        <v>48</v>
      </c>
      <c r="H20" s="1" t="s">
        <v>29</v>
      </c>
      <c r="I20" s="1" t="s">
        <v>49</v>
      </c>
      <c r="J20" s="1" t="s">
        <v>24</v>
      </c>
      <c r="K20" s="2">
        <v>43381</v>
      </c>
      <c r="L20" s="3">
        <v>638.45000000000005</v>
      </c>
      <c r="M20" s="3">
        <v>63.844999999999999</v>
      </c>
      <c r="N20" s="3">
        <v>574.60500000000002</v>
      </c>
      <c r="O20" s="3">
        <v>26.447572600000001</v>
      </c>
      <c r="P20" s="3">
        <v>114.92100000000001</v>
      </c>
      <c r="Q20" s="3">
        <v>28.651537000000001</v>
      </c>
      <c r="R20" s="4">
        <v>0</v>
      </c>
      <c r="S20" s="4">
        <v>0</v>
      </c>
      <c r="T20" s="4">
        <v>0</v>
      </c>
      <c r="U20" s="3">
        <v>170.02010960000001</v>
      </c>
      <c r="V20" s="3">
        <v>468.42989039999998</v>
      </c>
    </row>
    <row r="21" spans="1:22" x14ac:dyDescent="0.25">
      <c r="A21" s="1">
        <v>17</v>
      </c>
      <c r="B21" s="1" t="s">
        <v>16</v>
      </c>
      <c r="C21" s="1" t="s">
        <v>17</v>
      </c>
      <c r="D21" s="1" t="s">
        <v>18</v>
      </c>
      <c r="E21" s="1" t="s">
        <v>19</v>
      </c>
      <c r="F21" s="1" t="s">
        <v>20</v>
      </c>
      <c r="G21" s="1" t="s">
        <v>50</v>
      </c>
      <c r="H21" s="1" t="s">
        <v>29</v>
      </c>
      <c r="I21" s="1" t="s">
        <v>51</v>
      </c>
      <c r="J21" s="1" t="s">
        <v>24</v>
      </c>
      <c r="K21" s="2">
        <v>43381</v>
      </c>
      <c r="L21" s="3">
        <v>638.45000000000005</v>
      </c>
      <c r="M21" s="3">
        <v>63.844999999999999</v>
      </c>
      <c r="N21" s="3">
        <v>574.60500000000002</v>
      </c>
      <c r="O21" s="3">
        <v>26.447572600000001</v>
      </c>
      <c r="P21" s="3">
        <v>114.92100000000001</v>
      </c>
      <c r="Q21" s="3">
        <v>28.651537000000001</v>
      </c>
      <c r="R21" s="4">
        <v>0</v>
      </c>
      <c r="S21" s="4">
        <v>0</v>
      </c>
      <c r="T21" s="4">
        <v>0</v>
      </c>
      <c r="U21" s="3">
        <v>170.02010960000001</v>
      </c>
      <c r="V21" s="3">
        <v>468.42989039999998</v>
      </c>
    </row>
    <row r="22" spans="1:22" x14ac:dyDescent="0.25">
      <c r="A22" s="1">
        <v>18</v>
      </c>
      <c r="B22" s="1" t="s">
        <v>16</v>
      </c>
      <c r="C22" s="1" t="s">
        <v>17</v>
      </c>
      <c r="D22" s="1" t="s">
        <v>18</v>
      </c>
      <c r="E22" s="1" t="s">
        <v>19</v>
      </c>
      <c r="F22" s="1" t="s">
        <v>20</v>
      </c>
      <c r="G22" s="1" t="s">
        <v>52</v>
      </c>
      <c r="H22" s="1" t="s">
        <v>29</v>
      </c>
      <c r="I22" s="1" t="s">
        <v>53</v>
      </c>
      <c r="J22" s="1" t="s">
        <v>24</v>
      </c>
      <c r="K22" s="2">
        <v>43381</v>
      </c>
      <c r="L22" s="3">
        <v>638.45000000000005</v>
      </c>
      <c r="M22" s="3">
        <v>63.844999999999999</v>
      </c>
      <c r="N22" s="3">
        <v>574.60500000000002</v>
      </c>
      <c r="O22" s="3">
        <v>26.447572600000001</v>
      </c>
      <c r="P22" s="3">
        <v>114.92100000000001</v>
      </c>
      <c r="Q22" s="3">
        <v>28.651537000000001</v>
      </c>
      <c r="R22" s="4">
        <v>0</v>
      </c>
      <c r="S22" s="4">
        <v>0</v>
      </c>
      <c r="T22" s="4">
        <v>0</v>
      </c>
      <c r="U22" s="3">
        <v>170.02010960000001</v>
      </c>
      <c r="V22" s="3">
        <v>468.42989039999998</v>
      </c>
    </row>
    <row r="23" spans="1:22" x14ac:dyDescent="0.25">
      <c r="A23" s="1">
        <v>19</v>
      </c>
      <c r="B23" s="1" t="s">
        <v>16</v>
      </c>
      <c r="C23" s="1" t="s">
        <v>17</v>
      </c>
      <c r="D23" s="1" t="s">
        <v>18</v>
      </c>
      <c r="E23" s="1" t="s">
        <v>19</v>
      </c>
      <c r="F23" s="1" t="s">
        <v>20</v>
      </c>
      <c r="G23" s="1" t="s">
        <v>54</v>
      </c>
      <c r="H23" s="1" t="s">
        <v>22</v>
      </c>
      <c r="I23" s="1" t="s">
        <v>23</v>
      </c>
      <c r="J23" s="1" t="s">
        <v>24</v>
      </c>
      <c r="K23" s="2">
        <v>43381</v>
      </c>
      <c r="L23" s="3">
        <v>638.45000000000005</v>
      </c>
      <c r="M23" s="3">
        <v>63.844999999999999</v>
      </c>
      <c r="N23" s="3">
        <v>574.60500000000002</v>
      </c>
      <c r="O23" s="3">
        <v>26.447572600000001</v>
      </c>
      <c r="P23" s="3">
        <v>114.92100000000001</v>
      </c>
      <c r="Q23" s="3">
        <v>28.651537000000001</v>
      </c>
      <c r="R23" s="4">
        <v>0</v>
      </c>
      <c r="S23" s="4">
        <v>0</v>
      </c>
      <c r="T23" s="4">
        <v>0</v>
      </c>
      <c r="U23" s="3">
        <v>170.02010960000001</v>
      </c>
      <c r="V23" s="3">
        <v>468.42989039999998</v>
      </c>
    </row>
    <row r="24" spans="1:22" x14ac:dyDescent="0.25">
      <c r="A24" s="1">
        <v>20</v>
      </c>
      <c r="B24" s="1" t="s">
        <v>16</v>
      </c>
      <c r="C24" s="1" t="s">
        <v>17</v>
      </c>
      <c r="D24" s="1" t="s">
        <v>18</v>
      </c>
      <c r="E24" s="1" t="s">
        <v>19</v>
      </c>
      <c r="F24" s="1" t="s">
        <v>20</v>
      </c>
      <c r="G24" s="1" t="s">
        <v>55</v>
      </c>
      <c r="H24" s="1" t="s">
        <v>22</v>
      </c>
      <c r="I24" s="1" t="s">
        <v>23</v>
      </c>
      <c r="J24" s="1" t="s">
        <v>24</v>
      </c>
      <c r="K24" s="2">
        <v>43381</v>
      </c>
      <c r="L24" s="3">
        <v>638.45000000000005</v>
      </c>
      <c r="M24" s="3">
        <v>63.844999999999999</v>
      </c>
      <c r="N24" s="3">
        <v>574.60500000000002</v>
      </c>
      <c r="O24" s="3">
        <v>26.447572600000001</v>
      </c>
      <c r="P24" s="3">
        <v>114.92100000000001</v>
      </c>
      <c r="Q24" s="3">
        <v>28.651537000000001</v>
      </c>
      <c r="R24" s="4">
        <v>0</v>
      </c>
      <c r="S24" s="4">
        <v>0</v>
      </c>
      <c r="T24" s="4">
        <v>0</v>
      </c>
      <c r="U24" s="3">
        <v>170.02010960000001</v>
      </c>
      <c r="V24" s="3">
        <v>468.42989039999998</v>
      </c>
    </row>
    <row r="25" spans="1:22" x14ac:dyDescent="0.25">
      <c r="A25" s="1">
        <v>21</v>
      </c>
      <c r="B25" s="1" t="s">
        <v>16</v>
      </c>
      <c r="C25" s="1" t="s">
        <v>17</v>
      </c>
      <c r="D25" s="1" t="s">
        <v>18</v>
      </c>
      <c r="E25" s="1" t="s">
        <v>19</v>
      </c>
      <c r="F25" s="1" t="s">
        <v>20</v>
      </c>
      <c r="G25" s="1" t="s">
        <v>56</v>
      </c>
      <c r="H25" s="1" t="s">
        <v>22</v>
      </c>
      <c r="I25" s="1" t="s">
        <v>23</v>
      </c>
      <c r="J25" s="1" t="s">
        <v>24</v>
      </c>
      <c r="K25" s="2">
        <v>43381</v>
      </c>
      <c r="L25" s="3">
        <v>638.45000000000005</v>
      </c>
      <c r="M25" s="3">
        <v>63.844999999999999</v>
      </c>
      <c r="N25" s="3">
        <v>574.60500000000002</v>
      </c>
      <c r="O25" s="3">
        <v>26.447572600000001</v>
      </c>
      <c r="P25" s="3">
        <v>114.92100000000001</v>
      </c>
      <c r="Q25" s="3">
        <v>28.651537000000001</v>
      </c>
      <c r="R25" s="4">
        <v>0</v>
      </c>
      <c r="S25" s="4">
        <v>0</v>
      </c>
      <c r="T25" s="4">
        <v>0</v>
      </c>
      <c r="U25" s="3">
        <v>170.02010960000001</v>
      </c>
      <c r="V25" s="3">
        <v>468.42989039999998</v>
      </c>
    </row>
    <row r="26" spans="1:22" x14ac:dyDescent="0.25">
      <c r="A26" s="1">
        <v>22</v>
      </c>
      <c r="B26" s="1" t="s">
        <v>16</v>
      </c>
      <c r="C26" s="1" t="s">
        <v>17</v>
      </c>
      <c r="D26" s="1" t="s">
        <v>18</v>
      </c>
      <c r="E26" s="1" t="s">
        <v>19</v>
      </c>
      <c r="F26" s="1" t="s">
        <v>20</v>
      </c>
      <c r="G26" s="1" t="s">
        <v>57</v>
      </c>
      <c r="H26" s="1" t="s">
        <v>29</v>
      </c>
      <c r="I26" s="1" t="s">
        <v>45</v>
      </c>
      <c r="J26" s="1" t="s">
        <v>24</v>
      </c>
      <c r="K26" s="2">
        <v>43381</v>
      </c>
      <c r="L26" s="3">
        <v>638.45000000000005</v>
      </c>
      <c r="M26" s="3">
        <v>63.844999999999999</v>
      </c>
      <c r="N26" s="3">
        <v>574.60500000000002</v>
      </c>
      <c r="O26" s="3">
        <v>26.447572600000001</v>
      </c>
      <c r="P26" s="3">
        <v>114.92100000000001</v>
      </c>
      <c r="Q26" s="3">
        <v>28.651537000000001</v>
      </c>
      <c r="R26" s="4">
        <v>0</v>
      </c>
      <c r="S26" s="4">
        <v>0</v>
      </c>
      <c r="T26" s="4">
        <v>0</v>
      </c>
      <c r="U26" s="3">
        <v>170.02010960000001</v>
      </c>
      <c r="V26" s="3">
        <v>468.42989039999998</v>
      </c>
    </row>
    <row r="27" spans="1:22" x14ac:dyDescent="0.25">
      <c r="A27" s="1">
        <v>23</v>
      </c>
      <c r="B27" s="1" t="s">
        <v>16</v>
      </c>
      <c r="C27" s="1" t="s">
        <v>17</v>
      </c>
      <c r="D27" s="1" t="s">
        <v>18</v>
      </c>
      <c r="E27" s="1" t="s">
        <v>19</v>
      </c>
      <c r="F27" s="1" t="s">
        <v>20</v>
      </c>
      <c r="G27" s="1" t="s">
        <v>58</v>
      </c>
      <c r="H27" s="1" t="s">
        <v>29</v>
      </c>
      <c r="I27" s="1" t="s">
        <v>45</v>
      </c>
      <c r="J27" s="1" t="s">
        <v>24</v>
      </c>
      <c r="K27" s="2">
        <v>43381</v>
      </c>
      <c r="L27" s="3">
        <v>638.45000000000005</v>
      </c>
      <c r="M27" s="3">
        <v>63.844999999999999</v>
      </c>
      <c r="N27" s="3">
        <v>574.60500000000002</v>
      </c>
      <c r="O27" s="3">
        <v>26.447572600000001</v>
      </c>
      <c r="P27" s="3">
        <v>114.92100000000001</v>
      </c>
      <c r="Q27" s="3">
        <v>28.651537000000001</v>
      </c>
      <c r="R27" s="4">
        <v>0</v>
      </c>
      <c r="S27" s="4">
        <v>0</v>
      </c>
      <c r="T27" s="4">
        <v>0</v>
      </c>
      <c r="U27" s="3">
        <v>170.02010960000001</v>
      </c>
      <c r="V27" s="3">
        <v>468.42989039999998</v>
      </c>
    </row>
    <row r="28" spans="1:22" x14ac:dyDescent="0.25">
      <c r="A28" s="1">
        <v>24</v>
      </c>
      <c r="B28" s="1" t="s">
        <v>16</v>
      </c>
      <c r="C28" s="1" t="s">
        <v>17</v>
      </c>
      <c r="D28" s="1" t="s">
        <v>18</v>
      </c>
      <c r="E28" s="1" t="s">
        <v>19</v>
      </c>
      <c r="F28" s="1" t="s">
        <v>20</v>
      </c>
      <c r="G28" s="1" t="s">
        <v>59</v>
      </c>
      <c r="H28" s="1" t="s">
        <v>29</v>
      </c>
      <c r="I28" s="1" t="s">
        <v>45</v>
      </c>
      <c r="J28" s="1" t="s">
        <v>24</v>
      </c>
      <c r="K28" s="2">
        <v>43381</v>
      </c>
      <c r="L28" s="3">
        <v>638.45000000000005</v>
      </c>
      <c r="M28" s="3">
        <v>63.844999999999999</v>
      </c>
      <c r="N28" s="3">
        <v>574.60500000000002</v>
      </c>
      <c r="O28" s="3">
        <v>26.447572600000001</v>
      </c>
      <c r="P28" s="3">
        <v>114.92100000000001</v>
      </c>
      <c r="Q28" s="3">
        <v>28.651537000000001</v>
      </c>
      <c r="R28" s="4">
        <v>0</v>
      </c>
      <c r="S28" s="4">
        <v>0</v>
      </c>
      <c r="T28" s="4">
        <v>0</v>
      </c>
      <c r="U28" s="3">
        <v>170.02010960000001</v>
      </c>
      <c r="V28" s="3">
        <v>468.42989039999998</v>
      </c>
    </row>
    <row r="29" spans="1:22" x14ac:dyDescent="0.25">
      <c r="A29" s="1">
        <v>25</v>
      </c>
      <c r="B29" s="1" t="s">
        <v>16</v>
      </c>
      <c r="C29" s="1" t="s">
        <v>17</v>
      </c>
      <c r="D29" s="1" t="s">
        <v>18</v>
      </c>
      <c r="E29" s="1" t="s">
        <v>19</v>
      </c>
      <c r="F29" s="1" t="s">
        <v>20</v>
      </c>
      <c r="G29" s="1" t="s">
        <v>60</v>
      </c>
      <c r="H29" s="1" t="s">
        <v>29</v>
      </c>
      <c r="I29" s="1" t="s">
        <v>61</v>
      </c>
      <c r="J29" s="1" t="s">
        <v>24</v>
      </c>
      <c r="K29" s="2">
        <v>43381</v>
      </c>
      <c r="L29" s="3">
        <v>638.45000000000005</v>
      </c>
      <c r="M29" s="3">
        <v>63.844999999999999</v>
      </c>
      <c r="N29" s="3">
        <v>574.60500000000002</v>
      </c>
      <c r="O29" s="3">
        <v>26.447572600000001</v>
      </c>
      <c r="P29" s="3">
        <v>114.92100000000001</v>
      </c>
      <c r="Q29" s="3">
        <v>28.651537000000001</v>
      </c>
      <c r="R29" s="4">
        <v>0</v>
      </c>
      <c r="S29" s="4">
        <v>0</v>
      </c>
      <c r="T29" s="4">
        <v>0</v>
      </c>
      <c r="U29" s="3">
        <v>170.02010960000001</v>
      </c>
      <c r="V29" s="3">
        <v>468.42989039999998</v>
      </c>
    </row>
    <row r="30" spans="1:22" x14ac:dyDescent="0.25">
      <c r="A30" s="1" t="s">
        <v>62</v>
      </c>
      <c r="B30" s="1" t="s">
        <v>62</v>
      </c>
      <c r="C30" s="1" t="s">
        <v>62</v>
      </c>
      <c r="D30" s="1" t="s">
        <v>62</v>
      </c>
      <c r="E30" s="1" t="s">
        <v>62</v>
      </c>
      <c r="F30" s="1" t="s">
        <v>62</v>
      </c>
      <c r="G30" s="1" t="s">
        <v>62</v>
      </c>
      <c r="H30" s="1" t="s">
        <v>62</v>
      </c>
      <c r="I30" s="1" t="s">
        <v>62</v>
      </c>
      <c r="J30" s="1" t="s">
        <v>62</v>
      </c>
      <c r="K30" s="3">
        <v>15961.25</v>
      </c>
      <c r="L30" s="3">
        <v>1596.125</v>
      </c>
      <c r="M30" s="3">
        <v>14365.125</v>
      </c>
      <c r="N30" s="3">
        <v>661.18931510000004</v>
      </c>
      <c r="O30" s="3">
        <v>2873.0250000000001</v>
      </c>
      <c r="P30" s="3">
        <v>716.28842469999995</v>
      </c>
      <c r="Q30" s="4">
        <v>0</v>
      </c>
      <c r="R30" s="4">
        <v>0</v>
      </c>
      <c r="S30" s="4">
        <v>0</v>
      </c>
      <c r="T30" s="3">
        <v>4250.5027397000003</v>
      </c>
      <c r="U30" s="3">
        <v>11710.747260300001</v>
      </c>
      <c r="V30" s="5"/>
    </row>
    <row r="31" spans="1:22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5" ht="30" x14ac:dyDescent="0.25">
      <c r="A33" s="8" t="s">
        <v>67</v>
      </c>
      <c r="B33" s="8" t="s">
        <v>63</v>
      </c>
      <c r="C33" s="8" t="s">
        <v>64</v>
      </c>
      <c r="D33" s="8" t="s">
        <v>14</v>
      </c>
      <c r="E33" s="8" t="s">
        <v>65</v>
      </c>
    </row>
    <row r="34" spans="1:5" x14ac:dyDescent="0.25">
      <c r="A34" s="1">
        <v>2018</v>
      </c>
      <c r="B34" s="3">
        <v>15961.25</v>
      </c>
      <c r="C34" s="3">
        <v>716.28842469999995</v>
      </c>
      <c r="D34" s="3">
        <v>4250.5027397000003</v>
      </c>
      <c r="E34" s="3">
        <v>11710.747260300001</v>
      </c>
    </row>
    <row r="35" spans="1:5" ht="15.75" x14ac:dyDescent="0.25">
      <c r="A35" s="1" t="s">
        <v>66</v>
      </c>
      <c r="B35" s="7">
        <v>15961.25</v>
      </c>
      <c r="C35" s="7">
        <v>716.28842469999995</v>
      </c>
      <c r="D35" s="7">
        <v>4250.5027397000003</v>
      </c>
      <c r="E35" s="7">
        <v>11710.747260300001</v>
      </c>
    </row>
  </sheetData>
  <mergeCells count="5">
    <mergeCell ref="A31:V31"/>
    <mergeCell ref="A32:V32"/>
    <mergeCell ref="A1:V1"/>
    <mergeCell ref="A2:V2"/>
    <mergeCell ref="A3:V3"/>
  </mergeCells>
  <printOptions horizontalCentered="1"/>
  <pageMargins left="0.15748031496062992" right="0.15748031496062992" top="0.59055118110236227" bottom="0.59055118110236227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F4DC4-8681-43A6-B0D9-12D015F1FE65}">
  <dimension ref="A1:V75"/>
  <sheetViews>
    <sheetView topLeftCell="A61" workbookViewId="0">
      <selection activeCell="G11" sqref="G11"/>
    </sheetView>
  </sheetViews>
  <sheetFormatPr baseColWidth="10" defaultRowHeight="15" x14ac:dyDescent="0.25"/>
  <cols>
    <col min="1" max="1" width="6.5703125" bestFit="1" customWidth="1"/>
    <col min="2" max="2" width="16" style="6" customWidth="1"/>
    <col min="3" max="3" width="13.42578125" customWidth="1"/>
    <col min="4" max="4" width="16.42578125" customWidth="1"/>
    <col min="5" max="5" width="17.28515625" bestFit="1" customWidth="1"/>
    <col min="6" max="6" width="14.42578125" hidden="1" customWidth="1"/>
    <col min="7" max="7" width="12.5703125" bestFit="1" customWidth="1"/>
    <col min="8" max="8" width="45.7109375" hidden="1" customWidth="1"/>
    <col min="9" max="9" width="26.140625" hidden="1" customWidth="1"/>
    <col min="10" max="10" width="27.7109375" hidden="1" customWidth="1"/>
    <col min="11" max="11" width="13.7109375" style="6" customWidth="1"/>
    <col min="12" max="12" width="9.140625" bestFit="1" customWidth="1"/>
    <col min="13" max="13" width="13.28515625" hidden="1" customWidth="1"/>
    <col min="14" max="14" width="16.140625" hidden="1" customWidth="1"/>
    <col min="15" max="15" width="10.140625" hidden="1" customWidth="1"/>
    <col min="16" max="16" width="9.140625" hidden="1" customWidth="1"/>
    <col min="17" max="17" width="6.5703125" hidden="1" customWidth="1"/>
    <col min="18" max="19" width="5" hidden="1" customWidth="1"/>
    <col min="20" max="20" width="10.140625" hidden="1" customWidth="1"/>
    <col min="21" max="21" width="14.85546875" customWidth="1"/>
    <col min="22" max="22" width="13.5703125" bestFit="1" customWidth="1"/>
  </cols>
  <sheetData>
    <row r="1" spans="1:22" ht="18.75" x14ac:dyDescent="0.3">
      <c r="A1" s="11" t="s">
        <v>68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 ht="18.75" x14ac:dyDescent="0.3">
      <c r="A2" s="11" t="s">
        <v>242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2" ht="18.75" x14ac:dyDescent="0.3">
      <c r="A3" s="11" t="s">
        <v>70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2" ht="30" x14ac:dyDescent="0.25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8" t="s">
        <v>13</v>
      </c>
      <c r="O4" s="8">
        <v>2018</v>
      </c>
      <c r="P4" s="8">
        <v>2019</v>
      </c>
      <c r="Q4" s="8">
        <v>2020</v>
      </c>
      <c r="R4" s="8">
        <v>2021</v>
      </c>
      <c r="S4" s="8">
        <v>2022</v>
      </c>
      <c r="T4" s="8">
        <v>2023</v>
      </c>
      <c r="U4" s="8" t="s">
        <v>14</v>
      </c>
      <c r="V4" s="8" t="s">
        <v>15</v>
      </c>
    </row>
    <row r="5" spans="1:22" x14ac:dyDescent="0.25">
      <c r="A5" s="1">
        <v>1</v>
      </c>
      <c r="B5" s="1" t="s">
        <v>71</v>
      </c>
      <c r="C5" s="1" t="s">
        <v>76</v>
      </c>
      <c r="D5" s="1" t="s">
        <v>92</v>
      </c>
      <c r="E5" s="1" t="s">
        <v>93</v>
      </c>
      <c r="F5" s="1" t="s">
        <v>20</v>
      </c>
      <c r="G5" s="1" t="s">
        <v>94</v>
      </c>
      <c r="H5" s="1" t="s">
        <v>95</v>
      </c>
      <c r="I5" s="1" t="s">
        <v>84</v>
      </c>
      <c r="J5" s="1" t="s">
        <v>96</v>
      </c>
      <c r="K5" s="2">
        <v>43217</v>
      </c>
      <c r="L5" s="3">
        <v>1545.6</v>
      </c>
      <c r="M5" s="3">
        <v>154.56</v>
      </c>
      <c r="N5" s="3">
        <v>1391.04</v>
      </c>
      <c r="O5" s="3">
        <v>189.02899729999999</v>
      </c>
      <c r="P5" s="3">
        <v>278.20800000000003</v>
      </c>
      <c r="Q5" s="3">
        <v>69.361446599999994</v>
      </c>
      <c r="R5" s="4">
        <v>0</v>
      </c>
      <c r="S5" s="4">
        <v>0</v>
      </c>
      <c r="T5" s="4">
        <v>0</v>
      </c>
      <c r="U5" s="3">
        <v>536.59844380000004</v>
      </c>
      <c r="V5" s="3">
        <v>1009.0015562</v>
      </c>
    </row>
    <row r="6" spans="1:22" x14ac:dyDescent="0.25">
      <c r="A6" s="1">
        <v>2</v>
      </c>
      <c r="B6" s="1" t="s">
        <v>71</v>
      </c>
      <c r="C6" s="1" t="s">
        <v>76</v>
      </c>
      <c r="D6" s="1" t="s">
        <v>92</v>
      </c>
      <c r="E6" s="1" t="s">
        <v>97</v>
      </c>
      <c r="F6" s="1" t="s">
        <v>20</v>
      </c>
      <c r="G6" s="1" t="s">
        <v>98</v>
      </c>
      <c r="H6" s="1" t="s">
        <v>95</v>
      </c>
      <c r="I6" s="1" t="s">
        <v>84</v>
      </c>
      <c r="J6" s="1" t="s">
        <v>96</v>
      </c>
      <c r="K6" s="2">
        <v>43217</v>
      </c>
      <c r="L6" s="3">
        <v>1545.6</v>
      </c>
      <c r="M6" s="3">
        <v>154.56</v>
      </c>
      <c r="N6" s="3">
        <v>1391.04</v>
      </c>
      <c r="O6" s="3">
        <v>189.02899729999999</v>
      </c>
      <c r="P6" s="3">
        <v>278.20800000000003</v>
      </c>
      <c r="Q6" s="3">
        <v>69.361446599999994</v>
      </c>
      <c r="R6" s="4">
        <v>0</v>
      </c>
      <c r="S6" s="4">
        <v>0</v>
      </c>
      <c r="T6" s="4">
        <v>0</v>
      </c>
      <c r="U6" s="3">
        <v>536.59844380000004</v>
      </c>
      <c r="V6" s="3">
        <v>1009.0015562</v>
      </c>
    </row>
    <row r="7" spans="1:22" x14ac:dyDescent="0.25">
      <c r="A7" s="1">
        <v>3</v>
      </c>
      <c r="B7" s="1" t="s">
        <v>71</v>
      </c>
      <c r="C7" s="1" t="s">
        <v>76</v>
      </c>
      <c r="D7" s="1" t="s">
        <v>92</v>
      </c>
      <c r="E7" s="1" t="s">
        <v>99</v>
      </c>
      <c r="F7" s="1" t="s">
        <v>20</v>
      </c>
      <c r="G7" s="1" t="s">
        <v>100</v>
      </c>
      <c r="H7" s="1" t="s">
        <v>95</v>
      </c>
      <c r="I7" s="1" t="s">
        <v>84</v>
      </c>
      <c r="J7" s="1" t="s">
        <v>96</v>
      </c>
      <c r="K7" s="2">
        <v>43217</v>
      </c>
      <c r="L7" s="3">
        <v>1545.6</v>
      </c>
      <c r="M7" s="3">
        <v>154.56</v>
      </c>
      <c r="N7" s="3">
        <v>1391.04</v>
      </c>
      <c r="O7" s="3">
        <v>189.02899729999999</v>
      </c>
      <c r="P7" s="3">
        <v>278.20800000000003</v>
      </c>
      <c r="Q7" s="3">
        <v>69.361446599999994</v>
      </c>
      <c r="R7" s="4">
        <v>0</v>
      </c>
      <c r="S7" s="4">
        <v>0</v>
      </c>
      <c r="T7" s="4">
        <v>0</v>
      </c>
      <c r="U7" s="3">
        <v>536.59844380000004</v>
      </c>
      <c r="V7" s="3">
        <v>1009.0015562</v>
      </c>
    </row>
    <row r="8" spans="1:22" x14ac:dyDescent="0.25">
      <c r="A8" s="1">
        <v>4</v>
      </c>
      <c r="B8" s="1" t="s">
        <v>71</v>
      </c>
      <c r="C8" s="1" t="s">
        <v>76</v>
      </c>
      <c r="D8" s="1" t="s">
        <v>92</v>
      </c>
      <c r="E8" s="1" t="s">
        <v>101</v>
      </c>
      <c r="F8" s="1" t="s">
        <v>20</v>
      </c>
      <c r="G8" s="1" t="s">
        <v>102</v>
      </c>
      <c r="H8" s="1" t="s">
        <v>29</v>
      </c>
      <c r="I8" s="1" t="s">
        <v>103</v>
      </c>
      <c r="J8" s="1" t="s">
        <v>96</v>
      </c>
      <c r="K8" s="2">
        <v>43217</v>
      </c>
      <c r="L8" s="3">
        <v>1545.6</v>
      </c>
      <c r="M8" s="3">
        <v>154.56</v>
      </c>
      <c r="N8" s="3">
        <v>1391.04</v>
      </c>
      <c r="O8" s="3">
        <v>189.02899729999999</v>
      </c>
      <c r="P8" s="3">
        <v>278.20800000000003</v>
      </c>
      <c r="Q8" s="3">
        <v>69.361446599999994</v>
      </c>
      <c r="R8" s="4">
        <v>0</v>
      </c>
      <c r="S8" s="4">
        <v>0</v>
      </c>
      <c r="T8" s="4">
        <v>0</v>
      </c>
      <c r="U8" s="3">
        <v>536.59844380000004</v>
      </c>
      <c r="V8" s="3">
        <v>1009.0015562</v>
      </c>
    </row>
    <row r="9" spans="1:22" x14ac:dyDescent="0.25">
      <c r="A9" s="1">
        <v>5</v>
      </c>
      <c r="B9" s="1" t="s">
        <v>71</v>
      </c>
      <c r="C9" s="1" t="s">
        <v>76</v>
      </c>
      <c r="D9" s="1" t="s">
        <v>92</v>
      </c>
      <c r="E9" s="1" t="s">
        <v>104</v>
      </c>
      <c r="F9" s="1" t="s">
        <v>20</v>
      </c>
      <c r="G9" s="1" t="s">
        <v>105</v>
      </c>
      <c r="H9" s="1" t="s">
        <v>77</v>
      </c>
      <c r="I9" s="1" t="s">
        <v>106</v>
      </c>
      <c r="J9" s="1" t="s">
        <v>96</v>
      </c>
      <c r="K9" s="2">
        <v>43217</v>
      </c>
      <c r="L9" s="3">
        <v>1545.6</v>
      </c>
      <c r="M9" s="3">
        <v>154.56</v>
      </c>
      <c r="N9" s="3">
        <v>1391.04</v>
      </c>
      <c r="O9" s="3">
        <v>189.02899729999999</v>
      </c>
      <c r="P9" s="3">
        <v>278.20800000000003</v>
      </c>
      <c r="Q9" s="3">
        <v>69.361446599999994</v>
      </c>
      <c r="R9" s="4">
        <v>0</v>
      </c>
      <c r="S9" s="4">
        <v>0</v>
      </c>
      <c r="T9" s="4">
        <v>0</v>
      </c>
      <c r="U9" s="3">
        <v>536.59844380000004</v>
      </c>
      <c r="V9" s="3">
        <v>1009.0015562</v>
      </c>
    </row>
    <row r="10" spans="1:22" x14ac:dyDescent="0.25">
      <c r="A10" s="1">
        <v>6</v>
      </c>
      <c r="B10" s="1" t="s">
        <v>71</v>
      </c>
      <c r="C10" s="1" t="s">
        <v>76</v>
      </c>
      <c r="D10" s="1" t="s">
        <v>92</v>
      </c>
      <c r="E10" s="1" t="s">
        <v>107</v>
      </c>
      <c r="F10" s="1" t="s">
        <v>20</v>
      </c>
      <c r="G10" s="1" t="s">
        <v>108</v>
      </c>
      <c r="H10" s="1" t="s">
        <v>29</v>
      </c>
      <c r="I10" s="1" t="s">
        <v>109</v>
      </c>
      <c r="J10" s="1" t="s">
        <v>96</v>
      </c>
      <c r="K10" s="2">
        <v>43217</v>
      </c>
      <c r="L10" s="3">
        <v>1545.6</v>
      </c>
      <c r="M10" s="3">
        <v>154.56</v>
      </c>
      <c r="N10" s="3">
        <v>1391.04</v>
      </c>
      <c r="O10" s="3">
        <v>189.02899729999999</v>
      </c>
      <c r="P10" s="3">
        <v>278.20800000000003</v>
      </c>
      <c r="Q10" s="3">
        <v>69.361446599999994</v>
      </c>
      <c r="R10" s="4">
        <v>0</v>
      </c>
      <c r="S10" s="4">
        <v>0</v>
      </c>
      <c r="T10" s="4">
        <v>0</v>
      </c>
      <c r="U10" s="3">
        <v>536.59844380000004</v>
      </c>
      <c r="V10" s="3">
        <v>1009.0015562</v>
      </c>
    </row>
    <row r="11" spans="1:22" x14ac:dyDescent="0.25">
      <c r="A11" s="1">
        <v>7</v>
      </c>
      <c r="B11" s="1" t="s">
        <v>71</v>
      </c>
      <c r="C11" s="1" t="s">
        <v>76</v>
      </c>
      <c r="D11" s="1" t="s">
        <v>92</v>
      </c>
      <c r="E11" s="1" t="s">
        <v>110</v>
      </c>
      <c r="F11" s="1" t="s">
        <v>20</v>
      </c>
      <c r="G11" s="1" t="s">
        <v>111</v>
      </c>
      <c r="H11" s="1" t="s">
        <v>29</v>
      </c>
      <c r="I11" s="1" t="s">
        <v>45</v>
      </c>
      <c r="J11" s="1" t="s">
        <v>96</v>
      </c>
      <c r="K11" s="2">
        <v>43217</v>
      </c>
      <c r="L11" s="3">
        <v>1545.6</v>
      </c>
      <c r="M11" s="3">
        <v>154.56</v>
      </c>
      <c r="N11" s="3">
        <v>1391.04</v>
      </c>
      <c r="O11" s="3">
        <v>189.02899729999999</v>
      </c>
      <c r="P11" s="3">
        <v>278.20800000000003</v>
      </c>
      <c r="Q11" s="3">
        <v>69.361446599999994</v>
      </c>
      <c r="R11" s="4">
        <v>0</v>
      </c>
      <c r="S11" s="4">
        <v>0</v>
      </c>
      <c r="T11" s="4">
        <v>0</v>
      </c>
      <c r="U11" s="3">
        <v>536.59844380000004</v>
      </c>
      <c r="V11" s="3">
        <v>1009.0015562</v>
      </c>
    </row>
    <row r="12" spans="1:22" x14ac:dyDescent="0.25">
      <c r="A12" s="1">
        <v>8</v>
      </c>
      <c r="B12" s="1" t="s">
        <v>71</v>
      </c>
      <c r="C12" s="1" t="s">
        <v>76</v>
      </c>
      <c r="D12" s="1" t="s">
        <v>92</v>
      </c>
      <c r="E12" s="1" t="s">
        <v>112</v>
      </c>
      <c r="F12" s="1" t="s">
        <v>20</v>
      </c>
      <c r="G12" s="1" t="s">
        <v>113</v>
      </c>
      <c r="H12" s="1" t="s">
        <v>29</v>
      </c>
      <c r="I12" s="1" t="s">
        <v>45</v>
      </c>
      <c r="J12" s="1" t="s">
        <v>96</v>
      </c>
      <c r="K12" s="2">
        <v>43217</v>
      </c>
      <c r="L12" s="3">
        <v>1545.6</v>
      </c>
      <c r="M12" s="3">
        <v>154.56</v>
      </c>
      <c r="N12" s="3">
        <v>1391.04</v>
      </c>
      <c r="O12" s="3">
        <v>189.02899729999999</v>
      </c>
      <c r="P12" s="3">
        <v>278.20800000000003</v>
      </c>
      <c r="Q12" s="3">
        <v>69.361446599999994</v>
      </c>
      <c r="R12" s="4">
        <v>0</v>
      </c>
      <c r="S12" s="4">
        <v>0</v>
      </c>
      <c r="T12" s="4">
        <v>0</v>
      </c>
      <c r="U12" s="3">
        <v>536.59844380000004</v>
      </c>
      <c r="V12" s="3">
        <v>1009.0015562</v>
      </c>
    </row>
    <row r="13" spans="1:22" x14ac:dyDescent="0.25">
      <c r="A13" s="1">
        <v>9</v>
      </c>
      <c r="B13" s="1" t="s">
        <v>71</v>
      </c>
      <c r="C13" s="1" t="s">
        <v>76</v>
      </c>
      <c r="D13" s="1" t="s">
        <v>92</v>
      </c>
      <c r="E13" s="1" t="s">
        <v>114</v>
      </c>
      <c r="F13" s="1" t="s">
        <v>20</v>
      </c>
      <c r="G13" s="1" t="s">
        <v>115</v>
      </c>
      <c r="H13" s="1" t="s">
        <v>22</v>
      </c>
      <c r="I13" s="1" t="s">
        <v>82</v>
      </c>
      <c r="J13" s="1" t="s">
        <v>96</v>
      </c>
      <c r="K13" s="2">
        <v>43217</v>
      </c>
      <c r="L13" s="3">
        <v>1545.6</v>
      </c>
      <c r="M13" s="3">
        <v>154.56</v>
      </c>
      <c r="N13" s="3">
        <v>1391.04</v>
      </c>
      <c r="O13" s="3">
        <v>189.02899729999999</v>
      </c>
      <c r="P13" s="3">
        <v>278.20800000000003</v>
      </c>
      <c r="Q13" s="3">
        <v>69.361446599999994</v>
      </c>
      <c r="R13" s="4">
        <v>0</v>
      </c>
      <c r="S13" s="4">
        <v>0</v>
      </c>
      <c r="T13" s="4">
        <v>0</v>
      </c>
      <c r="U13" s="3">
        <v>536.59844380000004</v>
      </c>
      <c r="V13" s="3">
        <v>1009.0015562</v>
      </c>
    </row>
    <row r="14" spans="1:22" x14ac:dyDescent="0.25">
      <c r="A14" s="1">
        <v>10</v>
      </c>
      <c r="B14" s="1" t="s">
        <v>71</v>
      </c>
      <c r="C14" s="1" t="s">
        <v>76</v>
      </c>
      <c r="D14" s="1" t="s">
        <v>92</v>
      </c>
      <c r="E14" s="1" t="s">
        <v>116</v>
      </c>
      <c r="F14" s="1" t="s">
        <v>20</v>
      </c>
      <c r="G14" s="1" t="s">
        <v>117</v>
      </c>
      <c r="H14" s="1" t="s">
        <v>22</v>
      </c>
      <c r="I14" s="1" t="s">
        <v>79</v>
      </c>
      <c r="J14" s="1" t="s">
        <v>96</v>
      </c>
      <c r="K14" s="2">
        <v>43217</v>
      </c>
      <c r="L14" s="3">
        <v>1545.6</v>
      </c>
      <c r="M14" s="3">
        <v>154.56</v>
      </c>
      <c r="N14" s="3">
        <v>1391.04</v>
      </c>
      <c r="O14" s="3">
        <v>189.02899729999999</v>
      </c>
      <c r="P14" s="3">
        <v>278.20800000000003</v>
      </c>
      <c r="Q14" s="3">
        <v>69.361446599999994</v>
      </c>
      <c r="R14" s="4">
        <v>0</v>
      </c>
      <c r="S14" s="4">
        <v>0</v>
      </c>
      <c r="T14" s="4">
        <v>0</v>
      </c>
      <c r="U14" s="3">
        <v>536.59844380000004</v>
      </c>
      <c r="V14" s="3">
        <v>1009.0015562</v>
      </c>
    </row>
    <row r="15" spans="1:22" x14ac:dyDescent="0.25">
      <c r="A15" s="1">
        <v>11</v>
      </c>
      <c r="B15" s="1" t="s">
        <v>71</v>
      </c>
      <c r="C15" s="1" t="s">
        <v>76</v>
      </c>
      <c r="D15" s="1" t="s">
        <v>92</v>
      </c>
      <c r="E15" s="1" t="s">
        <v>118</v>
      </c>
      <c r="F15" s="1" t="s">
        <v>20</v>
      </c>
      <c r="G15" s="1" t="s">
        <v>119</v>
      </c>
      <c r="H15" s="1" t="s">
        <v>22</v>
      </c>
      <c r="I15" s="1" t="s">
        <v>79</v>
      </c>
      <c r="J15" s="1" t="s">
        <v>96</v>
      </c>
      <c r="K15" s="2">
        <v>43217</v>
      </c>
      <c r="L15" s="3">
        <v>1545.6</v>
      </c>
      <c r="M15" s="3">
        <v>154.56</v>
      </c>
      <c r="N15" s="3">
        <v>1391.04</v>
      </c>
      <c r="O15" s="3">
        <v>189.02899729999999</v>
      </c>
      <c r="P15" s="3">
        <v>278.20800000000003</v>
      </c>
      <c r="Q15" s="3">
        <v>69.361446599999994</v>
      </c>
      <c r="R15" s="4">
        <v>0</v>
      </c>
      <c r="S15" s="4">
        <v>0</v>
      </c>
      <c r="T15" s="4">
        <v>0</v>
      </c>
      <c r="U15" s="3">
        <v>536.59844380000004</v>
      </c>
      <c r="V15" s="3">
        <v>1009.0015562</v>
      </c>
    </row>
    <row r="16" spans="1:22" x14ac:dyDescent="0.25">
      <c r="A16" s="1">
        <v>12</v>
      </c>
      <c r="B16" s="1" t="s">
        <v>71</v>
      </c>
      <c r="C16" s="1" t="s">
        <v>76</v>
      </c>
      <c r="D16" s="1" t="s">
        <v>92</v>
      </c>
      <c r="E16" s="1" t="s">
        <v>120</v>
      </c>
      <c r="F16" s="1" t="s">
        <v>20</v>
      </c>
      <c r="G16" s="1" t="s">
        <v>121</v>
      </c>
      <c r="H16" s="1" t="s">
        <v>22</v>
      </c>
      <c r="I16" s="1" t="s">
        <v>79</v>
      </c>
      <c r="J16" s="1" t="s">
        <v>96</v>
      </c>
      <c r="K16" s="2">
        <v>43217</v>
      </c>
      <c r="L16" s="3">
        <v>1545.6</v>
      </c>
      <c r="M16" s="3">
        <v>154.56</v>
      </c>
      <c r="N16" s="3">
        <v>1391.04</v>
      </c>
      <c r="O16" s="3">
        <v>189.02899729999999</v>
      </c>
      <c r="P16" s="3">
        <v>278.20800000000003</v>
      </c>
      <c r="Q16" s="3">
        <v>69.361446599999994</v>
      </c>
      <c r="R16" s="4">
        <v>0</v>
      </c>
      <c r="S16" s="4">
        <v>0</v>
      </c>
      <c r="T16" s="4">
        <v>0</v>
      </c>
      <c r="U16" s="3">
        <v>536.59844380000004</v>
      </c>
      <c r="V16" s="3">
        <v>1009.0015562</v>
      </c>
    </row>
    <row r="17" spans="1:22" x14ac:dyDescent="0.25">
      <c r="A17" s="1">
        <v>13</v>
      </c>
      <c r="B17" s="1" t="s">
        <v>71</v>
      </c>
      <c r="C17" s="1" t="s">
        <v>76</v>
      </c>
      <c r="D17" s="1" t="s">
        <v>92</v>
      </c>
      <c r="E17" s="1" t="s">
        <v>122</v>
      </c>
      <c r="F17" s="1" t="s">
        <v>20</v>
      </c>
      <c r="G17" s="1" t="s">
        <v>123</v>
      </c>
      <c r="H17" s="1" t="s">
        <v>22</v>
      </c>
      <c r="I17" s="1" t="s">
        <v>79</v>
      </c>
      <c r="J17" s="1" t="s">
        <v>96</v>
      </c>
      <c r="K17" s="2">
        <v>43217</v>
      </c>
      <c r="L17" s="3">
        <v>1545.6</v>
      </c>
      <c r="M17" s="3">
        <v>154.56</v>
      </c>
      <c r="N17" s="3">
        <v>1391.04</v>
      </c>
      <c r="O17" s="3">
        <v>189.02899729999999</v>
      </c>
      <c r="P17" s="3">
        <v>278.20800000000003</v>
      </c>
      <c r="Q17" s="3">
        <v>69.361446599999994</v>
      </c>
      <c r="R17" s="4">
        <v>0</v>
      </c>
      <c r="S17" s="4">
        <v>0</v>
      </c>
      <c r="T17" s="4">
        <v>0</v>
      </c>
      <c r="U17" s="3">
        <v>536.59844380000004</v>
      </c>
      <c r="V17" s="3">
        <v>1009.0015562</v>
      </c>
    </row>
    <row r="18" spans="1:22" ht="30" x14ac:dyDescent="0.25">
      <c r="A18" s="1">
        <v>14</v>
      </c>
      <c r="B18" s="1" t="s">
        <v>71</v>
      </c>
      <c r="C18" s="1" t="s">
        <v>76</v>
      </c>
      <c r="D18" s="1" t="s">
        <v>92</v>
      </c>
      <c r="E18" s="1" t="s">
        <v>124</v>
      </c>
      <c r="F18" s="1" t="s">
        <v>20</v>
      </c>
      <c r="G18" s="1" t="s">
        <v>125</v>
      </c>
      <c r="H18" s="1" t="s">
        <v>85</v>
      </c>
      <c r="I18" s="1" t="s">
        <v>126</v>
      </c>
      <c r="J18" s="1" t="s">
        <v>96</v>
      </c>
      <c r="K18" s="2">
        <v>43217</v>
      </c>
      <c r="L18" s="3">
        <v>1545.6</v>
      </c>
      <c r="M18" s="3">
        <v>154.56</v>
      </c>
      <c r="N18" s="3">
        <v>1391.04</v>
      </c>
      <c r="O18" s="3">
        <v>189.02899729999999</v>
      </c>
      <c r="P18" s="3">
        <v>278.20800000000003</v>
      </c>
      <c r="Q18" s="3">
        <v>69.361446599999994</v>
      </c>
      <c r="R18" s="4">
        <v>0</v>
      </c>
      <c r="S18" s="4">
        <v>0</v>
      </c>
      <c r="T18" s="4">
        <v>0</v>
      </c>
      <c r="U18" s="3">
        <v>536.59844380000004</v>
      </c>
      <c r="V18" s="3">
        <v>1009.0015562</v>
      </c>
    </row>
    <row r="19" spans="1:22" x14ac:dyDescent="0.25">
      <c r="A19" s="1">
        <v>15</v>
      </c>
      <c r="B19" s="1" t="s">
        <v>71</v>
      </c>
      <c r="C19" s="1" t="s">
        <v>76</v>
      </c>
      <c r="D19" s="1" t="s">
        <v>92</v>
      </c>
      <c r="E19" s="1" t="s">
        <v>127</v>
      </c>
      <c r="F19" s="1" t="s">
        <v>20</v>
      </c>
      <c r="G19" s="1" t="s">
        <v>128</v>
      </c>
      <c r="H19" s="1" t="s">
        <v>22</v>
      </c>
      <c r="I19" s="1" t="s">
        <v>79</v>
      </c>
      <c r="J19" s="1" t="s">
        <v>96</v>
      </c>
      <c r="K19" s="2">
        <v>43217</v>
      </c>
      <c r="L19" s="3">
        <v>1545.6</v>
      </c>
      <c r="M19" s="3">
        <v>154.56</v>
      </c>
      <c r="N19" s="3">
        <v>1391.04</v>
      </c>
      <c r="O19" s="3">
        <v>189.02899729999999</v>
      </c>
      <c r="P19" s="3">
        <v>278.20800000000003</v>
      </c>
      <c r="Q19" s="3">
        <v>69.361446599999994</v>
      </c>
      <c r="R19" s="4">
        <v>0</v>
      </c>
      <c r="S19" s="4">
        <v>0</v>
      </c>
      <c r="T19" s="4">
        <v>0</v>
      </c>
      <c r="U19" s="3">
        <v>536.59844380000004</v>
      </c>
      <c r="V19" s="3">
        <v>1009.0015562</v>
      </c>
    </row>
    <row r="20" spans="1:22" x14ac:dyDescent="0.25">
      <c r="A20" s="1">
        <v>16</v>
      </c>
      <c r="B20" s="1" t="s">
        <v>71</v>
      </c>
      <c r="C20" s="1" t="s">
        <v>76</v>
      </c>
      <c r="D20" s="1" t="s">
        <v>92</v>
      </c>
      <c r="E20" s="1" t="s">
        <v>129</v>
      </c>
      <c r="F20" s="1" t="s">
        <v>20</v>
      </c>
      <c r="G20" s="1" t="s">
        <v>130</v>
      </c>
      <c r="H20" s="1" t="s">
        <v>22</v>
      </c>
      <c r="I20" s="1" t="s">
        <v>79</v>
      </c>
      <c r="J20" s="1" t="s">
        <v>96</v>
      </c>
      <c r="K20" s="2">
        <v>43217</v>
      </c>
      <c r="L20" s="3">
        <v>1545.6</v>
      </c>
      <c r="M20" s="3">
        <v>154.56</v>
      </c>
      <c r="N20" s="3">
        <v>1391.04</v>
      </c>
      <c r="O20" s="3">
        <v>189.02899729999999</v>
      </c>
      <c r="P20" s="3">
        <v>278.20800000000003</v>
      </c>
      <c r="Q20" s="3">
        <v>69.361446599999994</v>
      </c>
      <c r="R20" s="4">
        <v>0</v>
      </c>
      <c r="S20" s="4">
        <v>0</v>
      </c>
      <c r="T20" s="4">
        <v>0</v>
      </c>
      <c r="U20" s="3">
        <v>536.59844380000004</v>
      </c>
      <c r="V20" s="3">
        <v>1009.0015562</v>
      </c>
    </row>
    <row r="21" spans="1:22" ht="30" x14ac:dyDescent="0.25">
      <c r="A21" s="1">
        <v>17</v>
      </c>
      <c r="B21" s="1" t="s">
        <v>71</v>
      </c>
      <c r="C21" s="1" t="s">
        <v>76</v>
      </c>
      <c r="D21" s="1" t="s">
        <v>92</v>
      </c>
      <c r="E21" s="1" t="s">
        <v>131</v>
      </c>
      <c r="F21" s="1" t="s">
        <v>20</v>
      </c>
      <c r="G21" s="1" t="s">
        <v>132</v>
      </c>
      <c r="H21" s="1" t="s">
        <v>85</v>
      </c>
      <c r="I21" s="1" t="s">
        <v>133</v>
      </c>
      <c r="J21" s="1" t="s">
        <v>96</v>
      </c>
      <c r="K21" s="2">
        <v>43217</v>
      </c>
      <c r="L21" s="3">
        <v>1545.6</v>
      </c>
      <c r="M21" s="3">
        <v>154.56</v>
      </c>
      <c r="N21" s="3">
        <v>1391.04</v>
      </c>
      <c r="O21" s="3">
        <v>189.02899729999999</v>
      </c>
      <c r="P21" s="3">
        <v>278.20800000000003</v>
      </c>
      <c r="Q21" s="3">
        <v>69.361446599999994</v>
      </c>
      <c r="R21" s="4">
        <v>0</v>
      </c>
      <c r="S21" s="4">
        <v>0</v>
      </c>
      <c r="T21" s="4">
        <v>0</v>
      </c>
      <c r="U21" s="3">
        <v>536.59844380000004</v>
      </c>
      <c r="V21" s="3">
        <v>1009.0015562</v>
      </c>
    </row>
    <row r="22" spans="1:22" ht="30" x14ac:dyDescent="0.25">
      <c r="A22" s="1">
        <v>18</v>
      </c>
      <c r="B22" s="1" t="s">
        <v>71</v>
      </c>
      <c r="C22" s="1" t="s">
        <v>76</v>
      </c>
      <c r="D22" s="1" t="s">
        <v>92</v>
      </c>
      <c r="E22" s="1" t="s">
        <v>134</v>
      </c>
      <c r="F22" s="1" t="s">
        <v>20</v>
      </c>
      <c r="G22" s="1" t="s">
        <v>135</v>
      </c>
      <c r="H22" s="1" t="s">
        <v>83</v>
      </c>
      <c r="I22" s="1" t="s">
        <v>84</v>
      </c>
      <c r="J22" s="1" t="s">
        <v>96</v>
      </c>
      <c r="K22" s="2">
        <v>43217</v>
      </c>
      <c r="L22" s="3">
        <v>1545.6</v>
      </c>
      <c r="M22" s="3">
        <v>154.56</v>
      </c>
      <c r="N22" s="3">
        <v>1391.04</v>
      </c>
      <c r="O22" s="3">
        <v>189.02899729999999</v>
      </c>
      <c r="P22" s="3">
        <v>278.20800000000003</v>
      </c>
      <c r="Q22" s="3">
        <v>69.361446599999994</v>
      </c>
      <c r="R22" s="4">
        <v>0</v>
      </c>
      <c r="S22" s="4">
        <v>0</v>
      </c>
      <c r="T22" s="4">
        <v>0</v>
      </c>
      <c r="U22" s="3">
        <v>536.59844380000004</v>
      </c>
      <c r="V22" s="3">
        <v>1009.0015562</v>
      </c>
    </row>
    <row r="23" spans="1:22" x14ac:dyDescent="0.25">
      <c r="A23" s="1">
        <v>19</v>
      </c>
      <c r="B23" s="1" t="s">
        <v>71</v>
      </c>
      <c r="C23" s="1" t="s">
        <v>76</v>
      </c>
      <c r="D23" s="1" t="s">
        <v>92</v>
      </c>
      <c r="E23" s="1" t="s">
        <v>136</v>
      </c>
      <c r="F23" s="1" t="s">
        <v>20</v>
      </c>
      <c r="G23" s="1" t="s">
        <v>137</v>
      </c>
      <c r="H23" s="1" t="s">
        <v>138</v>
      </c>
      <c r="I23" s="1" t="s">
        <v>41</v>
      </c>
      <c r="J23" s="1" t="s">
        <v>96</v>
      </c>
      <c r="K23" s="2">
        <v>43217</v>
      </c>
      <c r="L23" s="3">
        <v>1545.6</v>
      </c>
      <c r="M23" s="3">
        <v>154.56</v>
      </c>
      <c r="N23" s="3">
        <v>1391.04</v>
      </c>
      <c r="O23" s="3">
        <v>189.02899729999999</v>
      </c>
      <c r="P23" s="3">
        <v>278.20800000000003</v>
      </c>
      <c r="Q23" s="3">
        <v>69.361446599999994</v>
      </c>
      <c r="R23" s="4">
        <v>0</v>
      </c>
      <c r="S23" s="4">
        <v>0</v>
      </c>
      <c r="T23" s="4">
        <v>0</v>
      </c>
      <c r="U23" s="3">
        <v>536.59844380000004</v>
      </c>
      <c r="V23" s="3">
        <v>1009.0015562</v>
      </c>
    </row>
    <row r="24" spans="1:22" x14ac:dyDescent="0.25">
      <c r="A24" s="1">
        <v>20</v>
      </c>
      <c r="B24" s="1" t="s">
        <v>71</v>
      </c>
      <c r="C24" s="1" t="s">
        <v>76</v>
      </c>
      <c r="D24" s="1" t="s">
        <v>92</v>
      </c>
      <c r="E24" s="1" t="s">
        <v>139</v>
      </c>
      <c r="F24" s="1" t="s">
        <v>20</v>
      </c>
      <c r="G24" s="1" t="s">
        <v>140</v>
      </c>
      <c r="H24" s="1" t="s">
        <v>74</v>
      </c>
      <c r="I24" s="1" t="s">
        <v>79</v>
      </c>
      <c r="J24" s="1" t="s">
        <v>96</v>
      </c>
      <c r="K24" s="2">
        <v>43217</v>
      </c>
      <c r="L24" s="3">
        <v>1545.6</v>
      </c>
      <c r="M24" s="3">
        <v>154.56</v>
      </c>
      <c r="N24" s="3">
        <v>1391.04</v>
      </c>
      <c r="O24" s="3">
        <v>189.02899729999999</v>
      </c>
      <c r="P24" s="3">
        <v>278.20800000000003</v>
      </c>
      <c r="Q24" s="3">
        <v>69.361446599999994</v>
      </c>
      <c r="R24" s="4">
        <v>0</v>
      </c>
      <c r="S24" s="4">
        <v>0</v>
      </c>
      <c r="T24" s="4">
        <v>0</v>
      </c>
      <c r="U24" s="3">
        <v>536.59844380000004</v>
      </c>
      <c r="V24" s="3">
        <v>1009.0015562</v>
      </c>
    </row>
    <row r="25" spans="1:22" x14ac:dyDescent="0.25">
      <c r="A25" s="1">
        <v>21</v>
      </c>
      <c r="B25" s="1" t="s">
        <v>71</v>
      </c>
      <c r="C25" s="1" t="s">
        <v>76</v>
      </c>
      <c r="D25" s="1" t="s">
        <v>92</v>
      </c>
      <c r="E25" s="1" t="s">
        <v>141</v>
      </c>
      <c r="F25" s="1" t="s">
        <v>20</v>
      </c>
      <c r="G25" s="1" t="s">
        <v>142</v>
      </c>
      <c r="H25" s="1" t="s">
        <v>143</v>
      </c>
      <c r="I25" s="1" t="s">
        <v>86</v>
      </c>
      <c r="J25" s="1" t="s">
        <v>96</v>
      </c>
      <c r="K25" s="2">
        <v>43217</v>
      </c>
      <c r="L25" s="3">
        <v>1545.6</v>
      </c>
      <c r="M25" s="3">
        <v>154.56</v>
      </c>
      <c r="N25" s="3">
        <v>1391.04</v>
      </c>
      <c r="O25" s="3">
        <v>189.02899729999999</v>
      </c>
      <c r="P25" s="3">
        <v>278.20800000000003</v>
      </c>
      <c r="Q25" s="3">
        <v>69.361446599999994</v>
      </c>
      <c r="R25" s="4">
        <v>0</v>
      </c>
      <c r="S25" s="4">
        <v>0</v>
      </c>
      <c r="T25" s="4">
        <v>0</v>
      </c>
      <c r="U25" s="3">
        <v>536.59844380000004</v>
      </c>
      <c r="V25" s="3">
        <v>1009.0015562</v>
      </c>
    </row>
    <row r="26" spans="1:22" x14ac:dyDescent="0.25">
      <c r="A26" s="1">
        <v>22</v>
      </c>
      <c r="B26" s="1" t="s">
        <v>71</v>
      </c>
      <c r="C26" s="1" t="s">
        <v>76</v>
      </c>
      <c r="D26" s="1" t="s">
        <v>92</v>
      </c>
      <c r="E26" s="1" t="s">
        <v>144</v>
      </c>
      <c r="F26" s="1" t="s">
        <v>20</v>
      </c>
      <c r="G26" s="1" t="s">
        <v>145</v>
      </c>
      <c r="H26" s="1" t="s">
        <v>74</v>
      </c>
      <c r="I26" s="1" t="s">
        <v>79</v>
      </c>
      <c r="J26" s="1" t="s">
        <v>96</v>
      </c>
      <c r="K26" s="2">
        <v>43217</v>
      </c>
      <c r="L26" s="3">
        <v>1545.6</v>
      </c>
      <c r="M26" s="3">
        <v>154.56</v>
      </c>
      <c r="N26" s="3">
        <v>1391.04</v>
      </c>
      <c r="O26" s="3">
        <v>189.02899729999999</v>
      </c>
      <c r="P26" s="3">
        <v>278.20800000000003</v>
      </c>
      <c r="Q26" s="3">
        <v>69.361446599999994</v>
      </c>
      <c r="R26" s="4">
        <v>0</v>
      </c>
      <c r="S26" s="4">
        <v>0</v>
      </c>
      <c r="T26" s="4">
        <v>0</v>
      </c>
      <c r="U26" s="3">
        <v>536.59844380000004</v>
      </c>
      <c r="V26" s="3">
        <v>1009.0015562</v>
      </c>
    </row>
    <row r="27" spans="1:22" x14ac:dyDescent="0.25">
      <c r="A27" s="1">
        <v>23</v>
      </c>
      <c r="B27" s="1" t="s">
        <v>71</v>
      </c>
      <c r="C27" s="1" t="s">
        <v>76</v>
      </c>
      <c r="D27" s="1" t="s">
        <v>92</v>
      </c>
      <c r="E27" s="1" t="s">
        <v>146</v>
      </c>
      <c r="F27" s="1" t="s">
        <v>20</v>
      </c>
      <c r="G27" s="1" t="s">
        <v>147</v>
      </c>
      <c r="H27" s="1" t="s">
        <v>29</v>
      </c>
      <c r="I27" s="1" t="s">
        <v>36</v>
      </c>
      <c r="J27" s="1" t="s">
        <v>96</v>
      </c>
      <c r="K27" s="2">
        <v>43217</v>
      </c>
      <c r="L27" s="3">
        <v>1545.6</v>
      </c>
      <c r="M27" s="3">
        <v>154.56</v>
      </c>
      <c r="N27" s="3">
        <v>1391.04</v>
      </c>
      <c r="O27" s="3">
        <v>189.02899729999999</v>
      </c>
      <c r="P27" s="3">
        <v>278.20800000000003</v>
      </c>
      <c r="Q27" s="3">
        <v>69.361446599999994</v>
      </c>
      <c r="R27" s="4">
        <v>0</v>
      </c>
      <c r="S27" s="4">
        <v>0</v>
      </c>
      <c r="T27" s="4">
        <v>0</v>
      </c>
      <c r="U27" s="3">
        <v>536.59844380000004</v>
      </c>
      <c r="V27" s="3">
        <v>1009.0015562</v>
      </c>
    </row>
    <row r="28" spans="1:22" x14ac:dyDescent="0.25">
      <c r="A28" s="1">
        <v>24</v>
      </c>
      <c r="B28" s="1" t="s">
        <v>71</v>
      </c>
      <c r="C28" s="1" t="s">
        <v>76</v>
      </c>
      <c r="D28" s="1" t="s">
        <v>92</v>
      </c>
      <c r="E28" s="1" t="s">
        <v>148</v>
      </c>
      <c r="F28" s="1" t="s">
        <v>20</v>
      </c>
      <c r="G28" s="1" t="s">
        <v>149</v>
      </c>
      <c r="H28" s="1" t="s">
        <v>74</v>
      </c>
      <c r="I28" s="1" t="s">
        <v>79</v>
      </c>
      <c r="J28" s="1" t="s">
        <v>96</v>
      </c>
      <c r="K28" s="2">
        <v>43217</v>
      </c>
      <c r="L28" s="3">
        <v>1545.6</v>
      </c>
      <c r="M28" s="3">
        <v>154.56</v>
      </c>
      <c r="N28" s="3">
        <v>1391.04</v>
      </c>
      <c r="O28" s="3">
        <v>189.02899729999999</v>
      </c>
      <c r="P28" s="3">
        <v>278.20800000000003</v>
      </c>
      <c r="Q28" s="3">
        <v>69.361446599999994</v>
      </c>
      <c r="R28" s="4">
        <v>0</v>
      </c>
      <c r="S28" s="4">
        <v>0</v>
      </c>
      <c r="T28" s="4">
        <v>0</v>
      </c>
      <c r="U28" s="3">
        <v>536.59844380000004</v>
      </c>
      <c r="V28" s="3">
        <v>1009.0015562</v>
      </c>
    </row>
    <row r="29" spans="1:22" x14ac:dyDescent="0.25">
      <c r="A29" s="1">
        <v>25</v>
      </c>
      <c r="B29" s="1" t="s">
        <v>71</v>
      </c>
      <c r="C29" s="1" t="s">
        <v>76</v>
      </c>
      <c r="D29" s="1" t="s">
        <v>92</v>
      </c>
      <c r="E29" s="1" t="s">
        <v>150</v>
      </c>
      <c r="F29" s="1" t="s">
        <v>20</v>
      </c>
      <c r="G29" s="1" t="s">
        <v>151</v>
      </c>
      <c r="H29" s="1" t="s">
        <v>152</v>
      </c>
      <c r="I29" s="1" t="s">
        <v>39</v>
      </c>
      <c r="J29" s="1" t="s">
        <v>96</v>
      </c>
      <c r="K29" s="2">
        <v>43217</v>
      </c>
      <c r="L29" s="3">
        <v>1545.6</v>
      </c>
      <c r="M29" s="3">
        <v>154.56</v>
      </c>
      <c r="N29" s="3">
        <v>1391.04</v>
      </c>
      <c r="O29" s="3">
        <v>189.02899729999999</v>
      </c>
      <c r="P29" s="3">
        <v>278.20800000000003</v>
      </c>
      <c r="Q29" s="3">
        <v>69.361446599999994</v>
      </c>
      <c r="R29" s="4">
        <v>0</v>
      </c>
      <c r="S29" s="4">
        <v>0</v>
      </c>
      <c r="T29" s="4">
        <v>0</v>
      </c>
      <c r="U29" s="3">
        <v>536.59844380000004</v>
      </c>
      <c r="V29" s="3">
        <v>1009.0015562</v>
      </c>
    </row>
    <row r="30" spans="1:22" x14ac:dyDescent="0.25">
      <c r="A30" s="1">
        <v>26</v>
      </c>
      <c r="B30" s="1" t="s">
        <v>71</v>
      </c>
      <c r="C30" s="1" t="s">
        <v>76</v>
      </c>
      <c r="D30" s="1" t="s">
        <v>92</v>
      </c>
      <c r="E30" s="1" t="s">
        <v>153</v>
      </c>
      <c r="F30" s="1" t="s">
        <v>20</v>
      </c>
      <c r="G30" s="1" t="s">
        <v>154</v>
      </c>
      <c r="H30" s="1" t="s">
        <v>155</v>
      </c>
      <c r="I30" s="1" t="s">
        <v>156</v>
      </c>
      <c r="J30" s="1" t="s">
        <v>96</v>
      </c>
      <c r="K30" s="2">
        <v>43217</v>
      </c>
      <c r="L30" s="3">
        <v>1545.6</v>
      </c>
      <c r="M30" s="3">
        <v>154.56</v>
      </c>
      <c r="N30" s="3">
        <v>1391.04</v>
      </c>
      <c r="O30" s="3">
        <v>189.02899729999999</v>
      </c>
      <c r="P30" s="3">
        <v>278.20800000000003</v>
      </c>
      <c r="Q30" s="3">
        <v>69.361446599999994</v>
      </c>
      <c r="R30" s="4">
        <v>0</v>
      </c>
      <c r="S30" s="4">
        <v>0</v>
      </c>
      <c r="T30" s="4">
        <v>0</v>
      </c>
      <c r="U30" s="3">
        <v>536.59844380000004</v>
      </c>
      <c r="V30" s="3">
        <v>1009.0015562</v>
      </c>
    </row>
    <row r="31" spans="1:22" x14ac:dyDescent="0.25">
      <c r="A31" s="1">
        <v>27</v>
      </c>
      <c r="B31" s="1" t="s">
        <v>71</v>
      </c>
      <c r="C31" s="1" t="s">
        <v>76</v>
      </c>
      <c r="D31" s="1" t="s">
        <v>92</v>
      </c>
      <c r="E31" s="1" t="s">
        <v>157</v>
      </c>
      <c r="F31" s="1" t="s">
        <v>20</v>
      </c>
      <c r="G31" s="1" t="s">
        <v>158</v>
      </c>
      <c r="H31" s="1" t="s">
        <v>152</v>
      </c>
      <c r="I31" s="1" t="s">
        <v>39</v>
      </c>
      <c r="J31" s="1" t="s">
        <v>96</v>
      </c>
      <c r="K31" s="2">
        <v>43217</v>
      </c>
      <c r="L31" s="3">
        <v>1545.6</v>
      </c>
      <c r="M31" s="3">
        <v>154.56</v>
      </c>
      <c r="N31" s="3">
        <v>1391.04</v>
      </c>
      <c r="O31" s="3">
        <v>189.02899729999999</v>
      </c>
      <c r="P31" s="3">
        <v>278.20800000000003</v>
      </c>
      <c r="Q31" s="3">
        <v>69.361446599999994</v>
      </c>
      <c r="R31" s="4">
        <v>0</v>
      </c>
      <c r="S31" s="4">
        <v>0</v>
      </c>
      <c r="T31" s="4">
        <v>0</v>
      </c>
      <c r="U31" s="3">
        <v>536.59844380000004</v>
      </c>
      <c r="V31" s="3">
        <v>1009.0015562</v>
      </c>
    </row>
    <row r="32" spans="1:22" x14ac:dyDescent="0.25">
      <c r="A32" s="1">
        <v>28</v>
      </c>
      <c r="B32" s="1" t="s">
        <v>71</v>
      </c>
      <c r="C32" s="1" t="s">
        <v>76</v>
      </c>
      <c r="D32" s="1" t="s">
        <v>92</v>
      </c>
      <c r="E32" s="1" t="s">
        <v>159</v>
      </c>
      <c r="F32" s="1" t="s">
        <v>20</v>
      </c>
      <c r="G32" s="1" t="s">
        <v>160</v>
      </c>
      <c r="H32" s="1" t="s">
        <v>22</v>
      </c>
      <c r="I32" s="1" t="s">
        <v>78</v>
      </c>
      <c r="J32" s="1" t="s">
        <v>96</v>
      </c>
      <c r="K32" s="2">
        <v>43217</v>
      </c>
      <c r="L32" s="3">
        <v>1545.6</v>
      </c>
      <c r="M32" s="3">
        <v>154.56</v>
      </c>
      <c r="N32" s="3">
        <v>1391.04</v>
      </c>
      <c r="O32" s="3">
        <v>189.02899729999999</v>
      </c>
      <c r="P32" s="3">
        <v>278.20800000000003</v>
      </c>
      <c r="Q32" s="3">
        <v>69.361446599999994</v>
      </c>
      <c r="R32" s="4">
        <v>0</v>
      </c>
      <c r="S32" s="4">
        <v>0</v>
      </c>
      <c r="T32" s="4">
        <v>0</v>
      </c>
      <c r="U32" s="3">
        <v>536.59844380000004</v>
      </c>
      <c r="V32" s="3">
        <v>1009.0015562</v>
      </c>
    </row>
    <row r="33" spans="1:22" x14ac:dyDescent="0.25">
      <c r="A33" s="1">
        <v>29</v>
      </c>
      <c r="B33" s="1" t="s">
        <v>71</v>
      </c>
      <c r="C33" s="1" t="s">
        <v>76</v>
      </c>
      <c r="D33" s="1" t="s">
        <v>92</v>
      </c>
      <c r="E33" s="1" t="s">
        <v>161</v>
      </c>
      <c r="F33" s="1" t="s">
        <v>20</v>
      </c>
      <c r="G33" s="1" t="s">
        <v>162</v>
      </c>
      <c r="H33" s="1" t="s">
        <v>29</v>
      </c>
      <c r="I33" s="1" t="s">
        <v>163</v>
      </c>
      <c r="J33" s="1" t="s">
        <v>96</v>
      </c>
      <c r="K33" s="2">
        <v>43217</v>
      </c>
      <c r="L33" s="3">
        <v>1545.6</v>
      </c>
      <c r="M33" s="3">
        <v>154.56</v>
      </c>
      <c r="N33" s="3">
        <v>1391.04</v>
      </c>
      <c r="O33" s="3">
        <v>189.02899729999999</v>
      </c>
      <c r="P33" s="3">
        <v>278.20800000000003</v>
      </c>
      <c r="Q33" s="3">
        <v>69.361446599999994</v>
      </c>
      <c r="R33" s="4">
        <v>0</v>
      </c>
      <c r="S33" s="4">
        <v>0</v>
      </c>
      <c r="T33" s="4">
        <v>0</v>
      </c>
      <c r="U33" s="3">
        <v>536.59844380000004</v>
      </c>
      <c r="V33" s="3">
        <v>1009.0015562</v>
      </c>
    </row>
    <row r="34" spans="1:22" x14ac:dyDescent="0.25">
      <c r="A34" s="1">
        <v>30</v>
      </c>
      <c r="B34" s="1" t="s">
        <v>71</v>
      </c>
      <c r="C34" s="1" t="s">
        <v>76</v>
      </c>
      <c r="D34" s="1" t="s">
        <v>92</v>
      </c>
      <c r="E34" s="1" t="s">
        <v>164</v>
      </c>
      <c r="F34" s="1" t="s">
        <v>20</v>
      </c>
      <c r="G34" s="1" t="s">
        <v>165</v>
      </c>
      <c r="H34" s="1" t="s">
        <v>29</v>
      </c>
      <c r="I34" s="1" t="s">
        <v>36</v>
      </c>
      <c r="J34" s="1" t="s">
        <v>96</v>
      </c>
      <c r="K34" s="2">
        <v>43217</v>
      </c>
      <c r="L34" s="3">
        <v>1545.6</v>
      </c>
      <c r="M34" s="3">
        <v>154.56</v>
      </c>
      <c r="N34" s="3">
        <v>1391.04</v>
      </c>
      <c r="O34" s="3">
        <v>189.02899729999999</v>
      </c>
      <c r="P34" s="3">
        <v>278.20800000000003</v>
      </c>
      <c r="Q34" s="3">
        <v>69.361446599999994</v>
      </c>
      <c r="R34" s="4">
        <v>0</v>
      </c>
      <c r="S34" s="4">
        <v>0</v>
      </c>
      <c r="T34" s="4">
        <v>0</v>
      </c>
      <c r="U34" s="3">
        <v>536.59844380000004</v>
      </c>
      <c r="V34" s="3">
        <v>1009.0015562</v>
      </c>
    </row>
    <row r="35" spans="1:22" x14ac:dyDescent="0.25">
      <c r="A35" s="1">
        <v>31</v>
      </c>
      <c r="B35" s="1" t="s">
        <v>71</v>
      </c>
      <c r="C35" s="1" t="s">
        <v>76</v>
      </c>
      <c r="D35" s="1" t="s">
        <v>92</v>
      </c>
      <c r="E35" s="1" t="s">
        <v>166</v>
      </c>
      <c r="F35" s="1" t="s">
        <v>20</v>
      </c>
      <c r="G35" s="1" t="s">
        <v>167</v>
      </c>
      <c r="H35" s="1" t="s">
        <v>74</v>
      </c>
      <c r="I35" s="1" t="s">
        <v>79</v>
      </c>
      <c r="J35" s="1" t="s">
        <v>96</v>
      </c>
      <c r="K35" s="2">
        <v>43217</v>
      </c>
      <c r="L35" s="3">
        <v>1545.6</v>
      </c>
      <c r="M35" s="3">
        <v>154.56</v>
      </c>
      <c r="N35" s="3">
        <v>1391.04</v>
      </c>
      <c r="O35" s="3">
        <v>189.02899729999999</v>
      </c>
      <c r="P35" s="3">
        <v>278.20800000000003</v>
      </c>
      <c r="Q35" s="3">
        <v>69.361446599999994</v>
      </c>
      <c r="R35" s="4">
        <v>0</v>
      </c>
      <c r="S35" s="4">
        <v>0</v>
      </c>
      <c r="T35" s="4">
        <v>0</v>
      </c>
      <c r="U35" s="3">
        <v>536.59844380000004</v>
      </c>
      <c r="V35" s="3">
        <v>1009.0015562</v>
      </c>
    </row>
    <row r="36" spans="1:22" x14ac:dyDescent="0.25">
      <c r="A36" s="1">
        <v>32</v>
      </c>
      <c r="B36" s="1" t="s">
        <v>71</v>
      </c>
      <c r="C36" s="1" t="s">
        <v>76</v>
      </c>
      <c r="D36" s="1" t="s">
        <v>92</v>
      </c>
      <c r="E36" s="1" t="s">
        <v>168</v>
      </c>
      <c r="F36" s="1" t="s">
        <v>20</v>
      </c>
      <c r="G36" s="1" t="s">
        <v>169</v>
      </c>
      <c r="H36" s="1" t="s">
        <v>74</v>
      </c>
      <c r="I36" s="1" t="s">
        <v>79</v>
      </c>
      <c r="J36" s="1" t="s">
        <v>96</v>
      </c>
      <c r="K36" s="2">
        <v>43217</v>
      </c>
      <c r="L36" s="3">
        <v>1545.6</v>
      </c>
      <c r="M36" s="3">
        <v>154.56</v>
      </c>
      <c r="N36" s="3">
        <v>1391.04</v>
      </c>
      <c r="O36" s="3">
        <v>189.02899729999999</v>
      </c>
      <c r="P36" s="3">
        <v>278.20800000000003</v>
      </c>
      <c r="Q36" s="3">
        <v>69.361446599999994</v>
      </c>
      <c r="R36" s="4">
        <v>0</v>
      </c>
      <c r="S36" s="4">
        <v>0</v>
      </c>
      <c r="T36" s="4">
        <v>0</v>
      </c>
      <c r="U36" s="3">
        <v>536.59844380000004</v>
      </c>
      <c r="V36" s="3">
        <v>1009.0015562</v>
      </c>
    </row>
    <row r="37" spans="1:22" x14ac:dyDescent="0.25">
      <c r="A37" s="1">
        <v>33</v>
      </c>
      <c r="B37" s="1" t="s">
        <v>71</v>
      </c>
      <c r="C37" s="1" t="s">
        <v>76</v>
      </c>
      <c r="D37" s="1" t="s">
        <v>92</v>
      </c>
      <c r="E37" s="1" t="s">
        <v>170</v>
      </c>
      <c r="F37" s="1" t="s">
        <v>20</v>
      </c>
      <c r="G37" s="1" t="s">
        <v>171</v>
      </c>
      <c r="H37" s="1" t="s">
        <v>74</v>
      </c>
      <c r="I37" s="1" t="s">
        <v>79</v>
      </c>
      <c r="J37" s="1" t="s">
        <v>96</v>
      </c>
      <c r="K37" s="2">
        <v>43217</v>
      </c>
      <c r="L37" s="3">
        <v>1545.6</v>
      </c>
      <c r="M37" s="3">
        <v>154.56</v>
      </c>
      <c r="N37" s="3">
        <v>1391.04</v>
      </c>
      <c r="O37" s="3">
        <v>189.02899729999999</v>
      </c>
      <c r="P37" s="3">
        <v>278.20800000000003</v>
      </c>
      <c r="Q37" s="3">
        <v>69.361446599999994</v>
      </c>
      <c r="R37" s="4">
        <v>0</v>
      </c>
      <c r="S37" s="4">
        <v>0</v>
      </c>
      <c r="T37" s="4">
        <v>0</v>
      </c>
      <c r="U37" s="3">
        <v>536.59844380000004</v>
      </c>
      <c r="V37" s="3">
        <v>1009.0015562</v>
      </c>
    </row>
    <row r="38" spans="1:22" x14ac:dyDescent="0.25">
      <c r="A38" s="1">
        <v>34</v>
      </c>
      <c r="B38" s="1" t="s">
        <v>75</v>
      </c>
      <c r="C38" s="1" t="s">
        <v>81</v>
      </c>
      <c r="D38" s="1" t="s">
        <v>172</v>
      </c>
      <c r="E38" s="1" t="s">
        <v>173</v>
      </c>
      <c r="F38" s="1" t="s">
        <v>20</v>
      </c>
      <c r="G38" s="1" t="s">
        <v>174</v>
      </c>
      <c r="H38" s="1" t="s">
        <v>29</v>
      </c>
      <c r="I38" s="1" t="s">
        <v>103</v>
      </c>
      <c r="J38" s="1" t="s">
        <v>175</v>
      </c>
      <c r="K38" s="2">
        <v>43425</v>
      </c>
      <c r="L38" s="3">
        <v>1265</v>
      </c>
      <c r="M38" s="3">
        <v>126.5</v>
      </c>
      <c r="N38" s="3">
        <v>1138.5</v>
      </c>
      <c r="O38" s="3">
        <v>24.953424699999999</v>
      </c>
      <c r="P38" s="3">
        <v>227.7</v>
      </c>
      <c r="Q38" s="3">
        <v>56.769041100000003</v>
      </c>
      <c r="R38" s="4">
        <v>0</v>
      </c>
      <c r="S38" s="4">
        <v>0</v>
      </c>
      <c r="T38" s="4">
        <v>0</v>
      </c>
      <c r="U38" s="3">
        <v>309.4224658</v>
      </c>
      <c r="V38" s="3">
        <v>955.57753419999995</v>
      </c>
    </row>
    <row r="39" spans="1:22" x14ac:dyDescent="0.25">
      <c r="A39" s="1">
        <v>35</v>
      </c>
      <c r="B39" s="1" t="s">
        <v>75</v>
      </c>
      <c r="C39" s="1" t="s">
        <v>81</v>
      </c>
      <c r="D39" s="1" t="s">
        <v>172</v>
      </c>
      <c r="E39" s="1" t="s">
        <v>176</v>
      </c>
      <c r="F39" s="1" t="s">
        <v>20</v>
      </c>
      <c r="G39" s="1" t="s">
        <v>177</v>
      </c>
      <c r="H39" s="1" t="s">
        <v>22</v>
      </c>
      <c r="I39" s="1" t="s">
        <v>80</v>
      </c>
      <c r="J39" s="1" t="s">
        <v>175</v>
      </c>
      <c r="K39" s="2">
        <v>43425</v>
      </c>
      <c r="L39" s="3">
        <v>1265</v>
      </c>
      <c r="M39" s="3">
        <v>126.5</v>
      </c>
      <c r="N39" s="3">
        <v>1138.5</v>
      </c>
      <c r="O39" s="3">
        <v>24.953424699999999</v>
      </c>
      <c r="P39" s="3">
        <v>227.7</v>
      </c>
      <c r="Q39" s="3">
        <v>56.769041100000003</v>
      </c>
      <c r="R39" s="4">
        <v>0</v>
      </c>
      <c r="S39" s="4">
        <v>0</v>
      </c>
      <c r="T39" s="4">
        <v>0</v>
      </c>
      <c r="U39" s="3">
        <v>309.4224658</v>
      </c>
      <c r="V39" s="3">
        <v>955.57753419999995</v>
      </c>
    </row>
    <row r="40" spans="1:22" x14ac:dyDescent="0.25">
      <c r="A40" s="1">
        <v>36</v>
      </c>
      <c r="B40" s="1" t="s">
        <v>75</v>
      </c>
      <c r="C40" s="1" t="s">
        <v>81</v>
      </c>
      <c r="D40" s="1" t="s">
        <v>172</v>
      </c>
      <c r="E40" s="1" t="s">
        <v>178</v>
      </c>
      <c r="F40" s="1" t="s">
        <v>20</v>
      </c>
      <c r="G40" s="1" t="s">
        <v>179</v>
      </c>
      <c r="H40" s="1" t="s">
        <v>22</v>
      </c>
      <c r="I40" s="1" t="s">
        <v>79</v>
      </c>
      <c r="J40" s="1" t="s">
        <v>175</v>
      </c>
      <c r="K40" s="2">
        <v>43425</v>
      </c>
      <c r="L40" s="3">
        <v>1265</v>
      </c>
      <c r="M40" s="3">
        <v>126.5</v>
      </c>
      <c r="N40" s="3">
        <v>1138.5</v>
      </c>
      <c r="O40" s="3">
        <v>24.953424699999999</v>
      </c>
      <c r="P40" s="3">
        <v>227.7</v>
      </c>
      <c r="Q40" s="3">
        <v>56.769041100000003</v>
      </c>
      <c r="R40" s="4">
        <v>0</v>
      </c>
      <c r="S40" s="4">
        <v>0</v>
      </c>
      <c r="T40" s="4">
        <v>0</v>
      </c>
      <c r="U40" s="3">
        <v>309.4224658</v>
      </c>
      <c r="V40" s="3">
        <v>955.57753419999995</v>
      </c>
    </row>
    <row r="41" spans="1:22" x14ac:dyDescent="0.25">
      <c r="A41" s="1">
        <v>37</v>
      </c>
      <c r="B41" s="1" t="s">
        <v>75</v>
      </c>
      <c r="C41" s="1" t="s">
        <v>81</v>
      </c>
      <c r="D41" s="1" t="s">
        <v>172</v>
      </c>
      <c r="E41" s="1" t="s">
        <v>180</v>
      </c>
      <c r="F41" s="1" t="s">
        <v>20</v>
      </c>
      <c r="G41" s="1" t="s">
        <v>181</v>
      </c>
      <c r="H41" s="1" t="s">
        <v>74</v>
      </c>
      <c r="I41" s="1" t="s">
        <v>79</v>
      </c>
      <c r="J41" s="1" t="s">
        <v>175</v>
      </c>
      <c r="K41" s="2">
        <v>43425</v>
      </c>
      <c r="L41" s="3">
        <v>1265</v>
      </c>
      <c r="M41" s="3">
        <v>126.5</v>
      </c>
      <c r="N41" s="3">
        <v>1138.5</v>
      </c>
      <c r="O41" s="3">
        <v>24.953424699999999</v>
      </c>
      <c r="P41" s="3">
        <v>227.7</v>
      </c>
      <c r="Q41" s="3">
        <v>56.769041100000003</v>
      </c>
      <c r="R41" s="4">
        <v>0</v>
      </c>
      <c r="S41" s="4">
        <v>0</v>
      </c>
      <c r="T41" s="4">
        <v>0</v>
      </c>
      <c r="U41" s="3">
        <v>309.4224658</v>
      </c>
      <c r="V41" s="3">
        <v>955.57753419999995</v>
      </c>
    </row>
    <row r="42" spans="1:22" x14ac:dyDescent="0.25">
      <c r="A42" s="1">
        <v>38</v>
      </c>
      <c r="B42" s="1" t="s">
        <v>75</v>
      </c>
      <c r="C42" s="1" t="s">
        <v>81</v>
      </c>
      <c r="D42" s="1" t="s">
        <v>172</v>
      </c>
      <c r="E42" s="1" t="s">
        <v>182</v>
      </c>
      <c r="F42" s="1" t="s">
        <v>20</v>
      </c>
      <c r="G42" s="1" t="s">
        <v>183</v>
      </c>
      <c r="H42" s="1" t="s">
        <v>152</v>
      </c>
      <c r="I42" s="1" t="s">
        <v>39</v>
      </c>
      <c r="J42" s="1" t="s">
        <v>175</v>
      </c>
      <c r="K42" s="2">
        <v>43425</v>
      </c>
      <c r="L42" s="3">
        <v>1265</v>
      </c>
      <c r="M42" s="3">
        <v>126.5</v>
      </c>
      <c r="N42" s="3">
        <v>1138.5</v>
      </c>
      <c r="O42" s="3">
        <v>24.953424699999999</v>
      </c>
      <c r="P42" s="3">
        <v>227.7</v>
      </c>
      <c r="Q42" s="3">
        <v>56.769041100000003</v>
      </c>
      <c r="R42" s="4">
        <v>0</v>
      </c>
      <c r="S42" s="4">
        <v>0</v>
      </c>
      <c r="T42" s="4">
        <v>0</v>
      </c>
      <c r="U42" s="3">
        <v>309.4224658</v>
      </c>
      <c r="V42" s="3">
        <v>955.57753419999995</v>
      </c>
    </row>
    <row r="43" spans="1:22" x14ac:dyDescent="0.25">
      <c r="A43" s="1">
        <v>39</v>
      </c>
      <c r="B43" s="1" t="s">
        <v>75</v>
      </c>
      <c r="C43" s="1" t="s">
        <v>81</v>
      </c>
      <c r="D43" s="1" t="s">
        <v>172</v>
      </c>
      <c r="E43" s="1" t="s">
        <v>184</v>
      </c>
      <c r="F43" s="1" t="s">
        <v>20</v>
      </c>
      <c r="G43" s="1" t="s">
        <v>185</v>
      </c>
      <c r="H43" s="1" t="s">
        <v>29</v>
      </c>
      <c r="I43" s="1" t="s">
        <v>45</v>
      </c>
      <c r="J43" s="1" t="s">
        <v>175</v>
      </c>
      <c r="K43" s="2">
        <v>43425</v>
      </c>
      <c r="L43" s="3">
        <v>1265</v>
      </c>
      <c r="M43" s="3">
        <v>126.5</v>
      </c>
      <c r="N43" s="3">
        <v>1138.5</v>
      </c>
      <c r="O43" s="3">
        <v>24.953424699999999</v>
      </c>
      <c r="P43" s="3">
        <v>227.7</v>
      </c>
      <c r="Q43" s="3">
        <v>56.769041100000003</v>
      </c>
      <c r="R43" s="4">
        <v>0</v>
      </c>
      <c r="S43" s="4">
        <v>0</v>
      </c>
      <c r="T43" s="4">
        <v>0</v>
      </c>
      <c r="U43" s="3">
        <v>309.4224658</v>
      </c>
      <c r="V43" s="3">
        <v>955.57753419999995</v>
      </c>
    </row>
    <row r="44" spans="1:22" x14ac:dyDescent="0.25">
      <c r="A44" s="1">
        <v>40</v>
      </c>
      <c r="B44" s="1" t="s">
        <v>75</v>
      </c>
      <c r="C44" s="1" t="s">
        <v>81</v>
      </c>
      <c r="D44" s="1" t="s">
        <v>172</v>
      </c>
      <c r="E44" s="1" t="s">
        <v>186</v>
      </c>
      <c r="F44" s="1" t="s">
        <v>20</v>
      </c>
      <c r="G44" s="1" t="s">
        <v>187</v>
      </c>
      <c r="H44" s="1" t="s">
        <v>29</v>
      </c>
      <c r="I44" s="1" t="s">
        <v>36</v>
      </c>
      <c r="J44" s="1" t="s">
        <v>175</v>
      </c>
      <c r="K44" s="2">
        <v>43425</v>
      </c>
      <c r="L44" s="3">
        <v>1265</v>
      </c>
      <c r="M44" s="3">
        <v>126.5</v>
      </c>
      <c r="N44" s="3">
        <v>1138.5</v>
      </c>
      <c r="O44" s="3">
        <v>24.953424699999999</v>
      </c>
      <c r="P44" s="3">
        <v>227.7</v>
      </c>
      <c r="Q44" s="3">
        <v>56.769041100000003</v>
      </c>
      <c r="R44" s="4">
        <v>0</v>
      </c>
      <c r="S44" s="4">
        <v>0</v>
      </c>
      <c r="T44" s="4">
        <v>0</v>
      </c>
      <c r="U44" s="3">
        <v>309.4224658</v>
      </c>
      <c r="V44" s="3">
        <v>955.57753419999995</v>
      </c>
    </row>
    <row r="45" spans="1:22" x14ac:dyDescent="0.25">
      <c r="A45" s="1">
        <v>41</v>
      </c>
      <c r="B45" s="1" t="s">
        <v>75</v>
      </c>
      <c r="C45" s="1" t="s">
        <v>81</v>
      </c>
      <c r="D45" s="1" t="s">
        <v>172</v>
      </c>
      <c r="E45" s="1" t="s">
        <v>188</v>
      </c>
      <c r="F45" s="1" t="s">
        <v>20</v>
      </c>
      <c r="G45" s="1" t="s">
        <v>189</v>
      </c>
      <c r="H45" s="1" t="s">
        <v>89</v>
      </c>
      <c r="I45" s="1" t="s">
        <v>91</v>
      </c>
      <c r="J45" s="1" t="s">
        <v>175</v>
      </c>
      <c r="K45" s="2">
        <v>43425</v>
      </c>
      <c r="L45" s="3">
        <v>1265</v>
      </c>
      <c r="M45" s="3">
        <v>126.5</v>
      </c>
      <c r="N45" s="3">
        <v>1138.5</v>
      </c>
      <c r="O45" s="3">
        <v>24.953424699999999</v>
      </c>
      <c r="P45" s="3">
        <v>227.7</v>
      </c>
      <c r="Q45" s="3">
        <v>56.769041100000003</v>
      </c>
      <c r="R45" s="4">
        <v>0</v>
      </c>
      <c r="S45" s="4">
        <v>0</v>
      </c>
      <c r="T45" s="4">
        <v>0</v>
      </c>
      <c r="U45" s="3">
        <v>309.4224658</v>
      </c>
      <c r="V45" s="3">
        <v>955.57753419999995</v>
      </c>
    </row>
    <row r="46" spans="1:22" x14ac:dyDescent="0.25">
      <c r="A46" s="1">
        <v>42</v>
      </c>
      <c r="B46" s="1" t="s">
        <v>75</v>
      </c>
      <c r="C46" s="1" t="s">
        <v>81</v>
      </c>
      <c r="D46" s="1" t="s">
        <v>172</v>
      </c>
      <c r="E46" s="1" t="s">
        <v>190</v>
      </c>
      <c r="F46" s="1" t="s">
        <v>20</v>
      </c>
      <c r="G46" s="1" t="s">
        <v>191</v>
      </c>
      <c r="H46" s="1" t="s">
        <v>89</v>
      </c>
      <c r="I46" s="1" t="s">
        <v>90</v>
      </c>
      <c r="J46" s="1" t="s">
        <v>175</v>
      </c>
      <c r="K46" s="2">
        <v>43425</v>
      </c>
      <c r="L46" s="3">
        <v>1265</v>
      </c>
      <c r="M46" s="3">
        <v>126.5</v>
      </c>
      <c r="N46" s="3">
        <v>1138.5</v>
      </c>
      <c r="O46" s="3">
        <v>24.953424699999999</v>
      </c>
      <c r="P46" s="3">
        <v>227.7</v>
      </c>
      <c r="Q46" s="3">
        <v>56.769041100000003</v>
      </c>
      <c r="R46" s="4">
        <v>0</v>
      </c>
      <c r="S46" s="4">
        <v>0</v>
      </c>
      <c r="T46" s="4">
        <v>0</v>
      </c>
      <c r="U46" s="3">
        <v>309.4224658</v>
      </c>
      <c r="V46" s="3">
        <v>955.57753419999995</v>
      </c>
    </row>
    <row r="47" spans="1:22" x14ac:dyDescent="0.25">
      <c r="A47" s="1">
        <v>43</v>
      </c>
      <c r="B47" s="1" t="s">
        <v>75</v>
      </c>
      <c r="C47" s="1" t="s">
        <v>81</v>
      </c>
      <c r="D47" s="1" t="s">
        <v>172</v>
      </c>
      <c r="E47" s="1" t="s">
        <v>192</v>
      </c>
      <c r="F47" s="1" t="s">
        <v>20</v>
      </c>
      <c r="G47" s="1" t="s">
        <v>193</v>
      </c>
      <c r="H47" s="1" t="s">
        <v>89</v>
      </c>
      <c r="I47" s="1" t="s">
        <v>194</v>
      </c>
      <c r="J47" s="1" t="s">
        <v>175</v>
      </c>
      <c r="K47" s="2">
        <v>43425</v>
      </c>
      <c r="L47" s="3">
        <v>1265</v>
      </c>
      <c r="M47" s="3">
        <v>126.5</v>
      </c>
      <c r="N47" s="3">
        <v>1138.5</v>
      </c>
      <c r="O47" s="3">
        <v>24.953424699999999</v>
      </c>
      <c r="P47" s="3">
        <v>227.7</v>
      </c>
      <c r="Q47" s="3">
        <v>56.769041100000003</v>
      </c>
      <c r="R47" s="4">
        <v>0</v>
      </c>
      <c r="S47" s="4">
        <v>0</v>
      </c>
      <c r="T47" s="4">
        <v>0</v>
      </c>
      <c r="U47" s="3">
        <v>309.4224658</v>
      </c>
      <c r="V47" s="3">
        <v>955.57753419999995</v>
      </c>
    </row>
    <row r="48" spans="1:22" x14ac:dyDescent="0.25">
      <c r="A48" s="1">
        <v>44</v>
      </c>
      <c r="B48" s="1" t="s">
        <v>75</v>
      </c>
      <c r="C48" s="1" t="s">
        <v>81</v>
      </c>
      <c r="D48" s="1" t="s">
        <v>172</v>
      </c>
      <c r="E48" s="1" t="s">
        <v>195</v>
      </c>
      <c r="F48" s="1" t="s">
        <v>20</v>
      </c>
      <c r="G48" s="1" t="s">
        <v>196</v>
      </c>
      <c r="H48" s="1" t="s">
        <v>22</v>
      </c>
      <c r="I48" s="1" t="s">
        <v>79</v>
      </c>
      <c r="J48" s="1" t="s">
        <v>175</v>
      </c>
      <c r="K48" s="2">
        <v>43425</v>
      </c>
      <c r="L48" s="3">
        <v>1265</v>
      </c>
      <c r="M48" s="3">
        <v>126.5</v>
      </c>
      <c r="N48" s="3">
        <v>1138.5</v>
      </c>
      <c r="O48" s="3">
        <v>24.953424699999999</v>
      </c>
      <c r="P48" s="3">
        <v>227.7</v>
      </c>
      <c r="Q48" s="3">
        <v>56.769041100000003</v>
      </c>
      <c r="R48" s="4">
        <v>0</v>
      </c>
      <c r="S48" s="4">
        <v>0</v>
      </c>
      <c r="T48" s="4">
        <v>0</v>
      </c>
      <c r="U48" s="3">
        <v>309.4224658</v>
      </c>
      <c r="V48" s="3">
        <v>955.57753419999995</v>
      </c>
    </row>
    <row r="49" spans="1:22" x14ac:dyDescent="0.25">
      <c r="A49" s="1">
        <v>45</v>
      </c>
      <c r="B49" s="1" t="s">
        <v>73</v>
      </c>
      <c r="C49" s="1" t="s">
        <v>72</v>
      </c>
      <c r="D49" s="1" t="s">
        <v>197</v>
      </c>
      <c r="E49" s="1" t="s">
        <v>198</v>
      </c>
      <c r="F49" s="1" t="s">
        <v>20</v>
      </c>
      <c r="G49" s="1" t="s">
        <v>199</v>
      </c>
      <c r="H49" s="1" t="s">
        <v>29</v>
      </c>
      <c r="I49" s="1" t="s">
        <v>103</v>
      </c>
      <c r="J49" s="1" t="s">
        <v>175</v>
      </c>
      <c r="K49" s="2">
        <v>43425</v>
      </c>
      <c r="L49" s="3">
        <v>645</v>
      </c>
      <c r="M49" s="3">
        <v>64.5</v>
      </c>
      <c r="N49" s="3">
        <v>580.5</v>
      </c>
      <c r="O49" s="3">
        <v>12.7232877</v>
      </c>
      <c r="P49" s="3">
        <v>116.1</v>
      </c>
      <c r="Q49" s="3">
        <v>28.945479500000001</v>
      </c>
      <c r="R49" s="4">
        <v>0</v>
      </c>
      <c r="S49" s="4">
        <v>0</v>
      </c>
      <c r="T49" s="4">
        <v>0</v>
      </c>
      <c r="U49" s="3">
        <v>157.76876709999999</v>
      </c>
      <c r="V49" s="3">
        <v>487.23123290000001</v>
      </c>
    </row>
    <row r="50" spans="1:22" x14ac:dyDescent="0.25">
      <c r="A50" s="1">
        <v>46</v>
      </c>
      <c r="B50" s="1" t="s">
        <v>73</v>
      </c>
      <c r="C50" s="1" t="s">
        <v>72</v>
      </c>
      <c r="D50" s="1" t="s">
        <v>197</v>
      </c>
      <c r="E50" s="1" t="s">
        <v>200</v>
      </c>
      <c r="F50" s="1" t="s">
        <v>20</v>
      </c>
      <c r="G50" s="1" t="s">
        <v>201</v>
      </c>
      <c r="H50" s="1" t="s">
        <v>74</v>
      </c>
      <c r="I50" s="1" t="s">
        <v>79</v>
      </c>
      <c r="J50" s="1" t="s">
        <v>175</v>
      </c>
      <c r="K50" s="2">
        <v>43425</v>
      </c>
      <c r="L50" s="3">
        <v>645</v>
      </c>
      <c r="M50" s="3">
        <v>64.5</v>
      </c>
      <c r="N50" s="3">
        <v>580.5</v>
      </c>
      <c r="O50" s="3">
        <v>12.7232877</v>
      </c>
      <c r="P50" s="3">
        <v>116.1</v>
      </c>
      <c r="Q50" s="3">
        <v>28.945479500000001</v>
      </c>
      <c r="R50" s="4">
        <v>0</v>
      </c>
      <c r="S50" s="4">
        <v>0</v>
      </c>
      <c r="T50" s="4">
        <v>0</v>
      </c>
      <c r="U50" s="3">
        <v>157.76876709999999</v>
      </c>
      <c r="V50" s="3">
        <v>487.23123290000001</v>
      </c>
    </row>
    <row r="51" spans="1:22" x14ac:dyDescent="0.25">
      <c r="A51" s="1">
        <v>47</v>
      </c>
      <c r="B51" s="1" t="s">
        <v>73</v>
      </c>
      <c r="C51" s="1" t="s">
        <v>72</v>
      </c>
      <c r="D51" s="1" t="s">
        <v>197</v>
      </c>
      <c r="E51" s="1" t="s">
        <v>202</v>
      </c>
      <c r="F51" s="1" t="s">
        <v>20</v>
      </c>
      <c r="G51" s="1" t="s">
        <v>203</v>
      </c>
      <c r="H51" s="1" t="s">
        <v>22</v>
      </c>
      <c r="I51" s="1" t="s">
        <v>79</v>
      </c>
      <c r="J51" s="1" t="s">
        <v>175</v>
      </c>
      <c r="K51" s="2">
        <v>43425</v>
      </c>
      <c r="L51" s="3">
        <v>645</v>
      </c>
      <c r="M51" s="3">
        <v>64.5</v>
      </c>
      <c r="N51" s="3">
        <v>580.5</v>
      </c>
      <c r="O51" s="3">
        <v>12.7232877</v>
      </c>
      <c r="P51" s="3">
        <v>116.1</v>
      </c>
      <c r="Q51" s="3">
        <v>28.945479500000001</v>
      </c>
      <c r="R51" s="4">
        <v>0</v>
      </c>
      <c r="S51" s="4">
        <v>0</v>
      </c>
      <c r="T51" s="4">
        <v>0</v>
      </c>
      <c r="U51" s="3">
        <v>157.76876709999999</v>
      </c>
      <c r="V51" s="3">
        <v>487.23123290000001</v>
      </c>
    </row>
    <row r="52" spans="1:22" x14ac:dyDescent="0.25">
      <c r="A52" s="1">
        <v>48</v>
      </c>
      <c r="B52" s="1" t="s">
        <v>73</v>
      </c>
      <c r="C52" s="1" t="s">
        <v>72</v>
      </c>
      <c r="D52" s="1" t="s">
        <v>197</v>
      </c>
      <c r="E52" s="1" t="s">
        <v>204</v>
      </c>
      <c r="F52" s="1" t="s">
        <v>20</v>
      </c>
      <c r="G52" s="1" t="s">
        <v>205</v>
      </c>
      <c r="H52" s="1" t="s">
        <v>74</v>
      </c>
      <c r="I52" s="1" t="s">
        <v>79</v>
      </c>
      <c r="J52" s="1" t="s">
        <v>175</v>
      </c>
      <c r="K52" s="2">
        <v>43425</v>
      </c>
      <c r="L52" s="3">
        <v>645</v>
      </c>
      <c r="M52" s="3">
        <v>64.5</v>
      </c>
      <c r="N52" s="3">
        <v>580.5</v>
      </c>
      <c r="O52" s="3">
        <v>12.7232877</v>
      </c>
      <c r="P52" s="3">
        <v>116.1</v>
      </c>
      <c r="Q52" s="3">
        <v>28.945479500000001</v>
      </c>
      <c r="R52" s="4">
        <v>0</v>
      </c>
      <c r="S52" s="4">
        <v>0</v>
      </c>
      <c r="T52" s="4">
        <v>0</v>
      </c>
      <c r="U52" s="3">
        <v>157.76876709999999</v>
      </c>
      <c r="V52" s="3">
        <v>487.23123290000001</v>
      </c>
    </row>
    <row r="53" spans="1:22" x14ac:dyDescent="0.25">
      <c r="A53" s="1">
        <v>49</v>
      </c>
      <c r="B53" s="1" t="s">
        <v>73</v>
      </c>
      <c r="C53" s="1" t="s">
        <v>72</v>
      </c>
      <c r="D53" s="1" t="s">
        <v>197</v>
      </c>
      <c r="E53" s="1" t="s">
        <v>206</v>
      </c>
      <c r="F53" s="1" t="s">
        <v>20</v>
      </c>
      <c r="G53" s="1" t="s">
        <v>207</v>
      </c>
      <c r="H53" s="1" t="s">
        <v>152</v>
      </c>
      <c r="I53" s="1" t="s">
        <v>39</v>
      </c>
      <c r="J53" s="1" t="s">
        <v>175</v>
      </c>
      <c r="K53" s="2">
        <v>43425</v>
      </c>
      <c r="L53" s="3">
        <v>645</v>
      </c>
      <c r="M53" s="3">
        <v>64.5</v>
      </c>
      <c r="N53" s="3">
        <v>580.5</v>
      </c>
      <c r="O53" s="3">
        <v>12.7232877</v>
      </c>
      <c r="P53" s="3">
        <v>116.1</v>
      </c>
      <c r="Q53" s="3">
        <v>28.945479500000001</v>
      </c>
      <c r="R53" s="4">
        <v>0</v>
      </c>
      <c r="S53" s="4">
        <v>0</v>
      </c>
      <c r="T53" s="4">
        <v>0</v>
      </c>
      <c r="U53" s="3">
        <v>157.76876709999999</v>
      </c>
      <c r="V53" s="3">
        <v>487.23123290000001</v>
      </c>
    </row>
    <row r="54" spans="1:22" x14ac:dyDescent="0.25">
      <c r="A54" s="1">
        <v>50</v>
      </c>
      <c r="B54" s="1" t="s">
        <v>73</v>
      </c>
      <c r="C54" s="1" t="s">
        <v>72</v>
      </c>
      <c r="D54" s="1" t="s">
        <v>197</v>
      </c>
      <c r="E54" s="1" t="s">
        <v>208</v>
      </c>
      <c r="F54" s="1" t="s">
        <v>20</v>
      </c>
      <c r="G54" s="1" t="s">
        <v>209</v>
      </c>
      <c r="H54" s="1" t="s">
        <v>29</v>
      </c>
      <c r="I54" s="1" t="s">
        <v>45</v>
      </c>
      <c r="J54" s="1" t="s">
        <v>175</v>
      </c>
      <c r="K54" s="2">
        <v>43425</v>
      </c>
      <c r="L54" s="3">
        <v>645</v>
      </c>
      <c r="M54" s="3">
        <v>64.5</v>
      </c>
      <c r="N54" s="3">
        <v>580.5</v>
      </c>
      <c r="O54" s="3">
        <v>12.7232877</v>
      </c>
      <c r="P54" s="3">
        <v>116.1</v>
      </c>
      <c r="Q54" s="3">
        <v>28.945479500000001</v>
      </c>
      <c r="R54" s="4">
        <v>0</v>
      </c>
      <c r="S54" s="4">
        <v>0</v>
      </c>
      <c r="T54" s="4">
        <v>0</v>
      </c>
      <c r="U54" s="3">
        <v>157.76876709999999</v>
      </c>
      <c r="V54" s="3">
        <v>487.23123290000001</v>
      </c>
    </row>
    <row r="55" spans="1:22" x14ac:dyDescent="0.25">
      <c r="A55" s="1">
        <v>51</v>
      </c>
      <c r="B55" s="1" t="s">
        <v>73</v>
      </c>
      <c r="C55" s="1" t="s">
        <v>72</v>
      </c>
      <c r="D55" s="1" t="s">
        <v>197</v>
      </c>
      <c r="E55" s="1" t="s">
        <v>210</v>
      </c>
      <c r="F55" s="1" t="s">
        <v>20</v>
      </c>
      <c r="G55" s="1" t="s">
        <v>211</v>
      </c>
      <c r="H55" s="1" t="s">
        <v>29</v>
      </c>
      <c r="I55" s="1" t="s">
        <v>36</v>
      </c>
      <c r="J55" s="1" t="s">
        <v>175</v>
      </c>
      <c r="K55" s="2">
        <v>43425</v>
      </c>
      <c r="L55" s="3">
        <v>645</v>
      </c>
      <c r="M55" s="3">
        <v>64.5</v>
      </c>
      <c r="N55" s="3">
        <v>580.5</v>
      </c>
      <c r="O55" s="3">
        <v>12.7232877</v>
      </c>
      <c r="P55" s="3">
        <v>116.1</v>
      </c>
      <c r="Q55" s="3">
        <v>28.945479500000001</v>
      </c>
      <c r="R55" s="4">
        <v>0</v>
      </c>
      <c r="S55" s="4">
        <v>0</v>
      </c>
      <c r="T55" s="4">
        <v>0</v>
      </c>
      <c r="U55" s="3">
        <v>157.76876709999999</v>
      </c>
      <c r="V55" s="3">
        <v>487.23123290000001</v>
      </c>
    </row>
    <row r="56" spans="1:22" x14ac:dyDescent="0.25">
      <c r="A56" s="1">
        <v>52</v>
      </c>
      <c r="B56" s="1" t="s">
        <v>73</v>
      </c>
      <c r="C56" s="1" t="s">
        <v>72</v>
      </c>
      <c r="D56" s="1" t="s">
        <v>197</v>
      </c>
      <c r="E56" s="1" t="s">
        <v>212</v>
      </c>
      <c r="F56" s="1" t="s">
        <v>20</v>
      </c>
      <c r="G56" s="1" t="s">
        <v>213</v>
      </c>
      <c r="H56" s="1" t="s">
        <v>214</v>
      </c>
      <c r="I56" s="1" t="s">
        <v>84</v>
      </c>
      <c r="J56" s="1" t="s">
        <v>175</v>
      </c>
      <c r="K56" s="2">
        <v>43425</v>
      </c>
      <c r="L56" s="3">
        <v>645</v>
      </c>
      <c r="M56" s="3">
        <v>64.5</v>
      </c>
      <c r="N56" s="3">
        <v>580.5</v>
      </c>
      <c r="O56" s="3">
        <v>12.7232877</v>
      </c>
      <c r="P56" s="3">
        <v>116.1</v>
      </c>
      <c r="Q56" s="3">
        <v>28.945479500000001</v>
      </c>
      <c r="R56" s="4">
        <v>0</v>
      </c>
      <c r="S56" s="4">
        <v>0</v>
      </c>
      <c r="T56" s="4">
        <v>0</v>
      </c>
      <c r="U56" s="3">
        <v>157.76876709999999</v>
      </c>
      <c r="V56" s="3">
        <v>487.23123290000001</v>
      </c>
    </row>
    <row r="57" spans="1:22" x14ac:dyDescent="0.25">
      <c r="A57" s="1">
        <v>53</v>
      </c>
      <c r="B57" s="1" t="s">
        <v>73</v>
      </c>
      <c r="C57" s="1" t="s">
        <v>72</v>
      </c>
      <c r="D57" s="1" t="s">
        <v>197</v>
      </c>
      <c r="E57" s="1" t="s">
        <v>215</v>
      </c>
      <c r="F57" s="1" t="s">
        <v>20</v>
      </c>
      <c r="G57" s="1" t="s">
        <v>216</v>
      </c>
      <c r="H57" s="1" t="s">
        <v>95</v>
      </c>
      <c r="I57" s="1" t="s">
        <v>84</v>
      </c>
      <c r="J57" s="1" t="s">
        <v>175</v>
      </c>
      <c r="K57" s="2">
        <v>43425</v>
      </c>
      <c r="L57" s="3">
        <v>645</v>
      </c>
      <c r="M57" s="3">
        <v>64.5</v>
      </c>
      <c r="N57" s="3">
        <v>580.5</v>
      </c>
      <c r="O57" s="3">
        <v>12.7232877</v>
      </c>
      <c r="P57" s="3">
        <v>116.1</v>
      </c>
      <c r="Q57" s="3">
        <v>28.945479500000001</v>
      </c>
      <c r="R57" s="4">
        <v>0</v>
      </c>
      <c r="S57" s="4">
        <v>0</v>
      </c>
      <c r="T57" s="4">
        <v>0</v>
      </c>
      <c r="U57" s="3">
        <v>157.76876709999999</v>
      </c>
      <c r="V57" s="3">
        <v>487.23123290000001</v>
      </c>
    </row>
    <row r="58" spans="1:22" ht="30" x14ac:dyDescent="0.25">
      <c r="A58" s="1">
        <v>54</v>
      </c>
      <c r="B58" s="1" t="s">
        <v>73</v>
      </c>
      <c r="C58" s="1" t="s">
        <v>72</v>
      </c>
      <c r="D58" s="1" t="s">
        <v>197</v>
      </c>
      <c r="E58" s="1" t="s">
        <v>217</v>
      </c>
      <c r="F58" s="1" t="s">
        <v>20</v>
      </c>
      <c r="G58" s="1" t="s">
        <v>218</v>
      </c>
      <c r="H58" s="1" t="s">
        <v>83</v>
      </c>
      <c r="I58" s="1" t="s">
        <v>84</v>
      </c>
      <c r="J58" s="1" t="s">
        <v>175</v>
      </c>
      <c r="K58" s="2">
        <v>43425</v>
      </c>
      <c r="L58" s="3">
        <v>645</v>
      </c>
      <c r="M58" s="3">
        <v>64.5</v>
      </c>
      <c r="N58" s="3">
        <v>580.5</v>
      </c>
      <c r="O58" s="3">
        <v>12.7232877</v>
      </c>
      <c r="P58" s="3">
        <v>116.1</v>
      </c>
      <c r="Q58" s="3">
        <v>28.945479500000001</v>
      </c>
      <c r="R58" s="4">
        <v>0</v>
      </c>
      <c r="S58" s="4">
        <v>0</v>
      </c>
      <c r="T58" s="4">
        <v>0</v>
      </c>
      <c r="U58" s="3">
        <v>157.76876709999999</v>
      </c>
      <c r="V58" s="3">
        <v>487.23123290000001</v>
      </c>
    </row>
    <row r="59" spans="1:22" x14ac:dyDescent="0.25">
      <c r="A59" s="1">
        <v>55</v>
      </c>
      <c r="B59" s="1" t="s">
        <v>73</v>
      </c>
      <c r="C59" s="1" t="s">
        <v>72</v>
      </c>
      <c r="D59" s="1" t="s">
        <v>197</v>
      </c>
      <c r="E59" s="1" t="s">
        <v>219</v>
      </c>
      <c r="F59" s="1" t="s">
        <v>20</v>
      </c>
      <c r="G59" s="1" t="s">
        <v>220</v>
      </c>
      <c r="H59" s="1" t="s">
        <v>22</v>
      </c>
      <c r="I59" s="1" t="s">
        <v>79</v>
      </c>
      <c r="J59" s="1" t="s">
        <v>175</v>
      </c>
      <c r="K59" s="2">
        <v>43425</v>
      </c>
      <c r="L59" s="3">
        <v>645</v>
      </c>
      <c r="M59" s="3">
        <v>64.5</v>
      </c>
      <c r="N59" s="3">
        <v>580.5</v>
      </c>
      <c r="O59" s="3">
        <v>12.7232877</v>
      </c>
      <c r="P59" s="3">
        <v>116.1</v>
      </c>
      <c r="Q59" s="3">
        <v>28.945479500000001</v>
      </c>
      <c r="R59" s="4">
        <v>0</v>
      </c>
      <c r="S59" s="4">
        <v>0</v>
      </c>
      <c r="T59" s="4">
        <v>0</v>
      </c>
      <c r="U59" s="3">
        <v>157.76876709999999</v>
      </c>
      <c r="V59" s="3">
        <v>487.23123290000001</v>
      </c>
    </row>
    <row r="60" spans="1:22" x14ac:dyDescent="0.25">
      <c r="A60" s="1" t="s">
        <v>62</v>
      </c>
      <c r="B60" s="1" t="s">
        <v>62</v>
      </c>
      <c r="C60" s="1" t="s">
        <v>62</v>
      </c>
      <c r="D60" s="1" t="s">
        <v>62</v>
      </c>
      <c r="E60" s="1" t="s">
        <v>62</v>
      </c>
      <c r="F60" s="1" t="s">
        <v>62</v>
      </c>
      <c r="G60" s="1" t="s">
        <v>62</v>
      </c>
      <c r="H60" s="1" t="s">
        <v>62</v>
      </c>
      <c r="I60" s="1" t="s">
        <v>62</v>
      </c>
      <c r="J60" s="1" t="s">
        <v>62</v>
      </c>
      <c r="K60" s="3">
        <v>72014.8</v>
      </c>
      <c r="L60" s="3">
        <v>7201.48</v>
      </c>
      <c r="M60" s="3">
        <v>64813.32</v>
      </c>
      <c r="N60" s="3">
        <v>6652.4007451999996</v>
      </c>
      <c r="O60" s="3">
        <v>12962.664000000001</v>
      </c>
      <c r="P60" s="3">
        <v>3231.7874630000001</v>
      </c>
      <c r="Q60" s="4">
        <v>0</v>
      </c>
      <c r="R60" s="4">
        <v>0</v>
      </c>
      <c r="S60" s="4">
        <v>0</v>
      </c>
      <c r="T60" s="3">
        <v>22846.852208200002</v>
      </c>
      <c r="U60" s="3">
        <v>49167.947791799998</v>
      </c>
      <c r="V60" s="12"/>
    </row>
    <row r="61" spans="1:22" ht="30" x14ac:dyDescent="0.25">
      <c r="A61" s="1" t="s">
        <v>0</v>
      </c>
      <c r="B61" s="1" t="s">
        <v>1</v>
      </c>
      <c r="C61" s="1" t="s">
        <v>2</v>
      </c>
      <c r="D61" s="1" t="s">
        <v>3</v>
      </c>
      <c r="E61" s="1" t="s">
        <v>4</v>
      </c>
      <c r="F61" s="1" t="s">
        <v>5</v>
      </c>
      <c r="G61" s="1" t="s">
        <v>6</v>
      </c>
      <c r="H61" s="1" t="s">
        <v>7</v>
      </c>
      <c r="I61" s="1" t="s">
        <v>8</v>
      </c>
      <c r="J61" s="1" t="s">
        <v>9</v>
      </c>
      <c r="K61" s="1" t="s">
        <v>10</v>
      </c>
      <c r="L61" s="1" t="s">
        <v>11</v>
      </c>
      <c r="M61" s="1" t="s">
        <v>12</v>
      </c>
      <c r="N61" s="1" t="s">
        <v>13</v>
      </c>
      <c r="O61" s="1">
        <v>2019</v>
      </c>
      <c r="P61" s="1">
        <v>2020</v>
      </c>
      <c r="Q61" s="1">
        <v>2021</v>
      </c>
      <c r="R61" s="1">
        <v>2022</v>
      </c>
      <c r="S61" s="1">
        <v>2023</v>
      </c>
      <c r="T61" s="1">
        <v>2024</v>
      </c>
      <c r="U61" s="1" t="s">
        <v>14</v>
      </c>
      <c r="V61" s="1" t="s">
        <v>15</v>
      </c>
    </row>
    <row r="62" spans="1:22" x14ac:dyDescent="0.25">
      <c r="A62" s="1">
        <v>56</v>
      </c>
      <c r="B62" s="1" t="s">
        <v>75</v>
      </c>
      <c r="C62" s="1" t="s">
        <v>76</v>
      </c>
      <c r="D62" s="1" t="s">
        <v>221</v>
      </c>
      <c r="E62" s="1" t="s">
        <v>222</v>
      </c>
      <c r="F62" s="1" t="s">
        <v>20</v>
      </c>
      <c r="G62" s="1" t="s">
        <v>223</v>
      </c>
      <c r="H62" s="1" t="s">
        <v>77</v>
      </c>
      <c r="I62" s="1" t="s">
        <v>224</v>
      </c>
      <c r="J62" s="1" t="s">
        <v>225</v>
      </c>
      <c r="K62" s="2">
        <v>43528</v>
      </c>
      <c r="L62" s="3">
        <v>1425</v>
      </c>
      <c r="M62" s="3">
        <v>142.5</v>
      </c>
      <c r="N62" s="3">
        <v>1282.5</v>
      </c>
      <c r="O62" s="3">
        <v>212.22739730000001</v>
      </c>
      <c r="P62" s="3">
        <v>63.9493151</v>
      </c>
      <c r="Q62" s="4">
        <v>0</v>
      </c>
      <c r="R62" s="4">
        <v>0</v>
      </c>
      <c r="S62" s="4">
        <v>0</v>
      </c>
      <c r="T62" s="4">
        <v>0</v>
      </c>
      <c r="U62" s="3">
        <v>276.17671230000002</v>
      </c>
      <c r="V62" s="3">
        <v>1148.8232877</v>
      </c>
    </row>
    <row r="63" spans="1:22" x14ac:dyDescent="0.25">
      <c r="A63" s="1">
        <v>57</v>
      </c>
      <c r="B63" s="1" t="s">
        <v>75</v>
      </c>
      <c r="C63" s="1" t="s">
        <v>76</v>
      </c>
      <c r="D63" s="1" t="s">
        <v>221</v>
      </c>
      <c r="E63" s="1" t="s">
        <v>226</v>
      </c>
      <c r="F63" s="1" t="s">
        <v>20</v>
      </c>
      <c r="G63" s="1" t="s">
        <v>227</v>
      </c>
      <c r="H63" s="1" t="s">
        <v>77</v>
      </c>
      <c r="I63" s="1" t="s">
        <v>228</v>
      </c>
      <c r="J63" s="1" t="s">
        <v>225</v>
      </c>
      <c r="K63" s="2">
        <v>43528</v>
      </c>
      <c r="L63" s="3">
        <v>1425</v>
      </c>
      <c r="M63" s="3">
        <v>142.5</v>
      </c>
      <c r="N63" s="3">
        <v>1282.5</v>
      </c>
      <c r="O63" s="3">
        <v>212.22739730000001</v>
      </c>
      <c r="P63" s="3">
        <v>63.9493151</v>
      </c>
      <c r="Q63" s="4">
        <v>0</v>
      </c>
      <c r="R63" s="4">
        <v>0</v>
      </c>
      <c r="S63" s="4">
        <v>0</v>
      </c>
      <c r="T63" s="4">
        <v>0</v>
      </c>
      <c r="U63" s="3">
        <v>276.17671230000002</v>
      </c>
      <c r="V63" s="3">
        <v>1148.8232877</v>
      </c>
    </row>
    <row r="64" spans="1:22" x14ac:dyDescent="0.25">
      <c r="A64" s="1">
        <v>58</v>
      </c>
      <c r="B64" s="1" t="s">
        <v>75</v>
      </c>
      <c r="C64" s="1" t="s">
        <v>76</v>
      </c>
      <c r="D64" s="1" t="s">
        <v>221</v>
      </c>
      <c r="E64" s="1" t="s">
        <v>229</v>
      </c>
      <c r="F64" s="1" t="s">
        <v>20</v>
      </c>
      <c r="G64" s="1" t="s">
        <v>230</v>
      </c>
      <c r="H64" s="1" t="s">
        <v>77</v>
      </c>
      <c r="I64" s="1" t="s">
        <v>88</v>
      </c>
      <c r="J64" s="1" t="s">
        <v>225</v>
      </c>
      <c r="K64" s="2">
        <v>43528</v>
      </c>
      <c r="L64" s="3">
        <v>1425</v>
      </c>
      <c r="M64" s="3">
        <v>142.5</v>
      </c>
      <c r="N64" s="3">
        <v>1282.5</v>
      </c>
      <c r="O64" s="3">
        <v>212.22739730000001</v>
      </c>
      <c r="P64" s="3">
        <v>63.9493151</v>
      </c>
      <c r="Q64" s="4">
        <v>0</v>
      </c>
      <c r="R64" s="4">
        <v>0</v>
      </c>
      <c r="S64" s="4">
        <v>0</v>
      </c>
      <c r="T64" s="4">
        <v>0</v>
      </c>
      <c r="U64" s="3">
        <v>276.17671230000002</v>
      </c>
      <c r="V64" s="3">
        <v>1148.8232877</v>
      </c>
    </row>
    <row r="65" spans="1:22" x14ac:dyDescent="0.25">
      <c r="A65" s="1">
        <v>59</v>
      </c>
      <c r="B65" s="1" t="s">
        <v>75</v>
      </c>
      <c r="C65" s="1" t="s">
        <v>76</v>
      </c>
      <c r="D65" s="1" t="s">
        <v>221</v>
      </c>
      <c r="E65" s="1" t="s">
        <v>231</v>
      </c>
      <c r="F65" s="1" t="s">
        <v>20</v>
      </c>
      <c r="G65" s="1" t="s">
        <v>232</v>
      </c>
      <c r="H65" s="1" t="s">
        <v>22</v>
      </c>
      <c r="I65" s="1" t="s">
        <v>87</v>
      </c>
      <c r="J65" s="1" t="s">
        <v>225</v>
      </c>
      <c r="K65" s="2">
        <v>43528</v>
      </c>
      <c r="L65" s="3">
        <v>1425</v>
      </c>
      <c r="M65" s="3">
        <v>142.5</v>
      </c>
      <c r="N65" s="3">
        <v>1282.5</v>
      </c>
      <c r="O65" s="3">
        <v>212.22739730000001</v>
      </c>
      <c r="P65" s="3">
        <v>63.9493151</v>
      </c>
      <c r="Q65" s="4">
        <v>0</v>
      </c>
      <c r="R65" s="4">
        <v>0</v>
      </c>
      <c r="S65" s="4">
        <v>0</v>
      </c>
      <c r="T65" s="4">
        <v>0</v>
      </c>
      <c r="U65" s="3">
        <v>276.17671230000002</v>
      </c>
      <c r="V65" s="3">
        <v>1148.8232877</v>
      </c>
    </row>
    <row r="66" spans="1:22" x14ac:dyDescent="0.25">
      <c r="A66" s="1">
        <v>60</v>
      </c>
      <c r="B66" s="1" t="s">
        <v>75</v>
      </c>
      <c r="C66" s="1" t="s">
        <v>76</v>
      </c>
      <c r="D66" s="1" t="s">
        <v>221</v>
      </c>
      <c r="E66" s="1" t="s">
        <v>233</v>
      </c>
      <c r="F66" s="1" t="s">
        <v>20</v>
      </c>
      <c r="G66" s="1" t="s">
        <v>234</v>
      </c>
      <c r="H66" s="1" t="s">
        <v>77</v>
      </c>
      <c r="I66" s="1" t="s">
        <v>235</v>
      </c>
      <c r="J66" s="1" t="s">
        <v>225</v>
      </c>
      <c r="K66" s="2">
        <v>43528</v>
      </c>
      <c r="L66" s="3">
        <v>1425</v>
      </c>
      <c r="M66" s="3">
        <v>142.5</v>
      </c>
      <c r="N66" s="3">
        <v>1282.5</v>
      </c>
      <c r="O66" s="3">
        <v>212.22739730000001</v>
      </c>
      <c r="P66" s="3">
        <v>63.9493151</v>
      </c>
      <c r="Q66" s="4">
        <v>0</v>
      </c>
      <c r="R66" s="4">
        <v>0</v>
      </c>
      <c r="S66" s="4">
        <v>0</v>
      </c>
      <c r="T66" s="4">
        <v>0</v>
      </c>
      <c r="U66" s="3">
        <v>276.17671230000002</v>
      </c>
      <c r="V66" s="3">
        <v>1148.8232877</v>
      </c>
    </row>
    <row r="67" spans="1:22" x14ac:dyDescent="0.25">
      <c r="A67" s="1">
        <v>61</v>
      </c>
      <c r="B67" s="1" t="s">
        <v>75</v>
      </c>
      <c r="C67" s="1" t="s">
        <v>76</v>
      </c>
      <c r="D67" s="1" t="s">
        <v>221</v>
      </c>
      <c r="E67" s="1" t="s">
        <v>236</v>
      </c>
      <c r="F67" s="1" t="s">
        <v>20</v>
      </c>
      <c r="G67" s="1" t="s">
        <v>237</v>
      </c>
      <c r="H67" s="1" t="s">
        <v>29</v>
      </c>
      <c r="I67" s="1" t="s">
        <v>36</v>
      </c>
      <c r="J67" s="1" t="s">
        <v>225</v>
      </c>
      <c r="K67" s="2">
        <v>43528</v>
      </c>
      <c r="L67" s="3">
        <v>1425</v>
      </c>
      <c r="M67" s="3">
        <v>142.5</v>
      </c>
      <c r="N67" s="3">
        <v>1282.5</v>
      </c>
      <c r="O67" s="3">
        <v>212.22739730000001</v>
      </c>
      <c r="P67" s="3">
        <v>63.9493151</v>
      </c>
      <c r="Q67" s="4">
        <v>0</v>
      </c>
      <c r="R67" s="4">
        <v>0</v>
      </c>
      <c r="S67" s="4">
        <v>0</v>
      </c>
      <c r="T67" s="4">
        <v>0</v>
      </c>
      <c r="U67" s="3">
        <v>276.17671230000002</v>
      </c>
      <c r="V67" s="3">
        <v>1148.8232877</v>
      </c>
    </row>
    <row r="68" spans="1:22" x14ac:dyDescent="0.25">
      <c r="A68" s="1">
        <v>62</v>
      </c>
      <c r="B68" s="1" t="s">
        <v>73</v>
      </c>
      <c r="C68" s="1" t="s">
        <v>72</v>
      </c>
      <c r="D68" s="1" t="s">
        <v>238</v>
      </c>
      <c r="E68" s="1" t="s">
        <v>239</v>
      </c>
      <c r="F68" s="1" t="s">
        <v>20</v>
      </c>
      <c r="G68" s="1" t="s">
        <v>240</v>
      </c>
      <c r="H68" s="1" t="s">
        <v>29</v>
      </c>
      <c r="I68" s="1" t="s">
        <v>36</v>
      </c>
      <c r="J68" s="1" t="s">
        <v>241</v>
      </c>
      <c r="K68" s="2">
        <v>43528</v>
      </c>
      <c r="L68" s="3">
        <v>645</v>
      </c>
      <c r="M68" s="3">
        <v>64.5</v>
      </c>
      <c r="N68" s="3">
        <v>580.5</v>
      </c>
      <c r="O68" s="3">
        <v>96.060821899999993</v>
      </c>
      <c r="P68" s="3">
        <v>28.945479500000001</v>
      </c>
      <c r="Q68" s="4">
        <v>0</v>
      </c>
      <c r="R68" s="4">
        <v>0</v>
      </c>
      <c r="S68" s="4">
        <v>0</v>
      </c>
      <c r="T68" s="4">
        <v>0</v>
      </c>
      <c r="U68" s="3">
        <v>125.0063014</v>
      </c>
      <c r="V68" s="3">
        <v>519.99369860000002</v>
      </c>
    </row>
    <row r="69" spans="1:22" x14ac:dyDescent="0.25">
      <c r="A69" s="1" t="s">
        <v>62</v>
      </c>
      <c r="B69" s="1" t="s">
        <v>62</v>
      </c>
      <c r="C69" s="1" t="s">
        <v>62</v>
      </c>
      <c r="D69" s="1" t="s">
        <v>62</v>
      </c>
      <c r="E69" s="1" t="s">
        <v>62</v>
      </c>
      <c r="F69" s="1" t="s">
        <v>62</v>
      </c>
      <c r="G69" s="1" t="s">
        <v>62</v>
      </c>
      <c r="H69" s="1" t="s">
        <v>62</v>
      </c>
      <c r="I69" s="1" t="s">
        <v>62</v>
      </c>
      <c r="J69" s="1" t="s">
        <v>62</v>
      </c>
      <c r="K69" s="4">
        <v>9195</v>
      </c>
      <c r="L69" s="3">
        <v>919.5</v>
      </c>
      <c r="M69" s="3">
        <v>8275.5</v>
      </c>
      <c r="N69" s="3">
        <v>1369.4252054999999</v>
      </c>
      <c r="O69" s="3">
        <v>412.64136989999997</v>
      </c>
      <c r="P69" s="4">
        <v>0</v>
      </c>
      <c r="Q69" s="4">
        <v>0</v>
      </c>
      <c r="R69" s="4">
        <v>0</v>
      </c>
      <c r="S69" s="4">
        <v>0</v>
      </c>
      <c r="T69" s="3">
        <v>1782.0665753000001</v>
      </c>
      <c r="U69" s="3">
        <v>7412.9334246999997</v>
      </c>
      <c r="V69" s="5"/>
    </row>
    <row r="70" spans="1:22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</row>
    <row r="72" spans="1:22" ht="30" x14ac:dyDescent="0.25">
      <c r="A72" s="8" t="s">
        <v>67</v>
      </c>
      <c r="B72" s="8" t="s">
        <v>63</v>
      </c>
      <c r="C72" s="8" t="s">
        <v>64</v>
      </c>
      <c r="D72" s="8" t="s">
        <v>14</v>
      </c>
      <c r="E72" s="8" t="s">
        <v>65</v>
      </c>
    </row>
    <row r="73" spans="1:22" x14ac:dyDescent="0.25">
      <c r="A73" s="1">
        <v>2018</v>
      </c>
      <c r="B73" s="3">
        <v>72014.8</v>
      </c>
      <c r="C73" s="3">
        <v>3231.7874630000001</v>
      </c>
      <c r="D73" s="3">
        <v>22846.852208200002</v>
      </c>
      <c r="E73" s="3">
        <v>49167.947791799998</v>
      </c>
    </row>
    <row r="74" spans="1:22" x14ac:dyDescent="0.25">
      <c r="A74" s="1">
        <v>2019</v>
      </c>
      <c r="B74" s="4">
        <v>9195</v>
      </c>
      <c r="C74" s="3">
        <v>412.64136989999997</v>
      </c>
      <c r="D74" s="3">
        <v>1782.0665753000001</v>
      </c>
      <c r="E74" s="3">
        <v>7412.9334246999997</v>
      </c>
    </row>
    <row r="75" spans="1:22" ht="15.75" x14ac:dyDescent="0.25">
      <c r="A75" s="1" t="s">
        <v>66</v>
      </c>
      <c r="B75" s="7">
        <v>81209.8</v>
      </c>
      <c r="C75" s="7">
        <v>3644.4288329000001</v>
      </c>
      <c r="D75" s="7">
        <v>24628.918783599998</v>
      </c>
      <c r="E75" s="7">
        <v>56580.881216399997</v>
      </c>
    </row>
  </sheetData>
  <mergeCells count="5">
    <mergeCell ref="A70:V70"/>
    <mergeCell ref="A71:V71"/>
    <mergeCell ref="A1:V1"/>
    <mergeCell ref="A2:V2"/>
    <mergeCell ref="A3:V3"/>
  </mergeCells>
  <printOptions horizontalCentered="1"/>
  <pageMargins left="0.11811023622047245" right="0.11811023622047245" top="0.55118110236220474" bottom="0.55118110236220474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4FB1E-B74A-4FED-82F7-525B3C2D7EC0}">
  <dimension ref="A1:J15"/>
  <sheetViews>
    <sheetView tabSelected="1" workbookViewId="0">
      <selection activeCell="F15" sqref="F15"/>
    </sheetView>
  </sheetViews>
  <sheetFormatPr baseColWidth="10" defaultRowHeight="15" x14ac:dyDescent="0.25"/>
  <cols>
    <col min="1" max="1" width="16.85546875" style="6" customWidth="1"/>
    <col min="2" max="2" width="13.5703125" style="13" customWidth="1"/>
    <col min="3" max="4" width="15.42578125" customWidth="1"/>
    <col min="5" max="5" width="14.85546875" customWidth="1"/>
    <col min="6" max="6" width="15.85546875" customWidth="1"/>
    <col min="7" max="7" width="15.7109375" customWidth="1"/>
    <col min="8" max="8" width="17.5703125" customWidth="1"/>
    <col min="9" max="9" width="14.5703125" bestFit="1" customWidth="1"/>
    <col min="10" max="10" width="12.5703125" bestFit="1" customWidth="1"/>
  </cols>
  <sheetData>
    <row r="1" spans="1:10" ht="18.75" x14ac:dyDescent="0.3">
      <c r="A1" s="11" t="s">
        <v>68</v>
      </c>
      <c r="B1" s="11"/>
      <c r="C1" s="11"/>
      <c r="D1" s="11"/>
      <c r="E1" s="11"/>
      <c r="F1" s="11"/>
      <c r="G1" s="11"/>
      <c r="H1" s="11"/>
    </row>
    <row r="2" spans="1:10" ht="18.75" x14ac:dyDescent="0.3">
      <c r="A2" s="11" t="s">
        <v>243</v>
      </c>
      <c r="B2" s="11"/>
      <c r="C2" s="11"/>
      <c r="D2" s="11"/>
      <c r="E2" s="11"/>
      <c r="F2" s="11"/>
      <c r="G2" s="11"/>
      <c r="H2" s="11"/>
    </row>
    <row r="3" spans="1:10" ht="18.75" x14ac:dyDescent="0.3">
      <c r="A3" s="11" t="s">
        <v>70</v>
      </c>
      <c r="B3" s="11"/>
      <c r="C3" s="11"/>
      <c r="D3" s="11"/>
      <c r="E3" s="11"/>
      <c r="F3" s="11"/>
      <c r="G3" s="11"/>
      <c r="H3" s="11"/>
    </row>
    <row r="4" spans="1:10" ht="38.25" x14ac:dyDescent="0.25">
      <c r="A4" s="14" t="s">
        <v>244</v>
      </c>
      <c r="B4" s="14" t="s">
        <v>245</v>
      </c>
      <c r="C4" s="14" t="s">
        <v>246</v>
      </c>
      <c r="D4" s="14" t="s">
        <v>251</v>
      </c>
      <c r="E4" s="14" t="s">
        <v>252</v>
      </c>
      <c r="F4" s="14" t="s">
        <v>64</v>
      </c>
      <c r="G4" s="14" t="s">
        <v>253</v>
      </c>
      <c r="H4" s="14" t="s">
        <v>254</v>
      </c>
    </row>
    <row r="5" spans="1:10" x14ac:dyDescent="0.25">
      <c r="A5" s="15" t="s">
        <v>247</v>
      </c>
      <c r="B5" s="16" t="s">
        <v>248</v>
      </c>
      <c r="C5" s="17">
        <f>MOBILIARIOS!B35</f>
        <v>15961.25</v>
      </c>
      <c r="D5" s="17">
        <v>15961.25</v>
      </c>
      <c r="E5" s="17">
        <f>C5-D5</f>
        <v>0</v>
      </c>
      <c r="F5" s="17">
        <f>MOBILIARIOS!C35</f>
        <v>716.28842469999995</v>
      </c>
      <c r="G5" s="17">
        <f>MOBILIARIOS!D35</f>
        <v>4250.5027397000003</v>
      </c>
      <c r="H5" s="17">
        <f>MOBILIARIOS!E35</f>
        <v>11710.747260300001</v>
      </c>
      <c r="I5" s="18"/>
      <c r="J5" s="18"/>
    </row>
    <row r="6" spans="1:10" ht="22.5" x14ac:dyDescent="0.25">
      <c r="A6" s="19" t="s">
        <v>249</v>
      </c>
      <c r="B6" s="16" t="s">
        <v>250</v>
      </c>
      <c r="C6" s="20">
        <f>INFORMATICOS!B75</f>
        <v>81209.8</v>
      </c>
      <c r="D6" s="17">
        <v>81209.8</v>
      </c>
      <c r="E6" s="17">
        <f>C6-D6</f>
        <v>0</v>
      </c>
      <c r="F6" s="17">
        <f>INFORMATICOS!C75:C75</f>
        <v>3644.4288329000001</v>
      </c>
      <c r="G6" s="17">
        <f>INFORMATICOS!D75</f>
        <v>24628.918783599998</v>
      </c>
      <c r="H6" s="17">
        <f>INFORMATICOS!E75</f>
        <v>56580.881216399997</v>
      </c>
      <c r="I6" s="18"/>
      <c r="J6" s="18"/>
    </row>
    <row r="7" spans="1:10" x14ac:dyDescent="0.25">
      <c r="A7" s="19"/>
      <c r="B7" s="16"/>
      <c r="C7" s="21"/>
      <c r="D7" s="17"/>
      <c r="E7" s="17"/>
      <c r="F7" s="17"/>
      <c r="G7" s="17"/>
      <c r="H7" s="17"/>
      <c r="I7" s="18"/>
      <c r="J7" s="18"/>
    </row>
    <row r="8" spans="1:10" ht="15.75" x14ac:dyDescent="0.25">
      <c r="C8" s="22">
        <f>SUM(C5:C7)</f>
        <v>97171.05</v>
      </c>
      <c r="D8" s="22">
        <f>SUM(D5:D7)</f>
        <v>97171.05</v>
      </c>
      <c r="E8" s="22">
        <f>SUM(E5:E7)</f>
        <v>0</v>
      </c>
      <c r="F8" s="22">
        <f t="shared" ref="F8:H8" si="0">SUM(F5:F7)</f>
        <v>4360.7172576000003</v>
      </c>
      <c r="G8" s="22">
        <f t="shared" si="0"/>
        <v>28879.4215233</v>
      </c>
      <c r="H8" s="22">
        <f t="shared" si="0"/>
        <v>68291.628476700003</v>
      </c>
      <c r="I8" s="18"/>
    </row>
    <row r="9" spans="1:10" x14ac:dyDescent="0.25">
      <c r="E9" s="18"/>
      <c r="H9" s="18"/>
    </row>
    <row r="10" spans="1:10" x14ac:dyDescent="0.25">
      <c r="A10" s="23"/>
      <c r="B10" s="23"/>
    </row>
    <row r="11" spans="1:10" x14ac:dyDescent="0.25">
      <c r="A11" s="24"/>
      <c r="B11" s="24"/>
      <c r="C11" s="24"/>
      <c r="D11" s="24"/>
      <c r="E11" s="24"/>
      <c r="F11" s="24"/>
      <c r="G11" s="24"/>
      <c r="H11" s="24"/>
    </row>
    <row r="12" spans="1:10" x14ac:dyDescent="0.25">
      <c r="A12" s="24"/>
      <c r="B12" s="24"/>
      <c r="C12" s="24"/>
      <c r="D12" s="24"/>
      <c r="E12" s="24"/>
      <c r="F12" s="24"/>
      <c r="G12" s="24"/>
      <c r="H12" s="24"/>
    </row>
    <row r="13" spans="1:10" x14ac:dyDescent="0.25">
      <c r="A13" s="25"/>
      <c r="B13" s="24"/>
      <c r="C13" s="24"/>
      <c r="D13" s="24"/>
      <c r="E13" s="24"/>
      <c r="F13" s="24"/>
      <c r="G13" s="24"/>
      <c r="H13" s="24"/>
    </row>
    <row r="14" spans="1:10" x14ac:dyDescent="0.25">
      <c r="D14" s="18"/>
    </row>
    <row r="15" spans="1:10" x14ac:dyDescent="0.25">
      <c r="D15" s="18"/>
    </row>
  </sheetData>
  <mergeCells count="7">
    <mergeCell ref="A13:H13"/>
    <mergeCell ref="A1:H1"/>
    <mergeCell ref="A2:H2"/>
    <mergeCell ref="A3:H3"/>
    <mergeCell ref="A10:B10"/>
    <mergeCell ref="A11:H11"/>
    <mergeCell ref="A12:H12"/>
  </mergeCells>
  <printOptions horizontalCentered="1"/>
  <pageMargins left="0.11811023622047245" right="0.11811023622047245" top="0.55118110236220474" bottom="0.55118110236220474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MOBILIARIOS</vt:lpstr>
      <vt:lpstr>INFORMATICOS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Elmer Orlando Hernandez</dc:creator>
  <cp:lastModifiedBy>Elmer Orlando Hernandez</cp:lastModifiedBy>
  <cp:lastPrinted>2020-03-31T16:07:10Z</cp:lastPrinted>
  <dcterms:created xsi:type="dcterms:W3CDTF">2020-03-31T16:08:40Z</dcterms:created>
  <dcterms:modified xsi:type="dcterms:W3CDTF">2020-03-31T16:44:09Z</dcterms:modified>
</cp:coreProperties>
</file>