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mer.hernandez\Desktop\ELMER 2015 UAF-MTPS\UAF-SAF\CONCILIACION 2015\DICIEMBRE\Proyectos\6073\"/>
    </mc:Choice>
  </mc:AlternateContent>
  <bookViews>
    <workbookView xWindow="0" yWindow="0" windowWidth="15360" windowHeight="7155" activeTab="3"/>
  </bookViews>
  <sheets>
    <sheet name="MAQ. EQ" sheetId="6" r:id="rId1"/>
    <sheet name="EQ. INF" sheetId="3" r:id="rId2"/>
    <sheet name="MUEB. DIV" sheetId="4" r:id="rId3"/>
    <sheet name="RESUMEN" sheetId="5" r:id="rId4"/>
  </sheets>
  <calcPr calcId="152511"/>
</workbook>
</file>

<file path=xl/calcChain.xml><?xml version="1.0" encoding="utf-8"?>
<calcChain xmlns="http://schemas.openxmlformats.org/spreadsheetml/2006/main">
  <c r="E14" i="5" l="1"/>
  <c r="D14" i="5"/>
  <c r="C14" i="5"/>
  <c r="D6" i="5"/>
  <c r="E16" i="5" l="1"/>
  <c r="D16" i="5"/>
  <c r="E15" i="5"/>
  <c r="D15" i="5"/>
  <c r="E17" i="5"/>
  <c r="D17" i="5"/>
  <c r="C16" i="5"/>
  <c r="D8" i="5"/>
  <c r="C15" i="5"/>
  <c r="D7" i="5"/>
  <c r="C17" i="5"/>
  <c r="D9" i="5"/>
</calcChain>
</file>

<file path=xl/sharedStrings.xml><?xml version="1.0" encoding="utf-8"?>
<sst xmlns="http://schemas.openxmlformats.org/spreadsheetml/2006/main" count="544" uniqueCount="169">
  <si>
    <t>ID</t>
  </si>
  <si>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</si>
  <si>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</si>
  <si>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</si>
  <si>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</si>
  <si>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</si>
  <si>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</si>
  <si>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</si>
  <si>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</si>
  <si>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</si>
  <si>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</si>
  <si>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</si>
  <si>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</si>
  <si>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</si>
  <si>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</si>
  <si>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</si>
  <si>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AIRE ACONDICIONADO MINI SPLIT</t>
  </si>
  <si>
    <t>CONFORSTAR</t>
  </si>
  <si>
    <t>R410A</t>
  </si>
  <si>
    <t>C004854160004</t>
  </si>
  <si>
    <t>N/A</t>
  </si>
  <si>
    <t>006.000277.02</t>
  </si>
  <si>
    <t>ADMINISTRACION</t>
  </si>
  <si>
    <t>MARTA GRIJALBA 2785</t>
  </si>
  <si>
    <t>FACTURA COMERCIAL 025</t>
  </si>
  <si>
    <t>C004918010038</t>
  </si>
  <si>
    <t>006.000278.02</t>
  </si>
  <si>
    <t>C004918010075</t>
  </si>
  <si>
    <t>006.000279.02</t>
  </si>
  <si>
    <t>C004918010051</t>
  </si>
  <si>
    <t>006.000280.02</t>
  </si>
  <si>
    <t>C004918010066</t>
  </si>
  <si>
    <t>006.000281.02</t>
  </si>
  <si>
    <t>C004918010026</t>
  </si>
  <si>
    <t>006.000282.02</t>
  </si>
  <si>
    <t>C004918010060</t>
  </si>
  <si>
    <t>006.000283.02</t>
  </si>
  <si>
    <t>C004854160018</t>
  </si>
  <si>
    <t>006.000284.02</t>
  </si>
  <si>
    <t>C004854160002</t>
  </si>
  <si>
    <t>006.000285.02</t>
  </si>
  <si>
    <t>C004854160089</t>
  </si>
  <si>
    <t>006.000286.02</t>
  </si>
  <si>
    <t>C004854160034</t>
  </si>
  <si>
    <t>006.000287.02</t>
  </si>
  <si>
    <t>C004854160036</t>
  </si>
  <si>
    <t>006.000288.02</t>
  </si>
  <si>
    <t>C004854160006</t>
  </si>
  <si>
    <t>006.000289.02</t>
  </si>
  <si>
    <t>C004854160031</t>
  </si>
  <si>
    <t>006.000290.02</t>
  </si>
  <si>
    <t>COMFORT STAR</t>
  </si>
  <si>
    <t>GSX130601BC</t>
  </si>
  <si>
    <t>006.000291.02</t>
  </si>
  <si>
    <t>JOSE JOYA 2758</t>
  </si>
  <si>
    <t>FACTURA COMERCIAL 027</t>
  </si>
  <si>
    <t>006.000292.02</t>
  </si>
  <si>
    <t>006.000293.02</t>
  </si>
  <si>
    <t>006.000294.02</t>
  </si>
  <si>
    <t>006.000295.02</t>
  </si>
  <si>
    <t>006.000296.02</t>
  </si>
  <si>
    <t>006.000297.02</t>
  </si>
  <si>
    <t>FACTURA COMERCIAL 028</t>
  </si>
  <si>
    <t>006.000298.02</t>
  </si>
  <si>
    <t>LENNOX</t>
  </si>
  <si>
    <t>.</t>
  </si>
  <si>
    <t>006.000299.02</t>
  </si>
  <si>
    <t>VICTOR VALDIVIEZO 985C</t>
  </si>
  <si>
    <t>FACTURA COMERCIAL 034</t>
  </si>
  <si>
    <t>006.000300.02</t>
  </si>
  <si>
    <t>006.000301.02</t>
  </si>
  <si>
    <t>S/M</t>
  </si>
  <si>
    <t>006.000302.02</t>
  </si>
  <si>
    <t>FACTURA COMERCIAL 000194</t>
  </si>
  <si>
    <t>006.000303.02</t>
  </si>
  <si>
    <t>006.000304.02</t>
  </si>
  <si>
    <t>006.000305.02</t>
  </si>
  <si>
    <t>006.000306.02</t>
  </si>
  <si>
    <t>FACTURA COMERCIAL 033</t>
  </si>
  <si>
    <t>006.000307.02</t>
  </si>
  <si>
    <t>-</t>
  </si>
  <si>
    <t>Precio de Adquisicion</t>
  </si>
  <si>
    <t>Depreciacion 2015</t>
  </si>
  <si>
    <t>Valor en Libros</t>
  </si>
  <si>
    <t>TOTAL</t>
  </si>
  <si>
    <t>CANON PROYECTOR</t>
  </si>
  <si>
    <t>EPSON</t>
  </si>
  <si>
    <t>H553A</t>
  </si>
  <si>
    <t>VA9K5203341</t>
  </si>
  <si>
    <t>001.11779.14</t>
  </si>
  <si>
    <t>FACTURA COMERCIAL 0505</t>
  </si>
  <si>
    <t>VA9K4901443</t>
  </si>
  <si>
    <t>001.11780.14</t>
  </si>
  <si>
    <t>VA9K5203515</t>
  </si>
  <si>
    <t>001.11781.14</t>
  </si>
  <si>
    <t>EVER GOMEZ 984C</t>
  </si>
  <si>
    <t>VA9K5203514</t>
  </si>
  <si>
    <t>001.11782.14</t>
  </si>
  <si>
    <t>VA9K4901360</t>
  </si>
  <si>
    <t>001.11783.14</t>
  </si>
  <si>
    <t>JEFATURA</t>
  </si>
  <si>
    <t>JUAN SANCHEZ 988C</t>
  </si>
  <si>
    <t>VA9K5203516</t>
  </si>
  <si>
    <t>001.11789.14</t>
  </si>
  <si>
    <t>VA9K5203343</t>
  </si>
  <si>
    <t>001.11790.14</t>
  </si>
  <si>
    <t>VA9K5203463</t>
  </si>
  <si>
    <t>001.11791.14</t>
  </si>
  <si>
    <t>VA9K5203518</t>
  </si>
  <si>
    <t>001.11792.14</t>
  </si>
  <si>
    <t>LAPTOP</t>
  </si>
  <si>
    <t>DELL</t>
  </si>
  <si>
    <t>LATITUDE 3450</t>
  </si>
  <si>
    <t>15B4Y32</t>
  </si>
  <si>
    <t>001.11800.05</t>
  </si>
  <si>
    <t>MIGUEL CUELLAR 2854</t>
  </si>
  <si>
    <t>FACTURA COMERCIAL 13149</t>
  </si>
  <si>
    <t>FBB4Y32</t>
  </si>
  <si>
    <t>001.11801.05</t>
  </si>
  <si>
    <t>COLABORADORES</t>
  </si>
  <si>
    <t>MARGARITA GOMEZ 2745</t>
  </si>
  <si>
    <t>TABLET</t>
  </si>
  <si>
    <t>SONY</t>
  </si>
  <si>
    <t>Z4SGP-771</t>
  </si>
  <si>
    <t>001.11804.20</t>
  </si>
  <si>
    <t>DESPACHO TITULAR</t>
  </si>
  <si>
    <t>SANDRA GUEVARA 2874</t>
  </si>
  <si>
    <t>FACTURA COMERCIAL 338706</t>
  </si>
  <si>
    <t>NOTEBOOK</t>
  </si>
  <si>
    <t>XPS13</t>
  </si>
  <si>
    <t>HXGL562</t>
  </si>
  <si>
    <t>001.11824.05</t>
  </si>
  <si>
    <t>FACTURA COMERCIAL 0776</t>
  </si>
  <si>
    <t>TANQUE AGUA CISTERNA</t>
  </si>
  <si>
    <t>ROTOPLAS</t>
  </si>
  <si>
    <t>D22000L</t>
  </si>
  <si>
    <t>SIN SERIE</t>
  </si>
  <si>
    <t>013.000075.04</t>
  </si>
  <si>
    <t>FACTURA COMERCIAL 000592</t>
  </si>
  <si>
    <t>013.000076.04</t>
  </si>
  <si>
    <t xml:space="preserve"> </t>
  </si>
  <si>
    <t>CUADRO COMPARATIVO AL 31 DE DICIEMBRE DE 2015</t>
  </si>
  <si>
    <t>UNIDAD CONTABLE - ACTIVO FIJO</t>
  </si>
  <si>
    <t>BIENES DEPRECIABLES</t>
  </si>
  <si>
    <t>N° CUENTA</t>
  </si>
  <si>
    <t>NOMBRE</t>
  </si>
  <si>
    <t>CONTABILIDAD</t>
  </si>
  <si>
    <t>ACTIVO FIJO</t>
  </si>
  <si>
    <t>DIFERENCIA</t>
  </si>
  <si>
    <t>MAQUINARIA Y EQUIPOS</t>
  </si>
  <si>
    <t>EQUIPOS INFORMATICOS</t>
  </si>
  <si>
    <t>SUB TOTALES</t>
  </si>
  <si>
    <t>DEPRECIACION AÑO 2015</t>
  </si>
  <si>
    <t>al 31 de Diciembre 2015</t>
  </si>
  <si>
    <t>ACUMULADA</t>
  </si>
  <si>
    <t>VALOR EN LIBROS</t>
  </si>
  <si>
    <t>AÑO</t>
  </si>
  <si>
    <t>UNIDAD DE ACTIVO FIJO</t>
  </si>
  <si>
    <t>AL 31 DE DICIEMBRE DE 2015</t>
  </si>
  <si>
    <t>MAQUINARIA Y EQUIPO DEL PROYECTO 6073</t>
  </si>
  <si>
    <t>EQUIPO INFORMATICO DEL PROYECTO 6073</t>
  </si>
  <si>
    <t>BIENES MUEBLES DIVERSOS DEL PROYECTO 6073</t>
  </si>
  <si>
    <t>BIENES MUEBLES DIVERSOS</t>
  </si>
  <si>
    <t>CONCILIACION MENSUAL DEL PROYECTO 6073</t>
  </si>
  <si>
    <t>SIN MARCA</t>
  </si>
  <si>
    <t>006.000312.02</t>
  </si>
  <si>
    <t>OFICINA ADMINISTRATIVA</t>
  </si>
  <si>
    <t>ALVARO MEJIA 2101</t>
  </si>
  <si>
    <t>FACTURA COMERCIAL 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</si>
</sst>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4" tint="-0.24997711111789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8" fontId="0" fillId="0" borderId="10" xfId="0" applyNumberFormat="1" applyBorder="1" applyAlignment="1">
      <alignment wrapText="1"/>
    </xf>
    <xf numFmtId="6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1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0" xfId="0" applyAlignment="1">
      <alignment horizontal="center" wrapText="1"/>
    </xf>
    <xf numFmtId="8" fontId="0" fillId="0" borderId="0" xfId="0" applyNumberFormat="1"/>
    <xf numFmtId="0" fontId="0" fillId="0" borderId="0" xfId="0" applyAlignment="1">
      <alignment wrapText="1"/>
    </xf>
    <xf numFmtId="0" fontId="16" fillId="33" borderId="10" xfId="0" applyFont="1" applyFill="1" applyBorder="1" applyAlignment="1">
      <alignment horizontal="center" vertical="center" wrapText="1"/>
    </xf>
    <xf numFmtId="8" fontId="18" fillId="0" borderId="10" xfId="0" applyNumberFormat="1" applyFont="1" applyBorder="1" applyAlignment="1">
      <alignment wrapText="1"/>
    </xf>
    <xf numFmtId="6" fontId="18" fillId="0" borderId="10" xfId="0" applyNumberFormat="1" applyFont="1" applyBorder="1" applyAlignment="1">
      <alignment wrapText="1"/>
    </xf>
    <xf numFmtId="0" fontId="0" fillId="0" borderId="14" xfId="0" applyBorder="1"/>
    <xf numFmtId="8" fontId="0" fillId="0" borderId="14" xfId="0" applyNumberFormat="1" applyBorder="1"/>
    <xf numFmtId="0" fontId="0" fillId="0" borderId="15" xfId="0" applyBorder="1"/>
    <xf numFmtId="8" fontId="0" fillId="0" borderId="15" xfId="0" applyNumberFormat="1" applyBorder="1"/>
    <xf numFmtId="0" fontId="16" fillId="0" borderId="13" xfId="0" applyFont="1" applyBorder="1" applyAlignment="1">
      <alignment horizontal="center"/>
    </xf>
    <xf numFmtId="0" fontId="0" fillId="0" borderId="13" xfId="0" applyBorder="1"/>
    <xf numFmtId="8" fontId="18" fillId="0" borderId="13" xfId="0" applyNumberFormat="1" applyFont="1" applyBorder="1"/>
    <xf numFmtId="0" fontId="0" fillId="0" borderId="1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3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opLeftCell="C1" workbookViewId="0">
      <selection activeCell="D7" sqref="D7"/>
    </sheetView>
  </sheetViews>
  <sheetFormatPr baseColWidth="10" defaultRowHeight="15" x14ac:dyDescent="0.25"/>
  <cols>
    <col min="1" max="1" width="6.5703125" bestFit="1" customWidth="1"/>
    <col min="2" max="2" width="20.85546875" style="11" customWidth="1"/>
    <col min="3" max="3" width="17.140625" bestFit="1" customWidth="1"/>
    <col min="4" max="4" width="22.85546875" bestFit="1" customWidth="1"/>
    <col min="5" max="5" width="17.28515625" bestFit="1" customWidth="1"/>
    <col min="6" max="6" width="14.42578125" hidden="1" customWidth="1"/>
    <col min="7" max="7" width="13.140625" bestFit="1" customWidth="1"/>
    <col min="8" max="8" width="24.5703125" hidden="1" customWidth="1"/>
    <col min="9" max="9" width="23.42578125" hidden="1" customWidth="1"/>
    <col min="10" max="10" width="26.7109375" hidden="1" customWidth="1"/>
    <col min="11" max="11" width="13.42578125" style="11" customWidth="1"/>
    <col min="12" max="12" width="9.5703125" bestFit="1" customWidth="1"/>
    <col min="13" max="13" width="13.28515625" hidden="1" customWidth="1"/>
    <col min="14" max="14" width="16.140625" hidden="1" customWidth="1"/>
    <col min="15" max="15" width="8" hidden="1" customWidth="1"/>
    <col min="16" max="19" width="5" hidden="1" customWidth="1"/>
    <col min="20" max="20" width="9.5703125" hidden="1" customWidth="1"/>
    <col min="21" max="21" width="15.7109375" customWidth="1"/>
    <col min="22" max="22" width="13.5703125" bestFit="1" customWidth="1"/>
  </cols>
  <sheetData>
    <row r="1" spans="1:22" ht="18.75" x14ac:dyDescent="0.3">
      <c r="A1" s="24" t="s">
        <v>157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18.75" x14ac:dyDescent="0.3">
      <c r="A2" s="24" t="s">
        <v>158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18.75" x14ac:dyDescent="0.3">
      <c r="A3" s="24" t="s">
        <v>159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ht="30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2">
        <v>2015</v>
      </c>
      <c r="P4" s="12">
        <v>2016</v>
      </c>
      <c r="Q4" s="12">
        <v>2017</v>
      </c>
      <c r="R4" s="12">
        <v>2018</v>
      </c>
      <c r="S4" s="12">
        <v>2019</v>
      </c>
      <c r="T4" s="12">
        <v>2020</v>
      </c>
      <c r="U4" s="12" t="s">
        <v>14</v>
      </c>
      <c r="V4" s="12" t="s">
        <v>15</v>
      </c>
    </row>
    <row r="5" spans="1:22" ht="45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2">
        <v>42265</v>
      </c>
      <c r="L5" s="3">
        <v>3111.23</v>
      </c>
      <c r="M5" s="3">
        <v>311.12299999999999</v>
      </c>
      <c r="N5" s="3">
        <v>2800.107</v>
      </c>
      <c r="O5" s="3">
        <v>159.56774139999999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3">
        <v>159.56774139999999</v>
      </c>
      <c r="V5" s="3">
        <v>2951.6622585999999</v>
      </c>
    </row>
    <row r="6" spans="1:22" ht="45" x14ac:dyDescent="0.25">
      <c r="A6" s="1">
        <v>2</v>
      </c>
      <c r="B6" s="1" t="s">
        <v>16</v>
      </c>
      <c r="C6" s="1" t="s">
        <v>17</v>
      </c>
      <c r="D6" s="1" t="s">
        <v>18</v>
      </c>
      <c r="E6" s="1" t="s">
        <v>25</v>
      </c>
      <c r="F6" s="1" t="s">
        <v>20</v>
      </c>
      <c r="G6" s="1" t="s">
        <v>26</v>
      </c>
      <c r="H6" s="1" t="s">
        <v>22</v>
      </c>
      <c r="I6" s="1" t="s">
        <v>23</v>
      </c>
      <c r="J6" s="1" t="s">
        <v>24</v>
      </c>
      <c r="K6" s="2">
        <v>42265</v>
      </c>
      <c r="L6" s="3">
        <v>3111.23</v>
      </c>
      <c r="M6" s="3">
        <v>311.12299999999999</v>
      </c>
      <c r="N6" s="3">
        <v>2800.107</v>
      </c>
      <c r="O6" s="3">
        <v>159.56774139999999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3">
        <v>159.56774139999999</v>
      </c>
      <c r="V6" s="3">
        <v>2951.6622585999999</v>
      </c>
    </row>
    <row r="7" spans="1:22" ht="45" x14ac:dyDescent="0.25">
      <c r="A7" s="1">
        <v>3</v>
      </c>
      <c r="B7" s="1" t="s">
        <v>16</v>
      </c>
      <c r="C7" s="1" t="s">
        <v>17</v>
      </c>
      <c r="D7" s="1" t="s">
        <v>18</v>
      </c>
      <c r="E7" s="1" t="s">
        <v>27</v>
      </c>
      <c r="F7" s="1" t="s">
        <v>20</v>
      </c>
      <c r="G7" s="1" t="s">
        <v>28</v>
      </c>
      <c r="H7" s="1" t="s">
        <v>22</v>
      </c>
      <c r="I7" s="1" t="s">
        <v>23</v>
      </c>
      <c r="J7" s="1" t="s">
        <v>24</v>
      </c>
      <c r="K7" s="2">
        <v>42265</v>
      </c>
      <c r="L7" s="3">
        <v>3111.23</v>
      </c>
      <c r="M7" s="3">
        <v>311.12299999999999</v>
      </c>
      <c r="N7" s="3">
        <v>2800.107</v>
      </c>
      <c r="O7" s="3">
        <v>159.56774139999999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3">
        <v>159.56774139999999</v>
      </c>
      <c r="V7" s="3">
        <v>2951.6622585999999</v>
      </c>
    </row>
    <row r="8" spans="1:22" ht="45" x14ac:dyDescent="0.25">
      <c r="A8" s="1">
        <v>4</v>
      </c>
      <c r="B8" s="1" t="s">
        <v>16</v>
      </c>
      <c r="C8" s="1" t="s">
        <v>17</v>
      </c>
      <c r="D8" s="1" t="s">
        <v>18</v>
      </c>
      <c r="E8" s="1" t="s">
        <v>29</v>
      </c>
      <c r="F8" s="1" t="s">
        <v>20</v>
      </c>
      <c r="G8" s="1" t="s">
        <v>30</v>
      </c>
      <c r="H8" s="1" t="s">
        <v>22</v>
      </c>
      <c r="I8" s="1" t="s">
        <v>23</v>
      </c>
      <c r="J8" s="1" t="s">
        <v>24</v>
      </c>
      <c r="K8" s="2">
        <v>42265</v>
      </c>
      <c r="L8" s="3">
        <v>3111.23</v>
      </c>
      <c r="M8" s="3">
        <v>311.12299999999999</v>
      </c>
      <c r="N8" s="3">
        <v>2800.107</v>
      </c>
      <c r="O8" s="3">
        <v>159.56774139999999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3">
        <v>159.56774139999999</v>
      </c>
      <c r="V8" s="3">
        <v>2951.6622585999999</v>
      </c>
    </row>
    <row r="9" spans="1:22" ht="45" x14ac:dyDescent="0.25">
      <c r="A9" s="1">
        <v>5</v>
      </c>
      <c r="B9" s="1" t="s">
        <v>16</v>
      </c>
      <c r="C9" s="1" t="s">
        <v>17</v>
      </c>
      <c r="D9" s="1" t="s">
        <v>18</v>
      </c>
      <c r="E9" s="1" t="s">
        <v>31</v>
      </c>
      <c r="F9" s="1" t="s">
        <v>20</v>
      </c>
      <c r="G9" s="1" t="s">
        <v>32</v>
      </c>
      <c r="H9" s="1" t="s">
        <v>22</v>
      </c>
      <c r="I9" s="1" t="s">
        <v>23</v>
      </c>
      <c r="J9" s="1" t="s">
        <v>24</v>
      </c>
      <c r="K9" s="2">
        <v>42265</v>
      </c>
      <c r="L9" s="3">
        <v>3111.23</v>
      </c>
      <c r="M9" s="3">
        <v>311.12299999999999</v>
      </c>
      <c r="N9" s="3">
        <v>2800.107</v>
      </c>
      <c r="O9" s="3">
        <v>159.56774139999999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3">
        <v>159.56774139999999</v>
      </c>
      <c r="V9" s="3">
        <v>2951.6622585999999</v>
      </c>
    </row>
    <row r="10" spans="1:22" ht="45" x14ac:dyDescent="0.25">
      <c r="A10" s="1">
        <v>6</v>
      </c>
      <c r="B10" s="1" t="s">
        <v>16</v>
      </c>
      <c r="C10" s="1" t="s">
        <v>17</v>
      </c>
      <c r="D10" s="1" t="s">
        <v>18</v>
      </c>
      <c r="E10" s="1" t="s">
        <v>33</v>
      </c>
      <c r="F10" s="1" t="s">
        <v>20</v>
      </c>
      <c r="G10" s="1" t="s">
        <v>34</v>
      </c>
      <c r="H10" s="1" t="s">
        <v>22</v>
      </c>
      <c r="I10" s="1" t="s">
        <v>23</v>
      </c>
      <c r="J10" s="1" t="s">
        <v>24</v>
      </c>
      <c r="K10" s="2">
        <v>42265</v>
      </c>
      <c r="L10" s="3">
        <v>3111.23</v>
      </c>
      <c r="M10" s="3">
        <v>311.12299999999999</v>
      </c>
      <c r="N10" s="3">
        <v>2800.107</v>
      </c>
      <c r="O10" s="3">
        <v>159.56774139999999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3">
        <v>159.56774139999999</v>
      </c>
      <c r="V10" s="3">
        <v>2951.6622585999999</v>
      </c>
    </row>
    <row r="11" spans="1:22" ht="45" x14ac:dyDescent="0.25">
      <c r="A11" s="1">
        <v>7</v>
      </c>
      <c r="B11" s="1" t="s">
        <v>16</v>
      </c>
      <c r="C11" s="1" t="s">
        <v>17</v>
      </c>
      <c r="D11" s="1" t="s">
        <v>18</v>
      </c>
      <c r="E11" s="1" t="s">
        <v>35</v>
      </c>
      <c r="F11" s="1" t="s">
        <v>20</v>
      </c>
      <c r="G11" s="1" t="s">
        <v>36</v>
      </c>
      <c r="H11" s="1" t="s">
        <v>22</v>
      </c>
      <c r="I11" s="1" t="s">
        <v>23</v>
      </c>
      <c r="J11" s="1" t="s">
        <v>24</v>
      </c>
      <c r="K11" s="2">
        <v>42265</v>
      </c>
      <c r="L11" s="3">
        <v>3111.23</v>
      </c>
      <c r="M11" s="3">
        <v>311.12299999999999</v>
      </c>
      <c r="N11" s="3">
        <v>2800.107</v>
      </c>
      <c r="O11" s="3">
        <v>159.56774139999999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3">
        <v>159.56774139999999</v>
      </c>
      <c r="V11" s="3">
        <v>2951.6622585999999</v>
      </c>
    </row>
    <row r="12" spans="1:22" ht="45" x14ac:dyDescent="0.25">
      <c r="A12" s="1">
        <v>8</v>
      </c>
      <c r="B12" s="1" t="s">
        <v>16</v>
      </c>
      <c r="C12" s="1" t="s">
        <v>17</v>
      </c>
      <c r="D12" s="1" t="s">
        <v>18</v>
      </c>
      <c r="E12" s="1" t="s">
        <v>37</v>
      </c>
      <c r="F12" s="1" t="s">
        <v>20</v>
      </c>
      <c r="G12" s="1" t="s">
        <v>38</v>
      </c>
      <c r="H12" s="1" t="s">
        <v>22</v>
      </c>
      <c r="I12" s="1" t="s">
        <v>23</v>
      </c>
      <c r="J12" s="1" t="s">
        <v>24</v>
      </c>
      <c r="K12" s="2">
        <v>42265</v>
      </c>
      <c r="L12" s="3">
        <v>3111.23</v>
      </c>
      <c r="M12" s="3">
        <v>311.12299999999999</v>
      </c>
      <c r="N12" s="3">
        <v>2800.107</v>
      </c>
      <c r="O12" s="3">
        <v>159.56774139999999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3">
        <v>159.56774139999999</v>
      </c>
      <c r="V12" s="3">
        <v>2951.6622585999999</v>
      </c>
    </row>
    <row r="13" spans="1:22" ht="45" x14ac:dyDescent="0.25">
      <c r="A13" s="1">
        <v>9</v>
      </c>
      <c r="B13" s="1" t="s">
        <v>16</v>
      </c>
      <c r="C13" s="1" t="s">
        <v>17</v>
      </c>
      <c r="D13" s="1" t="s">
        <v>18</v>
      </c>
      <c r="E13" s="1" t="s">
        <v>39</v>
      </c>
      <c r="F13" s="1" t="s">
        <v>20</v>
      </c>
      <c r="G13" s="1" t="s">
        <v>40</v>
      </c>
      <c r="H13" s="1" t="s">
        <v>22</v>
      </c>
      <c r="I13" s="1" t="s">
        <v>23</v>
      </c>
      <c r="J13" s="1" t="s">
        <v>24</v>
      </c>
      <c r="K13" s="2">
        <v>42265</v>
      </c>
      <c r="L13" s="3">
        <v>3111.23</v>
      </c>
      <c r="M13" s="3">
        <v>311.12299999999999</v>
      </c>
      <c r="N13" s="3">
        <v>2800.107</v>
      </c>
      <c r="O13" s="3">
        <v>159.56774139999999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3">
        <v>159.56774139999999</v>
      </c>
      <c r="V13" s="3">
        <v>2951.6622585999999</v>
      </c>
    </row>
    <row r="14" spans="1:22" ht="45" x14ac:dyDescent="0.25">
      <c r="A14" s="1">
        <v>10</v>
      </c>
      <c r="B14" s="1" t="s">
        <v>16</v>
      </c>
      <c r="C14" s="1" t="s">
        <v>17</v>
      </c>
      <c r="D14" s="1" t="s">
        <v>18</v>
      </c>
      <c r="E14" s="1" t="s">
        <v>41</v>
      </c>
      <c r="F14" s="1" t="s">
        <v>20</v>
      </c>
      <c r="G14" s="1" t="s">
        <v>42</v>
      </c>
      <c r="H14" s="1" t="s">
        <v>22</v>
      </c>
      <c r="I14" s="1" t="s">
        <v>23</v>
      </c>
      <c r="J14" s="1" t="s">
        <v>24</v>
      </c>
      <c r="K14" s="2">
        <v>42265</v>
      </c>
      <c r="L14" s="3">
        <v>3056.19</v>
      </c>
      <c r="M14" s="3">
        <v>305.61900000000003</v>
      </c>
      <c r="N14" s="3">
        <v>2750.5709999999999</v>
      </c>
      <c r="O14" s="3">
        <v>156.7448679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3">
        <v>156.7448679</v>
      </c>
      <c r="V14" s="3">
        <v>2899.4451321000001</v>
      </c>
    </row>
    <row r="15" spans="1:22" ht="45" x14ac:dyDescent="0.25">
      <c r="A15" s="1">
        <v>11</v>
      </c>
      <c r="B15" s="1" t="s">
        <v>16</v>
      </c>
      <c r="C15" s="1" t="s">
        <v>17</v>
      </c>
      <c r="D15" s="1" t="s">
        <v>18</v>
      </c>
      <c r="E15" s="1" t="s">
        <v>43</v>
      </c>
      <c r="F15" s="1" t="s">
        <v>20</v>
      </c>
      <c r="G15" s="1" t="s">
        <v>44</v>
      </c>
      <c r="H15" s="1" t="s">
        <v>22</v>
      </c>
      <c r="I15" s="1" t="s">
        <v>23</v>
      </c>
      <c r="J15" s="1" t="s">
        <v>24</v>
      </c>
      <c r="K15" s="2">
        <v>42265</v>
      </c>
      <c r="L15" s="3">
        <v>3056.19</v>
      </c>
      <c r="M15" s="3">
        <v>305.61900000000003</v>
      </c>
      <c r="N15" s="3">
        <v>2750.5709999999999</v>
      </c>
      <c r="O15" s="3">
        <v>156.7448679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3">
        <v>156.7448679</v>
      </c>
      <c r="V15" s="3">
        <v>2899.4451321000001</v>
      </c>
    </row>
    <row r="16" spans="1:22" ht="45" x14ac:dyDescent="0.25">
      <c r="A16" s="1">
        <v>12</v>
      </c>
      <c r="B16" s="1" t="s">
        <v>16</v>
      </c>
      <c r="C16" s="1" t="s">
        <v>17</v>
      </c>
      <c r="D16" s="1" t="s">
        <v>18</v>
      </c>
      <c r="E16" s="1" t="s">
        <v>45</v>
      </c>
      <c r="F16" s="1" t="s">
        <v>20</v>
      </c>
      <c r="G16" s="1" t="s">
        <v>46</v>
      </c>
      <c r="H16" s="1" t="s">
        <v>22</v>
      </c>
      <c r="I16" s="1" t="s">
        <v>23</v>
      </c>
      <c r="J16" s="1" t="s">
        <v>24</v>
      </c>
      <c r="K16" s="2">
        <v>42265</v>
      </c>
      <c r="L16" s="3">
        <v>3056.19</v>
      </c>
      <c r="M16" s="3">
        <v>305.61900000000003</v>
      </c>
      <c r="N16" s="3">
        <v>2750.5709999999999</v>
      </c>
      <c r="O16" s="3">
        <v>156.7448679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3">
        <v>156.7448679</v>
      </c>
      <c r="V16" s="3">
        <v>2899.4451321000001</v>
      </c>
    </row>
    <row r="17" spans="1:22" ht="45" x14ac:dyDescent="0.25">
      <c r="A17" s="1">
        <v>13</v>
      </c>
      <c r="B17" s="1" t="s">
        <v>16</v>
      </c>
      <c r="C17" s="1" t="s">
        <v>17</v>
      </c>
      <c r="D17" s="1" t="s">
        <v>18</v>
      </c>
      <c r="E17" s="1" t="s">
        <v>47</v>
      </c>
      <c r="F17" s="1" t="s">
        <v>20</v>
      </c>
      <c r="G17" s="1" t="s">
        <v>48</v>
      </c>
      <c r="H17" s="1" t="s">
        <v>22</v>
      </c>
      <c r="I17" s="1" t="s">
        <v>23</v>
      </c>
      <c r="J17" s="1" t="s">
        <v>24</v>
      </c>
      <c r="K17" s="2">
        <v>42265</v>
      </c>
      <c r="L17" s="3">
        <v>3056.19</v>
      </c>
      <c r="M17" s="3">
        <v>305.61900000000003</v>
      </c>
      <c r="N17" s="3">
        <v>2750.5709999999999</v>
      </c>
      <c r="O17" s="3">
        <v>156.7448679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3">
        <v>156.7448679</v>
      </c>
      <c r="V17" s="3">
        <v>2899.4451321000001</v>
      </c>
    </row>
    <row r="18" spans="1:22" ht="45" x14ac:dyDescent="0.25">
      <c r="A18" s="1">
        <v>14</v>
      </c>
      <c r="B18" s="1" t="s">
        <v>16</v>
      </c>
      <c r="C18" s="1" t="s">
        <v>17</v>
      </c>
      <c r="D18" s="1" t="s">
        <v>18</v>
      </c>
      <c r="E18" s="1" t="s">
        <v>49</v>
      </c>
      <c r="F18" s="1" t="s">
        <v>20</v>
      </c>
      <c r="G18" s="1" t="s">
        <v>50</v>
      </c>
      <c r="H18" s="1" t="s">
        <v>22</v>
      </c>
      <c r="I18" s="1" t="s">
        <v>23</v>
      </c>
      <c r="J18" s="1" t="s">
        <v>24</v>
      </c>
      <c r="K18" s="2">
        <v>42265</v>
      </c>
      <c r="L18" s="3">
        <v>3056.19</v>
      </c>
      <c r="M18" s="3">
        <v>305.61900000000003</v>
      </c>
      <c r="N18" s="3">
        <v>2750.5709999999999</v>
      </c>
      <c r="O18" s="3">
        <v>156.7448679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3">
        <v>156.7448679</v>
      </c>
      <c r="V18" s="3">
        <v>2899.4451321000001</v>
      </c>
    </row>
    <row r="19" spans="1:22" ht="45" x14ac:dyDescent="0.25">
      <c r="A19" s="1">
        <v>15</v>
      </c>
      <c r="B19" s="1" t="s">
        <v>16</v>
      </c>
      <c r="C19" s="1" t="s">
        <v>51</v>
      </c>
      <c r="D19" s="1" t="s">
        <v>52</v>
      </c>
      <c r="E19" s="1">
        <v>1504113320</v>
      </c>
      <c r="F19" s="1" t="s">
        <v>20</v>
      </c>
      <c r="G19" s="1" t="s">
        <v>53</v>
      </c>
      <c r="H19" s="1" t="s">
        <v>22</v>
      </c>
      <c r="I19" s="1" t="s">
        <v>54</v>
      </c>
      <c r="J19" s="1" t="s">
        <v>55</v>
      </c>
      <c r="K19" s="2">
        <v>42265</v>
      </c>
      <c r="L19" s="3">
        <v>2688.2</v>
      </c>
      <c r="M19" s="3">
        <v>268.82</v>
      </c>
      <c r="N19" s="3">
        <v>2419.38</v>
      </c>
      <c r="O19" s="3">
        <v>137.87151779999999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3">
        <v>137.87151779999999</v>
      </c>
      <c r="V19" s="3">
        <v>2550.3284822000001</v>
      </c>
    </row>
    <row r="20" spans="1:22" ht="45" x14ac:dyDescent="0.25">
      <c r="A20" s="1">
        <v>16</v>
      </c>
      <c r="B20" s="1" t="s">
        <v>16</v>
      </c>
      <c r="C20" s="1" t="s">
        <v>51</v>
      </c>
      <c r="D20" s="1" t="s">
        <v>52</v>
      </c>
      <c r="E20" s="1">
        <v>1506224411</v>
      </c>
      <c r="F20" s="1" t="s">
        <v>20</v>
      </c>
      <c r="G20" s="1" t="s">
        <v>56</v>
      </c>
      <c r="H20" s="1" t="s">
        <v>22</v>
      </c>
      <c r="I20" s="1" t="s">
        <v>54</v>
      </c>
      <c r="J20" s="1" t="s">
        <v>55</v>
      </c>
      <c r="K20" s="2">
        <v>42265</v>
      </c>
      <c r="L20" s="3">
        <v>2688.2</v>
      </c>
      <c r="M20" s="3">
        <v>268.82</v>
      </c>
      <c r="N20" s="3">
        <v>2419.38</v>
      </c>
      <c r="O20" s="3">
        <v>137.87151779999999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3">
        <v>137.87151779999999</v>
      </c>
      <c r="V20" s="3">
        <v>2550.3284822000001</v>
      </c>
    </row>
    <row r="21" spans="1:22" ht="45" x14ac:dyDescent="0.25">
      <c r="A21" s="1">
        <v>17</v>
      </c>
      <c r="B21" s="1" t="s">
        <v>16</v>
      </c>
      <c r="C21" s="1" t="s">
        <v>51</v>
      </c>
      <c r="D21" s="1" t="s">
        <v>52</v>
      </c>
      <c r="E21" s="1">
        <v>1504113316</v>
      </c>
      <c r="F21" s="1" t="s">
        <v>20</v>
      </c>
      <c r="G21" s="1" t="s">
        <v>57</v>
      </c>
      <c r="H21" s="1" t="s">
        <v>22</v>
      </c>
      <c r="I21" s="1" t="s">
        <v>54</v>
      </c>
      <c r="J21" s="1" t="s">
        <v>55</v>
      </c>
      <c r="K21" s="2">
        <v>42265</v>
      </c>
      <c r="L21" s="3">
        <v>2688.2</v>
      </c>
      <c r="M21" s="3">
        <v>268.82</v>
      </c>
      <c r="N21" s="3">
        <v>2419.38</v>
      </c>
      <c r="O21" s="3">
        <v>137.87151779999999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3">
        <v>137.87151779999999</v>
      </c>
      <c r="V21" s="3">
        <v>2550.3284822000001</v>
      </c>
    </row>
    <row r="22" spans="1:22" ht="45" x14ac:dyDescent="0.25">
      <c r="A22" s="1">
        <v>18</v>
      </c>
      <c r="B22" s="1" t="s">
        <v>16</v>
      </c>
      <c r="C22" s="1" t="s">
        <v>51</v>
      </c>
      <c r="D22" s="1" t="s">
        <v>52</v>
      </c>
      <c r="E22" s="1">
        <v>1506077714</v>
      </c>
      <c r="F22" s="1" t="s">
        <v>20</v>
      </c>
      <c r="G22" s="1" t="s">
        <v>58</v>
      </c>
      <c r="H22" s="1" t="s">
        <v>22</v>
      </c>
      <c r="I22" s="1" t="s">
        <v>54</v>
      </c>
      <c r="J22" s="1" t="s">
        <v>55</v>
      </c>
      <c r="K22" s="2">
        <v>42265</v>
      </c>
      <c r="L22" s="3">
        <v>2688.2</v>
      </c>
      <c r="M22" s="3">
        <v>268.82</v>
      </c>
      <c r="N22" s="3">
        <v>2419.38</v>
      </c>
      <c r="O22" s="3">
        <v>137.87151779999999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3">
        <v>137.87151779999999</v>
      </c>
      <c r="V22" s="3">
        <v>2550.3284822000001</v>
      </c>
    </row>
    <row r="23" spans="1:22" ht="45" x14ac:dyDescent="0.25">
      <c r="A23" s="1">
        <v>19</v>
      </c>
      <c r="B23" s="1" t="s">
        <v>16</v>
      </c>
      <c r="C23" s="1" t="s">
        <v>51</v>
      </c>
      <c r="D23" s="1" t="s">
        <v>52</v>
      </c>
      <c r="E23" s="1">
        <v>1504337102</v>
      </c>
      <c r="F23" s="1" t="s">
        <v>20</v>
      </c>
      <c r="G23" s="1" t="s">
        <v>59</v>
      </c>
      <c r="H23" s="1" t="s">
        <v>22</v>
      </c>
      <c r="I23" s="1" t="s">
        <v>54</v>
      </c>
      <c r="J23" s="1" t="s">
        <v>55</v>
      </c>
      <c r="K23" s="2">
        <v>42265</v>
      </c>
      <c r="L23" s="3">
        <v>2688.2</v>
      </c>
      <c r="M23" s="3">
        <v>268.82</v>
      </c>
      <c r="N23" s="3">
        <v>2419.38</v>
      </c>
      <c r="O23" s="3">
        <v>137.87151779999999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3">
        <v>137.87151779999999</v>
      </c>
      <c r="V23" s="3">
        <v>2550.3284822000001</v>
      </c>
    </row>
    <row r="24" spans="1:22" ht="45" x14ac:dyDescent="0.25">
      <c r="A24" s="1">
        <v>20</v>
      </c>
      <c r="B24" s="1" t="s">
        <v>16</v>
      </c>
      <c r="C24" s="1" t="s">
        <v>51</v>
      </c>
      <c r="D24" s="1" t="s">
        <v>52</v>
      </c>
      <c r="E24" s="1">
        <v>1504337100</v>
      </c>
      <c r="F24" s="1" t="s">
        <v>20</v>
      </c>
      <c r="G24" s="1" t="s">
        <v>60</v>
      </c>
      <c r="H24" s="1" t="s">
        <v>22</v>
      </c>
      <c r="I24" s="1" t="s">
        <v>54</v>
      </c>
      <c r="J24" s="1" t="s">
        <v>55</v>
      </c>
      <c r="K24" s="2">
        <v>42265</v>
      </c>
      <c r="L24" s="3">
        <v>2688.2</v>
      </c>
      <c r="M24" s="3">
        <v>268.82</v>
      </c>
      <c r="N24" s="3">
        <v>2419.38</v>
      </c>
      <c r="O24" s="3">
        <v>137.87151779999999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3">
        <v>137.87151779999999</v>
      </c>
      <c r="V24" s="3">
        <v>2550.3284822000001</v>
      </c>
    </row>
    <row r="25" spans="1:22" ht="45" x14ac:dyDescent="0.25">
      <c r="A25" s="1">
        <v>21</v>
      </c>
      <c r="B25" s="1" t="s">
        <v>16</v>
      </c>
      <c r="C25" s="1" t="s">
        <v>17</v>
      </c>
      <c r="D25" s="1" t="s">
        <v>52</v>
      </c>
      <c r="E25" s="1">
        <v>1505348376</v>
      </c>
      <c r="F25" s="1" t="s">
        <v>20</v>
      </c>
      <c r="G25" s="1" t="s">
        <v>61</v>
      </c>
      <c r="H25" s="1" t="s">
        <v>22</v>
      </c>
      <c r="I25" s="1" t="s">
        <v>23</v>
      </c>
      <c r="J25" s="1" t="s">
        <v>62</v>
      </c>
      <c r="K25" s="2">
        <v>42282</v>
      </c>
      <c r="L25" s="3">
        <v>3111.23</v>
      </c>
      <c r="M25" s="3">
        <v>311.12299999999999</v>
      </c>
      <c r="N25" s="3">
        <v>2800.107</v>
      </c>
      <c r="O25" s="3">
        <v>133.48455290000001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3">
        <v>133.48455290000001</v>
      </c>
      <c r="V25" s="3">
        <v>2977.7454471000001</v>
      </c>
    </row>
    <row r="26" spans="1:22" ht="45" x14ac:dyDescent="0.25">
      <c r="A26" s="1">
        <v>22</v>
      </c>
      <c r="B26" s="1" t="s">
        <v>16</v>
      </c>
      <c r="C26" s="1" t="s">
        <v>17</v>
      </c>
      <c r="D26" s="1" t="s">
        <v>52</v>
      </c>
      <c r="E26" s="1">
        <v>1503209919</v>
      </c>
      <c r="F26" s="1" t="s">
        <v>20</v>
      </c>
      <c r="G26" s="1" t="s">
        <v>63</v>
      </c>
      <c r="H26" s="1" t="s">
        <v>22</v>
      </c>
      <c r="I26" s="1" t="s">
        <v>23</v>
      </c>
      <c r="J26" s="1" t="s">
        <v>62</v>
      </c>
      <c r="K26" s="2">
        <v>42282</v>
      </c>
      <c r="L26" s="3">
        <v>3111.23</v>
      </c>
      <c r="M26" s="3">
        <v>311.12299999999999</v>
      </c>
      <c r="N26" s="3">
        <v>2800.107</v>
      </c>
      <c r="O26" s="3">
        <v>133.48455290000001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3">
        <v>133.48455290000001</v>
      </c>
      <c r="V26" s="3">
        <v>2977.7454471000001</v>
      </c>
    </row>
    <row r="27" spans="1:22" ht="45" x14ac:dyDescent="0.25">
      <c r="A27" s="1">
        <v>23</v>
      </c>
      <c r="B27" s="1" t="s">
        <v>16</v>
      </c>
      <c r="C27" s="1" t="s">
        <v>64</v>
      </c>
      <c r="D27" s="1" t="s">
        <v>65</v>
      </c>
      <c r="E27" s="1" t="s">
        <v>65</v>
      </c>
      <c r="F27" s="1" t="s">
        <v>20</v>
      </c>
      <c r="G27" s="1" t="s">
        <v>66</v>
      </c>
      <c r="H27" s="1" t="s">
        <v>22</v>
      </c>
      <c r="I27" s="1" t="s">
        <v>67</v>
      </c>
      <c r="J27" s="1" t="s">
        <v>68</v>
      </c>
      <c r="K27" s="2">
        <v>42317</v>
      </c>
      <c r="L27" s="3">
        <v>1328</v>
      </c>
      <c r="M27" s="3">
        <v>132.80000000000001</v>
      </c>
      <c r="N27" s="3">
        <v>1195.2</v>
      </c>
      <c r="O27" s="3">
        <v>34.055013700000003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3">
        <v>34.055013700000003</v>
      </c>
      <c r="V27" s="3">
        <v>1293.9449863</v>
      </c>
    </row>
    <row r="28" spans="1:22" ht="45" x14ac:dyDescent="0.25">
      <c r="A28" s="1">
        <v>24</v>
      </c>
      <c r="B28" s="1" t="s">
        <v>16</v>
      </c>
      <c r="C28" s="1" t="s">
        <v>64</v>
      </c>
      <c r="D28" s="1" t="s">
        <v>65</v>
      </c>
      <c r="E28" s="1" t="s">
        <v>65</v>
      </c>
      <c r="F28" s="1" t="s">
        <v>20</v>
      </c>
      <c r="G28" s="1" t="s">
        <v>69</v>
      </c>
      <c r="H28" s="1" t="s">
        <v>22</v>
      </c>
      <c r="I28" s="1" t="s">
        <v>67</v>
      </c>
      <c r="J28" s="1" t="s">
        <v>68</v>
      </c>
      <c r="K28" s="2">
        <v>42317</v>
      </c>
      <c r="L28" s="3">
        <v>1328</v>
      </c>
      <c r="M28" s="3">
        <v>132.80000000000001</v>
      </c>
      <c r="N28" s="3">
        <v>1195.2</v>
      </c>
      <c r="O28" s="3">
        <v>34.055013700000003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3">
        <v>34.055013700000003</v>
      </c>
      <c r="V28" s="3">
        <v>1293.9449863</v>
      </c>
    </row>
    <row r="29" spans="1:22" ht="45" x14ac:dyDescent="0.25">
      <c r="A29" s="1">
        <v>25</v>
      </c>
      <c r="B29" s="1" t="s">
        <v>16</v>
      </c>
      <c r="C29" s="1" t="s">
        <v>64</v>
      </c>
      <c r="D29" s="1" t="s">
        <v>65</v>
      </c>
      <c r="E29" s="1" t="s">
        <v>65</v>
      </c>
      <c r="F29" s="1" t="s">
        <v>20</v>
      </c>
      <c r="G29" s="1" t="s">
        <v>70</v>
      </c>
      <c r="H29" s="1" t="s">
        <v>22</v>
      </c>
      <c r="I29" s="1" t="s">
        <v>67</v>
      </c>
      <c r="J29" s="1" t="s">
        <v>68</v>
      </c>
      <c r="K29" s="2">
        <v>42317</v>
      </c>
      <c r="L29" s="3">
        <v>1328</v>
      </c>
      <c r="M29" s="3">
        <v>132.80000000000001</v>
      </c>
      <c r="N29" s="3">
        <v>1195.2</v>
      </c>
      <c r="O29" s="3">
        <v>34.055013700000003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3">
        <v>34.055013700000003</v>
      </c>
      <c r="V29" s="3">
        <v>1293.9449863</v>
      </c>
    </row>
    <row r="30" spans="1:22" ht="45" x14ac:dyDescent="0.25">
      <c r="A30" s="1">
        <v>26</v>
      </c>
      <c r="B30" s="1" t="s">
        <v>16</v>
      </c>
      <c r="C30" s="1" t="s">
        <v>71</v>
      </c>
      <c r="D30" s="1" t="s">
        <v>65</v>
      </c>
      <c r="E30" s="1" t="s">
        <v>65</v>
      </c>
      <c r="F30" s="1" t="s">
        <v>20</v>
      </c>
      <c r="G30" s="1" t="s">
        <v>72</v>
      </c>
      <c r="H30" s="1" t="s">
        <v>22</v>
      </c>
      <c r="I30" s="1" t="s">
        <v>23</v>
      </c>
      <c r="J30" s="1" t="s">
        <v>73</v>
      </c>
      <c r="K30" s="2">
        <v>42311</v>
      </c>
      <c r="L30" s="3">
        <v>1110</v>
      </c>
      <c r="M30" s="4">
        <v>111</v>
      </c>
      <c r="N30" s="4">
        <v>999</v>
      </c>
      <c r="O30" s="3">
        <v>31.749041099999999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3">
        <v>31.749041099999999</v>
      </c>
      <c r="V30" s="3">
        <v>1078.2509588999999</v>
      </c>
    </row>
    <row r="31" spans="1:22" ht="45" x14ac:dyDescent="0.25">
      <c r="A31" s="1">
        <v>27</v>
      </c>
      <c r="B31" s="1" t="s">
        <v>16</v>
      </c>
      <c r="C31" s="1" t="s">
        <v>71</v>
      </c>
      <c r="D31" s="1" t="s">
        <v>65</v>
      </c>
      <c r="E31" s="1" t="s">
        <v>65</v>
      </c>
      <c r="F31" s="1" t="s">
        <v>20</v>
      </c>
      <c r="G31" s="1" t="s">
        <v>74</v>
      </c>
      <c r="H31" s="1" t="s">
        <v>22</v>
      </c>
      <c r="I31" s="1" t="s">
        <v>23</v>
      </c>
      <c r="J31" s="1" t="s">
        <v>73</v>
      </c>
      <c r="K31" s="2">
        <v>42311</v>
      </c>
      <c r="L31" s="3">
        <v>1110</v>
      </c>
      <c r="M31" s="4">
        <v>111</v>
      </c>
      <c r="N31" s="4">
        <v>999</v>
      </c>
      <c r="O31" s="3">
        <v>31.749041099999999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3">
        <v>31.749041099999999</v>
      </c>
      <c r="V31" s="3">
        <v>1078.2509588999999</v>
      </c>
    </row>
    <row r="32" spans="1:22" ht="45" x14ac:dyDescent="0.25">
      <c r="A32" s="1">
        <v>28</v>
      </c>
      <c r="B32" s="1" t="s">
        <v>16</v>
      </c>
      <c r="C32" s="1" t="s">
        <v>71</v>
      </c>
      <c r="D32" s="1" t="s">
        <v>65</v>
      </c>
      <c r="E32" s="1" t="s">
        <v>65</v>
      </c>
      <c r="F32" s="1" t="s">
        <v>20</v>
      </c>
      <c r="G32" s="1" t="s">
        <v>75</v>
      </c>
      <c r="H32" s="1" t="s">
        <v>22</v>
      </c>
      <c r="I32" s="1" t="s">
        <v>23</v>
      </c>
      <c r="J32" s="1" t="s">
        <v>73</v>
      </c>
      <c r="K32" s="2">
        <v>42311</v>
      </c>
      <c r="L32" s="3">
        <v>1110</v>
      </c>
      <c r="M32" s="4">
        <v>111</v>
      </c>
      <c r="N32" s="4">
        <v>999</v>
      </c>
      <c r="O32" s="3">
        <v>31.749041099999999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3">
        <v>31.749041099999999</v>
      </c>
      <c r="V32" s="3">
        <v>1078.2509588999999</v>
      </c>
    </row>
    <row r="33" spans="1:22" ht="45" x14ac:dyDescent="0.25">
      <c r="A33" s="1">
        <v>29</v>
      </c>
      <c r="B33" s="1" t="s">
        <v>16</v>
      </c>
      <c r="C33" s="1" t="s">
        <v>71</v>
      </c>
      <c r="D33" s="1" t="s">
        <v>65</v>
      </c>
      <c r="E33" s="1" t="s">
        <v>65</v>
      </c>
      <c r="F33" s="1" t="s">
        <v>20</v>
      </c>
      <c r="G33" s="1" t="s">
        <v>76</v>
      </c>
      <c r="H33" s="1" t="s">
        <v>22</v>
      </c>
      <c r="I33" s="1" t="s">
        <v>23</v>
      </c>
      <c r="J33" s="1" t="s">
        <v>73</v>
      </c>
      <c r="K33" s="2">
        <v>42311</v>
      </c>
      <c r="L33" s="3">
        <v>2020</v>
      </c>
      <c r="M33" s="4">
        <v>202</v>
      </c>
      <c r="N33" s="4">
        <v>1818</v>
      </c>
      <c r="O33" s="3">
        <v>57.777534199999998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3">
        <v>57.777534199999998</v>
      </c>
      <c r="V33" s="3">
        <v>1962.2224658</v>
      </c>
    </row>
    <row r="34" spans="1:22" ht="45" x14ac:dyDescent="0.25">
      <c r="A34" s="1">
        <v>30</v>
      </c>
      <c r="B34" s="1" t="s">
        <v>16</v>
      </c>
      <c r="C34" s="1" t="s">
        <v>71</v>
      </c>
      <c r="D34" s="1" t="s">
        <v>65</v>
      </c>
      <c r="E34" s="1" t="s">
        <v>65</v>
      </c>
      <c r="F34" s="1" t="s">
        <v>20</v>
      </c>
      <c r="G34" s="1" t="s">
        <v>77</v>
      </c>
      <c r="H34" s="1" t="s">
        <v>22</v>
      </c>
      <c r="I34" s="1" t="s">
        <v>54</v>
      </c>
      <c r="J34" s="1" t="s">
        <v>78</v>
      </c>
      <c r="K34" s="2">
        <v>42317</v>
      </c>
      <c r="L34" s="3">
        <v>3111.23</v>
      </c>
      <c r="M34" s="3">
        <v>311.12299999999999</v>
      </c>
      <c r="N34" s="3">
        <v>2800.107</v>
      </c>
      <c r="O34" s="3">
        <v>79.783870699999994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3">
        <v>79.783870699999994</v>
      </c>
      <c r="V34" s="3">
        <v>3031.4461292999999</v>
      </c>
    </row>
    <row r="35" spans="1:22" ht="45" x14ac:dyDescent="0.25">
      <c r="A35" s="1">
        <v>31</v>
      </c>
      <c r="B35" s="1" t="s">
        <v>16</v>
      </c>
      <c r="C35" s="1" t="s">
        <v>71</v>
      </c>
      <c r="D35" s="1" t="s">
        <v>65</v>
      </c>
      <c r="E35" s="1" t="s">
        <v>65</v>
      </c>
      <c r="F35" s="1" t="s">
        <v>20</v>
      </c>
      <c r="G35" s="1" t="s">
        <v>79</v>
      </c>
      <c r="H35" s="1" t="s">
        <v>22</v>
      </c>
      <c r="I35" s="1" t="s">
        <v>54</v>
      </c>
      <c r="J35" s="1" t="s">
        <v>78</v>
      </c>
      <c r="K35" s="2">
        <v>42317</v>
      </c>
      <c r="L35" s="3">
        <v>3111.23</v>
      </c>
      <c r="M35" s="3">
        <v>311.12299999999999</v>
      </c>
      <c r="N35" s="3">
        <v>2800.107</v>
      </c>
      <c r="O35" s="3">
        <v>79.783870699999994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3">
        <v>79.783870699999994</v>
      </c>
      <c r="V35" s="3">
        <v>3031.4461292999999</v>
      </c>
    </row>
    <row r="36" spans="1:22" ht="45" x14ac:dyDescent="0.25">
      <c r="A36" s="1">
        <v>32</v>
      </c>
      <c r="B36" s="1" t="s">
        <v>16</v>
      </c>
      <c r="C36" s="1" t="s">
        <v>164</v>
      </c>
      <c r="D36" s="1" t="s">
        <v>65</v>
      </c>
      <c r="E36" s="1" t="s">
        <v>65</v>
      </c>
      <c r="F36" s="1" t="s">
        <v>20</v>
      </c>
      <c r="G36" s="1" t="s">
        <v>165</v>
      </c>
      <c r="H36" s="1" t="s">
        <v>166</v>
      </c>
      <c r="I36" s="1" t="s">
        <v>167</v>
      </c>
      <c r="J36" s="1" t="s">
        <v>168</v>
      </c>
      <c r="K36" s="2">
        <v>42349</v>
      </c>
      <c r="L36" s="3">
        <v>1744.81</v>
      </c>
      <c r="M36" s="3">
        <v>174.48099999999999</v>
      </c>
      <c r="N36" s="3">
        <v>1570.329</v>
      </c>
      <c r="O36" s="3">
        <v>17.209084900000001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3">
        <v>17.209084900000001</v>
      </c>
      <c r="V36" s="3">
        <v>1727.6009151000001</v>
      </c>
    </row>
    <row r="37" spans="1:22" x14ac:dyDescent="0.25">
      <c r="A37" s="1" t="s">
        <v>80</v>
      </c>
      <c r="B37" s="1" t="s">
        <v>80</v>
      </c>
      <c r="C37" s="1" t="s">
        <v>80</v>
      </c>
      <c r="D37" s="1" t="s">
        <v>80</v>
      </c>
      <c r="E37" s="1" t="s">
        <v>80</v>
      </c>
      <c r="F37" s="1" t="s">
        <v>80</v>
      </c>
      <c r="G37" s="1" t="s">
        <v>80</v>
      </c>
      <c r="H37" s="1" t="s">
        <v>80</v>
      </c>
      <c r="I37" s="1" t="s">
        <v>80</v>
      </c>
      <c r="J37" s="1" t="s">
        <v>80</v>
      </c>
      <c r="K37" s="3">
        <v>82934.95</v>
      </c>
      <c r="L37" s="3">
        <v>8293.4950000000008</v>
      </c>
      <c r="M37" s="3">
        <v>74641.455000000002</v>
      </c>
      <c r="N37" s="3">
        <v>3745.9987495999999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3">
        <v>3745.9987495999999</v>
      </c>
      <c r="U37" s="3">
        <v>79188.951250400001</v>
      </c>
      <c r="V37" s="5"/>
    </row>
    <row r="38" spans="1:22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</row>
    <row r="40" spans="1:22" x14ac:dyDescent="0.25">
      <c r="A40" s="12" t="s">
        <v>156</v>
      </c>
      <c r="B40" s="12" t="s">
        <v>81</v>
      </c>
      <c r="C40" s="12" t="s">
        <v>82</v>
      </c>
      <c r="D40" s="12" t="s">
        <v>14</v>
      </c>
      <c r="E40" s="12" t="s">
        <v>83</v>
      </c>
    </row>
    <row r="41" spans="1:22" x14ac:dyDescent="0.25">
      <c r="A41" s="1">
        <v>2015</v>
      </c>
      <c r="B41" s="3">
        <v>82934.95</v>
      </c>
      <c r="C41" s="3">
        <v>3745.9987495999999</v>
      </c>
      <c r="D41" s="3">
        <v>3745.9987495999999</v>
      </c>
      <c r="E41" s="3">
        <v>79188.951250400001</v>
      </c>
    </row>
    <row r="42" spans="1:22" ht="15.75" x14ac:dyDescent="0.25">
      <c r="A42" s="1" t="s">
        <v>84</v>
      </c>
      <c r="B42" s="13">
        <v>82934.95</v>
      </c>
      <c r="C42" s="13">
        <v>3745.9987495999999</v>
      </c>
      <c r="D42" s="13">
        <v>3745.9987495999999</v>
      </c>
      <c r="E42" s="13">
        <v>79188.951250400001</v>
      </c>
    </row>
  </sheetData>
  <mergeCells count="5">
    <mergeCell ref="A38:V38"/>
    <mergeCell ref="A39:V39"/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opLeftCell="B1" workbookViewId="0">
      <selection activeCell="C11" sqref="C11"/>
    </sheetView>
  </sheetViews>
  <sheetFormatPr baseColWidth="10" defaultRowHeight="15" x14ac:dyDescent="0.25"/>
  <cols>
    <col min="1" max="1" width="6.5703125" bestFit="1" customWidth="1"/>
    <col min="2" max="2" width="20.28515625" bestFit="1" customWidth="1"/>
    <col min="3" max="3" width="17.140625" bestFit="1" customWidth="1"/>
    <col min="4" max="4" width="22.7109375" customWidth="1"/>
    <col min="5" max="5" width="17.28515625" bestFit="1" customWidth="1"/>
    <col min="6" max="6" width="14.42578125" hidden="1" customWidth="1"/>
    <col min="7" max="7" width="12.5703125" bestFit="1" customWidth="1"/>
    <col min="8" max="8" width="18.28515625" hidden="1" customWidth="1"/>
    <col min="9" max="9" width="23.28515625" hidden="1" customWidth="1"/>
    <col min="10" max="10" width="26.7109375" hidden="1" customWidth="1"/>
    <col min="11" max="11" width="12.140625" style="11" customWidth="1"/>
    <col min="12" max="12" width="9.5703125" bestFit="1" customWidth="1"/>
    <col min="13" max="13" width="13.28515625" hidden="1" customWidth="1"/>
    <col min="14" max="14" width="16.140625" hidden="1" customWidth="1"/>
    <col min="15" max="15" width="7" hidden="1" customWidth="1"/>
    <col min="16" max="19" width="5" hidden="1" customWidth="1"/>
    <col min="20" max="20" width="8" hidden="1" customWidth="1"/>
    <col min="21" max="21" width="13.28515625" customWidth="1"/>
    <col min="22" max="22" width="13.5703125" bestFit="1" customWidth="1"/>
  </cols>
  <sheetData>
    <row r="1" spans="1:22" ht="18.75" x14ac:dyDescent="0.3">
      <c r="A1" s="24" t="s">
        <v>157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18.75" x14ac:dyDescent="0.3">
      <c r="A2" s="24" t="s">
        <v>158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18.75" x14ac:dyDescent="0.3">
      <c r="A3" s="24" t="s">
        <v>160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ht="30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2">
        <v>2015</v>
      </c>
      <c r="P4" s="12">
        <v>2016</v>
      </c>
      <c r="Q4" s="12">
        <v>2017</v>
      </c>
      <c r="R4" s="12">
        <v>2018</v>
      </c>
      <c r="S4" s="12">
        <v>2019</v>
      </c>
      <c r="T4" s="12">
        <v>2020</v>
      </c>
      <c r="U4" s="12" t="s">
        <v>14</v>
      </c>
      <c r="V4" s="12" t="s">
        <v>15</v>
      </c>
    </row>
    <row r="5" spans="1:22" x14ac:dyDescent="0.25">
      <c r="A5" s="1">
        <v>1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20</v>
      </c>
      <c r="G5" s="1" t="s">
        <v>89</v>
      </c>
      <c r="H5" s="1" t="s">
        <v>22</v>
      </c>
      <c r="I5" s="1" t="s">
        <v>23</v>
      </c>
      <c r="J5" s="1" t="s">
        <v>90</v>
      </c>
      <c r="K5" s="2">
        <v>42237</v>
      </c>
      <c r="L5" s="3">
        <v>670</v>
      </c>
      <c r="M5" s="4">
        <v>67</v>
      </c>
      <c r="N5" s="4">
        <v>603</v>
      </c>
      <c r="O5" s="3">
        <v>43.614246600000001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3">
        <v>43.614246600000001</v>
      </c>
      <c r="V5" s="3">
        <v>626.3857534</v>
      </c>
    </row>
    <row r="6" spans="1:22" x14ac:dyDescent="0.25">
      <c r="A6" s="1">
        <v>2</v>
      </c>
      <c r="B6" s="1" t="s">
        <v>85</v>
      </c>
      <c r="C6" s="1" t="s">
        <v>86</v>
      </c>
      <c r="D6" s="1" t="s">
        <v>87</v>
      </c>
      <c r="E6" s="1" t="s">
        <v>91</v>
      </c>
      <c r="F6" s="1" t="s">
        <v>20</v>
      </c>
      <c r="G6" s="1" t="s">
        <v>92</v>
      </c>
      <c r="H6" s="1" t="s">
        <v>22</v>
      </c>
      <c r="I6" s="1" t="s">
        <v>23</v>
      </c>
      <c r="J6" s="1" t="s">
        <v>90</v>
      </c>
      <c r="K6" s="2">
        <v>42237</v>
      </c>
      <c r="L6" s="3">
        <v>670</v>
      </c>
      <c r="M6" s="4">
        <v>67</v>
      </c>
      <c r="N6" s="4">
        <v>603</v>
      </c>
      <c r="O6" s="3">
        <v>43.614246600000001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3">
        <v>43.614246600000001</v>
      </c>
      <c r="V6" s="3">
        <v>626.3857534</v>
      </c>
    </row>
    <row r="7" spans="1:22" x14ac:dyDescent="0.25">
      <c r="A7" s="1">
        <v>3</v>
      </c>
      <c r="B7" s="1" t="s">
        <v>85</v>
      </c>
      <c r="C7" s="1" t="s">
        <v>86</v>
      </c>
      <c r="D7" s="1" t="s">
        <v>87</v>
      </c>
      <c r="E7" s="1" t="s">
        <v>93</v>
      </c>
      <c r="F7" s="1" t="s">
        <v>20</v>
      </c>
      <c r="G7" s="1" t="s">
        <v>94</v>
      </c>
      <c r="H7" s="1" t="s">
        <v>22</v>
      </c>
      <c r="I7" s="1" t="s">
        <v>95</v>
      </c>
      <c r="J7" s="1" t="s">
        <v>90</v>
      </c>
      <c r="K7" s="2">
        <v>42237</v>
      </c>
      <c r="L7" s="3">
        <v>670</v>
      </c>
      <c r="M7" s="4">
        <v>67</v>
      </c>
      <c r="N7" s="4">
        <v>603</v>
      </c>
      <c r="O7" s="3">
        <v>43.614246600000001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3">
        <v>43.614246600000001</v>
      </c>
      <c r="V7" s="3">
        <v>626.3857534</v>
      </c>
    </row>
    <row r="8" spans="1:22" x14ac:dyDescent="0.25">
      <c r="A8" s="1">
        <v>4</v>
      </c>
      <c r="B8" s="1" t="s">
        <v>85</v>
      </c>
      <c r="C8" s="1" t="s">
        <v>86</v>
      </c>
      <c r="D8" s="1" t="s">
        <v>87</v>
      </c>
      <c r="E8" s="1" t="s">
        <v>96</v>
      </c>
      <c r="F8" s="1" t="s">
        <v>20</v>
      </c>
      <c r="G8" s="1" t="s">
        <v>97</v>
      </c>
      <c r="H8" s="1" t="s">
        <v>22</v>
      </c>
      <c r="I8" s="1" t="s">
        <v>23</v>
      </c>
      <c r="J8" s="1" t="s">
        <v>90</v>
      </c>
      <c r="K8" s="2">
        <v>42237</v>
      </c>
      <c r="L8" s="3">
        <v>670</v>
      </c>
      <c r="M8" s="4">
        <v>67</v>
      </c>
      <c r="N8" s="4">
        <v>603</v>
      </c>
      <c r="O8" s="3">
        <v>43.614246600000001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3">
        <v>43.614246600000001</v>
      </c>
      <c r="V8" s="3">
        <v>626.3857534</v>
      </c>
    </row>
    <row r="9" spans="1:22" x14ac:dyDescent="0.25">
      <c r="A9" s="1">
        <v>5</v>
      </c>
      <c r="B9" s="1" t="s">
        <v>85</v>
      </c>
      <c r="C9" s="1" t="s">
        <v>86</v>
      </c>
      <c r="D9" s="1" t="s">
        <v>87</v>
      </c>
      <c r="E9" s="1" t="s">
        <v>98</v>
      </c>
      <c r="F9" s="1" t="s">
        <v>20</v>
      </c>
      <c r="G9" s="1" t="s">
        <v>99</v>
      </c>
      <c r="H9" s="1" t="s">
        <v>100</v>
      </c>
      <c r="I9" s="1" t="s">
        <v>101</v>
      </c>
      <c r="J9" s="1" t="s">
        <v>90</v>
      </c>
      <c r="K9" s="2">
        <v>42237</v>
      </c>
      <c r="L9" s="3">
        <v>670</v>
      </c>
      <c r="M9" s="4">
        <v>67</v>
      </c>
      <c r="N9" s="4">
        <v>603</v>
      </c>
      <c r="O9" s="3">
        <v>43.614246600000001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3">
        <v>43.614246600000001</v>
      </c>
      <c r="V9" s="3">
        <v>626.3857534</v>
      </c>
    </row>
    <row r="10" spans="1:22" x14ac:dyDescent="0.25">
      <c r="A10" s="1">
        <v>6</v>
      </c>
      <c r="B10" s="1" t="s">
        <v>85</v>
      </c>
      <c r="C10" s="1" t="s">
        <v>86</v>
      </c>
      <c r="D10" s="1" t="s">
        <v>87</v>
      </c>
      <c r="E10" s="1" t="s">
        <v>102</v>
      </c>
      <c r="F10" s="1" t="s">
        <v>20</v>
      </c>
      <c r="G10" s="1" t="s">
        <v>103</v>
      </c>
      <c r="H10" s="1" t="s">
        <v>22</v>
      </c>
      <c r="I10" s="1" t="s">
        <v>95</v>
      </c>
      <c r="J10" s="1" t="s">
        <v>90</v>
      </c>
      <c r="K10" s="2">
        <v>42237</v>
      </c>
      <c r="L10" s="3">
        <v>670</v>
      </c>
      <c r="M10" s="4">
        <v>67</v>
      </c>
      <c r="N10" s="4">
        <v>603</v>
      </c>
      <c r="O10" s="3">
        <v>43.614246600000001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3">
        <v>43.614246600000001</v>
      </c>
      <c r="V10" s="3">
        <v>626.3857534</v>
      </c>
    </row>
    <row r="11" spans="1:22" x14ac:dyDescent="0.25">
      <c r="A11" s="1">
        <v>7</v>
      </c>
      <c r="B11" s="1" t="s">
        <v>85</v>
      </c>
      <c r="C11" s="1" t="s">
        <v>86</v>
      </c>
      <c r="D11" s="1" t="s">
        <v>87</v>
      </c>
      <c r="E11" s="1" t="s">
        <v>104</v>
      </c>
      <c r="F11" s="1" t="s">
        <v>20</v>
      </c>
      <c r="G11" s="1" t="s">
        <v>105</v>
      </c>
      <c r="H11" s="1" t="s">
        <v>22</v>
      </c>
      <c r="I11" s="1" t="s">
        <v>23</v>
      </c>
      <c r="J11" s="1" t="s">
        <v>90</v>
      </c>
      <c r="K11" s="2">
        <v>42237</v>
      </c>
      <c r="L11" s="3">
        <v>670</v>
      </c>
      <c r="M11" s="4">
        <v>67</v>
      </c>
      <c r="N11" s="4">
        <v>603</v>
      </c>
      <c r="O11" s="3">
        <v>43.614246600000001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3">
        <v>43.614246600000001</v>
      </c>
      <c r="V11" s="3">
        <v>626.3857534</v>
      </c>
    </row>
    <row r="12" spans="1:22" x14ac:dyDescent="0.25">
      <c r="A12" s="1">
        <v>8</v>
      </c>
      <c r="B12" s="1" t="s">
        <v>85</v>
      </c>
      <c r="C12" s="1" t="s">
        <v>86</v>
      </c>
      <c r="D12" s="1" t="s">
        <v>87</v>
      </c>
      <c r="E12" s="1" t="s">
        <v>106</v>
      </c>
      <c r="F12" s="1" t="s">
        <v>20</v>
      </c>
      <c r="G12" s="1" t="s">
        <v>107</v>
      </c>
      <c r="H12" s="1" t="s">
        <v>22</v>
      </c>
      <c r="I12" s="1" t="s">
        <v>23</v>
      </c>
      <c r="J12" s="1" t="s">
        <v>90</v>
      </c>
      <c r="K12" s="2">
        <v>42237</v>
      </c>
      <c r="L12" s="3">
        <v>670</v>
      </c>
      <c r="M12" s="4">
        <v>67</v>
      </c>
      <c r="N12" s="4">
        <v>603</v>
      </c>
      <c r="O12" s="3">
        <v>43.614246600000001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3">
        <v>43.614246600000001</v>
      </c>
      <c r="V12" s="3">
        <v>626.3857534</v>
      </c>
    </row>
    <row r="13" spans="1:22" x14ac:dyDescent="0.25">
      <c r="A13" s="1">
        <v>9</v>
      </c>
      <c r="B13" s="1" t="s">
        <v>85</v>
      </c>
      <c r="C13" s="1" t="s">
        <v>86</v>
      </c>
      <c r="D13" s="1" t="s">
        <v>87</v>
      </c>
      <c r="E13" s="1" t="s">
        <v>108</v>
      </c>
      <c r="F13" s="1" t="s">
        <v>20</v>
      </c>
      <c r="G13" s="1" t="s">
        <v>109</v>
      </c>
      <c r="H13" s="1" t="s">
        <v>100</v>
      </c>
      <c r="I13" s="1" t="s">
        <v>101</v>
      </c>
      <c r="J13" s="1" t="s">
        <v>90</v>
      </c>
      <c r="K13" s="2">
        <v>42237</v>
      </c>
      <c r="L13" s="3">
        <v>670</v>
      </c>
      <c r="M13" s="4">
        <v>67</v>
      </c>
      <c r="N13" s="4">
        <v>603</v>
      </c>
      <c r="O13" s="3">
        <v>43.614246600000001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3">
        <v>43.614246600000001</v>
      </c>
      <c r="V13" s="3">
        <v>626.3857534</v>
      </c>
    </row>
    <row r="14" spans="1:22" x14ac:dyDescent="0.25">
      <c r="A14" s="1">
        <v>10</v>
      </c>
      <c r="B14" s="1" t="s">
        <v>110</v>
      </c>
      <c r="C14" s="1" t="s">
        <v>111</v>
      </c>
      <c r="D14" s="1" t="s">
        <v>112</v>
      </c>
      <c r="E14" s="1" t="s">
        <v>113</v>
      </c>
      <c r="F14" s="1" t="s">
        <v>20</v>
      </c>
      <c r="G14" s="1" t="s">
        <v>114</v>
      </c>
      <c r="H14" s="1" t="s">
        <v>100</v>
      </c>
      <c r="I14" s="1" t="s">
        <v>115</v>
      </c>
      <c r="J14" s="1" t="s">
        <v>116</v>
      </c>
      <c r="K14" s="2">
        <v>42255</v>
      </c>
      <c r="L14" s="3">
        <v>1073.5</v>
      </c>
      <c r="M14" s="3">
        <v>107.35</v>
      </c>
      <c r="N14" s="3">
        <v>966.15</v>
      </c>
      <c r="O14" s="3">
        <v>60.3512877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3">
        <v>60.3512877</v>
      </c>
      <c r="V14" s="3">
        <v>1013.1487123000001</v>
      </c>
    </row>
    <row r="15" spans="1:22" x14ac:dyDescent="0.25">
      <c r="A15" s="1">
        <v>11</v>
      </c>
      <c r="B15" s="1" t="s">
        <v>110</v>
      </c>
      <c r="C15" s="1" t="s">
        <v>111</v>
      </c>
      <c r="D15" s="1" t="s">
        <v>112</v>
      </c>
      <c r="E15" s="1" t="s">
        <v>117</v>
      </c>
      <c r="F15" s="1" t="s">
        <v>20</v>
      </c>
      <c r="G15" s="1" t="s">
        <v>118</v>
      </c>
      <c r="H15" s="1" t="s">
        <v>119</v>
      </c>
      <c r="I15" s="1" t="s">
        <v>120</v>
      </c>
      <c r="J15" s="1" t="s">
        <v>116</v>
      </c>
      <c r="K15" s="2">
        <v>42255</v>
      </c>
      <c r="L15" s="3">
        <v>1073.5</v>
      </c>
      <c r="M15" s="3">
        <v>107.35</v>
      </c>
      <c r="N15" s="3">
        <v>966.15</v>
      </c>
      <c r="O15" s="3">
        <v>60.3512877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3">
        <v>60.3512877</v>
      </c>
      <c r="V15" s="3">
        <v>1013.1487123000001</v>
      </c>
    </row>
    <row r="16" spans="1:22" x14ac:dyDescent="0.25">
      <c r="A16" s="1">
        <v>12</v>
      </c>
      <c r="B16" s="1" t="s">
        <v>121</v>
      </c>
      <c r="C16" s="1" t="s">
        <v>122</v>
      </c>
      <c r="D16" s="1" t="s">
        <v>123</v>
      </c>
      <c r="E16" s="1" t="s">
        <v>20</v>
      </c>
      <c r="F16" s="1" t="s">
        <v>20</v>
      </c>
      <c r="G16" s="1" t="s">
        <v>124</v>
      </c>
      <c r="H16" s="1" t="s">
        <v>125</v>
      </c>
      <c r="I16" s="1" t="s">
        <v>126</v>
      </c>
      <c r="J16" s="1" t="s">
        <v>127</v>
      </c>
      <c r="K16" s="2">
        <v>42258</v>
      </c>
      <c r="L16" s="3">
        <v>1149</v>
      </c>
      <c r="M16" s="3">
        <v>114.9</v>
      </c>
      <c r="N16" s="3">
        <v>1034.0999999999999</v>
      </c>
      <c r="O16" s="3">
        <v>62.8959452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3">
        <v>62.8959452</v>
      </c>
      <c r="V16" s="3">
        <v>1086.1040548000001</v>
      </c>
    </row>
    <row r="17" spans="1:22" x14ac:dyDescent="0.25">
      <c r="A17" s="1">
        <v>13</v>
      </c>
      <c r="B17" s="1" t="s">
        <v>128</v>
      </c>
      <c r="C17" s="1" t="s">
        <v>111</v>
      </c>
      <c r="D17" s="1" t="s">
        <v>129</v>
      </c>
      <c r="E17" s="1" t="s">
        <v>130</v>
      </c>
      <c r="F17" s="1" t="s">
        <v>20</v>
      </c>
      <c r="G17" s="1" t="s">
        <v>131</v>
      </c>
      <c r="H17" s="1" t="s">
        <v>125</v>
      </c>
      <c r="I17" s="1" t="s">
        <v>126</v>
      </c>
      <c r="J17" s="1" t="s">
        <v>132</v>
      </c>
      <c r="K17" s="2">
        <v>42339</v>
      </c>
      <c r="L17" s="3">
        <v>2195</v>
      </c>
      <c r="M17" s="3">
        <v>219.5</v>
      </c>
      <c r="N17" s="3">
        <v>1975.5</v>
      </c>
      <c r="O17" s="3">
        <v>32.473972600000003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3">
        <v>32.473972600000003</v>
      </c>
      <c r="V17" s="3">
        <v>2162.5260274000002</v>
      </c>
    </row>
    <row r="18" spans="1:22" x14ac:dyDescent="0.25">
      <c r="A18" s="1" t="s">
        <v>80</v>
      </c>
      <c r="B18" s="1" t="s">
        <v>80</v>
      </c>
      <c r="C18" s="1" t="s">
        <v>80</v>
      </c>
      <c r="D18" s="1" t="s">
        <v>80</v>
      </c>
      <c r="E18" s="1" t="s">
        <v>80</v>
      </c>
      <c r="F18" s="1" t="s">
        <v>80</v>
      </c>
      <c r="G18" s="1" t="s">
        <v>80</v>
      </c>
      <c r="H18" s="1" t="s">
        <v>80</v>
      </c>
      <c r="I18" s="1" t="s">
        <v>80</v>
      </c>
      <c r="J18" s="1" t="s">
        <v>80</v>
      </c>
      <c r="K18" s="4">
        <v>11521</v>
      </c>
      <c r="L18" s="3">
        <v>1152.0999999999999</v>
      </c>
      <c r="M18" s="3">
        <v>10368.9</v>
      </c>
      <c r="N18" s="3">
        <v>608.60071259999995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3">
        <v>608.60071259999995</v>
      </c>
      <c r="U18" s="3">
        <v>10912.3992874</v>
      </c>
      <c r="V18" s="5"/>
    </row>
    <row r="19" spans="1:22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9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0" x14ac:dyDescent="0.25">
      <c r="A21" s="12" t="s">
        <v>156</v>
      </c>
      <c r="B21" s="12" t="s">
        <v>81</v>
      </c>
      <c r="C21" s="12" t="s">
        <v>82</v>
      </c>
      <c r="D21" s="12" t="s">
        <v>14</v>
      </c>
      <c r="E21" s="12" t="s">
        <v>83</v>
      </c>
    </row>
    <row r="22" spans="1:22" x14ac:dyDescent="0.25">
      <c r="A22" s="1">
        <v>2015</v>
      </c>
      <c r="B22" s="4">
        <v>11521</v>
      </c>
      <c r="C22" s="3">
        <v>608.60071259999995</v>
      </c>
      <c r="D22" s="3">
        <v>608.60071259999995</v>
      </c>
      <c r="E22" s="3">
        <v>10912.3992874</v>
      </c>
    </row>
    <row r="23" spans="1:22" ht="15.75" x14ac:dyDescent="0.25">
      <c r="A23" s="1" t="s">
        <v>84</v>
      </c>
      <c r="B23" s="14">
        <v>11521</v>
      </c>
      <c r="C23" s="13">
        <v>608.60071259999995</v>
      </c>
      <c r="D23" s="13">
        <v>608.60071259999995</v>
      </c>
      <c r="E23" s="13">
        <v>10912.3992874</v>
      </c>
    </row>
  </sheetData>
  <mergeCells count="3"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workbookViewId="0">
      <selection activeCell="A10" sqref="A10"/>
    </sheetView>
  </sheetViews>
  <sheetFormatPr baseColWidth="10" defaultRowHeight="15" x14ac:dyDescent="0.25"/>
  <cols>
    <col min="1" max="1" width="6.5703125" bestFit="1" customWidth="1"/>
    <col min="2" max="2" width="23.28515625" bestFit="1" customWidth="1"/>
    <col min="3" max="3" width="17.140625" bestFit="1" customWidth="1"/>
    <col min="4" max="4" width="12.7109375" style="11" customWidth="1"/>
    <col min="5" max="5" width="17.28515625" bestFit="1" customWidth="1"/>
    <col min="6" max="6" width="14.42578125" hidden="1" customWidth="1"/>
    <col min="7" max="7" width="13.140625" bestFit="1" customWidth="1"/>
    <col min="8" max="8" width="17" hidden="1" customWidth="1"/>
    <col min="9" max="9" width="23.42578125" hidden="1" customWidth="1"/>
    <col min="10" max="10" width="26.7109375" hidden="1" customWidth="1"/>
    <col min="11" max="11" width="14.28515625" style="11" customWidth="1"/>
    <col min="12" max="12" width="9.5703125" bestFit="1" customWidth="1"/>
    <col min="13" max="13" width="13.28515625" hidden="1" customWidth="1"/>
    <col min="14" max="14" width="16.140625" hidden="1" customWidth="1"/>
    <col min="15" max="15" width="8" hidden="1" customWidth="1"/>
    <col min="16" max="19" width="5" hidden="1" customWidth="1"/>
    <col min="20" max="20" width="8" hidden="1" customWidth="1"/>
    <col min="21" max="21" width="14.140625" customWidth="1"/>
    <col min="22" max="22" width="13.5703125" bestFit="1" customWidth="1"/>
  </cols>
  <sheetData>
    <row r="1" spans="1:22" ht="18.75" x14ac:dyDescent="0.3">
      <c r="A1" s="24" t="s">
        <v>157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18.75" x14ac:dyDescent="0.3">
      <c r="A2" s="24" t="s">
        <v>158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18.75" x14ac:dyDescent="0.3">
      <c r="A3" s="24" t="s">
        <v>161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ht="30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2">
        <v>2015</v>
      </c>
      <c r="P4" s="12">
        <v>2016</v>
      </c>
      <c r="Q4" s="12">
        <v>2017</v>
      </c>
      <c r="R4" s="12">
        <v>2018</v>
      </c>
      <c r="S4" s="12">
        <v>2019</v>
      </c>
      <c r="T4" s="12">
        <v>2020</v>
      </c>
      <c r="U4" s="12" t="s">
        <v>14</v>
      </c>
      <c r="V4" s="12" t="s">
        <v>15</v>
      </c>
    </row>
    <row r="5" spans="1:22" x14ac:dyDescent="0.25">
      <c r="A5" s="1">
        <v>1</v>
      </c>
      <c r="B5" s="1" t="s">
        <v>133</v>
      </c>
      <c r="C5" s="1" t="s">
        <v>134</v>
      </c>
      <c r="D5" s="1" t="s">
        <v>135</v>
      </c>
      <c r="E5" s="1" t="s">
        <v>136</v>
      </c>
      <c r="F5" s="1" t="s">
        <v>20</v>
      </c>
      <c r="G5" s="1" t="s">
        <v>137</v>
      </c>
      <c r="H5" s="1" t="s">
        <v>22</v>
      </c>
      <c r="I5" s="1" t="s">
        <v>67</v>
      </c>
      <c r="J5" s="1" t="s">
        <v>138</v>
      </c>
      <c r="K5" s="2">
        <v>42313</v>
      </c>
      <c r="L5" s="3">
        <v>7824.12</v>
      </c>
      <c r="M5" s="3">
        <v>782.41200000000003</v>
      </c>
      <c r="N5" s="3">
        <v>7041.7079999999996</v>
      </c>
      <c r="O5" s="3">
        <v>216.0743277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3">
        <v>216.0743277</v>
      </c>
      <c r="V5" s="3">
        <v>7608.0456722999998</v>
      </c>
    </row>
    <row r="6" spans="1:22" x14ac:dyDescent="0.25">
      <c r="A6" s="1">
        <v>2</v>
      </c>
      <c r="B6" s="1" t="s">
        <v>133</v>
      </c>
      <c r="C6" s="1" t="s">
        <v>134</v>
      </c>
      <c r="D6" s="1" t="s">
        <v>135</v>
      </c>
      <c r="E6" s="1" t="s">
        <v>136</v>
      </c>
      <c r="F6" s="1" t="s">
        <v>20</v>
      </c>
      <c r="G6" s="1" t="s">
        <v>139</v>
      </c>
      <c r="H6" s="1" t="s">
        <v>22</v>
      </c>
      <c r="I6" s="1" t="s">
        <v>67</v>
      </c>
      <c r="J6" s="1" t="s">
        <v>138</v>
      </c>
      <c r="K6" s="2">
        <v>42313</v>
      </c>
      <c r="L6" s="3">
        <v>7824.12</v>
      </c>
      <c r="M6" s="3">
        <v>782.41200000000003</v>
      </c>
      <c r="N6" s="3">
        <v>7041.7079999999996</v>
      </c>
      <c r="O6" s="3">
        <v>216.0743277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3">
        <v>216.0743277</v>
      </c>
      <c r="V6" s="3">
        <v>7608.0456722999998</v>
      </c>
    </row>
    <row r="7" spans="1:22" x14ac:dyDescent="0.25">
      <c r="A7" s="1" t="s">
        <v>80</v>
      </c>
      <c r="B7" s="1" t="s">
        <v>80</v>
      </c>
      <c r="C7" s="1" t="s">
        <v>80</v>
      </c>
      <c r="D7" s="1" t="s">
        <v>80</v>
      </c>
      <c r="E7" s="1" t="s">
        <v>80</v>
      </c>
      <c r="F7" s="1" t="s">
        <v>80</v>
      </c>
      <c r="G7" s="1" t="s">
        <v>80</v>
      </c>
      <c r="H7" s="1" t="s">
        <v>80</v>
      </c>
      <c r="I7" s="1" t="s">
        <v>80</v>
      </c>
      <c r="J7" s="1" t="s">
        <v>80</v>
      </c>
      <c r="K7" s="3">
        <v>15648.24</v>
      </c>
      <c r="L7" s="3">
        <v>1564.8240000000001</v>
      </c>
      <c r="M7" s="3">
        <v>14083.415999999999</v>
      </c>
      <c r="N7" s="3">
        <v>432.1486554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3">
        <v>432.1486554</v>
      </c>
      <c r="U7" s="3">
        <v>15216.0913446</v>
      </c>
      <c r="V7" s="5"/>
    </row>
    <row r="8" spans="1:22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ht="30" x14ac:dyDescent="0.25">
      <c r="A10" s="12" t="s">
        <v>156</v>
      </c>
      <c r="B10" s="12" t="s">
        <v>81</v>
      </c>
      <c r="C10" s="12" t="s">
        <v>82</v>
      </c>
      <c r="D10" s="12" t="s">
        <v>14</v>
      </c>
      <c r="E10" s="12" t="s">
        <v>83</v>
      </c>
    </row>
    <row r="11" spans="1:22" x14ac:dyDescent="0.25">
      <c r="A11" s="1">
        <v>2015</v>
      </c>
      <c r="B11" s="3">
        <v>15648.24</v>
      </c>
      <c r="C11" s="3">
        <v>432.1486554</v>
      </c>
      <c r="D11" s="3">
        <v>432.1486554</v>
      </c>
      <c r="E11" s="3">
        <v>15216.0913446</v>
      </c>
    </row>
    <row r="12" spans="1:22" ht="15.75" x14ac:dyDescent="0.25">
      <c r="A12" s="1" t="s">
        <v>84</v>
      </c>
      <c r="B12" s="13">
        <v>15648.24</v>
      </c>
      <c r="C12" s="13">
        <v>432.1486554</v>
      </c>
      <c r="D12" s="13">
        <v>432.1486554</v>
      </c>
      <c r="E12" s="13">
        <v>15216.0913446</v>
      </c>
    </row>
  </sheetData>
  <mergeCells count="5">
    <mergeCell ref="A8:V8"/>
    <mergeCell ref="A9:V9"/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E19" sqref="E19"/>
    </sheetView>
  </sheetViews>
  <sheetFormatPr baseColWidth="10" defaultRowHeight="15" x14ac:dyDescent="0.25"/>
  <cols>
    <col min="2" max="2" width="25" bestFit="1" customWidth="1"/>
    <col min="3" max="3" width="22" bestFit="1" customWidth="1"/>
    <col min="4" max="4" width="13.140625" bestFit="1" customWidth="1"/>
    <col min="5" max="5" width="16.5703125" bestFit="1" customWidth="1"/>
  </cols>
  <sheetData>
    <row r="1" spans="1:6" ht="21" x14ac:dyDescent="0.35">
      <c r="A1" s="26" t="s">
        <v>163</v>
      </c>
      <c r="B1" s="26"/>
      <c r="C1" s="26"/>
      <c r="D1" s="26"/>
      <c r="E1" s="26"/>
      <c r="F1" t="s">
        <v>140</v>
      </c>
    </row>
    <row r="2" spans="1:6" ht="15.75" x14ac:dyDescent="0.25">
      <c r="A2" s="27" t="s">
        <v>141</v>
      </c>
      <c r="B2" s="27"/>
      <c r="C2" s="27"/>
      <c r="D2" s="27"/>
      <c r="E2" s="27"/>
    </row>
    <row r="3" spans="1:6" ht="15.75" x14ac:dyDescent="0.25">
      <c r="A3" s="27" t="s">
        <v>142</v>
      </c>
      <c r="B3" s="27"/>
      <c r="C3" s="27"/>
      <c r="D3" s="27"/>
      <c r="E3" s="27"/>
    </row>
    <row r="4" spans="1:6" ht="15.75" x14ac:dyDescent="0.25">
      <c r="A4" s="28" t="s">
        <v>143</v>
      </c>
      <c r="B4" s="29"/>
      <c r="C4" s="29"/>
      <c r="D4" s="29"/>
      <c r="E4" s="30"/>
    </row>
    <row r="5" spans="1:6" x14ac:dyDescent="0.25">
      <c r="A5" s="19" t="s">
        <v>144</v>
      </c>
      <c r="B5" s="19" t="s">
        <v>145</v>
      </c>
      <c r="C5" s="19" t="s">
        <v>146</v>
      </c>
      <c r="D5" s="19" t="s">
        <v>147</v>
      </c>
      <c r="E5" s="19" t="s">
        <v>148</v>
      </c>
    </row>
    <row r="6" spans="1:6" x14ac:dyDescent="0.25">
      <c r="A6" s="15"/>
      <c r="B6" s="15" t="s">
        <v>149</v>
      </c>
      <c r="C6" s="15"/>
      <c r="D6" s="16">
        <f>'MAQ. EQ'!B42</f>
        <v>82934.95</v>
      </c>
      <c r="E6" s="15"/>
    </row>
    <row r="7" spans="1:6" x14ac:dyDescent="0.25">
      <c r="A7" s="15"/>
      <c r="B7" s="15" t="s">
        <v>150</v>
      </c>
      <c r="C7" s="15"/>
      <c r="D7" s="16">
        <f>'EQ. INF'!B23</f>
        <v>11521</v>
      </c>
      <c r="E7" s="15"/>
    </row>
    <row r="8" spans="1:6" x14ac:dyDescent="0.25">
      <c r="A8" s="17"/>
      <c r="B8" s="17" t="s">
        <v>162</v>
      </c>
      <c r="C8" s="17"/>
      <c r="D8" s="18">
        <f>'MUEB. DIV'!B12</f>
        <v>15648.24</v>
      </c>
      <c r="E8" s="17"/>
    </row>
    <row r="9" spans="1:6" ht="15.75" x14ac:dyDescent="0.25">
      <c r="A9" s="25" t="s">
        <v>151</v>
      </c>
      <c r="B9" s="25"/>
      <c r="C9" s="25"/>
      <c r="D9" s="21">
        <f>SUM(D6:D8)</f>
        <v>110104.19</v>
      </c>
      <c r="E9" s="20"/>
    </row>
    <row r="12" spans="1:6" ht="15.75" x14ac:dyDescent="0.25">
      <c r="A12" s="31" t="s">
        <v>152</v>
      </c>
      <c r="B12" s="31"/>
      <c r="C12" s="31"/>
      <c r="D12" s="31"/>
      <c r="E12" s="31"/>
    </row>
    <row r="13" spans="1:6" x14ac:dyDescent="0.25">
      <c r="A13" s="19" t="s">
        <v>144</v>
      </c>
      <c r="B13" s="19" t="s">
        <v>145</v>
      </c>
      <c r="C13" s="19" t="s">
        <v>153</v>
      </c>
      <c r="D13" s="19" t="s">
        <v>154</v>
      </c>
      <c r="E13" s="19" t="s">
        <v>155</v>
      </c>
    </row>
    <row r="14" spans="1:6" x14ac:dyDescent="0.25">
      <c r="A14" s="15"/>
      <c r="B14" s="15" t="s">
        <v>149</v>
      </c>
      <c r="C14" s="16">
        <f>'MAQ. EQ'!C42</f>
        <v>3745.9987495999999</v>
      </c>
      <c r="D14" s="16">
        <f>'MAQ. EQ'!D42</f>
        <v>3745.9987495999999</v>
      </c>
      <c r="E14" s="16">
        <f>'MAQ. EQ'!E42</f>
        <v>79188.951250400001</v>
      </c>
    </row>
    <row r="15" spans="1:6" x14ac:dyDescent="0.25">
      <c r="A15" s="15"/>
      <c r="B15" s="15" t="s">
        <v>150</v>
      </c>
      <c r="C15" s="16">
        <f>'EQ. INF'!C23</f>
        <v>608.60071259999995</v>
      </c>
      <c r="D15" s="16">
        <f>'EQ. INF'!D23</f>
        <v>608.60071259999995</v>
      </c>
      <c r="E15" s="16">
        <f>'EQ. INF'!E23</f>
        <v>10912.3992874</v>
      </c>
    </row>
    <row r="16" spans="1:6" x14ac:dyDescent="0.25">
      <c r="A16" s="17"/>
      <c r="B16" s="17" t="s">
        <v>162</v>
      </c>
      <c r="C16" s="18">
        <f>'MUEB. DIV'!C12</f>
        <v>432.1486554</v>
      </c>
      <c r="D16" s="18">
        <f>'MUEB. DIV'!D12</f>
        <v>432.1486554</v>
      </c>
      <c r="E16" s="18">
        <f>'MUEB. DIV'!E12</f>
        <v>15216.0913446</v>
      </c>
    </row>
    <row r="17" spans="1:5" ht="15.75" x14ac:dyDescent="0.25">
      <c r="A17" s="25" t="s">
        <v>84</v>
      </c>
      <c r="B17" s="25"/>
      <c r="C17" s="21">
        <f>SUM(C14:C16)</f>
        <v>4786.7481176000001</v>
      </c>
      <c r="D17" s="21">
        <f>SUM(D14:D16)</f>
        <v>4786.7481176000001</v>
      </c>
      <c r="E17" s="21">
        <f>SUM(E14:E16)</f>
        <v>105317.4418824</v>
      </c>
    </row>
    <row r="19" spans="1:5" x14ac:dyDescent="0.25">
      <c r="E19" s="10"/>
    </row>
  </sheetData>
  <mergeCells count="7">
    <mergeCell ref="A17:B17"/>
    <mergeCell ref="A1:E1"/>
    <mergeCell ref="A2:E2"/>
    <mergeCell ref="A3:E3"/>
    <mergeCell ref="A4:E4"/>
    <mergeCell ref="A9:C9"/>
    <mergeCell ref="A12:E12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MAQ. EQ</vt:lpstr>
      <vt:lpstr>EQ. INF</vt:lpstr>
      <vt:lpstr>MUEB. DIV</vt:lpstr>
      <vt:lpstr>RESUMEN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Hernandez</dc:creator>
  <cp:lastModifiedBy>Elmer Hernandez</cp:lastModifiedBy>
  <cp:lastPrinted>2016-01-13T20:33:10Z</cp:lastPrinted>
  <dcterms:created xsi:type="dcterms:W3CDTF">2016-01-12T22:31:43Z</dcterms:created>
  <dcterms:modified xsi:type="dcterms:W3CDTF">2016-01-13T20:34:09Z</dcterms:modified>
</cp:coreProperties>
</file>