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\Documents\1 CONTABILIDAD\1.5 INVENTARIO\1.5.10 INVENTARIO ACTUALIZADO 2017\"/>
    </mc:Choice>
  </mc:AlternateContent>
  <bookViews>
    <workbookView xWindow="0" yWindow="0" windowWidth="28800" windowHeight="12435"/>
  </bookViews>
  <sheets>
    <sheet name="bienes muebles" sheetId="1" r:id="rId1"/>
    <sheet name="bienes inmuebles" sheetId="2" r:id="rId2"/>
    <sheet name="Hoja1" sheetId="3" r:id="rId3"/>
    <sheet name="Hoja6" sheetId="8" r:id="rId4"/>
  </sheets>
  <definedNames>
    <definedName name="_xlnm._FilterDatabase" localSheetId="0" hidden="1">'bienes muebles'!$A$7:$T$30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S24" i="1"/>
  <c r="S22" i="1" l="1"/>
  <c r="S23" i="1"/>
  <c r="S25" i="1"/>
  <c r="S16" i="2" l="1"/>
  <c r="S15" i="2"/>
  <c r="S14" i="2"/>
  <c r="S13" i="2"/>
  <c r="S12" i="2"/>
  <c r="S11" i="2"/>
  <c r="S10" i="2"/>
  <c r="S9" i="2"/>
  <c r="B5" i="3"/>
  <c r="S18" i="1"/>
  <c r="S27" i="1" l="1"/>
  <c r="S28" i="1"/>
  <c r="S21" i="1"/>
  <c r="B30" i="3" l="1"/>
  <c r="A30" i="3"/>
  <c r="L25" i="3"/>
  <c r="K25" i="3"/>
  <c r="G25" i="3"/>
  <c r="F25" i="3"/>
  <c r="B25" i="3"/>
  <c r="A25" i="3"/>
  <c r="L20" i="3"/>
  <c r="K20" i="3"/>
  <c r="G20" i="3"/>
  <c r="F20" i="3"/>
  <c r="B20" i="3"/>
  <c r="A20" i="3"/>
  <c r="L15" i="3"/>
  <c r="K15" i="3"/>
  <c r="G15" i="3"/>
  <c r="F15" i="3"/>
  <c r="B15" i="3"/>
  <c r="A15" i="3"/>
  <c r="L10" i="3"/>
  <c r="K10" i="3"/>
  <c r="G10" i="3"/>
  <c r="F10" i="3"/>
  <c r="B10" i="3"/>
  <c r="A10" i="3"/>
  <c r="L5" i="3"/>
  <c r="K5" i="3"/>
  <c r="G5" i="3"/>
  <c r="F5" i="3"/>
  <c r="A5" i="3"/>
  <c r="S8" i="1" l="1"/>
  <c r="S19" i="1" l="1"/>
  <c r="S9" i="1" l="1"/>
  <c r="S10" i="1"/>
  <c r="S11" i="1"/>
  <c r="S12" i="1"/>
  <c r="S13" i="1"/>
  <c r="S14" i="1"/>
  <c r="S15" i="1"/>
  <c r="S16" i="1"/>
  <c r="S17" i="1"/>
  <c r="S20" i="1"/>
</calcChain>
</file>

<file path=xl/sharedStrings.xml><?xml version="1.0" encoding="utf-8"?>
<sst xmlns="http://schemas.openxmlformats.org/spreadsheetml/2006/main" count="248" uniqueCount="124">
  <si>
    <t xml:space="preserve"> </t>
  </si>
  <si>
    <t>VERSIÓN: 01</t>
  </si>
  <si>
    <t>Cant.</t>
  </si>
  <si>
    <t>Marca</t>
  </si>
  <si>
    <t>Modelo</t>
  </si>
  <si>
    <t>Serial</t>
  </si>
  <si>
    <t>Características particulares</t>
  </si>
  <si>
    <t>Ubicación física</t>
  </si>
  <si>
    <t>Unidad Responsable</t>
  </si>
  <si>
    <t>ALCALDIA MUNICIPAL DE SAN DIONISIO</t>
  </si>
  <si>
    <t>Código de Inventario</t>
  </si>
  <si>
    <t>Fecha de compra</t>
  </si>
  <si>
    <t>Tipo</t>
  </si>
  <si>
    <t>Capacidad</t>
  </si>
  <si>
    <t>Valor de Adquisicion</t>
  </si>
  <si>
    <t>Color</t>
  </si>
  <si>
    <t>Bienes igual 0 Mayores a $ 600</t>
  </si>
  <si>
    <t>Fecha de descargo</t>
  </si>
  <si>
    <t>Fecha:31/12/2017</t>
  </si>
  <si>
    <t>Alcalde Municipal</t>
  </si>
  <si>
    <t>LEVANTADO AL 31 DE DICIEMBRE DE 2,017</t>
  </si>
  <si>
    <t>DEPARTAMENTO DE USULUTAN, EL SALVADOR.</t>
  </si>
  <si>
    <t>Responsable Inventario</t>
  </si>
  <si>
    <t>TARJETA REGISTRO Y CONTROL DE INVENTARIO DE BIENES MUEBLES E INMUEBLES</t>
  </si>
  <si>
    <t>Valor de Descargos</t>
  </si>
  <si>
    <t>911710-1-1-02-03-05</t>
  </si>
  <si>
    <t>G2100</t>
  </si>
  <si>
    <t>MULTIFUNCIONAL</t>
  </si>
  <si>
    <t>CANON</t>
  </si>
  <si>
    <t>NEGRO</t>
  </si>
  <si>
    <t>IMPRESOR</t>
  </si>
  <si>
    <t>REF</t>
  </si>
  <si>
    <t>911702-1-1-02-03-02</t>
  </si>
  <si>
    <t>AUDITORIA INTERNA</t>
  </si>
  <si>
    <t>kkdx46143</t>
  </si>
  <si>
    <t>kkdx45253</t>
  </si>
  <si>
    <t>KKDX46090</t>
  </si>
  <si>
    <t>UNIDAD MPAL.DE LA MUJER</t>
  </si>
  <si>
    <t>REGISTRO DEL EST FAMILIAR</t>
  </si>
  <si>
    <t>UMM</t>
  </si>
  <si>
    <t>911709-1-2-02-03-03</t>
  </si>
  <si>
    <t>KKDX46087</t>
  </si>
  <si>
    <t>UACI</t>
  </si>
  <si>
    <t>KKDX46075</t>
  </si>
  <si>
    <t>TESORERIA</t>
  </si>
  <si>
    <t>911708-1-1-02-03-03</t>
  </si>
  <si>
    <t>KKDX46187</t>
  </si>
  <si>
    <t>CTAS. CTES</t>
  </si>
  <si>
    <t>CTAS. CTES.</t>
  </si>
  <si>
    <t>911710-1-1-02-08-06</t>
  </si>
  <si>
    <t>UPS</t>
  </si>
  <si>
    <t>NT-501</t>
  </si>
  <si>
    <t>500VA</t>
  </si>
  <si>
    <t>911710-1-1-01-28-01</t>
  </si>
  <si>
    <t>CLOSET</t>
  </si>
  <si>
    <t>MADERA</t>
  </si>
  <si>
    <t>ESTANTERIA</t>
  </si>
  <si>
    <t>911713-1-1-01-28-01</t>
  </si>
  <si>
    <t>CHINERO</t>
  </si>
  <si>
    <t>CONTIGUO SALA DE REUNIONES.</t>
  </si>
  <si>
    <t xml:space="preserve">SALA DE ESPERA </t>
  </si>
  <si>
    <t>ORDENANZA</t>
  </si>
  <si>
    <t>MONITOR</t>
  </si>
  <si>
    <t>AOC</t>
  </si>
  <si>
    <t>E970SW</t>
  </si>
  <si>
    <t>LED DE 18.5"</t>
  </si>
  <si>
    <t>911710-1-1-01-17-05</t>
  </si>
  <si>
    <t>SILLA</t>
  </si>
  <si>
    <t>FORZA</t>
  </si>
  <si>
    <t>911708-1-1-02-08-06</t>
  </si>
  <si>
    <t>NT-511</t>
  </si>
  <si>
    <t>911716-1-1-02-01-01</t>
  </si>
  <si>
    <t>ACER</t>
  </si>
  <si>
    <t>PROMOCION SOCIAL</t>
  </si>
  <si>
    <t>911716-1-1-02-08-01</t>
  </si>
  <si>
    <t>SL-761LCD</t>
  </si>
  <si>
    <t>750VA, DE 5 TOMAS  DECORRIENTE</t>
  </si>
  <si>
    <t>Benjamin Ramos Martínez</t>
  </si>
  <si>
    <t>**Fuente de Financiamiento 1=Fodes; 2= Fondos Propios; 3=Donaciones; 4= Prestamos Internos</t>
  </si>
  <si>
    <t>VIÑETAS PARA INVENTARIO 2017</t>
  </si>
  <si>
    <t>ALCALDÍA MUNICIPAL SAN DIONISIO</t>
  </si>
  <si>
    <t>A. INTERNA</t>
  </si>
  <si>
    <t>PROM. SOCIAL</t>
  </si>
  <si>
    <t>911714-1-1-09-06-01</t>
  </si>
  <si>
    <t>VERDE</t>
  </si>
  <si>
    <t>JHON DEERE</t>
  </si>
  <si>
    <t>D170</t>
  </si>
  <si>
    <t>1GXD170AJGG700325</t>
  </si>
  <si>
    <t>TRACTOR JARDINERO</t>
  </si>
  <si>
    <t>CASA COMUNAL</t>
  </si>
  <si>
    <t>ENC. DE MANT.</t>
  </si>
  <si>
    <t>911717-1-1-03-08-01</t>
  </si>
  <si>
    <t>TRITURADORA  DE PAPEL</t>
  </si>
  <si>
    <t>NEGO</t>
  </si>
  <si>
    <t>POWERSWRED</t>
  </si>
  <si>
    <t>60CS</t>
  </si>
  <si>
    <t>ARCHIVO INST.</t>
  </si>
  <si>
    <t>*Estado del bien</t>
  </si>
  <si>
    <t>**Fuente Financ.</t>
  </si>
  <si>
    <t xml:space="preserve">* Estado del bien 1 = Buen estado y en servicio; 2. En mal estado y en servicio; 3 = descargado; 4 = Recibido en comodato, 5 Entregado en comodato </t>
  </si>
  <si>
    <t>Pedro Antonio Vásquez</t>
  </si>
  <si>
    <t>UN INMUEBLE DE NATURALEZA URBANA, SITUADO  EN COLONIA ALTOS DE LA CEIBA III , SAN DIONISIO, CON UNA CAPACIDAD SUPERFICIAL DE SEISCIENTOS CUARENTA PUNTO CUARENTA Y UNO METROS CUADRADOS (640.41M2), SU ESTADO LEGAL:  ESCRITURA, ANTECEDENTE DE MATRICULA 75100767-00000, FECHA DE INCRIPCION EN EL CENTRO NACIONAL DE REGISTROS, SEGUNDA SECCION DE ORIENTE, VEINTIOCHO DE AGOSTO DE DOS MIL NUEVE, CODIGO # 911701-2-3-1-1-10 (AREA DE ZONA VERDE EN CEIBA III)</t>
  </si>
  <si>
    <t>Nombre</t>
  </si>
  <si>
    <t>Naturaleza del bien</t>
  </si>
  <si>
    <t>INMUEBLE</t>
  </si>
  <si>
    <t>URBANA</t>
  </si>
  <si>
    <t>CONTIGUA CEMENTERIO MPAL.</t>
  </si>
  <si>
    <t>DOS MANZANAS DE TERRENO.</t>
  </si>
  <si>
    <t>CONCEJO MPAL.</t>
  </si>
  <si>
    <t>911701-2-1-1-1-13</t>
  </si>
  <si>
    <t>COMPUTADOR, CPU TODO EN UNO</t>
  </si>
  <si>
    <t>PANTALLA LED 21.5"PROCESADOR INTER CORE I3, WINDOWS 10HSL</t>
  </si>
  <si>
    <t>911712-1-1-02-03-02</t>
  </si>
  <si>
    <t>911707-1-1-02-03-05</t>
  </si>
  <si>
    <t>911710-1-1-02-02-01</t>
  </si>
  <si>
    <t>PROYECTOR</t>
  </si>
  <si>
    <t>EPSON</t>
  </si>
  <si>
    <t>SECRETARÍA</t>
  </si>
  <si>
    <t>911705-1-1-03-03-02</t>
  </si>
  <si>
    <t xml:space="preserve">DESHUMIFICADOR </t>
  </si>
  <si>
    <t>NEGRO/BLANCO</t>
  </si>
  <si>
    <t>EXCEEL</t>
  </si>
  <si>
    <t>911717-1-1-16-02-01</t>
  </si>
  <si>
    <t>TOTAL DE BIENES ADQUIRIDOS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</si>
</sst>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 Black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7"/>
      <color rgb="FF000000"/>
      <name val="Calibri"/>
      <family val="2"/>
    </font>
    <font>
      <b/>
      <sz val="7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6" fillId="0" borderId="0" xfId="0" applyFont="1"/>
    <xf numFmtId="0" fontId="2" fillId="0" borderId="0" xfId="0" applyFont="1" applyBorder="1" applyAlignment="1">
      <alignment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9" fontId="10" fillId="2" borderId="1" xfId="0" applyNumberFormat="1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8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6" xfId="0" applyBorder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13" fillId="0" borderId="0" xfId="0" applyFont="1" applyFill="1" applyBorder="1"/>
    <xf numFmtId="0" fontId="15" fillId="0" borderId="11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wrapText="1"/>
    </xf>
    <xf numFmtId="0" fontId="13" fillId="0" borderId="15" xfId="0" applyFont="1" applyFill="1" applyBorder="1"/>
    <xf numFmtId="0" fontId="18" fillId="0" borderId="0" xfId="0" applyFont="1" applyFill="1" applyBorder="1" applyAlignment="1"/>
    <xf numFmtId="0" fontId="13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15" xfId="0" applyFont="1" applyFill="1" applyBorder="1"/>
    <xf numFmtId="0" fontId="21" fillId="0" borderId="15" xfId="0" applyFont="1" applyFill="1" applyBorder="1"/>
    <xf numFmtId="0" fontId="23" fillId="0" borderId="15" xfId="0" applyFont="1" applyFill="1" applyBorder="1"/>
    <xf numFmtId="0" fontId="24" fillId="0" borderId="15" xfId="0" applyFont="1" applyFill="1" applyBorder="1"/>
    <xf numFmtId="0" fontId="13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6" xfId="0" applyBorder="1"/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2" fillId="0" borderId="10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0" fillId="0" borderId="6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123825</xdr:colOff>
      <xdr:row>0</xdr:row>
      <xdr:rowOff>76200</xdr:rowOff>
    </xdr:from>
    <xdr:to>
      <xdr:col>18</xdr:col>
      <xdr:colOff>600074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76200"/>
          <a:ext cx="1238249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238125</xdr:rowOff>
    </xdr:from>
    <xdr:to>
      <xdr:col>1</xdr:col>
      <xdr:colOff>884995</xdr:colOff>
      <xdr:row>4</xdr:row>
      <xdr:rowOff>58481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38125"/>
          <a:ext cx="951670" cy="953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123825</xdr:colOff>
      <xdr:row>0</xdr:row>
      <xdr:rowOff>76201</xdr:rowOff>
    </xdr:from>
    <xdr:to>
      <xdr:col>18</xdr:col>
      <xdr:colOff>400050</xdr:colOff>
      <xdr:row>2</xdr:row>
      <xdr:rowOff>209551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76201"/>
          <a:ext cx="10382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0</xdr:row>
      <xdr:rowOff>285749</xdr:rowOff>
    </xdr:from>
    <xdr:to>
      <xdr:col>2</xdr:col>
      <xdr:colOff>23465</xdr:colOff>
      <xdr:row>4</xdr:row>
      <xdr:rowOff>57149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285749"/>
          <a:ext cx="1004541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</xdr:colOff>
      <xdr:row>2</xdr:row>
      <xdr:rowOff>38100</xdr:rowOff>
    </xdr:from>
    <xdr:ext cx="592282" cy="542925"/>
    <xdr:pic>
      <xdr:nvPicPr>
        <xdr:cNvPr id="122" name="Imagen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46672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2</xdr:row>
      <xdr:rowOff>38100</xdr:rowOff>
    </xdr:from>
    <xdr:ext cx="592282" cy="542925"/>
    <xdr:pic>
      <xdr:nvPicPr>
        <xdr:cNvPr id="123" name="Imagen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514350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2</xdr:row>
      <xdr:rowOff>38100</xdr:rowOff>
    </xdr:from>
    <xdr:ext cx="592282" cy="542925"/>
    <xdr:pic>
      <xdr:nvPicPr>
        <xdr:cNvPr id="124" name="Imagen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514350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7</xdr:row>
      <xdr:rowOff>38100</xdr:rowOff>
    </xdr:from>
    <xdr:ext cx="592282" cy="542925"/>
    <xdr:pic>
      <xdr:nvPicPr>
        <xdr:cNvPr id="125" name="Imagen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76212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7</xdr:row>
      <xdr:rowOff>38100</xdr:rowOff>
    </xdr:from>
    <xdr:ext cx="592282" cy="542925"/>
    <xdr:pic>
      <xdr:nvPicPr>
        <xdr:cNvPr id="126" name="Imagen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1762125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7</xdr:row>
      <xdr:rowOff>38100</xdr:rowOff>
    </xdr:from>
    <xdr:ext cx="592282" cy="542925"/>
    <xdr:pic>
      <xdr:nvPicPr>
        <xdr:cNvPr id="127" name="Imagen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1762125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12</xdr:row>
      <xdr:rowOff>38100</xdr:rowOff>
    </xdr:from>
    <xdr:ext cx="592282" cy="542925"/>
    <xdr:pic>
      <xdr:nvPicPr>
        <xdr:cNvPr id="128" name="Imagen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009900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12</xdr:row>
      <xdr:rowOff>38100</xdr:rowOff>
    </xdr:from>
    <xdr:ext cx="592282" cy="542925"/>
    <xdr:pic>
      <xdr:nvPicPr>
        <xdr:cNvPr id="129" name="Imagen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009900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12</xdr:row>
      <xdr:rowOff>38100</xdr:rowOff>
    </xdr:from>
    <xdr:ext cx="592282" cy="542925"/>
    <xdr:pic>
      <xdr:nvPicPr>
        <xdr:cNvPr id="130" name="Imagen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3009900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17</xdr:row>
      <xdr:rowOff>38100</xdr:rowOff>
    </xdr:from>
    <xdr:ext cx="592282" cy="542925"/>
    <xdr:pic>
      <xdr:nvPicPr>
        <xdr:cNvPr id="131" name="Imagen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425767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17</xdr:row>
      <xdr:rowOff>38100</xdr:rowOff>
    </xdr:from>
    <xdr:ext cx="592282" cy="542925"/>
    <xdr:pic>
      <xdr:nvPicPr>
        <xdr:cNvPr id="132" name="Imagen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4257675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17</xdr:row>
      <xdr:rowOff>38100</xdr:rowOff>
    </xdr:from>
    <xdr:ext cx="592282" cy="542925"/>
    <xdr:pic>
      <xdr:nvPicPr>
        <xdr:cNvPr id="133" name="Imagen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4257675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22</xdr:row>
      <xdr:rowOff>38100</xdr:rowOff>
    </xdr:from>
    <xdr:ext cx="592282" cy="542925"/>
    <xdr:pic>
      <xdr:nvPicPr>
        <xdr:cNvPr id="134" name="Imagen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505450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22</xdr:row>
      <xdr:rowOff>38100</xdr:rowOff>
    </xdr:from>
    <xdr:ext cx="592282" cy="542925"/>
    <xdr:pic>
      <xdr:nvPicPr>
        <xdr:cNvPr id="135" name="Imagen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5505450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22</xdr:row>
      <xdr:rowOff>38100</xdr:rowOff>
    </xdr:from>
    <xdr:ext cx="592282" cy="542925"/>
    <xdr:pic>
      <xdr:nvPicPr>
        <xdr:cNvPr id="136" name="Imagen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5505450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27</xdr:row>
      <xdr:rowOff>38100</xdr:rowOff>
    </xdr:from>
    <xdr:ext cx="592282" cy="542925"/>
    <xdr:pic>
      <xdr:nvPicPr>
        <xdr:cNvPr id="152" name="Imagen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46672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27</xdr:row>
      <xdr:rowOff>38100</xdr:rowOff>
    </xdr:from>
    <xdr:ext cx="592282" cy="542925"/>
    <xdr:pic>
      <xdr:nvPicPr>
        <xdr:cNvPr id="153" name="Imagen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466725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27</xdr:row>
      <xdr:rowOff>38100</xdr:rowOff>
    </xdr:from>
    <xdr:ext cx="592282" cy="542925"/>
    <xdr:pic>
      <xdr:nvPicPr>
        <xdr:cNvPr id="154" name="Imagen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466725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32</xdr:row>
      <xdr:rowOff>38100</xdr:rowOff>
    </xdr:from>
    <xdr:ext cx="592282" cy="542925"/>
    <xdr:pic>
      <xdr:nvPicPr>
        <xdr:cNvPr id="155" name="Imagen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790700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32</xdr:row>
      <xdr:rowOff>38100</xdr:rowOff>
    </xdr:from>
    <xdr:ext cx="592282" cy="542925"/>
    <xdr:pic>
      <xdr:nvPicPr>
        <xdr:cNvPr id="156" name="Imagen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1790700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32</xdr:row>
      <xdr:rowOff>38100</xdr:rowOff>
    </xdr:from>
    <xdr:ext cx="592282" cy="542925"/>
    <xdr:pic>
      <xdr:nvPicPr>
        <xdr:cNvPr id="157" name="Imagen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1790700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37</xdr:row>
      <xdr:rowOff>38100</xdr:rowOff>
    </xdr:from>
    <xdr:ext cx="592282" cy="542925"/>
    <xdr:pic>
      <xdr:nvPicPr>
        <xdr:cNvPr id="158" name="Imagen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303847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37</xdr:row>
      <xdr:rowOff>38100</xdr:rowOff>
    </xdr:from>
    <xdr:ext cx="592282" cy="542925"/>
    <xdr:pic>
      <xdr:nvPicPr>
        <xdr:cNvPr id="159" name="Imagen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038475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37</xdr:row>
      <xdr:rowOff>38100</xdr:rowOff>
    </xdr:from>
    <xdr:ext cx="592282" cy="542925"/>
    <xdr:pic>
      <xdr:nvPicPr>
        <xdr:cNvPr id="160" name="Imagen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3038475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42</xdr:row>
      <xdr:rowOff>38100</xdr:rowOff>
    </xdr:from>
    <xdr:ext cx="592282" cy="542925"/>
    <xdr:pic>
      <xdr:nvPicPr>
        <xdr:cNvPr id="161" name="Imagen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4286250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42</xdr:row>
      <xdr:rowOff>38100</xdr:rowOff>
    </xdr:from>
    <xdr:ext cx="592282" cy="542925"/>
    <xdr:pic>
      <xdr:nvPicPr>
        <xdr:cNvPr id="162" name="Imagen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4286250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42</xdr:row>
      <xdr:rowOff>38100</xdr:rowOff>
    </xdr:from>
    <xdr:ext cx="592282" cy="542925"/>
    <xdr:pic>
      <xdr:nvPicPr>
        <xdr:cNvPr id="163" name="Imagen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4286250"/>
          <a:ext cx="592282" cy="542925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47</xdr:row>
      <xdr:rowOff>38100</xdr:rowOff>
    </xdr:from>
    <xdr:ext cx="592282" cy="542925"/>
    <xdr:pic>
      <xdr:nvPicPr>
        <xdr:cNvPr id="164" name="Imagen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5534025"/>
          <a:ext cx="592282" cy="542925"/>
        </a:xfrm>
        <a:prstGeom prst="rect">
          <a:avLst/>
        </a:prstGeom>
      </xdr:spPr>
    </xdr:pic>
    <xdr:clientData/>
  </xdr:oneCellAnchor>
  <xdr:oneCellAnchor>
    <xdr:from>
      <xdr:col>5</xdr:col>
      <xdr:colOff>38099</xdr:colOff>
      <xdr:row>47</xdr:row>
      <xdr:rowOff>38100</xdr:rowOff>
    </xdr:from>
    <xdr:ext cx="592282" cy="542925"/>
    <xdr:pic>
      <xdr:nvPicPr>
        <xdr:cNvPr id="165" name="Imagen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5534025"/>
          <a:ext cx="592282" cy="542925"/>
        </a:xfrm>
        <a:prstGeom prst="rect">
          <a:avLst/>
        </a:prstGeom>
      </xdr:spPr>
    </xdr:pic>
    <xdr:clientData/>
  </xdr:oneCellAnchor>
  <xdr:oneCellAnchor>
    <xdr:from>
      <xdr:col>10</xdr:col>
      <xdr:colOff>38099</xdr:colOff>
      <xdr:row>47</xdr:row>
      <xdr:rowOff>38100</xdr:rowOff>
    </xdr:from>
    <xdr:ext cx="592282" cy="542925"/>
    <xdr:pic>
      <xdr:nvPicPr>
        <xdr:cNvPr id="166" name="Imagen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4" y="5534025"/>
          <a:ext cx="592282" cy="542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A10" zoomScaleNormal="100" workbookViewId="0">
      <selection activeCell="R29" sqref="R29"/>
    </sheetView>
  </sheetViews>
  <sheetFormatPr baseColWidth="10" defaultRowHeight="15" x14ac:dyDescent="0.25"/>
  <cols>
    <col min="1" max="1" width="3.7109375" customWidth="1"/>
    <col min="2" max="2" width="14" customWidth="1"/>
    <col min="3" max="3" width="9.28515625" customWidth="1"/>
    <col min="4" max="4" width="8.28515625" customWidth="1"/>
    <col min="5" max="5" width="9.42578125" customWidth="1"/>
    <col min="6" max="6" width="11.28515625" customWidth="1"/>
    <col min="7" max="7" width="9.28515625" customWidth="1"/>
    <col min="8" max="8" width="10.7109375" customWidth="1"/>
    <col min="9" max="9" width="9.28515625" customWidth="1"/>
    <col min="10" max="10" width="20.28515625" customWidth="1"/>
    <col min="11" max="11" width="4.140625" customWidth="1"/>
    <col min="12" max="12" width="4" customWidth="1"/>
    <col min="13" max="13" width="12.85546875" customWidth="1"/>
    <col min="14" max="14" width="26.140625" customWidth="1"/>
    <col min="15" max="15" width="10.140625" customWidth="1"/>
    <col min="16" max="16" width="18" customWidth="1"/>
    <col min="17" max="17" width="10.7109375" customWidth="1"/>
    <col min="18" max="18" width="11.42578125" customWidth="1"/>
    <col min="19" max="19" width="11.28515625" customWidth="1"/>
    <col min="20" max="20" width="10.5703125" customWidth="1"/>
  </cols>
  <sheetData>
    <row r="1" spans="1:27" ht="24.95" customHeight="1" x14ac:dyDescent="0.25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4"/>
      <c r="S1" s="4"/>
    </row>
    <row r="2" spans="1:27" ht="24.95" customHeight="1" x14ac:dyDescent="0.2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</row>
    <row r="3" spans="1:27" ht="24.95" customHeight="1" x14ac:dyDescent="0.25">
      <c r="A3" s="71" t="s">
        <v>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"/>
      <c r="S3" s="4"/>
    </row>
    <row r="4" spans="1:27" ht="15" customHeigh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2"/>
      <c r="S4" s="12"/>
    </row>
    <row r="5" spans="1:27" ht="16.5" customHeight="1" x14ac:dyDescent="0.25">
      <c r="R5" s="65" t="s">
        <v>1</v>
      </c>
      <c r="S5" s="65"/>
    </row>
    <row r="6" spans="1:27" ht="21.75" thickBo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65" t="s">
        <v>18</v>
      </c>
      <c r="S6" s="65"/>
    </row>
    <row r="7" spans="1:27" ht="63.75" customHeight="1" thickBot="1" x14ac:dyDescent="0.3">
      <c r="A7" s="15" t="s">
        <v>2</v>
      </c>
      <c r="B7" s="14" t="s">
        <v>102</v>
      </c>
      <c r="C7" s="16" t="s">
        <v>103</v>
      </c>
      <c r="D7" s="14" t="s">
        <v>15</v>
      </c>
      <c r="E7" s="14" t="s">
        <v>3</v>
      </c>
      <c r="F7" s="14" t="s">
        <v>12</v>
      </c>
      <c r="G7" s="14" t="s">
        <v>4</v>
      </c>
      <c r="H7" s="14" t="s">
        <v>5</v>
      </c>
      <c r="I7" s="14" t="s">
        <v>13</v>
      </c>
      <c r="J7" s="14" t="s">
        <v>6</v>
      </c>
      <c r="K7" s="16" t="s">
        <v>97</v>
      </c>
      <c r="L7" s="16" t="s">
        <v>98</v>
      </c>
      <c r="M7" s="14" t="s">
        <v>8</v>
      </c>
      <c r="N7" s="14" t="s">
        <v>7</v>
      </c>
      <c r="O7" s="14" t="s">
        <v>11</v>
      </c>
      <c r="P7" s="14" t="s">
        <v>10</v>
      </c>
      <c r="Q7" s="14" t="s">
        <v>17</v>
      </c>
      <c r="R7" s="17" t="s">
        <v>14</v>
      </c>
      <c r="S7" s="14" t="s">
        <v>16</v>
      </c>
      <c r="T7" s="18" t="s">
        <v>24</v>
      </c>
      <c r="AA7" s="5"/>
    </row>
    <row r="8" spans="1:27" ht="15.75" thickBot="1" x14ac:dyDescent="0.3">
      <c r="A8" s="60">
        <v>1</v>
      </c>
      <c r="B8" s="7" t="s">
        <v>30</v>
      </c>
      <c r="C8" s="7"/>
      <c r="D8" s="6" t="s">
        <v>29</v>
      </c>
      <c r="E8" s="7" t="s">
        <v>28</v>
      </c>
      <c r="F8" s="6"/>
      <c r="G8" s="7" t="s">
        <v>26</v>
      </c>
      <c r="H8" s="7" t="s">
        <v>34</v>
      </c>
      <c r="I8" s="7"/>
      <c r="J8" s="10" t="s">
        <v>27</v>
      </c>
      <c r="K8" s="6">
        <v>1</v>
      </c>
      <c r="L8" s="6">
        <v>1</v>
      </c>
      <c r="M8" s="53" t="s">
        <v>31</v>
      </c>
      <c r="N8" s="7" t="s">
        <v>38</v>
      </c>
      <c r="O8" s="8">
        <v>42766</v>
      </c>
      <c r="P8" s="54" t="s">
        <v>25</v>
      </c>
      <c r="Q8" s="8"/>
      <c r="R8" s="22">
        <v>195</v>
      </c>
      <c r="S8" s="23" t="str">
        <f>IF(R8&gt;599.99,"Depreciable"," ")</f>
        <v xml:space="preserve"> </v>
      </c>
      <c r="T8" s="24">
        <v>0</v>
      </c>
      <c r="U8" s="5"/>
      <c r="V8" s="5"/>
      <c r="W8" s="5"/>
      <c r="X8" s="5"/>
      <c r="Y8" s="5"/>
      <c r="Z8" s="5"/>
      <c r="AA8" s="5"/>
    </row>
    <row r="9" spans="1:27" ht="15.75" thickBot="1" x14ac:dyDescent="0.3">
      <c r="A9" s="60">
        <v>1</v>
      </c>
      <c r="B9" s="7" t="s">
        <v>30</v>
      </c>
      <c r="C9" s="7"/>
      <c r="D9" s="6" t="s">
        <v>29</v>
      </c>
      <c r="E9" s="7" t="s">
        <v>28</v>
      </c>
      <c r="F9" s="6"/>
      <c r="G9" s="7" t="s">
        <v>26</v>
      </c>
      <c r="H9" s="7" t="s">
        <v>35</v>
      </c>
      <c r="I9" s="7"/>
      <c r="J9" s="7" t="s">
        <v>27</v>
      </c>
      <c r="K9" s="6">
        <v>1</v>
      </c>
      <c r="L9" s="6">
        <v>1</v>
      </c>
      <c r="M9" s="53" t="s">
        <v>81</v>
      </c>
      <c r="N9" s="7" t="s">
        <v>33</v>
      </c>
      <c r="O9" s="8">
        <v>42766</v>
      </c>
      <c r="P9" s="54" t="s">
        <v>32</v>
      </c>
      <c r="Q9" s="6"/>
      <c r="R9" s="22">
        <v>195</v>
      </c>
      <c r="S9" s="25" t="str">
        <f t="shared" ref="S9:S20" si="0">IF(R9&gt;599.99,"Depreciable"," ")</f>
        <v xml:space="preserve"> </v>
      </c>
      <c r="T9" s="26">
        <v>0</v>
      </c>
      <c r="U9" s="5"/>
      <c r="V9" s="5"/>
      <c r="W9" s="5"/>
      <c r="X9" s="5"/>
      <c r="Y9" s="5"/>
      <c r="Z9" s="5"/>
      <c r="AA9" s="5"/>
    </row>
    <row r="10" spans="1:27" ht="15.75" thickBot="1" x14ac:dyDescent="0.3">
      <c r="A10" s="60">
        <v>1</v>
      </c>
      <c r="B10" s="7" t="s">
        <v>30</v>
      </c>
      <c r="C10" s="7"/>
      <c r="D10" s="6" t="s">
        <v>29</v>
      </c>
      <c r="E10" s="7" t="s">
        <v>28</v>
      </c>
      <c r="F10" s="6"/>
      <c r="G10" s="7" t="s">
        <v>26</v>
      </c>
      <c r="H10" s="7" t="s">
        <v>36</v>
      </c>
      <c r="I10" s="7"/>
      <c r="J10" s="7" t="s">
        <v>27</v>
      </c>
      <c r="K10" s="6">
        <v>1</v>
      </c>
      <c r="L10" s="6">
        <v>1</v>
      </c>
      <c r="M10" s="53" t="s">
        <v>39</v>
      </c>
      <c r="N10" s="7" t="s">
        <v>37</v>
      </c>
      <c r="O10" s="8">
        <v>42766</v>
      </c>
      <c r="P10" s="54" t="s">
        <v>112</v>
      </c>
      <c r="Q10" s="8"/>
      <c r="R10" s="22">
        <v>195</v>
      </c>
      <c r="S10" s="25" t="str">
        <f t="shared" si="0"/>
        <v xml:space="preserve"> </v>
      </c>
      <c r="T10" s="26">
        <v>0</v>
      </c>
      <c r="U10" s="3"/>
      <c r="V10" s="3"/>
      <c r="W10" s="3"/>
      <c r="X10" s="3"/>
      <c r="Y10" s="3"/>
      <c r="Z10" s="3"/>
      <c r="AA10" s="3"/>
    </row>
    <row r="11" spans="1:27" ht="15.75" thickBot="1" x14ac:dyDescent="0.3">
      <c r="A11" s="60">
        <v>1</v>
      </c>
      <c r="B11" s="7" t="s">
        <v>30</v>
      </c>
      <c r="C11" s="7"/>
      <c r="D11" s="6" t="s">
        <v>29</v>
      </c>
      <c r="E11" s="7" t="s">
        <v>28</v>
      </c>
      <c r="F11" s="6"/>
      <c r="G11" s="7" t="s">
        <v>26</v>
      </c>
      <c r="H11" s="7" t="s">
        <v>41</v>
      </c>
      <c r="I11" s="7"/>
      <c r="J11" s="7" t="s">
        <v>27</v>
      </c>
      <c r="K11" s="6">
        <v>1</v>
      </c>
      <c r="L11" s="6">
        <v>1</v>
      </c>
      <c r="M11" s="53" t="s">
        <v>42</v>
      </c>
      <c r="N11" s="7" t="s">
        <v>42</v>
      </c>
      <c r="O11" s="8">
        <v>42766</v>
      </c>
      <c r="P11" s="54" t="s">
        <v>40</v>
      </c>
      <c r="Q11" s="8"/>
      <c r="R11" s="22">
        <v>195</v>
      </c>
      <c r="S11" s="25" t="str">
        <f t="shared" si="0"/>
        <v xml:space="preserve"> </v>
      </c>
      <c r="T11" s="26">
        <v>0</v>
      </c>
    </row>
    <row r="12" spans="1:27" ht="15.75" thickBot="1" x14ac:dyDescent="0.3">
      <c r="A12" s="60">
        <v>1</v>
      </c>
      <c r="B12" s="7" t="s">
        <v>30</v>
      </c>
      <c r="C12" s="7"/>
      <c r="D12" s="6" t="s">
        <v>29</v>
      </c>
      <c r="E12" s="7" t="s">
        <v>28</v>
      </c>
      <c r="F12" s="6"/>
      <c r="G12" s="7" t="s">
        <v>26</v>
      </c>
      <c r="H12" s="7" t="s">
        <v>43</v>
      </c>
      <c r="I12" s="7"/>
      <c r="J12" s="7" t="s">
        <v>27</v>
      </c>
      <c r="K12" s="6">
        <v>1</v>
      </c>
      <c r="L12" s="6">
        <v>1</v>
      </c>
      <c r="M12" s="53" t="s">
        <v>44</v>
      </c>
      <c r="N12" s="7" t="s">
        <v>44</v>
      </c>
      <c r="O12" s="8">
        <v>42766</v>
      </c>
      <c r="P12" s="54" t="s">
        <v>113</v>
      </c>
      <c r="Q12" s="8"/>
      <c r="R12" s="22">
        <v>195</v>
      </c>
      <c r="S12" s="25" t="str">
        <f t="shared" si="0"/>
        <v xml:space="preserve"> </v>
      </c>
      <c r="T12" s="26">
        <v>0</v>
      </c>
    </row>
    <row r="13" spans="1:27" ht="15.75" thickBot="1" x14ac:dyDescent="0.3">
      <c r="A13" s="60">
        <v>1</v>
      </c>
      <c r="B13" s="7" t="s">
        <v>30</v>
      </c>
      <c r="C13" s="7"/>
      <c r="D13" s="6" t="s">
        <v>29</v>
      </c>
      <c r="E13" s="7" t="s">
        <v>28</v>
      </c>
      <c r="F13" s="6"/>
      <c r="G13" s="7" t="s">
        <v>26</v>
      </c>
      <c r="H13" s="7" t="s">
        <v>46</v>
      </c>
      <c r="I13" s="7"/>
      <c r="J13" s="7" t="s">
        <v>27</v>
      </c>
      <c r="K13" s="6">
        <v>1</v>
      </c>
      <c r="L13" s="6">
        <v>1</v>
      </c>
      <c r="M13" s="53" t="s">
        <v>48</v>
      </c>
      <c r="N13" s="7" t="s">
        <v>47</v>
      </c>
      <c r="O13" s="8">
        <v>42766</v>
      </c>
      <c r="P13" s="54" t="s">
        <v>45</v>
      </c>
      <c r="Q13" s="8"/>
      <c r="R13" s="22">
        <v>195</v>
      </c>
      <c r="S13" s="25" t="str">
        <f t="shared" si="0"/>
        <v xml:space="preserve"> </v>
      </c>
      <c r="T13" s="26">
        <v>0</v>
      </c>
    </row>
    <row r="14" spans="1:27" ht="15.75" thickBot="1" x14ac:dyDescent="0.3">
      <c r="A14" s="60">
        <v>1</v>
      </c>
      <c r="B14" s="7" t="s">
        <v>50</v>
      </c>
      <c r="C14" s="7"/>
      <c r="D14" s="6" t="s">
        <v>29</v>
      </c>
      <c r="E14" s="7" t="s">
        <v>68</v>
      </c>
      <c r="F14" s="6"/>
      <c r="G14" s="7" t="s">
        <v>51</v>
      </c>
      <c r="H14" s="7"/>
      <c r="I14" s="7"/>
      <c r="J14" s="7" t="s">
        <v>52</v>
      </c>
      <c r="K14" s="6">
        <v>1</v>
      </c>
      <c r="L14" s="6">
        <v>1</v>
      </c>
      <c r="M14" s="53" t="s">
        <v>31</v>
      </c>
      <c r="N14" s="7" t="s">
        <v>38</v>
      </c>
      <c r="O14" s="8">
        <v>42862</v>
      </c>
      <c r="P14" s="54" t="s">
        <v>49</v>
      </c>
      <c r="Q14" s="8"/>
      <c r="R14" s="22">
        <v>36</v>
      </c>
      <c r="S14" s="25" t="str">
        <f t="shared" si="0"/>
        <v xml:space="preserve"> </v>
      </c>
      <c r="T14" s="26">
        <v>0</v>
      </c>
    </row>
    <row r="15" spans="1:27" ht="24.75" thickBot="1" x14ac:dyDescent="0.3">
      <c r="A15" s="60">
        <v>1</v>
      </c>
      <c r="B15" s="7" t="s">
        <v>54</v>
      </c>
      <c r="C15" s="7"/>
      <c r="D15" s="6" t="s">
        <v>55</v>
      </c>
      <c r="E15" s="7"/>
      <c r="F15" s="6" t="s">
        <v>56</v>
      </c>
      <c r="G15" s="7"/>
      <c r="H15" s="7"/>
      <c r="I15" s="7"/>
      <c r="J15" s="7"/>
      <c r="K15" s="6">
        <v>1</v>
      </c>
      <c r="L15" s="6">
        <v>1</v>
      </c>
      <c r="M15" s="53" t="s">
        <v>31</v>
      </c>
      <c r="N15" s="7" t="s">
        <v>59</v>
      </c>
      <c r="O15" s="8">
        <v>42774</v>
      </c>
      <c r="P15" s="54" t="s">
        <v>53</v>
      </c>
      <c r="Q15" s="8"/>
      <c r="R15" s="22">
        <v>525</v>
      </c>
      <c r="S15" s="25" t="str">
        <f t="shared" si="0"/>
        <v xml:space="preserve"> </v>
      </c>
      <c r="T15" s="26">
        <v>0</v>
      </c>
    </row>
    <row r="16" spans="1:27" ht="15.75" thickBot="1" x14ac:dyDescent="0.3">
      <c r="A16" s="60">
        <v>1</v>
      </c>
      <c r="B16" s="7" t="s">
        <v>54</v>
      </c>
      <c r="C16" s="7"/>
      <c r="D16" s="6" t="s">
        <v>55</v>
      </c>
      <c r="E16" s="7"/>
      <c r="F16" s="6" t="s">
        <v>58</v>
      </c>
      <c r="G16" s="7"/>
      <c r="H16" s="7"/>
      <c r="I16" s="7"/>
      <c r="J16" s="7"/>
      <c r="K16" s="6">
        <v>1</v>
      </c>
      <c r="L16" s="6">
        <v>1</v>
      </c>
      <c r="M16" s="53" t="s">
        <v>61</v>
      </c>
      <c r="N16" s="7" t="s">
        <v>60</v>
      </c>
      <c r="O16" s="8">
        <v>42774</v>
      </c>
      <c r="P16" s="54" t="s">
        <v>57</v>
      </c>
      <c r="Q16" s="8"/>
      <c r="R16" s="22">
        <v>300</v>
      </c>
      <c r="S16" s="25" t="str">
        <f t="shared" si="0"/>
        <v xml:space="preserve"> </v>
      </c>
      <c r="T16" s="26">
        <v>0</v>
      </c>
    </row>
    <row r="17" spans="1:20" ht="15.75" thickBot="1" x14ac:dyDescent="0.3">
      <c r="A17" s="60">
        <v>1</v>
      </c>
      <c r="B17" s="7" t="s">
        <v>62</v>
      </c>
      <c r="C17" s="7"/>
      <c r="D17" s="6" t="s">
        <v>29</v>
      </c>
      <c r="E17" s="7" t="s">
        <v>63</v>
      </c>
      <c r="F17" s="6"/>
      <c r="G17" s="7" t="s">
        <v>64</v>
      </c>
      <c r="H17" s="7"/>
      <c r="I17" s="7"/>
      <c r="J17" s="7" t="s">
        <v>65</v>
      </c>
      <c r="K17" s="6">
        <v>1</v>
      </c>
      <c r="L17" s="6">
        <v>1</v>
      </c>
      <c r="M17" s="53" t="s">
        <v>31</v>
      </c>
      <c r="N17" s="7" t="s">
        <v>38</v>
      </c>
      <c r="O17" s="8">
        <v>42794</v>
      </c>
      <c r="P17" s="54" t="s">
        <v>114</v>
      </c>
      <c r="Q17" s="6"/>
      <c r="R17" s="22">
        <v>95</v>
      </c>
      <c r="S17" s="25" t="str">
        <f t="shared" si="0"/>
        <v xml:space="preserve"> </v>
      </c>
      <c r="T17" s="26">
        <v>0</v>
      </c>
    </row>
    <row r="18" spans="1:20" ht="48" customHeight="1" thickBot="1" x14ac:dyDescent="0.3">
      <c r="A18" s="60">
        <v>1</v>
      </c>
      <c r="B18" s="55" t="s">
        <v>110</v>
      </c>
      <c r="C18" s="55"/>
      <c r="D18" s="53" t="s">
        <v>29</v>
      </c>
      <c r="E18" s="55" t="s">
        <v>72</v>
      </c>
      <c r="F18" s="53"/>
      <c r="G18" s="55"/>
      <c r="H18" s="55"/>
      <c r="I18" s="55"/>
      <c r="J18" s="55" t="s">
        <v>111</v>
      </c>
      <c r="K18" s="53">
        <v>1</v>
      </c>
      <c r="L18" s="57">
        <v>1</v>
      </c>
      <c r="M18" s="53" t="s">
        <v>82</v>
      </c>
      <c r="N18" s="55" t="s">
        <v>73</v>
      </c>
      <c r="O18" s="56">
        <v>42859</v>
      </c>
      <c r="P18" s="54" t="s">
        <v>71</v>
      </c>
      <c r="Q18" s="53"/>
      <c r="R18" s="58">
        <v>1028</v>
      </c>
      <c r="S18" s="59" t="str">
        <f>IF(R18&gt;599.99,"Depreciable"," ")</f>
        <v>Depreciable</v>
      </c>
      <c r="T18" s="52">
        <v>0</v>
      </c>
    </row>
    <row r="19" spans="1:20" ht="24.75" thickBot="1" x14ac:dyDescent="0.3">
      <c r="A19" s="60">
        <v>1</v>
      </c>
      <c r="B19" s="7" t="s">
        <v>50</v>
      </c>
      <c r="C19" s="7"/>
      <c r="D19" s="6" t="s">
        <v>29</v>
      </c>
      <c r="E19" s="7" t="s">
        <v>68</v>
      </c>
      <c r="F19" s="6"/>
      <c r="G19" s="7" t="s">
        <v>75</v>
      </c>
      <c r="H19" s="7"/>
      <c r="I19" s="7"/>
      <c r="J19" s="7" t="s">
        <v>76</v>
      </c>
      <c r="K19" s="6">
        <v>1</v>
      </c>
      <c r="L19" s="6">
        <v>1</v>
      </c>
      <c r="M19" s="53" t="s">
        <v>82</v>
      </c>
      <c r="N19" s="55" t="s">
        <v>73</v>
      </c>
      <c r="O19" s="56">
        <v>42859</v>
      </c>
      <c r="P19" s="54" t="s">
        <v>74</v>
      </c>
      <c r="Q19" s="6"/>
      <c r="R19" s="22">
        <v>77.900000000000006</v>
      </c>
      <c r="S19" s="25" t="str">
        <f t="shared" ref="S19" si="1">IF(R19&gt;599.99,"Depreciable"," ")</f>
        <v xml:space="preserve"> </v>
      </c>
      <c r="T19" s="26">
        <v>0</v>
      </c>
    </row>
    <row r="20" spans="1:20" ht="15.75" thickBot="1" x14ac:dyDescent="0.3">
      <c r="A20" s="60">
        <v>1</v>
      </c>
      <c r="B20" s="7" t="s">
        <v>67</v>
      </c>
      <c r="C20" s="7"/>
      <c r="D20" s="6" t="s">
        <v>29</v>
      </c>
      <c r="E20" s="7"/>
      <c r="F20" s="6"/>
      <c r="G20" s="7"/>
      <c r="H20" s="7"/>
      <c r="I20" s="7"/>
      <c r="J20" s="7"/>
      <c r="K20" s="6">
        <v>1</v>
      </c>
      <c r="L20" s="6">
        <v>1</v>
      </c>
      <c r="M20" s="53" t="s">
        <v>31</v>
      </c>
      <c r="N20" s="55" t="s">
        <v>38</v>
      </c>
      <c r="O20" s="56">
        <v>42915</v>
      </c>
      <c r="P20" s="54" t="s">
        <v>66</v>
      </c>
      <c r="Q20" s="6"/>
      <c r="R20" s="22">
        <v>169</v>
      </c>
      <c r="S20" s="25" t="str">
        <f t="shared" si="0"/>
        <v xml:space="preserve"> </v>
      </c>
      <c r="T20" s="26">
        <v>0</v>
      </c>
    </row>
    <row r="21" spans="1:20" ht="24.75" thickBot="1" x14ac:dyDescent="0.3">
      <c r="A21" s="60">
        <v>1</v>
      </c>
      <c r="B21" s="7" t="s">
        <v>88</v>
      </c>
      <c r="C21" s="7"/>
      <c r="D21" s="6" t="s">
        <v>84</v>
      </c>
      <c r="E21" s="7" t="s">
        <v>85</v>
      </c>
      <c r="F21" s="6"/>
      <c r="G21" s="7" t="s">
        <v>86</v>
      </c>
      <c r="H21" s="7" t="s">
        <v>87</v>
      </c>
      <c r="I21" s="7"/>
      <c r="J21" s="7"/>
      <c r="K21" s="6">
        <v>1</v>
      </c>
      <c r="L21" s="6">
        <v>1</v>
      </c>
      <c r="M21" s="53" t="s">
        <v>90</v>
      </c>
      <c r="N21" s="55" t="s">
        <v>89</v>
      </c>
      <c r="O21" s="56">
        <v>42915</v>
      </c>
      <c r="P21" s="54" t="s">
        <v>83</v>
      </c>
      <c r="Q21" s="6"/>
      <c r="R21" s="22">
        <v>5869.22</v>
      </c>
      <c r="S21" s="31" t="str">
        <f t="shared" ref="S21:S28" si="2">IF(R21&gt;599.99,"Depreciable"," ")</f>
        <v>Depreciable</v>
      </c>
      <c r="T21" s="26">
        <v>0</v>
      </c>
    </row>
    <row r="22" spans="1:20" ht="15.75" thickBot="1" x14ac:dyDescent="0.3">
      <c r="A22" s="60">
        <v>1</v>
      </c>
      <c r="B22" s="7" t="s">
        <v>50</v>
      </c>
      <c r="C22" s="7"/>
      <c r="D22" s="6" t="s">
        <v>29</v>
      </c>
      <c r="E22" s="7" t="s">
        <v>68</v>
      </c>
      <c r="F22" s="6"/>
      <c r="G22" s="7" t="s">
        <v>70</v>
      </c>
      <c r="H22" s="7"/>
      <c r="I22" s="7"/>
      <c r="J22" s="7" t="s">
        <v>52</v>
      </c>
      <c r="K22" s="6">
        <v>1</v>
      </c>
      <c r="L22" s="6">
        <v>1</v>
      </c>
      <c r="M22" s="6" t="s">
        <v>48</v>
      </c>
      <c r="N22" s="7" t="s">
        <v>47</v>
      </c>
      <c r="O22" s="8">
        <v>42919</v>
      </c>
      <c r="P22" s="9" t="s">
        <v>69</v>
      </c>
      <c r="Q22" s="6"/>
      <c r="R22" s="22">
        <v>36</v>
      </c>
      <c r="S22" s="48" t="str">
        <f t="shared" si="2"/>
        <v xml:space="preserve"> </v>
      </c>
      <c r="T22" s="26">
        <v>0</v>
      </c>
    </row>
    <row r="23" spans="1:20" ht="24.75" thickBot="1" x14ac:dyDescent="0.3">
      <c r="A23" s="60">
        <v>1</v>
      </c>
      <c r="B23" s="7" t="s">
        <v>92</v>
      </c>
      <c r="C23" s="7"/>
      <c r="D23" s="6" t="s">
        <v>93</v>
      </c>
      <c r="E23" s="7" t="s">
        <v>94</v>
      </c>
      <c r="F23" s="6"/>
      <c r="G23" s="7" t="s">
        <v>95</v>
      </c>
      <c r="H23" s="7"/>
      <c r="I23" s="7"/>
      <c r="J23" s="7"/>
      <c r="K23" s="6">
        <v>1</v>
      </c>
      <c r="L23" s="6">
        <v>1</v>
      </c>
      <c r="M23" s="7" t="s">
        <v>96</v>
      </c>
      <c r="N23" s="7" t="s">
        <v>96</v>
      </c>
      <c r="O23" s="8">
        <v>42937</v>
      </c>
      <c r="P23" s="9" t="s">
        <v>91</v>
      </c>
      <c r="Q23" s="6"/>
      <c r="R23" s="22">
        <v>159</v>
      </c>
      <c r="S23" s="48" t="str">
        <f t="shared" si="2"/>
        <v xml:space="preserve"> </v>
      </c>
      <c r="T23" s="26">
        <v>0</v>
      </c>
    </row>
    <row r="24" spans="1:20" ht="15.75" thickBot="1" x14ac:dyDescent="0.3">
      <c r="A24" s="60">
        <v>1</v>
      </c>
      <c r="B24" s="7" t="s">
        <v>115</v>
      </c>
      <c r="C24" s="7"/>
      <c r="D24" s="6"/>
      <c r="E24" s="7" t="s">
        <v>116</v>
      </c>
      <c r="F24" s="6"/>
      <c r="G24" s="7">
        <v>27650</v>
      </c>
      <c r="H24" s="7"/>
      <c r="I24" s="7"/>
      <c r="J24" s="7"/>
      <c r="K24" s="6">
        <v>1</v>
      </c>
      <c r="L24" s="6">
        <v>1</v>
      </c>
      <c r="M24" s="6" t="s">
        <v>117</v>
      </c>
      <c r="N24" s="7" t="s">
        <v>117</v>
      </c>
      <c r="O24" s="8">
        <v>42957</v>
      </c>
      <c r="P24" s="9" t="s">
        <v>118</v>
      </c>
      <c r="Q24" s="6"/>
      <c r="R24" s="22">
        <v>1159</v>
      </c>
      <c r="S24" s="48" t="str">
        <f>IF(R24&gt;599.99,"Depreciable"," ")</f>
        <v>Depreciable</v>
      </c>
      <c r="T24" s="26">
        <v>0</v>
      </c>
    </row>
    <row r="25" spans="1:20" ht="21.75" customHeight="1" thickBot="1" x14ac:dyDescent="0.3">
      <c r="A25" s="60">
        <v>1</v>
      </c>
      <c r="B25" s="7" t="s">
        <v>119</v>
      </c>
      <c r="C25" s="7"/>
      <c r="D25" s="6" t="s">
        <v>120</v>
      </c>
      <c r="E25" s="7" t="s">
        <v>121</v>
      </c>
      <c r="F25" s="6"/>
      <c r="G25" s="7"/>
      <c r="H25" s="7"/>
      <c r="I25" s="7"/>
      <c r="J25" s="7"/>
      <c r="K25" s="6">
        <v>1</v>
      </c>
      <c r="L25" s="6">
        <v>1</v>
      </c>
      <c r="M25" s="7" t="s">
        <v>96</v>
      </c>
      <c r="N25" s="7" t="s">
        <v>96</v>
      </c>
      <c r="O25" s="8">
        <v>43019</v>
      </c>
      <c r="P25" s="9" t="s">
        <v>122</v>
      </c>
      <c r="Q25" s="6"/>
      <c r="R25" s="22">
        <v>702.38</v>
      </c>
      <c r="S25" s="48" t="str">
        <f t="shared" si="2"/>
        <v>Depreciable</v>
      </c>
      <c r="T25" s="26">
        <v>0</v>
      </c>
    </row>
    <row r="26" spans="1:20" ht="24.75" thickBot="1" x14ac:dyDescent="0.3">
      <c r="A26" s="60">
        <v>1</v>
      </c>
      <c r="B26" s="7" t="s">
        <v>104</v>
      </c>
      <c r="C26" s="7" t="s">
        <v>105</v>
      </c>
      <c r="D26" s="6"/>
      <c r="E26" s="7"/>
      <c r="F26" s="6"/>
      <c r="G26" s="7"/>
      <c r="H26" s="7"/>
      <c r="I26" s="7"/>
      <c r="J26" s="7" t="s">
        <v>107</v>
      </c>
      <c r="K26" s="6">
        <v>1</v>
      </c>
      <c r="L26" s="6">
        <v>1</v>
      </c>
      <c r="M26" s="6" t="s">
        <v>108</v>
      </c>
      <c r="N26" s="7" t="s">
        <v>106</v>
      </c>
      <c r="O26" s="8">
        <v>43024</v>
      </c>
      <c r="P26" s="9" t="s">
        <v>109</v>
      </c>
      <c r="Q26" s="6"/>
      <c r="R26" s="22">
        <v>32000</v>
      </c>
      <c r="S26" s="48"/>
      <c r="T26" s="26">
        <v>0</v>
      </c>
    </row>
    <row r="27" spans="1:20" ht="15.75" thickBot="1" x14ac:dyDescent="0.3">
      <c r="A27" s="60"/>
      <c r="B27" s="7"/>
      <c r="C27" s="7"/>
      <c r="D27" s="6"/>
      <c r="E27" s="7"/>
      <c r="F27" s="7"/>
      <c r="G27" s="7"/>
      <c r="H27" s="7"/>
      <c r="I27" s="7"/>
      <c r="J27" s="7"/>
      <c r="K27" s="7"/>
      <c r="L27" s="6"/>
      <c r="M27" s="6"/>
      <c r="N27" s="6"/>
      <c r="O27" s="7"/>
      <c r="P27" s="9"/>
      <c r="Q27" s="6"/>
      <c r="R27" s="22"/>
      <c r="S27" s="31" t="str">
        <f t="shared" si="2"/>
        <v xml:space="preserve"> </v>
      </c>
      <c r="T27" s="26">
        <v>0</v>
      </c>
    </row>
    <row r="28" spans="1:20" ht="15.75" thickBot="1" x14ac:dyDescent="0.3">
      <c r="A28" s="60"/>
      <c r="B28" s="62" t="s">
        <v>123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1">
        <f>SUM(R8:R27)</f>
        <v>43326.5</v>
      </c>
      <c r="S28" s="27" t="str">
        <f t="shared" si="2"/>
        <v>Depreciable</v>
      </c>
      <c r="T28" s="26">
        <v>0</v>
      </c>
    </row>
    <row r="29" spans="1:20" x14ac:dyDescent="0.25">
      <c r="A29" s="28" t="s">
        <v>99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9"/>
      <c r="S29" s="13"/>
      <c r="T29" s="19"/>
    </row>
    <row r="30" spans="1:20" s="11" customFormat="1" x14ac:dyDescent="0.25">
      <c r="A30" s="29" t="s">
        <v>78</v>
      </c>
      <c r="T30" s="20"/>
    </row>
    <row r="31" spans="1:20" x14ac:dyDescent="0.25">
      <c r="A31" s="2"/>
      <c r="T31" s="21"/>
    </row>
    <row r="32" spans="1:20" x14ac:dyDescent="0.25">
      <c r="A32" s="2"/>
      <c r="F32" s="68"/>
      <c r="G32" s="68"/>
      <c r="H32" s="68"/>
      <c r="Q32" s="30"/>
      <c r="R32" s="49"/>
      <c r="T32" s="21"/>
    </row>
    <row r="33" spans="1:20" ht="15.75" x14ac:dyDescent="0.25">
      <c r="A33" s="2"/>
      <c r="F33" s="69" t="s">
        <v>77</v>
      </c>
      <c r="G33" s="69"/>
      <c r="H33" s="69"/>
      <c r="Q33" s="66" t="s">
        <v>100</v>
      </c>
      <c r="R33" s="66"/>
      <c r="T33" s="21"/>
    </row>
    <row r="34" spans="1:20" ht="15.75" x14ac:dyDescent="0.25">
      <c r="A34" s="1"/>
      <c r="F34" s="67" t="s">
        <v>22</v>
      </c>
      <c r="G34" s="67"/>
      <c r="H34" s="67"/>
      <c r="Q34" s="67" t="s">
        <v>19</v>
      </c>
      <c r="R34" s="67"/>
    </row>
  </sheetData>
  <autoFilter ref="A7:T30"/>
  <mergeCells count="13">
    <mergeCell ref="A1:Q1"/>
    <mergeCell ref="A2:Q2"/>
    <mergeCell ref="A3:Q3"/>
    <mergeCell ref="A6:Q6"/>
    <mergeCell ref="A4:Q4"/>
    <mergeCell ref="B28:Q28"/>
    <mergeCell ref="R5:S5"/>
    <mergeCell ref="R6:S6"/>
    <mergeCell ref="Q33:R33"/>
    <mergeCell ref="Q34:R34"/>
    <mergeCell ref="F32:H32"/>
    <mergeCell ref="F33:H33"/>
    <mergeCell ref="F34:H34"/>
  </mergeCells>
  <pageMargins left="0.23622047244094491" right="0.23622047244094491" top="0.74803149606299213" bottom="0.74803149606299213" header="0.31496062992125984" footer="0.31496062992125984"/>
  <pageSetup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U4" sqref="U4"/>
    </sheetView>
  </sheetViews>
  <sheetFormatPr baseColWidth="10" defaultRowHeight="15" x14ac:dyDescent="0.25"/>
  <cols>
    <col min="1" max="1" width="3.42578125" customWidth="1"/>
    <col min="2" max="2" width="14" customWidth="1"/>
    <col min="3" max="3" width="9.28515625" customWidth="1"/>
    <col min="4" max="4" width="7.42578125" customWidth="1"/>
    <col min="5" max="5" width="9.42578125" customWidth="1"/>
    <col min="6" max="6" width="11.28515625" customWidth="1"/>
    <col min="7" max="7" width="9.28515625" customWidth="1"/>
    <col min="8" max="8" width="10.7109375" customWidth="1"/>
    <col min="9" max="9" width="10" customWidth="1"/>
    <col min="10" max="10" width="18" customWidth="1"/>
    <col min="11" max="11" width="4.140625" customWidth="1"/>
    <col min="12" max="12" width="4" customWidth="1"/>
    <col min="13" max="13" width="13.7109375" customWidth="1"/>
    <col min="14" max="14" width="22" customWidth="1"/>
    <col min="15" max="15" width="10.140625" customWidth="1"/>
    <col min="16" max="16" width="18" customWidth="1"/>
    <col min="17" max="17" width="10.7109375" customWidth="1"/>
    <col min="18" max="18" width="11.42578125" customWidth="1"/>
    <col min="19" max="19" width="11.28515625" customWidth="1"/>
    <col min="20" max="20" width="10.5703125" customWidth="1"/>
  </cols>
  <sheetData>
    <row r="1" spans="1:27" ht="24.95" customHeight="1" x14ac:dyDescent="0.25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4"/>
      <c r="S1" s="4"/>
    </row>
    <row r="2" spans="1:27" ht="24.95" customHeight="1" x14ac:dyDescent="0.2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</row>
    <row r="3" spans="1:27" ht="24.95" customHeight="1" x14ac:dyDescent="0.25">
      <c r="A3" s="71" t="s">
        <v>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"/>
      <c r="S3" s="4"/>
    </row>
    <row r="4" spans="1:27" ht="15" customHeight="1" x14ac:dyDescent="0.2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2"/>
      <c r="S4" s="12"/>
    </row>
    <row r="5" spans="1:27" ht="16.5" customHeight="1" x14ac:dyDescent="0.25">
      <c r="R5" s="65" t="s">
        <v>1</v>
      </c>
      <c r="S5" s="65"/>
    </row>
    <row r="6" spans="1:27" ht="21.75" thickBo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65" t="s">
        <v>18</v>
      </c>
      <c r="S6" s="65"/>
    </row>
    <row r="7" spans="1:27" ht="63.75" customHeight="1" thickBot="1" x14ac:dyDescent="0.3">
      <c r="A7" s="15" t="s">
        <v>2</v>
      </c>
      <c r="B7" s="14" t="s">
        <v>102</v>
      </c>
      <c r="C7" s="16" t="s">
        <v>103</v>
      </c>
      <c r="D7" s="14" t="s">
        <v>15</v>
      </c>
      <c r="E7" s="14" t="s">
        <v>3</v>
      </c>
      <c r="F7" s="14" t="s">
        <v>12</v>
      </c>
      <c r="G7" s="14" t="s">
        <v>4</v>
      </c>
      <c r="H7" s="14" t="s">
        <v>5</v>
      </c>
      <c r="I7" s="14" t="s">
        <v>13</v>
      </c>
      <c r="J7" s="14" t="s">
        <v>6</v>
      </c>
      <c r="K7" s="16" t="s">
        <v>97</v>
      </c>
      <c r="L7" s="16" t="s">
        <v>98</v>
      </c>
      <c r="M7" s="14" t="s">
        <v>8</v>
      </c>
      <c r="N7" s="14" t="s">
        <v>7</v>
      </c>
      <c r="O7" s="14" t="s">
        <v>11</v>
      </c>
      <c r="P7" s="14" t="s">
        <v>10</v>
      </c>
      <c r="Q7" s="14" t="s">
        <v>17</v>
      </c>
      <c r="R7" s="17" t="s">
        <v>14</v>
      </c>
      <c r="S7" s="14" t="s">
        <v>16</v>
      </c>
      <c r="T7" s="18" t="s">
        <v>24</v>
      </c>
      <c r="AA7" s="5"/>
    </row>
    <row r="8" spans="1:27" ht="24.75" thickBot="1" x14ac:dyDescent="0.3">
      <c r="A8" s="6">
        <v>1</v>
      </c>
      <c r="B8" s="7" t="s">
        <v>104</v>
      </c>
      <c r="C8" s="7" t="s">
        <v>105</v>
      </c>
      <c r="D8" s="6"/>
      <c r="E8" s="7"/>
      <c r="F8" s="6"/>
      <c r="G8" s="7"/>
      <c r="H8" s="7"/>
      <c r="I8" s="7"/>
      <c r="J8" s="7" t="s">
        <v>107</v>
      </c>
      <c r="K8" s="6">
        <v>1</v>
      </c>
      <c r="L8" s="6">
        <v>1</v>
      </c>
      <c r="M8" s="6" t="s">
        <v>108</v>
      </c>
      <c r="N8" s="7" t="s">
        <v>106</v>
      </c>
      <c r="O8" s="8">
        <v>43024</v>
      </c>
      <c r="P8" s="9" t="s">
        <v>109</v>
      </c>
      <c r="Q8" s="6"/>
      <c r="R8" s="22">
        <v>32000</v>
      </c>
      <c r="S8" s="48"/>
      <c r="T8" s="26">
        <v>0</v>
      </c>
    </row>
    <row r="9" spans="1:27" ht="15.75" thickBot="1" x14ac:dyDescent="0.3">
      <c r="A9" s="6"/>
      <c r="B9" s="7"/>
      <c r="C9" s="7"/>
      <c r="D9" s="6"/>
      <c r="E9" s="7"/>
      <c r="F9" s="6"/>
      <c r="G9" s="7"/>
      <c r="H9" s="7"/>
      <c r="I9" s="7"/>
      <c r="J9" s="7"/>
      <c r="K9" s="6"/>
      <c r="L9" s="6"/>
      <c r="M9" s="6"/>
      <c r="N9" s="6"/>
      <c r="O9" s="8"/>
      <c r="P9" s="9"/>
      <c r="Q9" s="6"/>
      <c r="R9" s="22"/>
      <c r="S9" s="48" t="str">
        <f t="shared" ref="S9:S16" si="0">IF(R9&gt;599.99,"Depreciable"," ")</f>
        <v xml:space="preserve"> </v>
      </c>
      <c r="T9" s="26">
        <v>0</v>
      </c>
    </row>
    <row r="10" spans="1:27" ht="15.75" thickBot="1" x14ac:dyDescent="0.3">
      <c r="A10" s="6"/>
      <c r="B10" s="7"/>
      <c r="C10" s="7"/>
      <c r="D10" s="6"/>
      <c r="E10" s="7"/>
      <c r="F10" s="6"/>
      <c r="G10" s="7"/>
      <c r="H10" s="7"/>
      <c r="I10" s="7"/>
      <c r="J10" s="7"/>
      <c r="K10" s="6"/>
      <c r="L10" s="6"/>
      <c r="M10" s="6"/>
      <c r="N10" s="6"/>
      <c r="O10" s="9"/>
      <c r="P10" s="9"/>
      <c r="Q10" s="6"/>
      <c r="R10" s="22"/>
      <c r="S10" s="48" t="str">
        <f t="shared" si="0"/>
        <v xml:space="preserve"> </v>
      </c>
      <c r="T10" s="26">
        <v>0</v>
      </c>
    </row>
    <row r="11" spans="1:27" ht="15.75" thickBot="1" x14ac:dyDescent="0.3">
      <c r="A11" s="6"/>
      <c r="B11" s="7"/>
      <c r="C11" s="7"/>
      <c r="D11" s="6"/>
      <c r="E11" s="7"/>
      <c r="F11" s="6"/>
      <c r="G11" s="7"/>
      <c r="H11" s="7"/>
      <c r="I11" s="7"/>
      <c r="J11" s="7"/>
      <c r="K11" s="6"/>
      <c r="L11" s="6"/>
      <c r="M11" s="6"/>
      <c r="N11" s="6"/>
      <c r="O11" s="9"/>
      <c r="P11" s="9"/>
      <c r="Q11" s="6"/>
      <c r="R11" s="22"/>
      <c r="S11" s="48" t="str">
        <f t="shared" si="0"/>
        <v xml:space="preserve"> </v>
      </c>
      <c r="T11" s="26">
        <v>0</v>
      </c>
    </row>
    <row r="12" spans="1:27" ht="15.75" thickBot="1" x14ac:dyDescent="0.3">
      <c r="A12" s="6"/>
      <c r="B12" s="7"/>
      <c r="C12" s="7"/>
      <c r="D12" s="6"/>
      <c r="E12" s="7"/>
      <c r="F12" s="6"/>
      <c r="G12" s="7"/>
      <c r="H12" s="7"/>
      <c r="I12" s="7"/>
      <c r="J12" s="7"/>
      <c r="K12" s="6"/>
      <c r="L12" s="6"/>
      <c r="M12" s="6"/>
      <c r="N12" s="6"/>
      <c r="O12" s="9"/>
      <c r="P12" s="9"/>
      <c r="Q12" s="6"/>
      <c r="R12" s="22"/>
      <c r="S12" s="48" t="str">
        <f t="shared" si="0"/>
        <v xml:space="preserve"> </v>
      </c>
      <c r="T12" s="26">
        <v>0</v>
      </c>
    </row>
    <row r="13" spans="1:27" ht="15.75" thickBot="1" x14ac:dyDescent="0.3">
      <c r="A13" s="6"/>
      <c r="B13" s="7"/>
      <c r="C13" s="7"/>
      <c r="D13" s="6"/>
      <c r="E13" s="7"/>
      <c r="F13" s="6"/>
      <c r="G13" s="7"/>
      <c r="H13" s="7"/>
      <c r="I13" s="7"/>
      <c r="J13" s="7"/>
      <c r="K13" s="6"/>
      <c r="L13" s="6"/>
      <c r="M13" s="6"/>
      <c r="N13" s="6"/>
      <c r="O13" s="7"/>
      <c r="P13" s="9"/>
      <c r="Q13" s="6"/>
      <c r="R13" s="22"/>
      <c r="S13" s="48" t="str">
        <f t="shared" si="0"/>
        <v xml:space="preserve"> </v>
      </c>
      <c r="T13" s="26">
        <v>0</v>
      </c>
    </row>
    <row r="14" spans="1:27" ht="15.75" thickBot="1" x14ac:dyDescent="0.3">
      <c r="A14" s="6"/>
      <c r="B14" s="7" t="s">
        <v>0</v>
      </c>
      <c r="C14" s="7"/>
      <c r="D14" s="6" t="s">
        <v>0</v>
      </c>
      <c r="E14" s="7" t="s">
        <v>0</v>
      </c>
      <c r="F14" s="6"/>
      <c r="G14" s="7"/>
      <c r="H14" s="7"/>
      <c r="I14" s="7"/>
      <c r="J14" s="7"/>
      <c r="K14" s="7"/>
      <c r="L14" s="6"/>
      <c r="M14" s="6"/>
      <c r="N14" s="6"/>
      <c r="O14" s="7"/>
      <c r="P14" s="9"/>
      <c r="Q14" s="6"/>
      <c r="R14" s="22"/>
      <c r="S14" s="48" t="str">
        <f t="shared" si="0"/>
        <v xml:space="preserve"> </v>
      </c>
      <c r="T14" s="26">
        <v>0</v>
      </c>
    </row>
    <row r="15" spans="1:27" ht="15.75" thickBot="1" x14ac:dyDescent="0.3">
      <c r="A15" s="6"/>
      <c r="B15" s="7"/>
      <c r="C15" s="7"/>
      <c r="D15" s="6"/>
      <c r="E15" s="7"/>
      <c r="F15" s="7"/>
      <c r="G15" s="7"/>
      <c r="H15" s="7"/>
      <c r="I15" s="7"/>
      <c r="J15" s="7"/>
      <c r="K15" s="7"/>
      <c r="L15" s="6"/>
      <c r="M15" s="6"/>
      <c r="N15" s="6"/>
      <c r="O15" s="7"/>
      <c r="P15" s="9"/>
      <c r="Q15" s="6"/>
      <c r="R15" s="22"/>
      <c r="S15" s="48" t="str">
        <f t="shared" si="0"/>
        <v xml:space="preserve"> </v>
      </c>
      <c r="T15" s="26">
        <v>0</v>
      </c>
    </row>
    <row r="16" spans="1:27" ht="15.75" thickBot="1" x14ac:dyDescent="0.3">
      <c r="A16" s="6"/>
      <c r="B16" s="7"/>
      <c r="C16" s="7"/>
      <c r="D16" s="6"/>
      <c r="E16" s="7"/>
      <c r="F16" s="7"/>
      <c r="G16" s="7"/>
      <c r="H16" s="7"/>
      <c r="I16" s="7"/>
      <c r="J16" s="7"/>
      <c r="K16" s="7"/>
      <c r="L16" s="6"/>
      <c r="M16" s="6"/>
      <c r="N16" s="6"/>
      <c r="O16" s="7"/>
      <c r="P16" s="9"/>
      <c r="Q16" s="6"/>
      <c r="R16" s="50"/>
      <c r="S16" s="27" t="str">
        <f t="shared" si="0"/>
        <v xml:space="preserve"> </v>
      </c>
      <c r="T16" s="26">
        <v>0</v>
      </c>
    </row>
    <row r="17" spans="1:20" x14ac:dyDescent="0.25">
      <c r="A17" s="28" t="s">
        <v>99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9"/>
      <c r="S17" s="13"/>
      <c r="T17" s="19"/>
    </row>
    <row r="18" spans="1:20" s="11" customFormat="1" x14ac:dyDescent="0.25">
      <c r="A18" s="29" t="s">
        <v>78</v>
      </c>
      <c r="T18" s="20"/>
    </row>
    <row r="19" spans="1:20" x14ac:dyDescent="0.25">
      <c r="A19" s="2"/>
      <c r="T19" s="21"/>
    </row>
    <row r="20" spans="1:20" x14ac:dyDescent="0.25">
      <c r="A20" s="2"/>
      <c r="F20" s="68"/>
      <c r="G20" s="68"/>
      <c r="H20" s="68"/>
      <c r="Q20" s="47"/>
      <c r="R20" s="49"/>
      <c r="T20" s="21"/>
    </row>
    <row r="21" spans="1:20" ht="15.75" x14ac:dyDescent="0.25">
      <c r="A21" s="2"/>
      <c r="F21" s="69" t="s">
        <v>77</v>
      </c>
      <c r="G21" s="69"/>
      <c r="H21" s="69"/>
      <c r="Q21" s="66" t="s">
        <v>100</v>
      </c>
      <c r="R21" s="66"/>
      <c r="T21" s="21"/>
    </row>
    <row r="22" spans="1:20" ht="15.75" x14ac:dyDescent="0.25">
      <c r="A22" s="1"/>
      <c r="F22" s="67" t="s">
        <v>22</v>
      </c>
      <c r="G22" s="67"/>
      <c r="H22" s="67"/>
      <c r="Q22" s="67" t="s">
        <v>19</v>
      </c>
      <c r="R22" s="67"/>
    </row>
  </sheetData>
  <mergeCells count="12">
    <mergeCell ref="A6:Q6"/>
    <mergeCell ref="R6:S6"/>
    <mergeCell ref="A1:Q1"/>
    <mergeCell ref="A2:Q2"/>
    <mergeCell ref="A3:Q3"/>
    <mergeCell ref="A4:Q4"/>
    <mergeCell ref="R5:S5"/>
    <mergeCell ref="F20:H20"/>
    <mergeCell ref="F21:H21"/>
    <mergeCell ref="Q21:R21"/>
    <mergeCell ref="F22:H22"/>
    <mergeCell ref="Q22:R2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B5" sqref="B5:D5"/>
    </sheetView>
  </sheetViews>
  <sheetFormatPr baseColWidth="10" defaultRowHeight="15" x14ac:dyDescent="0.25"/>
  <cols>
    <col min="1" max="4" width="9.7109375" style="32" customWidth="1"/>
    <col min="5" max="5" width="3.5703125" style="32" customWidth="1"/>
    <col min="6" max="9" width="9.7109375" style="32" customWidth="1"/>
    <col min="10" max="10" width="2.5703125" style="32" customWidth="1"/>
    <col min="11" max="14" width="9.7109375" style="32" customWidth="1"/>
    <col min="15" max="16384" width="11.42578125" style="32"/>
  </cols>
  <sheetData>
    <row r="1" spans="1:14" ht="18.75" x14ac:dyDescent="0.3">
      <c r="B1" s="80" t="s">
        <v>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1:14" ht="9" customHeight="1" x14ac:dyDescent="0.4">
      <c r="A3" s="33"/>
      <c r="B3" s="74" t="s">
        <v>80</v>
      </c>
      <c r="C3" s="74"/>
      <c r="D3" s="75"/>
      <c r="F3" s="33"/>
      <c r="G3" s="74" t="s">
        <v>80</v>
      </c>
      <c r="H3" s="74"/>
      <c r="I3" s="75"/>
      <c r="J3" s="34"/>
      <c r="K3" s="33"/>
      <c r="L3" s="74" t="s">
        <v>80</v>
      </c>
      <c r="M3" s="74"/>
      <c r="N3" s="75"/>
    </row>
    <row r="4" spans="1:14" ht="33" customHeight="1" x14ac:dyDescent="0.4">
      <c r="A4" s="35"/>
      <c r="B4" s="76"/>
      <c r="C4" s="76"/>
      <c r="D4" s="77"/>
      <c r="F4" s="35"/>
      <c r="G4" s="76"/>
      <c r="H4" s="76"/>
      <c r="I4" s="77"/>
      <c r="J4" s="34"/>
      <c r="K4" s="35"/>
      <c r="L4" s="76"/>
      <c r="M4" s="76"/>
      <c r="N4" s="77"/>
    </row>
    <row r="5" spans="1:14" ht="26.25" customHeight="1" x14ac:dyDescent="0.35">
      <c r="A5" s="44" t="e">
        <f>'bienes muebles'!#REF!</f>
        <v>#REF!</v>
      </c>
      <c r="B5" s="78" t="e">
        <f>'bienes muebles'!#REF!</f>
        <v>#REF!</v>
      </c>
      <c r="C5" s="78"/>
      <c r="D5" s="79"/>
      <c r="F5" s="45" t="e">
        <f>'bienes muebles'!#REF!</f>
        <v>#REF!</v>
      </c>
      <c r="G5" s="78" t="e">
        <f>'bienes muebles'!#REF!</f>
        <v>#REF!</v>
      </c>
      <c r="H5" s="78"/>
      <c r="I5" s="79"/>
      <c r="J5" s="37"/>
      <c r="K5" s="44" t="e">
        <f>'bienes muebles'!#REF!</f>
        <v>#REF!</v>
      </c>
      <c r="L5" s="78" t="e">
        <f>'bienes muebles'!#REF!</f>
        <v>#REF!</v>
      </c>
      <c r="M5" s="78"/>
      <c r="N5" s="79"/>
    </row>
    <row r="6" spans="1:14" ht="21" x14ac:dyDescent="0.35">
      <c r="A6" s="34"/>
      <c r="B6" s="34"/>
      <c r="C6" s="34"/>
      <c r="E6" s="38"/>
      <c r="F6" s="38"/>
      <c r="L6" s="39"/>
      <c r="M6" s="39"/>
      <c r="N6" s="39"/>
    </row>
    <row r="7" spans="1:14" x14ac:dyDescent="0.25">
      <c r="E7" s="38"/>
      <c r="F7" s="38"/>
    </row>
    <row r="8" spans="1:14" ht="9" customHeight="1" x14ac:dyDescent="0.4">
      <c r="A8" s="33"/>
      <c r="B8" s="74" t="s">
        <v>80</v>
      </c>
      <c r="C8" s="74"/>
      <c r="D8" s="75"/>
      <c r="F8" s="33"/>
      <c r="G8" s="74" t="s">
        <v>80</v>
      </c>
      <c r="H8" s="74"/>
      <c r="I8" s="75"/>
      <c r="J8" s="34"/>
      <c r="K8" s="33"/>
      <c r="L8" s="74" t="s">
        <v>80</v>
      </c>
      <c r="M8" s="74"/>
      <c r="N8" s="75"/>
    </row>
    <row r="9" spans="1:14" ht="33" customHeight="1" x14ac:dyDescent="0.4">
      <c r="A9" s="35"/>
      <c r="B9" s="76"/>
      <c r="C9" s="76"/>
      <c r="D9" s="77"/>
      <c r="F9" s="35"/>
      <c r="G9" s="76"/>
      <c r="H9" s="76"/>
      <c r="I9" s="77"/>
      <c r="J9" s="34"/>
      <c r="K9" s="35"/>
      <c r="L9" s="76"/>
      <c r="M9" s="76"/>
      <c r="N9" s="77"/>
    </row>
    <row r="10" spans="1:14" ht="26.25" customHeight="1" x14ac:dyDescent="0.35">
      <c r="A10" s="44" t="e">
        <f>'bienes muebles'!#REF!</f>
        <v>#REF!</v>
      </c>
      <c r="B10" s="78" t="e">
        <f>'bienes muebles'!#REF!</f>
        <v>#REF!</v>
      </c>
      <c r="C10" s="78"/>
      <c r="D10" s="79"/>
      <c r="F10" s="45" t="e">
        <f>'bienes muebles'!#REF!</f>
        <v>#REF!</v>
      </c>
      <c r="G10" s="78" t="e">
        <f>'bienes muebles'!#REF!</f>
        <v>#REF!</v>
      </c>
      <c r="H10" s="78"/>
      <c r="I10" s="79"/>
      <c r="J10" s="37"/>
      <c r="K10" s="45" t="e">
        <f>'bienes muebles'!#REF!</f>
        <v>#REF!</v>
      </c>
      <c r="L10" s="78" t="e">
        <f>'bienes muebles'!#REF!</f>
        <v>#REF!</v>
      </c>
      <c r="M10" s="78"/>
      <c r="N10" s="79"/>
    </row>
    <row r="13" spans="1:14" ht="9" customHeight="1" x14ac:dyDescent="0.4">
      <c r="A13" s="33"/>
      <c r="B13" s="74" t="s">
        <v>80</v>
      </c>
      <c r="C13" s="74"/>
      <c r="D13" s="75"/>
      <c r="F13" s="33"/>
      <c r="G13" s="74" t="s">
        <v>80</v>
      </c>
      <c r="H13" s="74"/>
      <c r="I13" s="75"/>
      <c r="J13" s="34"/>
      <c r="K13" s="33"/>
      <c r="L13" s="74" t="s">
        <v>80</v>
      </c>
      <c r="M13" s="74"/>
      <c r="N13" s="75"/>
    </row>
    <row r="14" spans="1:14" ht="33" customHeight="1" x14ac:dyDescent="0.4">
      <c r="A14" s="35"/>
      <c r="B14" s="76"/>
      <c r="C14" s="76"/>
      <c r="D14" s="77"/>
      <c r="F14" s="35"/>
      <c r="G14" s="76"/>
      <c r="H14" s="76"/>
      <c r="I14" s="77"/>
      <c r="J14" s="34"/>
      <c r="K14" s="35"/>
      <c r="L14" s="76"/>
      <c r="M14" s="76"/>
      <c r="N14" s="77"/>
    </row>
    <row r="15" spans="1:14" ht="26.25" customHeight="1" x14ac:dyDescent="0.35">
      <c r="A15" s="45" t="e">
        <f>'bienes muebles'!#REF!</f>
        <v>#REF!</v>
      </c>
      <c r="B15" s="78" t="e">
        <f>'bienes muebles'!#REF!</f>
        <v>#REF!</v>
      </c>
      <c r="C15" s="78"/>
      <c r="D15" s="79"/>
      <c r="F15" s="45" t="e">
        <f>'bienes muebles'!#REF!</f>
        <v>#REF!</v>
      </c>
      <c r="G15" s="78" t="e">
        <f>'bienes muebles'!#REF!</f>
        <v>#REF!</v>
      </c>
      <c r="H15" s="78"/>
      <c r="I15" s="79"/>
      <c r="J15" s="37"/>
      <c r="K15" s="46" t="e">
        <f>'bienes muebles'!#REF!</f>
        <v>#REF!</v>
      </c>
      <c r="L15" s="78" t="e">
        <f>'bienes muebles'!#REF!</f>
        <v>#REF!</v>
      </c>
      <c r="M15" s="78"/>
      <c r="N15" s="79"/>
    </row>
    <row r="18" spans="1:14" ht="9" customHeight="1" x14ac:dyDescent="0.4">
      <c r="A18" s="33"/>
      <c r="B18" s="74" t="s">
        <v>80</v>
      </c>
      <c r="C18" s="74"/>
      <c r="D18" s="75"/>
      <c r="F18" s="33"/>
      <c r="G18" s="74" t="s">
        <v>80</v>
      </c>
      <c r="H18" s="74"/>
      <c r="I18" s="75"/>
      <c r="J18" s="34"/>
      <c r="K18" s="33"/>
      <c r="L18" s="74" t="s">
        <v>80</v>
      </c>
      <c r="M18" s="74"/>
      <c r="N18" s="75"/>
    </row>
    <row r="19" spans="1:14" ht="33" customHeight="1" x14ac:dyDescent="0.4">
      <c r="A19" s="35"/>
      <c r="B19" s="76"/>
      <c r="C19" s="76"/>
      <c r="D19" s="77"/>
      <c r="F19" s="35"/>
      <c r="G19" s="76"/>
      <c r="H19" s="76"/>
      <c r="I19" s="77"/>
      <c r="J19" s="34"/>
      <c r="K19" s="35"/>
      <c r="L19" s="76"/>
      <c r="M19" s="76"/>
      <c r="N19" s="77"/>
    </row>
    <row r="20" spans="1:14" ht="26.25" customHeight="1" x14ac:dyDescent="0.35">
      <c r="A20" s="46" t="e">
        <f>'bienes muebles'!#REF!</f>
        <v>#REF!</v>
      </c>
      <c r="B20" s="78" t="e">
        <f>'bienes muebles'!#REF!</f>
        <v>#REF!</v>
      </c>
      <c r="C20" s="78"/>
      <c r="D20" s="79"/>
      <c r="F20" s="44" t="e">
        <f>'bienes muebles'!#REF!</f>
        <v>#REF!</v>
      </c>
      <c r="G20" s="78" t="e">
        <f>'bienes muebles'!#REF!</f>
        <v>#REF!</v>
      </c>
      <c r="H20" s="78"/>
      <c r="I20" s="79"/>
      <c r="J20" s="37"/>
      <c r="K20" s="42" t="e">
        <f>'bienes muebles'!#REF!</f>
        <v>#REF!</v>
      </c>
      <c r="L20" s="78" t="e">
        <f>'bienes muebles'!#REF!</f>
        <v>#REF!</v>
      </c>
      <c r="M20" s="78"/>
      <c r="N20" s="79"/>
    </row>
    <row r="23" spans="1:14" ht="9" customHeight="1" x14ac:dyDescent="0.4">
      <c r="A23" s="33"/>
      <c r="B23" s="74" t="s">
        <v>80</v>
      </c>
      <c r="C23" s="74"/>
      <c r="D23" s="75"/>
      <c r="F23" s="33"/>
      <c r="G23" s="74" t="s">
        <v>80</v>
      </c>
      <c r="H23" s="74"/>
      <c r="I23" s="75"/>
      <c r="J23" s="34"/>
      <c r="K23" s="33"/>
      <c r="L23" s="74" t="s">
        <v>80</v>
      </c>
      <c r="M23" s="74"/>
      <c r="N23" s="75"/>
    </row>
    <row r="24" spans="1:14" ht="33" customHeight="1" x14ac:dyDescent="0.4">
      <c r="A24" s="35"/>
      <c r="B24" s="76"/>
      <c r="C24" s="76"/>
      <c r="D24" s="77"/>
      <c r="F24" s="35"/>
      <c r="G24" s="76"/>
      <c r="H24" s="76"/>
      <c r="I24" s="77"/>
      <c r="J24" s="34"/>
      <c r="K24" s="35"/>
      <c r="L24" s="76"/>
      <c r="M24" s="76"/>
      <c r="N24" s="77"/>
    </row>
    <row r="25" spans="1:14" ht="26.25" customHeight="1" x14ac:dyDescent="0.35">
      <c r="A25" s="43" t="e">
        <f>'bienes muebles'!#REF!</f>
        <v>#REF!</v>
      </c>
      <c r="B25" s="78" t="e">
        <f>'bienes muebles'!#REF!</f>
        <v>#REF!</v>
      </c>
      <c r="C25" s="78"/>
      <c r="D25" s="79"/>
      <c r="F25" s="43" t="e">
        <f>'bienes muebles'!#REF!</f>
        <v>#REF!</v>
      </c>
      <c r="G25" s="78" t="e">
        <f>'bienes muebles'!#REF!</f>
        <v>#REF!</v>
      </c>
      <c r="H25" s="78"/>
      <c r="I25" s="79"/>
      <c r="J25" s="37"/>
      <c r="K25" s="44" t="e">
        <f>'bienes muebles'!#REF!</f>
        <v>#REF!</v>
      </c>
      <c r="L25" s="78" t="e">
        <f>'bienes muebles'!#REF!</f>
        <v>#REF!</v>
      </c>
      <c r="M25" s="78"/>
      <c r="N25" s="79"/>
    </row>
    <row r="28" spans="1:14" ht="9" customHeight="1" x14ac:dyDescent="0.4">
      <c r="A28" s="33"/>
      <c r="B28" s="74" t="s">
        <v>80</v>
      </c>
      <c r="C28" s="74"/>
      <c r="D28" s="75"/>
      <c r="F28" s="33"/>
      <c r="G28" s="74" t="s">
        <v>80</v>
      </c>
      <c r="H28" s="74"/>
      <c r="I28" s="75"/>
      <c r="J28" s="34"/>
      <c r="K28" s="33"/>
      <c r="L28" s="74" t="s">
        <v>80</v>
      </c>
      <c r="M28" s="74"/>
      <c r="N28" s="75"/>
    </row>
    <row r="29" spans="1:14" ht="33" customHeight="1" x14ac:dyDescent="0.4">
      <c r="A29" s="35"/>
      <c r="B29" s="76"/>
      <c r="C29" s="76"/>
      <c r="D29" s="77"/>
      <c r="F29" s="35"/>
      <c r="G29" s="76"/>
      <c r="H29" s="76"/>
      <c r="I29" s="77"/>
      <c r="J29" s="34"/>
      <c r="K29" s="35"/>
      <c r="L29" s="76"/>
      <c r="M29" s="76"/>
      <c r="N29" s="77"/>
    </row>
    <row r="30" spans="1:14" ht="26.25" customHeight="1" x14ac:dyDescent="0.35">
      <c r="A30" s="41" t="e">
        <f>'bienes muebles'!#REF!</f>
        <v>#REF!</v>
      </c>
      <c r="B30" s="78" t="e">
        <f>'bienes muebles'!#REF!</f>
        <v>#REF!</v>
      </c>
      <c r="C30" s="78"/>
      <c r="D30" s="79"/>
      <c r="F30" s="36"/>
      <c r="G30" s="78"/>
      <c r="H30" s="78"/>
      <c r="I30" s="79"/>
      <c r="J30" s="37"/>
      <c r="K30" s="36"/>
      <c r="L30" s="78"/>
      <c r="M30" s="78"/>
      <c r="N30" s="79"/>
    </row>
    <row r="31" spans="1:14" ht="21" x14ac:dyDescent="0.35">
      <c r="A31" s="34"/>
      <c r="B31" s="34"/>
      <c r="C31" s="34"/>
      <c r="E31" s="38"/>
      <c r="F31" s="38"/>
      <c r="L31" s="39"/>
      <c r="M31" s="39"/>
      <c r="N31" s="39"/>
    </row>
    <row r="32" spans="1:14" x14ac:dyDescent="0.25">
      <c r="E32" s="38"/>
      <c r="F32" s="38"/>
    </row>
    <row r="33" spans="1:14" ht="9" customHeight="1" x14ac:dyDescent="0.4">
      <c r="A33" s="33"/>
      <c r="B33" s="74" t="s">
        <v>80</v>
      </c>
      <c r="C33" s="74"/>
      <c r="D33" s="75"/>
      <c r="F33" s="33"/>
      <c r="G33" s="74" t="s">
        <v>80</v>
      </c>
      <c r="H33" s="74"/>
      <c r="I33" s="75"/>
      <c r="J33" s="34"/>
      <c r="K33" s="33"/>
      <c r="L33" s="74" t="s">
        <v>80</v>
      </c>
      <c r="M33" s="74"/>
      <c r="N33" s="75"/>
    </row>
    <row r="34" spans="1:14" ht="33" customHeight="1" x14ac:dyDescent="0.4">
      <c r="A34" s="35"/>
      <c r="B34" s="76"/>
      <c r="C34" s="76"/>
      <c r="D34" s="77"/>
      <c r="F34" s="35"/>
      <c r="G34" s="76"/>
      <c r="H34" s="76"/>
      <c r="I34" s="77"/>
      <c r="J34" s="34"/>
      <c r="K34" s="35"/>
      <c r="L34" s="76"/>
      <c r="M34" s="76"/>
      <c r="N34" s="77"/>
    </row>
    <row r="35" spans="1:14" ht="26.25" customHeight="1" x14ac:dyDescent="0.35">
      <c r="A35" s="36"/>
      <c r="B35" s="78"/>
      <c r="C35" s="78"/>
      <c r="D35" s="79"/>
      <c r="F35" s="36"/>
      <c r="G35" s="78"/>
      <c r="H35" s="78"/>
      <c r="I35" s="79"/>
      <c r="J35" s="37"/>
      <c r="K35" s="36"/>
      <c r="L35" s="78"/>
      <c r="M35" s="78"/>
      <c r="N35" s="79"/>
    </row>
    <row r="38" spans="1:14" ht="9" customHeight="1" x14ac:dyDescent="0.4">
      <c r="A38" s="33"/>
      <c r="B38" s="74" t="s">
        <v>80</v>
      </c>
      <c r="C38" s="74"/>
      <c r="D38" s="75"/>
      <c r="F38" s="33"/>
      <c r="G38" s="74" t="s">
        <v>80</v>
      </c>
      <c r="H38" s="74"/>
      <c r="I38" s="75"/>
      <c r="J38" s="34"/>
      <c r="K38" s="33"/>
      <c r="L38" s="74" t="s">
        <v>80</v>
      </c>
      <c r="M38" s="74"/>
      <c r="N38" s="75"/>
    </row>
    <row r="39" spans="1:14" ht="33" customHeight="1" x14ac:dyDescent="0.4">
      <c r="A39" s="35"/>
      <c r="B39" s="76"/>
      <c r="C39" s="76"/>
      <c r="D39" s="77"/>
      <c r="F39" s="35"/>
      <c r="G39" s="76"/>
      <c r="H39" s="76"/>
      <c r="I39" s="77"/>
      <c r="J39" s="34"/>
      <c r="K39" s="35"/>
      <c r="L39" s="76"/>
      <c r="M39" s="76"/>
      <c r="N39" s="77"/>
    </row>
    <row r="40" spans="1:14" ht="26.25" customHeight="1" x14ac:dyDescent="0.35">
      <c r="A40" s="36"/>
      <c r="B40" s="78"/>
      <c r="C40" s="78"/>
      <c r="D40" s="79"/>
      <c r="F40" s="36"/>
      <c r="G40" s="78"/>
      <c r="H40" s="78"/>
      <c r="I40" s="79"/>
      <c r="J40" s="37"/>
      <c r="K40" s="36"/>
      <c r="L40" s="78"/>
      <c r="M40" s="78"/>
      <c r="N40" s="79"/>
    </row>
    <row r="43" spans="1:14" ht="9" customHeight="1" x14ac:dyDescent="0.4">
      <c r="A43" s="33"/>
      <c r="B43" s="74" t="s">
        <v>80</v>
      </c>
      <c r="C43" s="74"/>
      <c r="D43" s="75"/>
      <c r="F43" s="33"/>
      <c r="G43" s="74" t="s">
        <v>80</v>
      </c>
      <c r="H43" s="74"/>
      <c r="I43" s="75"/>
      <c r="J43" s="34"/>
      <c r="K43" s="33"/>
      <c r="L43" s="74" t="s">
        <v>80</v>
      </c>
      <c r="M43" s="74"/>
      <c r="N43" s="75"/>
    </row>
    <row r="44" spans="1:14" ht="33" customHeight="1" x14ac:dyDescent="0.4">
      <c r="A44" s="35"/>
      <c r="B44" s="76"/>
      <c r="C44" s="76"/>
      <c r="D44" s="77"/>
      <c r="F44" s="35"/>
      <c r="G44" s="76"/>
      <c r="H44" s="76"/>
      <c r="I44" s="77"/>
      <c r="J44" s="34"/>
      <c r="K44" s="35"/>
      <c r="L44" s="76"/>
      <c r="M44" s="76"/>
      <c r="N44" s="77"/>
    </row>
    <row r="45" spans="1:14" ht="26.25" customHeight="1" x14ac:dyDescent="0.35">
      <c r="A45" s="36"/>
      <c r="B45" s="78"/>
      <c r="C45" s="78"/>
      <c r="D45" s="79"/>
      <c r="F45" s="36"/>
      <c r="G45" s="78"/>
      <c r="H45" s="78"/>
      <c r="I45" s="79"/>
      <c r="J45" s="37"/>
      <c r="K45" s="40"/>
      <c r="L45" s="78"/>
      <c r="M45" s="78"/>
      <c r="N45" s="79"/>
    </row>
    <row r="48" spans="1:14" ht="9" customHeight="1" x14ac:dyDescent="0.4">
      <c r="A48" s="33"/>
      <c r="B48" s="74" t="s">
        <v>80</v>
      </c>
      <c r="C48" s="74"/>
      <c r="D48" s="75"/>
      <c r="F48" s="33"/>
      <c r="G48" s="74" t="s">
        <v>80</v>
      </c>
      <c r="H48" s="74"/>
      <c r="I48" s="75"/>
      <c r="J48" s="34"/>
      <c r="K48" s="33"/>
      <c r="L48" s="74" t="s">
        <v>80</v>
      </c>
      <c r="M48" s="74"/>
      <c r="N48" s="75"/>
    </row>
    <row r="49" spans="1:14" ht="33" customHeight="1" x14ac:dyDescent="0.4">
      <c r="A49" s="35"/>
      <c r="B49" s="76"/>
      <c r="C49" s="76"/>
      <c r="D49" s="77"/>
      <c r="F49" s="35"/>
      <c r="G49" s="76"/>
      <c r="H49" s="76"/>
      <c r="I49" s="77"/>
      <c r="J49" s="34"/>
      <c r="K49" s="35"/>
      <c r="L49" s="76"/>
      <c r="M49" s="76"/>
      <c r="N49" s="77"/>
    </row>
    <row r="50" spans="1:14" ht="26.25" customHeight="1" x14ac:dyDescent="0.35">
      <c r="A50" s="36"/>
      <c r="B50" s="78"/>
      <c r="C50" s="78"/>
      <c r="D50" s="79"/>
      <c r="F50" s="36"/>
      <c r="G50" s="78"/>
      <c r="H50" s="78"/>
      <c r="I50" s="79"/>
      <c r="J50" s="37"/>
      <c r="K50" s="36"/>
      <c r="L50" s="78"/>
      <c r="M50" s="78"/>
      <c r="N50" s="79"/>
    </row>
  </sheetData>
  <mergeCells count="61">
    <mergeCell ref="B1:M1"/>
    <mergeCell ref="B3:D4"/>
    <mergeCell ref="G3:I4"/>
    <mergeCell ref="L3:N4"/>
    <mergeCell ref="B5:D5"/>
    <mergeCell ref="G5:I5"/>
    <mergeCell ref="L5:N5"/>
    <mergeCell ref="B8:D9"/>
    <mergeCell ref="G8:I9"/>
    <mergeCell ref="L8:N9"/>
    <mergeCell ref="B10:D10"/>
    <mergeCell ref="G10:I10"/>
    <mergeCell ref="L10:N10"/>
    <mergeCell ref="B13:D14"/>
    <mergeCell ref="G13:I14"/>
    <mergeCell ref="L13:N14"/>
    <mergeCell ref="B15:D15"/>
    <mergeCell ref="G15:I15"/>
    <mergeCell ref="L15:N15"/>
    <mergeCell ref="B18:D19"/>
    <mergeCell ref="G18:I19"/>
    <mergeCell ref="L18:N19"/>
    <mergeCell ref="B20:D20"/>
    <mergeCell ref="G20:I20"/>
    <mergeCell ref="L20:N20"/>
    <mergeCell ref="B23:D24"/>
    <mergeCell ref="G23:I24"/>
    <mergeCell ref="L23:N24"/>
    <mergeCell ref="B25:D25"/>
    <mergeCell ref="G25:I25"/>
    <mergeCell ref="L25:N25"/>
    <mergeCell ref="B28:D29"/>
    <mergeCell ref="G28:I29"/>
    <mergeCell ref="L28:N29"/>
    <mergeCell ref="B30:D30"/>
    <mergeCell ref="G30:I30"/>
    <mergeCell ref="L30:N30"/>
    <mergeCell ref="B33:D34"/>
    <mergeCell ref="G33:I34"/>
    <mergeCell ref="L33:N34"/>
    <mergeCell ref="B35:D35"/>
    <mergeCell ref="G35:I35"/>
    <mergeCell ref="L35:N35"/>
    <mergeCell ref="B38:D39"/>
    <mergeCell ref="G38:I39"/>
    <mergeCell ref="L38:N39"/>
    <mergeCell ref="B40:D40"/>
    <mergeCell ref="G40:I40"/>
    <mergeCell ref="L40:N40"/>
    <mergeCell ref="B43:D44"/>
    <mergeCell ref="G43:I44"/>
    <mergeCell ref="L43:N44"/>
    <mergeCell ref="B45:D45"/>
    <mergeCell ref="G45:I45"/>
    <mergeCell ref="L45:N45"/>
    <mergeCell ref="B48:D49"/>
    <mergeCell ref="G48:I49"/>
    <mergeCell ref="L48:N49"/>
    <mergeCell ref="B50:D50"/>
    <mergeCell ref="G50:I50"/>
    <mergeCell ref="L50:N5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A25" sqref="A25"/>
    </sheetView>
  </sheetViews>
  <sheetFormatPr baseColWidth="10" defaultRowHeight="15" x14ac:dyDescent="0.25"/>
  <cols>
    <col min="1" max="1" width="86.85546875" customWidth="1"/>
  </cols>
  <sheetData>
    <row r="4" spans="1:1" ht="90" x14ac:dyDescent="0.25">
      <c r="A4" s="5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muebles</vt:lpstr>
      <vt:lpstr>bienes inmuebles</vt:lpstr>
      <vt:lpstr>Hoja1</vt:lpstr>
      <vt:lpstr>Hoja6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Dionisio</dc:creator>
  <cp:lastModifiedBy>San Dionisio</cp:lastModifiedBy>
  <cp:lastPrinted>2018-04-26T20:21:35Z</cp:lastPrinted>
  <dcterms:created xsi:type="dcterms:W3CDTF">2017-01-23T14:52:28Z</dcterms:created>
  <dcterms:modified xsi:type="dcterms:W3CDTF">2018-04-26T20:34:13Z</dcterms:modified>
</cp:coreProperties>
</file>