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Jared\Downloads\"/>
    </mc:Choice>
  </mc:AlternateContent>
  <bookViews>
    <workbookView xWindow="0" yWindow="0" windowWidth="23040" windowHeight="9084"/>
  </bookViews>
  <sheets>
    <sheet name="Hoja1" sheetId="1" r:id="rId1"/>
    <sheet name="ESCUELAS PARA EL MINIS. DE EDUC" sheetId="5" r:id="rId2"/>
    <sheet name="INV. 2015" sheetId="6" r:id="rId3"/>
    <sheet name="INV.2016" sheetId="7" r:id="rId4"/>
    <sheet name="INV.2014" sheetId="8" r:id="rId5"/>
    <sheet name="Hoja4" sheetId="9"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8" l="1"/>
  <c r="L13" i="7" l="1"/>
  <c r="L21" i="6" l="1"/>
  <c r="L649" i="1" l="1"/>
  <c r="K53" i="5" l="1"/>
  <c r="K47" i="5"/>
  <c r="K45" i="5"/>
  <c r="K37" i="5"/>
  <c r="K35" i="5"/>
  <c r="K22" i="5"/>
  <c r="K20" i="5"/>
  <c r="K16" i="5"/>
  <c r="N626" i="1" l="1"/>
  <c r="N513" i="1"/>
  <c r="N183" i="1"/>
  <c r="N32" i="1"/>
  <c r="N18" i="1"/>
  <c r="N6" i="1"/>
  <c r="N4" i="1"/>
  <c r="N641" i="1" s="1"/>
  <c r="M641" i="1" l="1"/>
  <c r="L643" i="1" s="1"/>
  <c r="L641" i="1" l="1"/>
  <c r="G641" i="1"/>
  <c r="D648" i="1" l="1"/>
  <c r="I648" i="1" l="1"/>
  <c r="K547" i="1" l="1"/>
  <c r="K552" i="1"/>
  <c r="K541" i="1"/>
  <c r="K537" i="1"/>
  <c r="K532" i="1"/>
  <c r="K516" i="1"/>
  <c r="K509" i="1"/>
  <c r="K485" i="1"/>
  <c r="K483" i="1"/>
  <c r="K479" i="1"/>
  <c r="K476" i="1"/>
  <c r="K472" i="1"/>
  <c r="K448" i="1"/>
  <c r="K444" i="1"/>
  <c r="K403" i="1"/>
  <c r="K397" i="1"/>
  <c r="K401" i="1"/>
  <c r="K395" i="1"/>
  <c r="K390" i="1"/>
  <c r="K382" i="1"/>
  <c r="K375" i="1"/>
  <c r="K331" i="1"/>
  <c r="K300" i="1"/>
  <c r="K294" i="1"/>
  <c r="K252" i="1"/>
  <c r="K250" i="1"/>
  <c r="K248" i="1"/>
  <c r="K220" i="1"/>
  <c r="K209" i="1"/>
  <c r="K207" i="1"/>
  <c r="K205" i="1"/>
  <c r="K183" i="1"/>
  <c r="K181" i="1"/>
  <c r="K171" i="1"/>
  <c r="K161" i="1"/>
  <c r="K159" i="1"/>
  <c r="K157" i="1"/>
  <c r="K132" i="1"/>
  <c r="K130" i="1"/>
  <c r="K125" i="1"/>
  <c r="K123" i="1"/>
  <c r="K121" i="1"/>
  <c r="K118" i="1"/>
  <c r="K116" i="1"/>
  <c r="K114" i="1"/>
  <c r="K108" i="1"/>
  <c r="K103" i="1"/>
  <c r="K101" i="1"/>
  <c r="K98" i="1"/>
  <c r="K79" i="1"/>
  <c r="K76" i="1"/>
  <c r="K74" i="1"/>
  <c r="K72" i="1"/>
  <c r="K68" i="1"/>
  <c r="K66" i="1"/>
  <c r="K64" i="1"/>
  <c r="K53" i="1"/>
  <c r="K51" i="1"/>
  <c r="K49" i="1"/>
  <c r="K47" i="1"/>
  <c r="K45" i="1"/>
  <c r="K43" i="1"/>
  <c r="K41" i="1"/>
  <c r="K39" i="1"/>
  <c r="K36" i="1"/>
  <c r="K32" i="1"/>
  <c r="K30" i="1"/>
  <c r="K28" i="1"/>
  <c r="K25" i="1"/>
  <c r="K22" i="1"/>
  <c r="K20" i="1"/>
  <c r="K18" i="1"/>
  <c r="K8" i="1"/>
  <c r="K6" i="1"/>
  <c r="K4" i="1"/>
  <c r="J641" i="1" l="1"/>
  <c r="I641" i="1"/>
  <c r="G644" i="1"/>
</calcChain>
</file>

<file path=xl/sharedStrings.xml><?xml version="1.0" encoding="utf-8"?>
<sst xmlns="http://schemas.openxmlformats.org/spreadsheetml/2006/main" count="1606" uniqueCount="848">
  <si>
    <t>INVENTARIO AUDITADO</t>
  </si>
  <si>
    <t xml:space="preserve">INVENTARIO </t>
  </si>
  <si>
    <t>DESCRIPCION</t>
  </si>
  <si>
    <t>FECHA DE ADQUISICIÓN</t>
  </si>
  <si>
    <t>CONTIENE</t>
  </si>
  <si>
    <t>UBICACIÓN</t>
  </si>
  <si>
    <t>VALOR de ESCRITURA</t>
  </si>
  <si>
    <t>VALOR CON REEVALÚO</t>
  </si>
  <si>
    <t>REEVALUO DE MENOS</t>
  </si>
  <si>
    <t>70Un solar urbano situado en el Barrio San Pedro, de una extensión superficial de dos mil ciento nueve metros cuadrados contiene el edificio de la Alcaldía Municipal, que miden y lindan AL ORIENTE: cuarenta y seis metros, setenta y cinco centímetros con Avenida Central, con casa y tápiales de los señores: Domingo Federico, María Luisa y Virginia Oliva, Matilde Luna de Calderón y Margarita Calderón Vda. de Luna, AL NORTE: Cincuenta y siete metros cuadrados con la plaza pública de propiedad Municipal, AL PONIENTE: Veintiocho metros Diecisiete centímetros mediando calles linda con casas  Andrés parada y Magdalena Vda. de Escobar, y AL SUR: cincuenta y siete metros con propiedad de Arturo Bolaños, María Cecilia de Orellana y Juan Ramón Calderón, inscrito en el registro de la propiedad de raíz del Departamento de Santa Ana bajo el No 228, páginas 362-365 tomo 143 de fecha 26 de marzo de 1930…….$ 7,859.06</t>
  </si>
  <si>
    <t>Edificio de la Alcaldía Municipal</t>
  </si>
  <si>
    <t>Barrio San Pedro</t>
  </si>
  <si>
    <t>Inscrito en el Registro de la Propiedad.</t>
  </si>
  <si>
    <t>Un solar urbano situado en el Barrio San Pedro, contiene la Plaza Pública y Parque Central, que mide y linda AL ORIENTE: noventa y cuatro metros sesenta y dos centímetros, mediando Avenida Estrada Valiente, linda con Casa de los señores Matilde Luna de Calderón y Margarita Calderón Vda. de Luna, La iglesia parroquial y la casa convento; AL NORTE: Cincuenta y siete metros mediando calles, linda con casa de Benjamín Estrada Valiente AL PONIE NTE: noventa y cuatro metros sesenta y dos centímetros linda con el Estadio Municipal, AL SUR: Cincuenta y siete metros, lindando con la Alcaldía Municipal, inscrito en el Registro de la Propiedad Raíz de Departamento de Santa Ana, bajo el No. 228, páginas 362-365 tomo 143 de fecha 26 de marzo de 1,930 ……………………..$4,639.50</t>
  </si>
  <si>
    <t>Plaza Pública y Parque Central.</t>
  </si>
  <si>
    <t>28 DE JULIO DE 1981</t>
  </si>
  <si>
    <t>Para la construcción de una Escuela.</t>
  </si>
  <si>
    <t>Cantón Matalapa</t>
  </si>
  <si>
    <t>Sin inscripción.</t>
  </si>
  <si>
    <t>Un solar urbano situado en el Barrio San Pedro, contiene el edificio del Rastro Municipal que mide y linda: AL NORTE: treinta y cuatro metros cuarenta y cinco centímetros linda con terreno de los señores: Magdalena Vda. de Escobar, Josefa de Posadas, Hortensia de Mata y terreno de propiedad Municipal, AL PONIENTE: treinta y nueve metros linda con terreno de los indicados señores y la calle que conduce al inmueble que se describe: AL SUR: treinta y cuatro metros cuarenta y cinco centímetros lindando con el camino de San José Ingenio Y AL ORIENTE: treinta y nueve metros lindando con terrenos de las personas de la colindancia norte. Inscrito en el Registro de la propiedad Raíz del Departamento de Santa Ana, bajo el No 228 folio 362-365 tomo 143 de fecha 26 de marzo de 1930………………….$ 3,394.29</t>
  </si>
  <si>
    <t>Rastro Municipal</t>
  </si>
  <si>
    <t>19 DE FEBRERO DE 1982</t>
  </si>
  <si>
    <t>Inmueble descrito como “C”. Destinado para edificio Escolar.</t>
  </si>
  <si>
    <t>Cantón Las Piedras</t>
  </si>
  <si>
    <t>Barrio Santa Cruz</t>
  </si>
  <si>
    <t>Colonia Brisas del Sur.</t>
  </si>
  <si>
    <t>Un solar situado en el Barrio Santa Cruz, de esta ciudad contiene el edificio que ocupa la Casa de la Cultura y Kinder Garden Nacional Sor Juana Inés de la Cruz, de una extensión superficial de mil ochenta y un metros cuadrados, que mide  y linda AL ORIENTE: setenta y cinco metros avenida Ignacio Gómez de por medio con casa y solar de don José Joaquín Castillo, AL PONIENTE: setenta y seis metros con tres tiros así :  El primer tiro de NORTE A SUR: diecinueve metros, Segundo tiro:  de ORIENTE A PONIENTE: seis metros cincuenta centímetros, y tercer tiro: de NORTE A SUR: cuarenta metros cincuenta centímetros lindando con los dos primeros tiros, con casa y solar de don Bonifacio Vivar, AL NORTE: quince metros setenta y cinco centímetros segunda calle oriente de por medio con casa y solar, de don José Luis Barrientos, y AL SUR: veinte metros con casa y solar de don Miguel Nova., inscrito en el Registro de la Propiedad Raíz bajo el No 134 páginas 421-425 tomo 484 de fecha 18 de Octubre de 1967 ……………………$ 2,285.71</t>
  </si>
  <si>
    <t>Casa de la Cultura y Kinder Garden.</t>
  </si>
  <si>
    <t>Estadio Municipal</t>
  </si>
  <si>
    <t>Jorge Suárez</t>
  </si>
  <si>
    <t>Inscrito en el Registro de la Propiedad</t>
  </si>
  <si>
    <t>7 DE OCTUBRE DE 1941</t>
  </si>
  <si>
    <t>Edificio Escolar</t>
  </si>
  <si>
    <t>Cantón El Limo</t>
  </si>
  <si>
    <t>Sin inscripción</t>
  </si>
  <si>
    <t>04 DE OCTUBRE DE 1966</t>
  </si>
  <si>
    <t>Caseta Municipal</t>
  </si>
  <si>
    <t>Sin Inscripcion.</t>
  </si>
  <si>
    <t>Un terreno de setenta áreas, situado en la Hacienda Zapote Brujo del Cantón El Brujo que linda AL NORTE: con Silveria Calderón AL PONIENTE : con Sucesión de Marcelo Almazán Y AL SUR Y ORIENTE: con Félix Calderón sirve para cementerio del mencionado Cantón, según escritura privada inscrita, otorgada por Félix  Calderón el  7 de marzo  de  1,938 …...$ 6.86</t>
  </si>
  <si>
    <t>Cementerio</t>
  </si>
  <si>
    <t>Cantón el Brujo</t>
  </si>
  <si>
    <t>24 DE ENERO DE 1955</t>
  </si>
  <si>
    <t>Escuela Rural Mixta</t>
  </si>
  <si>
    <t xml:space="preserve">Cantón la Ceibita </t>
  </si>
  <si>
    <t>26 DE ABRIL DE 1963</t>
  </si>
  <si>
    <t>Escuela</t>
  </si>
  <si>
    <t>Cantón La Isla</t>
  </si>
  <si>
    <t>14 DE JULIO DE 1942</t>
  </si>
  <si>
    <t>Mercado Municipal No 1</t>
  </si>
  <si>
    <t>Inscrito en el Registro de la propiedad.</t>
  </si>
  <si>
    <t>Un terreno de una extensión superficial de cinco áreas dos metros y cincuenta centímetros cuadrados ubicada en Hacienda la Concepción del Cantón las Piedras de esta Jurisdicción que mide y linda AL ORIENTE: treinta y siete metros, linda por los cuatro rumbos con el resto  del  terreno  de la Familia Herrera, AL NORTE: dieciséis metros, AL PONIENTE: treinta metros  AL SUR: catorce metros , para escuela del Cantón  Las Piedras inscrito bajo el No. 47 páginas 96-100 del libro de documentos privados de esta Alcaldía con fecha 5 de junio de 1,956……………$ 5.71</t>
  </si>
  <si>
    <t>Las lajas.</t>
  </si>
  <si>
    <t>Sin  inscripción</t>
  </si>
  <si>
    <t>13 DE ABRIL DE 1944</t>
  </si>
  <si>
    <t>Cantón El Shiste</t>
  </si>
  <si>
    <t>5 DE MARZO DE 1914</t>
  </si>
  <si>
    <t>Cantón San José Capulín</t>
  </si>
  <si>
    <t>Documento privado</t>
  </si>
  <si>
    <t>22 DE MARZO DE 1963</t>
  </si>
  <si>
    <t>Cantón San Antonio La Junta</t>
  </si>
  <si>
    <t>No está inscrita</t>
  </si>
  <si>
    <t>24 DE JULIO DE 1963</t>
  </si>
  <si>
    <t xml:space="preserve">Cantón Cuyuiscat </t>
  </si>
  <si>
    <t>18 DE JUNIO DE 1947</t>
  </si>
  <si>
    <t xml:space="preserve">Escuela </t>
  </si>
  <si>
    <t>Cantón Aldea El Zapote</t>
  </si>
  <si>
    <t>2 DE ABRIL DE 1963</t>
  </si>
  <si>
    <r>
      <t xml:space="preserve">Un Solar urbano situado en el Caserío Piedra Parada del Cantón Cuyuiscat para Escuela que mide y linda: AL NORTE: doce metros veinticinco centímetros con terreno del otorgante el Sr. Alberto Belarmino Mancia AL PONIENTE: veintidós metros cincuenta y siete centímetros con José Antonio Mancia, AL ORIENTE: veintisiete metros con terreno del otorgante  y AL SUR: catorce metros con solar donde se encuentra la Iglesia Católica, inscrito en el libro de Documentos privados de esta Alcaldía bajo el No. 81 páginas 172 y siguientes con fecha 7 de Junio de 1965, </t>
    </r>
    <r>
      <rPr>
        <sz val="10"/>
        <color rgb="FFFF0000"/>
        <rFont val="Times New Roman"/>
        <family val="1"/>
      </rPr>
      <t>DONADO POR ALBERTO BELARMINO GARCIA</t>
    </r>
    <r>
      <rPr>
        <sz val="10"/>
        <color rgb="FF808080"/>
        <rFont val="Times New Roman"/>
        <family val="1"/>
      </rPr>
      <t>…..$  5.71</t>
    </r>
  </si>
  <si>
    <t>12 DE NOVIEMBRE DE 1964</t>
  </si>
  <si>
    <t>Cantón Cuyuiscat</t>
  </si>
  <si>
    <t>11 DE DICIEMBRE DE 1964</t>
  </si>
  <si>
    <t>Cantón San Antonio La Junta.</t>
  </si>
  <si>
    <r>
      <t xml:space="preserve">Un terreno para  escuela situado en el sitio El Espinal, del Cantón El Panal de una extensión superficial de mil ciento ochenta y siete metros noventa y cinco centímetros cuadrados que mide y linda: AL NORTE: treinta y un metros setenta y seis centímetros, AL ORIENTE: cuarenta y un metros ochenta centímetros con  Manuel  Inés Torres; AL SUR: veinticinco metros ocho centímetros, Y AL PONIENTE: cuarenta y un metros ochenta centímetros colindando por los tres rumbos con el resto del terreno de Isabel Carpio, según escritura pública otorgada ante los oficios notariales del Dr. Manuel Tránsito Martínez, de fecha 30 de marzo de 1,967, </t>
    </r>
    <r>
      <rPr>
        <sz val="10"/>
        <color rgb="FFFF0000"/>
        <rFont val="Times New Roman"/>
        <family val="1"/>
      </rPr>
      <t xml:space="preserve"> DONADO POR ISABEL CARPIO</t>
    </r>
    <r>
      <rPr>
        <sz val="10"/>
        <color rgb="FF808080"/>
        <rFont val="Times New Roman"/>
        <family val="1"/>
      </rPr>
      <t>…..... $ 22.86</t>
    </r>
  </si>
  <si>
    <t>25 DE FEBRERO DE 1967</t>
  </si>
  <si>
    <t>Cantón El Panal.</t>
  </si>
  <si>
    <t>Terreno</t>
  </si>
  <si>
    <t>Cantón Capulín</t>
  </si>
  <si>
    <t>Inscrito en el registro de la propiedad</t>
  </si>
  <si>
    <t>Inscrita en el Registro de la propiedad.</t>
  </si>
  <si>
    <r>
      <t xml:space="preserve">Un terreno situado en el lugar llamado Angue del Cantón La Ceibita donado para Escuela de diecinueve áreas, cincuenta y siete centiáreas de extensión superficial que mide y linda: AL NORTE: cuarenta y dos metros, SUR, ORIENTE Y PONIENTE: cuarenta y cinco metros por cada rumbo existe un camino vecinal que va a Santa Rosa Guachipilín. Lo donó Abelina de Jesús Flores, inscrito en el Registro de la propiedad Raíz del departamento de Santa Ana bajo el No. 80 página 290-294 tomo 528 del 31 de agosto de 1,970, </t>
    </r>
    <r>
      <rPr>
        <sz val="10"/>
        <color rgb="FFFF0000"/>
        <rFont val="Times New Roman"/>
        <family val="1"/>
      </rPr>
      <t>DONADO POR ABELINA DE JESUS FLORES</t>
    </r>
    <r>
      <rPr>
        <sz val="10"/>
        <color theme="1"/>
        <rFont val="Times New Roman"/>
        <family val="1"/>
      </rPr>
      <t>…$ 11.43</t>
    </r>
  </si>
  <si>
    <t>15 DE FEBRERO DE 1968</t>
  </si>
  <si>
    <t xml:space="preserve"> Escuela</t>
  </si>
  <si>
    <t>Cantón La Ceibita</t>
  </si>
  <si>
    <t>15 DE ABRIL DE 1969</t>
  </si>
  <si>
    <t>Cantón Mal Paso</t>
  </si>
  <si>
    <t>Inscrito en el registro de la propiedad.</t>
  </si>
  <si>
    <t>COMODATO</t>
  </si>
  <si>
    <r>
      <t xml:space="preserve">Un terreno situado en el Cantón El panal, para escuela de nueve áreas cincuenta y nueve centiáreas de extensión superficial que mide y linda AL NORTE: cuarenta metros con Milagro Herrera, AL SUR: cuarenta y seis metros con Mario Herrera, AL ORIENTE: veinticuatro metros con Hermelinda Herrera, Y AL PONIENTE: veintidós metros con Manuel Inés Torres, calle de por medio. Lo donó Hermelinda Herrera, según escritura pública otorgada ante los oficios notariales del Dr. Héctor Muñoz Barrillas bajo el No.2 folio 2 vuelto al 4 frente, libro I de fecha 3 de septiembre de 1,970, </t>
    </r>
    <r>
      <rPr>
        <sz val="10"/>
        <color rgb="FFFF0000"/>
        <rFont val="Times New Roman"/>
        <family val="1"/>
      </rPr>
      <t>DONADO POR ERMELINDA HERRERA</t>
    </r>
    <r>
      <rPr>
        <sz val="10"/>
        <color rgb="FF808080"/>
        <rFont val="Times New Roman"/>
        <family val="1"/>
      </rPr>
      <t>…………..….$34.29.</t>
    </r>
  </si>
  <si>
    <t>3 DE SEPTIEMBRE DE 1970</t>
  </si>
  <si>
    <t>Sin Inscripción</t>
  </si>
  <si>
    <t>No se encontró escritura</t>
  </si>
  <si>
    <t>28 DE MAYO DE 1968</t>
  </si>
  <si>
    <t>Cantón Belén Guijat</t>
  </si>
  <si>
    <t>(no explica su contenido)</t>
  </si>
  <si>
    <t>Cantón El Brujo</t>
  </si>
  <si>
    <t>Cantón El Zapote Brujo</t>
  </si>
  <si>
    <t>Sin  Inscripción</t>
  </si>
  <si>
    <t>Un terreno rústico situado en el Caserío La Conchagua, del Cantón Las Piedras para escuela que mide y linda AL NORTE: veinticinco metros con Regino Herrera, AL SUR. Veinticinco metros con Juan Martínez, AL ORIENTE: setenta y un metros noventa centímetros con Regino Herrera, Y AL PONIENTE: setenta y un metros noventa centímetros con Sucesión de Nicomedes Mejía, carretera que dirige a Masahuat de por medio, según escritura pública otorgada ante los oficios notariales del Dr. Jorge Antonio Giammattei Avilés, bajo el No.200 libro V Folio 292 vuelto al 294 frente de fecha 24 de Junio de 1,971……………....$0.11</t>
  </si>
  <si>
    <t>Cantón Las Piedras.</t>
  </si>
  <si>
    <t xml:space="preserve"> Un terreno situado en el Cantón Aldea Zapote, contiene  la Pila pública de dicho cantón de veinticuatro metros cuadrados de extensión superficial que mide y linda AL NORTE: cuatro metros con Otilia Sanabria Vda. de Mejía, AL SUR: cuatro metros con Isabel Monterroza, camino de por medio AL ORIENTE: seis metros con el de Benigno Mira, camino de por medio Y AL PONIENTE: seis metros  con Otilia Sanabria Vda. de Mejía. Y otro terreno que contiene  la fuente  llamada EL UJUSHTAL de cuarenta y nueve metros cuadrados de extensión superficial situada en el mismo cantón, que mide y linda: AL NORTE, ORIENTE Y PONIENTE: con Modesto Orellana  Y AL SUR: con Zoila Landaverde, mediando siete metros por cada uno de sus rumbos, según escritura pública otorgada ante los oficios notariales del Dr. Jorge Antonio Giammattei, bajo el No. 21 Libro VI folio 25 frente de fecha 8 de julio de 1,971……………..………..….…..$ 22.86</t>
  </si>
  <si>
    <t>- pila pública</t>
  </si>
  <si>
    <t>- Una Fuente</t>
  </si>
  <si>
    <t>Cantón Aldea Zapote</t>
  </si>
  <si>
    <t>Un terreno situado en el Cantón Aldea Zapote de seiscientos veinticinco metros cuadrados de extensión superficial que mide veinticinco metros por cada uno de sus rumbos y linda por todos los rumbos con Benigno Mira, servirá para que en el se construya un tanque de almacenamiento de agua potable, según escritura pública otorgada ante los oficios notariales de Dr. Jorge Antonio Giammattei Avilés bajo el No. 120 Libro VI folio 157 vuelto a 158 Vuelto, de fecha 23 de septiembre de 1,971 ……………...……..$ 0.11</t>
  </si>
  <si>
    <t>Tanque de Almacenamiento de Agua Potable</t>
  </si>
  <si>
    <t>Un terreno para ampliar el cementerio general situado en los suburbios del Barrio San Pedro de esta ciudad, de siete mil ochenta metros cuadrados y treinta decímetros cuadrados de extensión superficial que mide y linda: AL NORTE: ciento setenta y ocho metros diez centímetros con el cementerio general AL PONIENTE: ochenta  y tres metros ochenta centímetros con David Posadas AL SUR: ciento setenta metros al caserío El Ronco de por medio Y AL ORIENTE: dos metros diez centímetros con el cementerio general, inscrito bajo el No. 103 páginas 416-420 tomo 537 de fecha 5 de marzo de 1,971 en el registro de la propiedad raíz del departamento de Santa Ana ………………$ 91.43</t>
  </si>
  <si>
    <t>Ampliación del Cementerio</t>
  </si>
  <si>
    <t>Barrio San Pedro.</t>
  </si>
  <si>
    <r>
      <t xml:space="preserve">Un terreno situado en el Caserío Casas de Tejas, del Cantón San José Ingenio que contiene la Escuela de dos mil seiscientos veinticinco metros cuadrados de extensión superficial y mide y linda AL SUR: cuarenta metros, AL ORIENTE: sesenta y cinco metros AL NORTE: treinta y cinco metros, lindando por estos tres rumbos con Juan Elías Carpio Sandoval, y AL PONIENTE: setenta y cinco metros camino real que va a san José Ingenio de por medio con terrenos de la Sucesión de Ambrosio Posadas, representada por Coronada López Viuda de Posadas, inscrito en el registro de la propiedad raíz del departamento de Santa Ana, bajo el No. 10 folio 34-37 Libro 558 de fecha 27 de octubre de 1,971, </t>
    </r>
    <r>
      <rPr>
        <sz val="10"/>
        <color rgb="FFFF0000"/>
        <rFont val="Times New Roman"/>
        <family val="1"/>
      </rPr>
      <t>DONADO POR JUAN ELIAS CARPIO SANDOVAL</t>
    </r>
    <r>
      <rPr>
        <sz val="10"/>
        <color theme="1"/>
        <rFont val="Times New Roman"/>
        <family val="1"/>
      </rPr>
      <t>.$ 57.14</t>
    </r>
  </si>
  <si>
    <t>12 DE AGOSTO DE 1971</t>
  </si>
  <si>
    <t>Cantón San José</t>
  </si>
  <si>
    <t>13 DE MAYO DE 1971</t>
  </si>
  <si>
    <t>1) Fuente de agua potable.</t>
  </si>
  <si>
    <t>2) Vía de acceso a pila pública.</t>
  </si>
  <si>
    <t>3) Pila Pública</t>
  </si>
  <si>
    <t>16 DE SEPTIEMBRE DE 1971</t>
  </si>
  <si>
    <t>Fuente de Agua</t>
  </si>
  <si>
    <t>Cantón El Rosario y San José Ingenio.</t>
  </si>
  <si>
    <t>21 DE OCTUBRE DE 1971</t>
  </si>
  <si>
    <t>Cancha de fútbol</t>
  </si>
  <si>
    <t>Cantón Santa Rita.</t>
  </si>
  <si>
    <t>16 DE AGOSTO DE 1974</t>
  </si>
  <si>
    <t>10 DE AGOSTO DE 1972</t>
  </si>
  <si>
    <t>Tanque de Servicio de Agua.</t>
  </si>
  <si>
    <t>Un terreno situado en el Caserío Las Mesas, del Cantón El Limo, para escuela,  de cuatrocientos dieciséis metros cuadrados de extensión superficial, que mide y linda; AL ORIENTE: Veintiséis metros; AL PONIENTE: Veintiséis metros; Y AL NORTE: Dieciséis metros, lindando en estos tres rumbos con Lucia Heredia de Umaña; según escritura pública otorgada ante los oficios Notariales del Dr. Rafael Eduardo Rivera Estupinián bajo el No. 23, folio 29 frente al 30 vuelto, libro IV de fecha 24 de octubre de 1972….$ 11.43</t>
  </si>
  <si>
    <t>Cantón El Limo.</t>
  </si>
  <si>
    <t>SIN FECHA</t>
  </si>
  <si>
    <t>Cantón El Panal</t>
  </si>
  <si>
    <t>17 DE MAYO DE 1973</t>
  </si>
  <si>
    <t>Casa para Escuela</t>
  </si>
  <si>
    <t>Cantón Tahuilapa.</t>
  </si>
  <si>
    <t>Sin Inscripción.</t>
  </si>
  <si>
    <t>27 DE NOVIEMBRE DE 1973</t>
  </si>
  <si>
    <t>Cancha de Fútbol.</t>
  </si>
  <si>
    <t>Cantón La Joya.</t>
  </si>
  <si>
    <r>
      <t xml:space="preserve">Un terreno ubicado en San Nicolás, Cantón San Antonio Masahuat, para escuela de dos mil setecientos setenta metros cuadrados y diez decímetros cuadrados de extensión superficial que linda AL PONIENTE Y NORTE: con Francisco Rodríguez Guerra, AL ORIENTE: con la sucesión de Antonio Calderón representada por Eulalio Calderón, camino de por medio y AL SUR: con Bárbara del Carmen Ramírez, inscrito en el Registro de la propiedad raíz del departamento  de Santa Ana bajo el No.44 folio 197 libro 648de fecha 8 de enero de 1,974, </t>
    </r>
    <r>
      <rPr>
        <sz val="10"/>
        <color rgb="FFFF0000"/>
        <rFont val="Times New Roman"/>
        <family val="1"/>
      </rPr>
      <t>DONADO POR FRANCISCO RODRIGUEZ</t>
    </r>
    <r>
      <rPr>
        <sz val="10"/>
        <color theme="1"/>
        <rFont val="Times New Roman"/>
        <family val="1"/>
      </rPr>
      <t>……………….$ 11.43</t>
    </r>
  </si>
  <si>
    <t>23 DE OCTUBRE DE 1973</t>
  </si>
  <si>
    <t>Cantón San Antonio Masahuat</t>
  </si>
  <si>
    <t>16 DE OCTUBRE DE 1963</t>
  </si>
  <si>
    <t>2 DE JULIO DE 1964</t>
  </si>
  <si>
    <t>Documentos privados</t>
  </si>
  <si>
    <t>7 DE AGOSTO DE 1964</t>
  </si>
  <si>
    <t>No está Inscrito</t>
  </si>
  <si>
    <t>29 DE OCTUBRE DE 1964</t>
  </si>
  <si>
    <t>Cantón El Capulín</t>
  </si>
  <si>
    <t>Sin  Inscripción.</t>
  </si>
  <si>
    <t>27 DE ENERO DE 1965</t>
  </si>
  <si>
    <t>9 DE NOVIEMBRE DE 1966</t>
  </si>
  <si>
    <t>Cantón La Isla.</t>
  </si>
  <si>
    <t>13 DE ENERO DE 1968</t>
  </si>
  <si>
    <t>Ahora casa comunal</t>
  </si>
  <si>
    <t>Comodato</t>
  </si>
  <si>
    <t>No está inscrita.</t>
  </si>
  <si>
    <t>Un terreno que sirvió de cementerio situado en la Hacienda El Brujo del Cantón El Limo de esta Jurisdicción, de veinticinco áreas de extensión superficial que linda. AL NORTE Y PONIENTE. Con terreno de propiedad de Olivia Pineda, camino nacional que conduce a Anguiatú de por medio por el último rumbo, AL ORIENTE. Con terreno de Ponciano García y AL SUR: con terreno de Juan Pineda inscrito en el libro de documentos privados de esta alcaldía bajo el No. 72 páginas 182 a 184 de fecha 27 de abril de 1,939…….......$ 2.86</t>
  </si>
  <si>
    <t>7 DE JUNIO DE 1956</t>
  </si>
  <si>
    <t>El Carmen</t>
  </si>
  <si>
    <t>1 DE DICIEMBRE DE 1983</t>
  </si>
  <si>
    <t>No se Encontró Escritura</t>
  </si>
  <si>
    <t>Una escuela en el Cantón La Joya……… ....………………………………………...$ 28.57</t>
  </si>
  <si>
    <t>Cantón La Joya</t>
  </si>
  <si>
    <t>Tanque de captación</t>
  </si>
  <si>
    <t>El Cobano, cantón las piedras.</t>
  </si>
  <si>
    <t>No se encontró Escritura</t>
  </si>
  <si>
    <t>Una escuela en el cantón Mal Paso.</t>
  </si>
  <si>
    <t>Mal Paso.</t>
  </si>
  <si>
    <t>2 DE ENERO DE 1996</t>
  </si>
  <si>
    <t>Inmueble de Naturaleza Rústica</t>
  </si>
  <si>
    <t>10 DE DICIEMBRE DE 1974</t>
  </si>
  <si>
    <t>Cantón Cañas Dulces</t>
  </si>
  <si>
    <t>Caserío Las Tapias</t>
  </si>
  <si>
    <t>3 DE OCTUBRE DE 1974</t>
  </si>
  <si>
    <t>-Tanque de Captación.</t>
  </si>
  <si>
    <t>-tanque de succión.</t>
  </si>
  <si>
    <t>-caseta de bombeo.</t>
  </si>
  <si>
    <t>- tanque de almacenamiento de agua.</t>
  </si>
  <si>
    <r>
      <t xml:space="preserve">Un lote de terreno </t>
    </r>
    <r>
      <rPr>
        <sz val="10"/>
        <color rgb="FFFF0000"/>
        <rFont val="Times New Roman"/>
        <family val="1"/>
      </rPr>
      <t>donado por Doña Margarita Calderón Viuda de Álvarez</t>
    </r>
    <r>
      <rPr>
        <sz val="10"/>
        <color theme="1"/>
        <rFont val="Times New Roman"/>
        <family val="1"/>
      </rPr>
      <t>, ubicado en el Cantón San Miguel Ingenio de una extensión superficial de cuatro mil cuatrocientos diez metros  cuadrados que mide y linda: AL NORTE noventa metros AL ORIENTE: noventa y ocho metros  AL SURESTE: ciento diez metros, linda por todos sus rumbos con resto de la propiedad de la otorgante, al rumbo oriente hay camino en medio, y al rumbo suroeste río de por medio, inscrito en el registro de la propiedad raíz del departamento de Santa Ana, bajo el No. 41 libro 713 folios 213-217 de fecha 8 de agosto de 1,975………$ 57.14</t>
    </r>
  </si>
  <si>
    <t>21 DE ENERO DE 1975</t>
  </si>
  <si>
    <t>Servidumbre de camino a favor del Cementerio.</t>
  </si>
  <si>
    <t>Cantón San Miguel Ingenio.</t>
  </si>
  <si>
    <t>31 DE MAYO DE 1974</t>
  </si>
  <si>
    <t>Terreno, contiene en su interior una fuente de agua.</t>
  </si>
  <si>
    <t>Cantón San Juan</t>
  </si>
  <si>
    <t>Un terreno rústico situado en el Cantón Capulín de esta jurisdicción, ahora suburbios  del barrio San Pedro de esta ciudad, denominado “ Potrero de la poza de los Talpetates”, de diez mil metros cuadrados, noventa y dos decímetros cuadrados, de una extensión superficial que mide  y linda AL NORTE: noventa y tres metros ochenta y nueve centímetros sesenta y ocho milímetros con terreno municipal en lotificación, AL SUR: noventa  y tres metros ochenta y nueve centímetros, sesenta y ocho milímetros con propiedades del otorgante; AL ORIENTE: ciento veintisiete metros, también con propiedad del otorgante; Y AL PONIENTE: noventa y tres metros, con los solares municipales, carretera internacional que se dirige a Guatemala de por medio, inscrita el registro de la propiedad bajo el No 52 folios 369-374 libro 732 de fecha 29 de enero de 1966………………$ 35,722.95</t>
  </si>
  <si>
    <t>Mercado No. 2 y casa comunal.</t>
  </si>
  <si>
    <t>Cantón El Capulín.</t>
  </si>
  <si>
    <t>3 DE AGOSTO DE 1976</t>
  </si>
  <si>
    <t>Cancha de Fútbol</t>
  </si>
  <si>
    <r>
      <t xml:space="preserve">Un terreno situado en el lugar llamado Caserío Pie de la Cuesta del Cantón San Miguel Ingenio de esta jurisdicción, para escuela de trescientos veintiséis metros cuadrados, noventa y seis decímetros cuadrados setenta y cinco centímetros cuadrados, ochenta y cuatro milímetros cuadrados de extensión superficial que linda AL ORIENTE Y NORTE con don Lorenzo Herrera, AL PONIENTE. Con don Rigoberto Recinos AL AUR. Con Gumersindo Carranza, sita hacia el SUROESTE. </t>
    </r>
    <r>
      <rPr>
        <sz val="10"/>
        <color rgb="FFFF0000"/>
        <rFont val="Times New Roman"/>
        <family val="1"/>
      </rPr>
      <t>Lo donó Lorenzo  Herrera</t>
    </r>
    <r>
      <rPr>
        <sz val="10"/>
        <color rgb="FF808080"/>
        <rFont val="Times New Roman"/>
        <family val="1"/>
      </rPr>
      <t xml:space="preserve">, según escritura pública otorgada ante los oficios notariales del Dr. Rafael Eduardo Rivera Estupinián, bajo el No. 136 folio 196 frente al 197 vuelto libro 17 de fecha 19 de noviembre de 1,976….…...…$ 22.86 </t>
    </r>
  </si>
  <si>
    <t>19 DE NOVIEMBRE DE 1976</t>
  </si>
  <si>
    <t>Un terreno situado en el Cantón El Rosario de esta jurisdicción de setenta y cuatro metros cuadrados de extensión superficial que mide ocho metros por cada lado y linda AL NORTE, ORIENTE Y PONIENTE. Con Ismael Lima y AL SUR. Con Carlos Mancía, contiene una fuente de agua para el servicio de los vecinos del Cantón Santa Rita, según escritura pública otorgada ante los oficios notariales del Dr. Rafael Eduardo Rivera, al folio 28 frente al 30 frente de fecha 29 de septiembre de 1,977 ………………..….$ 22.86</t>
  </si>
  <si>
    <t>Cantón el Rosario.</t>
  </si>
  <si>
    <t>No está Inscrita</t>
  </si>
  <si>
    <t>Piscina y casa donde están los desvestidotes.</t>
  </si>
  <si>
    <t>Barrio el Calvario.</t>
  </si>
  <si>
    <t>7 DE MARZO DE 1977</t>
  </si>
  <si>
    <t>Cantón El Rosario.</t>
  </si>
  <si>
    <r>
      <t xml:space="preserve">Un terreno situado en el Cantón El Rosario de esta jurisdicción de mil trescientos cuarenta y ocho metros cuadrados setenta y cinco decímetros cuadrados de extensión superficial, hacia el sur de forma irregular, mide y linda: NORTE: Cuarenta metros con resto de Don Rafael Villalobos Bonilla: AL ORIENTE: Veinticuatro metros con Ángel López, línea quebrada, camino en medio; AL SUR: Cuarenta y tres metros, caminos en medio, línea quebrada con Ignacio Hernández; Y AL PONIENTE: Cuarenta y un metros, también con Don Rafael Villalobos Bonilla, contiene una escuela. Inscrito en el Registro de la Propiedad Raíz e Hipoteca del Departamento de Santa Ana, bajo el No. 15, folio 71, libro 837 de fecha 2 de noviembre de 197l, </t>
    </r>
    <r>
      <rPr>
        <sz val="10"/>
        <color rgb="FFFF0000"/>
        <rFont val="Times New Roman"/>
        <family val="1"/>
      </rPr>
      <t>DONADO POR RAFAEL VILLALOBOS BONILLA</t>
    </r>
    <r>
      <rPr>
        <sz val="10"/>
        <color theme="1"/>
        <rFont val="Times New Roman"/>
        <family val="1"/>
      </rPr>
      <t>…………......$ 57.14</t>
    </r>
  </si>
  <si>
    <t>6 DE SEPTIEMBRE DE 1977</t>
  </si>
  <si>
    <t>Un solar urbano situado al costado poniente de la Iglesia del Barrio El Calvario de esta Ciudad, que al final mide y linda: AL NORTE: cincuenta y tres metros treinta y cinco centímetros con el ingeniero Benjamín Salvador Valiente, cerco municipal  de por medio,  AL PONIENTE: Treinta y tres metros cuarenta centímetros  con el ing. Benjamín Salvador Valiente, cerco Municipal de por medio; AL SUR: veintidós metros setenta y ocho milímetros con el Instituto Salvadoreño del Seguro Social; AL ORIENTE: treinta y ocho metros con la Iglesia del Barrio El Calvario; contiene en su interior la casa del anciano, inscrito en el Registro de la Propiedad Raíz del Departamento de Santa Ana, bajo el No. 79, folio 435-438, libro 852 de fecha 31 de mayo de 1978………….....$ 1,142.86</t>
  </si>
  <si>
    <t>Casa del Anciano</t>
  </si>
  <si>
    <t>Barrio El Calvario.</t>
  </si>
  <si>
    <t>Un solar que contiene una escuela, situada en el caserío el Zapote Brujo de esta jurisdicción de diez áreas veintitrés centiáreas de extensión superficial, que mide y linda: AL SUR: Treinta y un metros con Bernarda Villafuerte y Antonio Villafuerte, camino se dirige al cantón El Brujo de por medio; AL PONIENTE: treinta y tres metros con Jesús Vanegas, camino de por medio, que conduce al río frío; AL SUROESTE: treinta y cuatro metros sesenta centímetros, inscrito el registro de la propiedad raíz del Departamento de Santa Ana, bajo el No. 8, Folios43-58, libro 853, de fecha 3 de abril de 1978……………………………………………..$ 34.29</t>
  </si>
  <si>
    <t>Caserío Zapote Brujo.</t>
  </si>
  <si>
    <t>29 DE NOVIEMBRE DE 1978</t>
  </si>
  <si>
    <t>21 DE DICIEMBRE DE 1978</t>
  </si>
  <si>
    <t>Tanque de Captación</t>
  </si>
  <si>
    <r>
      <t xml:space="preserve">Un terreno rústico situado en caserío Carrizalillo, para Escuela, de setecientos noventa y ocho metros cuadrados de una extensión superficial, que mide y linda AL NORTE: veintitrés metros con los inmuebles entregados a la sucesión Figueroa y Alejandro, AL SUR: treinta y cuatro metros con los inmuebles entregados la sucesión Figueroa, Castillo y María, AL PONIENTE: treinta y dos metros con la otorgante con los entregados a la sucesión Figueroa Castillo y a María Esther Posadas Y AL ORIENTE: Veinticuatro metros con los entregados a Alejandro de Jesús Vázquez y los de Félix Sandoval . Fue </t>
    </r>
    <r>
      <rPr>
        <sz val="10"/>
        <color rgb="FFFF0000"/>
        <rFont val="Times New Roman"/>
        <family val="1"/>
      </rPr>
      <t>donado por Doña Isabel Murcia de Martínez</t>
    </r>
    <r>
      <rPr>
        <sz val="10"/>
        <color theme="1"/>
        <rFont val="Times New Roman"/>
        <family val="1"/>
      </rPr>
      <t>. Inscrita en el registro de la Propiedad Raíz del Departamento de Santa Ana, bajo el No. 36, folio 215-220, libro 893 de fecha 16 de noviembre de 1978, …………………….$45.71</t>
    </r>
  </si>
  <si>
    <t>15 DE ENERO DE 1974</t>
  </si>
  <si>
    <t>Caserío Carrizalillo</t>
  </si>
  <si>
    <t>8 DE SEPTIEMBRE DE 1979</t>
  </si>
  <si>
    <t>Para instalación de una Fuente de Captación.</t>
  </si>
  <si>
    <t>Cantón El Brujo.</t>
  </si>
  <si>
    <r>
      <t xml:space="preserve">Un terreno situado en el Cantón Cuyuiscat de esta jurisdicción para escuela, </t>
    </r>
    <r>
      <rPr>
        <sz val="10"/>
        <color rgb="FFFF0000"/>
        <rFont val="Times New Roman"/>
        <family val="1"/>
      </rPr>
      <t>donado por  Doña Rosa Erlinda Castro de Castro</t>
    </r>
    <r>
      <rPr>
        <sz val="10"/>
        <color theme="1"/>
        <rFont val="Times New Roman"/>
        <family val="1"/>
      </rPr>
      <t xml:space="preserve"> c/p Rosa Erlinda Vaquero de Castro y doña Isabel Castro c/p Reina Isabel Vaquero, terreno que mide y linda: AL NORTE: con terreno s de la sucesión de Rodriga Aguilar, AL ORIENTE: con terrenos de Candelaria Guerra. AL PONIENTE: con terrenos de Francisco Mancia Magaña Y AL SUR:  con terrenos de Francisco Mancia Magaña, inscrito en el registro de la propiedad Raíz del Departamento de Santa Ana, bajo el No. 73, folio 467, libro 788 de fecha 15 de febrero de 1977……………………………………..$ 57.14</t>
    </r>
  </si>
  <si>
    <t>25 DE NOVIEMBRE DE 1976</t>
  </si>
  <si>
    <t>13 DE MAYO DE 1981</t>
  </si>
  <si>
    <t>Vertiente de agua</t>
  </si>
  <si>
    <t>Un terreno urbano situado en el Barrio San Pedro de esta Ciudad de aproximadamente veintidós mil ochocientos un  metro cuadrado cerco propio de alambre, AL PONIENTE, NORTE Y SUR, y en parte al PONIENTE, correspondiendo al sur una pequeña parte a la colindante, mide y  linda: ORIIENTE, línea recta  ciento treinta y siete metros  setenta y dos centímetros con Félix Heredia  Magaña y plaza pública calle en medio;  NORTE:  calle en medio; ciento  sesenta y siete metros  con Félix Heredia Magaña, calle en medio, aclarándose  que la calle pública es callejón; al  PONIENTE:  ciento veintiún  metros con  potrero de  Benjamín Sandoval Luna y David Posada, al SUR: en  tres  tiros el primero de poniente a oriente de ciento veinticinco metros cincuenta  centímetros  el segundo tiro de treinta y dos metros  setenta y seis centímetros con posta  zootécnica del Ministerio de  Agricultura y el tercero veinte metros hacia  el oriente  con terrenos del antiguo cauce del río San José y Avenida de la Estación del  ferrocarril, dicho  terreno contiene el Complejo Deportivo, inscrito en el Registro de la Propiedad Raíz del Departamento de Santa Ana, bajo el No. 41 páginas 217-222 libro 1076 de fecha 18 de febrero de 1983……….........$ 4,571.43</t>
  </si>
  <si>
    <t>Complejo Deportivo</t>
  </si>
  <si>
    <t>17 DE AGOSTO DE 1979</t>
  </si>
  <si>
    <t>Fuente de captación de agua potable</t>
  </si>
  <si>
    <t>30 DE JULIO DE 1984</t>
  </si>
  <si>
    <t>27 DE FEBRERO DE 1984</t>
  </si>
  <si>
    <t>13 DE NOVIEMBRE DE 1985</t>
  </si>
  <si>
    <t>Lote Urbano, destinado para construcción de Escuela y Zona Verde.</t>
  </si>
  <si>
    <t>El inmueble que en el inventario del año anterior se encontraba bajo el No. 88 estaba repetido en el No. 83.</t>
  </si>
  <si>
    <t>13 DE ENERO DE 1978</t>
  </si>
  <si>
    <t>19 DE FEBRERO DE 1986</t>
  </si>
  <si>
    <t>16 DE OCTUBRE DE 1985</t>
  </si>
  <si>
    <t>Escuela y Zona Verde.</t>
  </si>
  <si>
    <t>Barrio Santa Cruz.</t>
  </si>
  <si>
    <t>PERMUTA DEL DIA 25 DE MARZO DE 1988</t>
  </si>
  <si>
    <t>7 DE SEPTIEMBRE DE 1983</t>
  </si>
  <si>
    <t>Terreno Rústico</t>
  </si>
  <si>
    <t>Sin Inscripcion</t>
  </si>
  <si>
    <t>Un terreno rústico inculto conocido como La Vega, situado en el Cantón San Antonio La Junta de esta  Jurisdicción,  de  veintiocho  áreas  de extensión superficiales que linda AL NORTE: con terreno de Manuel Peraza, Avelino Peraza, Emma Peraza, Rodrigo Peraza, Fidelia Peraza, Olivia Peraza y Bonifacia Peraza, cerco de alambre medianero, AL SUR: con terrenos de Santos Hernández, Eduviges Mejía y Jesús Osorio, cerco de piedra medianero, AL ORIENTE: Río Tahuilapa de por medio con terrenos de Antonio Polanco, y AL PONIENTE. Con terrenos del mismo Antonio Polanco, según escritura pública de compraventa otorgada ante los oficios del Notario Jorge Alberto González Ángel, bajo el No. 86 folio 149 frente al 151 del libro noveno de fecha 26 de agosto de 1,986. La compra sería destinada para una cancha de Fútbol de dicho Cantón.….........……………............................................................$ 114.29</t>
  </si>
  <si>
    <t>Tres terrenos rústicos incultos, situados en el Cantón San Antonio La Junta de esta Jurisdicción de trece áreas treinta y tres centiáreas, que linda AL SUR. con Antonio Polanco, AL NORTE: con Celedonia Magaña Viuda de Peraza, y AL PONIENTE: con Samuel Peraza, y AL ORIENTE: Con Norberto Martínez Ramos; Y SEGUNDO TERRENO: de una extensión de seis áreas cuarenta y ocho centiáreas que linda: AL PONIENTE: con Olivia Peraza; AL ORIENTE: con río Tahuilapa; AL NORTE: con Celedonia Magaña Vda. de Peraza; y AL SUR: con Antonio Polanco; EL TERCERO: de tres áreas cincuenta y cinco centiáreas, de extensión superficial que linda: AL PONIENTE: con Antonio Polanco; AL ORIENTE: con Olivia Peraza; AL SUR: con Antonio Polanco, Y AL NORTE: Con Celedonia Magaña Vda. de Peraza, por los precios de seiscientos, ciento setenta y cinco y cien colones respectivamente, comprados a los señores, Olivia Peraza de Martínez Ramos y Samuel Peraza. Lo comprado será destinado para una cancha de  Fútbol del mencionado cantón; según escritura pública de compraventa No. 99, libro noveno, folio 167 vuelto al 169 vuelto, ante los oficios notariales del Dr. Jorge Alberto González Ángel………......$ 100.00</t>
  </si>
  <si>
    <t>Un terreno rústico inculto sin cultivos permanentes ni accesorios, ni construcciones de ninguna clase, situado en el lugar denominado El Campo, del Cantón La Isla, de la superficie de dos mil trescientos dieciséis metros cuadrados, noventa decímetros cuadrados, veinticinco centímetros cuadrados, que mide y linda: AL SUR: Ochenta y seis metros cincuenta centímetros, linda con la cancha de  Fútbol propiedad de esta Alcaldía; AL ORIENTE: Cincuenta y tres metros, cincuenta y siete centímetros con Desiderio Arriola; Y AL NOROESTE: Noventa y cuatro metros, setenta centímetros con Alfonso Rivas; dicho inmueble es de forma triangular, Fue comprado a Desiderio Arriola, para ampliar la cancha de fútbol; según escritura pública No. 118, folios 184 frente 185 vuelto, libro 19, de fecha 15 de octubre de 1987, ante los oficios del Notario Dr.  Rosendo Américo Pérez Posadas...$ 91.43</t>
  </si>
  <si>
    <t xml:space="preserve">Para Ampliar la Cancha de Fútbol.  </t>
  </si>
  <si>
    <t>27 DE MARZO DE 1987</t>
  </si>
  <si>
    <t>Un terreno rústico situado en el Cantón San Antonio La Junta de esta jurisdicción para cancha de fútbol, de cinco mil cuatrocientos metros cuadrados de extensión superficial, que mide: AL NORTE Y SUR: Setenta metros; ORIENTE Y PONIENTE: Noventa metros; linda AL ORIENTE: Con terreno de Abelino Ramírez, con doble cerco de alambre, propios de cada uno, colindante y titulante; NORTE: Con terreno de Carlos Javier Figueroa, cercos de alambre medianero y en parte con resto de Don Rosabel Peraza; PONIENTE: Con Don Rosabel Peraza; Y SUR: Con terreno de Felipe Méndez, cercos de piedra y alambre propio del titulante y de alambre del colindante y parte resto de Don Rosabel Peraza; según registro de la propiedad Raíz del departamento de Santa Ana, bajo el No 7, folio 33-37 tomo 1,308 de fecha 22 de enero de 1988…………………………………………..…………...……..$ 285.71</t>
  </si>
  <si>
    <t>Un terreno situado en el Caserío Pita Floja del Cantón  Matalapa de setenta áreas de extensión superficial que linda AL NODRTE, ORIENTE Y SUR: con Cornelio Vivar Lemus y AL PONIENTE: con terreno de Emérito Reyes camino de por medio, En este terreno se construirá una cancha de fútbol; según escritura pública otorgada ante los oficios notariales del Dr. Luis Alcides Calderón Morán con fecha 16 de marzo de 1988…………………………...$ 365.71</t>
  </si>
  <si>
    <t xml:space="preserve"> Cancha de Fútbol.</t>
  </si>
  <si>
    <t>Cantón Matalapa.</t>
  </si>
  <si>
    <t>Sin  inscripción.</t>
  </si>
  <si>
    <t>27 DE OCTUBRE DE 1986</t>
  </si>
  <si>
    <t>-Zona Verde.</t>
  </si>
  <si>
    <t>-Escuela.</t>
  </si>
  <si>
    <t>Un terreno situado en Casas de Tejas, del Cantón San José Ingenio para cancha de fútbol de siete mil metros cuadrados de extensión superficial, que mide y linda AL ORIENTE: cien metros calle de por medio, con terreno de Domingo Posada y Norberta del Socorro Herrera; AL SUR: setenta metros con propiedad de Domingo Posada y de Higinio Méndez, también camino en medio; AL PONIENTE: cien metros con propiedad del señor Moisés Umaña Argueta o sea el vendedor; y AL NORTE: setenta metros con propiedad del vendedor; según escritura pública otorgada ante los oficios notariales del Dr. Rafael David Castro González del domicilio de Ahuachapán y de San Salvador con fecha 22 de marzo de 1988………..$ 457. 14</t>
  </si>
  <si>
    <t>Cantón San José Ingenio.</t>
  </si>
  <si>
    <t>.</t>
  </si>
  <si>
    <t>11 DE MARZO DE 1988</t>
  </si>
  <si>
    <t xml:space="preserve"> Zona Verde, acceso a parque “ITU” Y se desmembró para donación al Centro Judicial.</t>
  </si>
  <si>
    <t>A Orillas de la Ciudad de Metapàn</t>
  </si>
  <si>
    <t>REUNION DE INMUEBLES EL DIA 27 DE SEPTIEMBRE DE 1989</t>
  </si>
  <si>
    <t>Cantón Montenegro</t>
  </si>
  <si>
    <t>No se Encontró Escritura.</t>
  </si>
  <si>
    <t>Un terreno situado en el Cantón el Capulín, Caserío Morales de esta jurisdicción, de una superficie de seis mil novecientos ochenta y nueve metros cuadrados, equivalente a diez mil varas cuadradas para depósitos de basura de esta ciudad: que mide y linda AL NORTE:  treinta y cinco metros, carretera a Tahuilapa, de por medio, con terreno de Pedro Quijada, AL SUR: cincuenta y ocho metros, treinta y cuatro centímetros, quebrada Morales de por medio con la sucesión de Valerio Quijada; AL ORIENTE: ciento treinta y nueve metros, setenta y siete centímetros con terreno de Don Carlos Flores; AL PONMIENTE: ciento cuarenta metros noventa y tres centímetros con terrenos del señor Manuel Guerra…………$ 1,428.32</t>
  </si>
  <si>
    <t>Basurero.</t>
  </si>
  <si>
    <t>Un inmueble situado a la altura del Kilómetro 115, Carretera Internacional que conduce a la República de Guatemala, de 10,000 varas cuadradas de extensión superficial, que mide y linda: AL NORTE: Ochenta y tres metros, sesenta centímetros, con Victorina Lemus Galdamez; AL ORIENTE: Ochenta y tres metros, sesenta centímetros con Victorina Lemus Galdamez; AL SUR: Ochenta y tres metros, sesenta centímetros con Fábrica General de techos del Ingeniero Oscar Enrique Figueroa; Y AL PONIENTE: Con Efraín Pacheco, Carretera Internacional de por medio. Dicho terreno que adquirió para La Construcción del Rastro Municipal…..…$ 29,184.06</t>
  </si>
  <si>
    <t>Carretera Internacional Km. 115.</t>
  </si>
  <si>
    <t>23 DE ENERO DE 1990</t>
  </si>
  <si>
    <t>Zona Verde</t>
  </si>
  <si>
    <t>PERMUTA CON FECHA 10 DE FEBRERO DE 2001</t>
  </si>
  <si>
    <r>
      <t>Un inmueble terreno rústico, inculto, situado en Cantón Ostua de una extensión superficial de dos mil setenta y siete metros cuadrados, cinco centímetros cuadrados, el cual linda y mide: AL PONIENTE: Sesenta y nueve metros cuarenta y cinco decímetros, avenida el Cenicero de nueve metros de ancho por medio, abierto en el inmueble general con propiedad que se reserva el otorgante; AL NORTE: Treinta metros cincuenta centímetros con propiedad que se reserva el otorgante; AL ORIENTE: Sesenta y seis metros, setenta y cinco centímetros con propiedad que se reserva el otorgante; Y AL SUR: Treinta metros cincuenta centímetros con acceso vehicular de doce metros cincuenta centímetros de ancho de por medio con propiedad de Alfonso Herrera que es el mismo del inmueble general. Terreno d</t>
    </r>
    <r>
      <rPr>
        <sz val="10"/>
        <color rgb="FFFF0000"/>
        <rFont val="Times New Roman"/>
        <family val="1"/>
      </rPr>
      <t>onado irrevocablemente por Wilbert Armando Figueroa</t>
    </r>
    <r>
      <rPr>
        <sz val="10"/>
        <color theme="1"/>
        <rFont val="Times New Roman"/>
        <family val="1"/>
      </rPr>
      <t xml:space="preserve">…….………………………$ 571.43 </t>
    </r>
  </si>
  <si>
    <t>26 DE ENERO DE 1994</t>
  </si>
  <si>
    <t>Cantón Ostua</t>
  </si>
  <si>
    <r>
      <t xml:space="preserve">Un terreno rústico inculto, desmembrado al rumbo sur oriente del inmueble general situado en el cantón Matalapa de esta jurisdicción, sin cultivos permanente de ninguna clase, donado, con una extensión superficial de setecientos treinta y siete metros cuadrados ochenta y ocho decímetros cuadrados ochenta y seis centímetros cuadrados terreno donado por Don Alfredo Martínez que linda AL NORTE Y PONIENTE: con lo que se reserva el otorgante; AL SUR Y AL ORIENTE: con los mismos del inmueble general, sur callejón de por medio Alberto Alarcón, oriente quebrada de por medio República de Guatemala, otorgada ante los oficios notariales del Lic. Jorge Alberto Ramos Pineda, nº 30 del libro primero, folio 32, vuelto 34 del 7 de octubre de 1993, </t>
    </r>
    <r>
      <rPr>
        <sz val="10"/>
        <color rgb="FFFF0000"/>
        <rFont val="Times New Roman"/>
        <family val="1"/>
      </rPr>
      <t>DONADO POR ALFREDO MARTINEZ</t>
    </r>
    <r>
      <rPr>
        <sz val="10"/>
        <color theme="1"/>
        <rFont val="Times New Roman"/>
        <family val="1"/>
      </rPr>
      <t xml:space="preserve"> ………………$ 571.43</t>
    </r>
  </si>
  <si>
    <t>21 DE OCTUBRE DE 1993</t>
  </si>
  <si>
    <t>Un terreno rústico, situado en Hacienda San Cristóbal y Morales Cantón el Capulín de esta jurisdicción. Una extensión superficial de quinientos setenta y seis metros cuadrados: el cual linda: AL NORTE, SUR Y PONIENTE: Con lo que se reserva el otorgante: Y AL ORIENTE: Camino real que va a Tahuilapa, en la actualidad esta rumbo con el Señor Vicente Hernández  Ramos. Terreno donado por el Señor Vicente Peraza Peraza, otorgada ante los oficios notariales del Lic. Jorge Alberto Ramos Pineda, nº 8 del libro segundo, folio 7 al 8 ambos al frente del 11 de abril de 1995.……………………….. $ 342.86</t>
  </si>
  <si>
    <t>Cantón el Capulín.</t>
  </si>
  <si>
    <t>Un terreno rústico para escuela situado en el lugar conocido por Soledad de María, Cantón Mal Paso de esta jurisdicción, de una extensión superficial de siete mil doscientos metros cuadrados que linda AL PONIENTE, SUR Y ORIENTE: con lo que se reserva el otorgante Don Teódulo Ruiz; Y AL NORTE: con el mismo del inmueble general…………………………….....$ 3,428.57</t>
  </si>
  <si>
    <t>Mal Paso</t>
  </si>
  <si>
    <t>14 DE ABRIL DE 1994</t>
  </si>
  <si>
    <t>Cantón La Ceibita.</t>
  </si>
  <si>
    <t>Caserío La Peña.</t>
  </si>
  <si>
    <t>Un terreno rustico situado en el Caserío  Lagunetas en el Cantón La Ceibita de esta jurisdicción, de una extensión superficial de setecientos cincuenta metros cuadrados que se utilizarán para la construcción de una Escuela en dicha comunidad………………….$ 457.14</t>
  </si>
  <si>
    <t>Para Construcción de Pozo</t>
  </si>
  <si>
    <t>Cantón Tecomapa.</t>
  </si>
  <si>
    <t>------------------------------------------------------------------------------------</t>
  </si>
  <si>
    <t xml:space="preserve">Inscrito en el </t>
  </si>
  <si>
    <t>Registro de la Propiedad.</t>
  </si>
  <si>
    <t>113) Un terreno rústico situado en el Cantón San Juan de esta jurisdicción, que se desmembra del inmueble denominado Las Aras, de una extensión superficial de cincuenta nueve mil setecientos veinte metros cuadrados o sea cinco hectáreas noventa y siete áreas veinte centiáreas la que se desmembra es de una extensión superficial de siete mil metros cuadrados, propiedad de la señora María Luisa Figueroa Figueroa que mide y linda AL NORTE: cien metros con Rosabel Herrera, calle de por medio, AL PONIENTE: setenta metros resto que se reserva el otorgante, AL SUR: cien metros con terreno que se reserva la otorgante. Y AL ORIENTE: setenta metros con terreno que se reserva la otorgante, dicho terreno será utilizado para la construcción de una cancha de fútbol……………...…$ 5,714.29</t>
  </si>
  <si>
    <t>14 DE JULIO DE 1995</t>
  </si>
  <si>
    <t>Vertiente de Agua.</t>
  </si>
  <si>
    <t>No se encontró Escritura.</t>
  </si>
  <si>
    <t>Zona  Verde</t>
  </si>
  <si>
    <t>Parcelación Americas II.</t>
  </si>
  <si>
    <t>Zona Verde.</t>
  </si>
  <si>
    <t>Parcelación Buenos Aires II.</t>
  </si>
  <si>
    <t>Un terreno de naturaleza rústica situado en el Cantón San Miguel Ingenio de una extensión superficial de tres mil quinientos setenta y siete metros cuadrados cincuenta centímetros cuadrados, que mide y linda AL NORTE: treinta y seis metros con terreno de la misma hacienda, AL SUR: cincuenta y cinco metros con carretera a Citalá, AL PONIENTE: Ochenta y siete metros con José Aguilar, AL ORIENTE: sesenta y ocho metros cincuenta centímetros calle de por medio. El terreno será utilizado para la construcción de cancha de fútbol...$ 1,714.29</t>
  </si>
  <si>
    <t>Inscrita en el CNR.</t>
  </si>
  <si>
    <t>4 DE ABRIL DEL 2006</t>
  </si>
  <si>
    <t>Parque “ITU”</t>
  </si>
  <si>
    <t>Parcelación Lomas de Montecristo</t>
  </si>
  <si>
    <t>Cantón Las Pavas.</t>
  </si>
  <si>
    <t>Un inmueble de naturaleza rústica situado en el lugar denominado VEGA GRANDE del Cantón La Isla de esta Jurisdicción, de una extensión superficial de cuatrocientos treinta y tres metros cuadrados cuatro decímetros cuadrados ochenta centímetros cuadrados que mide y linda AL NORTE: ocho metros treinta y seis centímetros con Elías Santos, AL SUR. Ocho metros treinta y seis centímetros con Víctor Manuel Calderón, AL PONIENTE. Cincuenta y un metros ochenta centímetros con Cancha de Fútbol de la Comunidad, AL ORIENTE: cincuenta y un metros ochenta centímetros con Víctor Manuel Calderón, será utilizada para cancha de fútbol de dicha comunidad, otorgada ante los oficios del Lic. Jorge Ernesto Carpio Sandoval, bajo el nº 260, libro 13, folio nº 235 frente al nº 236 de fecha 18 marzo de 1998.…………….....................................................$ 457.14</t>
  </si>
  <si>
    <t>Nota: Repetido con el n° 140.</t>
  </si>
  <si>
    <t>Un inmueble de naturaleza rústica situado en el caserío el Despoblado, Cantón Mal Paso de esta jurisdicción de una extensión superficial de tres mil setecientos cincuenta metros cuadrados el cual será utilizado para la construcción de una cancha de fútbol, inscrito bajo el número 62 folio 395 Libro 2199 con fecha 11 de noviembre de 1997 ……….…$ 3,428.57</t>
  </si>
  <si>
    <t>Cantón Mal Paso.</t>
  </si>
  <si>
    <t>Un inmueble de naturaleza rústica denominada plan de las cucharas situado en el caserío la Bolsa Cantón San Antonio la Junta de esta jurisdicción, de una extensión superficial de nueve mil cuatrocientos noventa y dos metros cuadrados, vendido por el señor José Manuel Peraza Pérez, que será utilizada para cancha de fútbol de dicha comunidad inscrito bajo el número 92 Libro 1861, ante los oficios del Lic. Jorge Alberto Ramos Pineda, nº 39, libro 13……………..………………….…$ 1,371.43</t>
  </si>
  <si>
    <t>Un inmueble de naturaleza rústico situado en el caserío de la Cañada Cantón Mal Paso de esta jurisdicción, de una extensión superficial de ocho mil trescientos siete metros cuadrados setenta y cinco centímetros cuadrados………………………………………………$ 2,400.00</t>
  </si>
  <si>
    <t>Inmueble de naturaleza rústica situado en el Cantón Tecomapa Municipio de Metapán, y se describe así: la parcela ciento setenta y seis pleca cero de una extensión superficial de tres hectáreas ochenta y tres áreas, veinticuatro punto ochenta y cinco centiáreas, de la colindancias siguientes: AL NORTE: linda con lote ciento sesenta propiedad de la Financiera Nacional de Tierras Agrícolas, ORIENTE: linda con lote ciento sesenta y cinco propiedad de la Financiera Nacional de Tierras Agrícolas, AL SUR: linda con lava, AL PONIENTE: linda con lotes ciento setenta y ocho y ciento sesenta y siete, ambas propiedad de la Financiera Nacional de Tierras Agrícolas, la parcela así descrita goza de servidumbre de tránsito de cuatro metros de ancho, inscrita en el Registro de la Propiedad del departamento de Santa Ana, bajo el No. 37 Pág. 159-162 libro 2365 de fecha 16 de julio  de 1999………$ 17,142.86</t>
  </si>
  <si>
    <t>Terreno Rústico.</t>
  </si>
  <si>
    <t>Inmueble de naturaleza urbana situado en el Cantón Capulín de esta jurisdicción, en donde actualmente se desarrolla la Urbanización Jardines de Metapán, para zona verde con una extensión superficial de siete mil sesenta y siete punto setenta metros cuadrados, con las medidas siguientes, AL NORTE setenta y seis punto setenta metros AL ORIENTE: noventa y cinco punto setenta y cinco metros, AL SUR: Setenta y seis punto cero seis metros cuadrados, Y AL PONIENTE: tres tiros ,el primero de cincuenta y ocho punto cero cinco, el segundo con cero punto setenta y cinco y el tercero con treinta y siete punto noventa y tres No. 001, Matricula 03028707……….$ 45,714.29</t>
  </si>
  <si>
    <t>15 DE JULIO DE 1999</t>
  </si>
  <si>
    <t>Fue presentada al Registro de la Propiedad el 06/10/1999.</t>
  </si>
  <si>
    <t>Remedición el dia 5 de octubre del 2009.</t>
  </si>
  <si>
    <t xml:space="preserve">Inmueble de naturaleza rústica situado en el Cantón Tecomapa de este municipio, se desmembra la parcela uno placa sesenta guión A, un terreno de extensión superficial de seis mil novecientos ochenta y nueve punto cero cuatro metros cuadrados (6,989.04 m2)de las medidas y colindancias siguientes: AL NORTE: ciento catorce metros veinte centímetros, colinda con propiedad del señor Héctor Solito, AL PONIENTE: sesenta y un metro con veinte centímetros, colinda con resto de la propiedad de Don Jesús Cano, AL SUR: ciento catorce metros con veinte centímetros y colinda con terreno de la Alcaldía Municipal, AL ORIENTE: sesenta y un metros con veinte centímetros y colinda con calle servidumbre de por medio con propiedad  de Juan Escobar inscrita a favor del Sr. Jesús Cano, bajo el número ocho, inscrita en la propiedad de Raíz con matrícula No. 02-003767, inscripción 1, fecha 15 de noviembre de 1999...$ 2,857.14  </t>
  </si>
  <si>
    <t>Terreno rústico situado en el cantón las cruces de esta jurisdicción de una extensión superficial de dos mil cuatrocientos seis metros cuadrados, que mide y linda AL NORTE: seis metros con Virgilio guzmán, calle de por medio, AL ORIENTE: cuatrocientos un metro con José Atilio Valle, AL SUR: seis metros con José Adilio Valle, AL PONIENTE: cuatrocientos un metro con Félix Antonio Calderón terreno que será utilizado con acceso a caseta de control de los pozos de dicha comunidad……………………………….…..$ 2,285.71</t>
  </si>
  <si>
    <t>Cantón Las Cruces</t>
  </si>
  <si>
    <t>Un  inmueble  urbano  situado  en  el  Barrio  San  Pedro  de  esta  Ciudad  de  una  extensión  superficial  de  siete  mil  veintiocho  metros  cuadrados,  cultivado  de  árboles  frutales  y  zacate  cercado  por  sus  cuatro  rumbos  con  alambre  espigado   y  piña  con  las  siguientes  medidas  y  linderos  AL  ORIENTE,  cuarenta  y  ocho  metros  setenta  y  cinco  centímetros  con  Félix  Heredia  contiguo  cauce  del  río  san  José  de  por  medio  AL  NORTE,  ciento  veintinueve  metros  veinte  centímetros  con  vega  de  Francisco  Flores  calle  pública  de  por  medio  AL  PONIENTE, setenta  y  un  metros  con  terrenos  de  David  Posadas  Río    San  José  en  medio  y AL  SUR,  ciento  diecisiete  metros  veinte  centímetros  con  vega  de  las  sucesión  de  la  Sra.  Prudencia  Vda.  de Castillo  inscrita  en  el  Registro  de  la  Propiedad  bajo  el   No.  25  del  Libro  1713  Folios  381-388 del  28  de  Octubre  de 1993.</t>
  </si>
  <si>
    <t>4 DE OCTUBRE DE 1993</t>
  </si>
  <si>
    <t>Coliseo</t>
  </si>
  <si>
    <t>COMODATO OTORGADO POR GOBIERNO Y ESTADO DE EL SALVADOR</t>
  </si>
  <si>
    <t>Un  inmueble  de  naturaleza  rústica  situado  en  el  Caserío  Los  Aguilares  de  esta  jurisdicción  del  Cantón  La  Ceibita  denominada  con  el  nombre  especial  de  Terreno  El   Barrial  de  una  extensión  superficial  de  siete  mil  seiscientos  treinta  y  dos  metros  cuadrados  que  linda:  AL  NORTE,  con resto  del  terreno  que  se  reserva  la  otorgante  AL  ORIENTE,  con  Concepción  Polanco   de  Galdamez  con  cerco  medianero  AL  SUR,  con terreno de la sucesión representada por Demesio Aguilar  de  la  Sra.  Elena   Galdamez  y  AL  PONIENTE,  con  Adán  Aguilar  otorgado  por  la  Sra.  María  Luz  Aguilar  Pacheco  inscrita  en  el   Registro  de  la  Propiedad  bajo  el  No.  72  Libro  1912  Folios  324-327  de  fecha  07  de  Septiembre  de  1995,,.$ 3,542.86</t>
  </si>
  <si>
    <t>7 DE JUNIO DE 1993</t>
  </si>
  <si>
    <t>Inmueble Urbano</t>
  </si>
  <si>
    <t>17 DE SEPTIEMBRE DE 1988</t>
  </si>
  <si>
    <t>Tanque de Captación de Agua.</t>
  </si>
  <si>
    <t>Lotificación Mira Flores.</t>
  </si>
  <si>
    <t>25 DE SEPTIEMBRE DE 1973</t>
  </si>
  <si>
    <t>Fuente de Agua Potable.</t>
  </si>
  <si>
    <t>11 DE JULIO DE 1971</t>
  </si>
  <si>
    <t>17 DE AGOSTO DE 1976</t>
  </si>
  <si>
    <t>Tanque de Agua Potable.</t>
  </si>
  <si>
    <t>Cantón Cañas Dulces.</t>
  </si>
  <si>
    <t>Lote</t>
  </si>
  <si>
    <t>113-14</t>
  </si>
  <si>
    <t>Terreno rústico, inculto, situado en la Hacienda Concepción ahora comprendida en el Cantón Las Piedras de esta Jurisdicción, de la extensión superficial de cinco áreas dos metros y cincuenta centímetros cuadrados que linda por sus cuatro rumbos, con resto de terreno de nuestra propiedad y tiene las medida lineales siguientes: AL ORIENTE: treinta y siete metros AL NORTE: dieciséis metros AL PONIENTE: treinta metros y al  SUR: catorce metros , este lote de terreno que servirá exclusivamente para servicio de la escuela del Cantón Las Piedras……….................$ 5.71</t>
  </si>
  <si>
    <t>4 DE DICIEMBRE DE 1985</t>
  </si>
  <si>
    <t>Escritura.</t>
  </si>
  <si>
    <r>
      <t xml:space="preserve">Un terreno de naturaleza rústica situado en la Hacienda San Antonio Piletas, Cantón Montenegro, de esta jurisdicción, de una extensión superficial de quinientos setenta y seis metros cuadrados, el cual mide veinticuatro metros por todos los rumbos y linda por los cuatro rumbos con el resto del terreno que se describe anteriormente, al rumbo oriente se encuentra calle que conduce al Cantón Las Pavas, </t>
    </r>
    <r>
      <rPr>
        <sz val="10"/>
        <color rgb="FFFF0000"/>
        <rFont val="Times New Roman"/>
        <family val="1"/>
      </rPr>
      <t>donado por el señor Fermín Santos</t>
    </r>
    <r>
      <rPr>
        <sz val="10"/>
        <color theme="1"/>
        <rFont val="Times New Roman"/>
        <family val="1"/>
      </rPr>
      <t>, inscrito en el registro de la Propiedad bajo el número cuarenta y dos libro ochocientos sesenta y siete.………$ 1,142.86</t>
    </r>
  </si>
  <si>
    <t>23 DE JULIO DE 1997</t>
  </si>
  <si>
    <t>Cantón Montenegro.</t>
  </si>
  <si>
    <t>SIN INSCRIPCIÓN</t>
  </si>
  <si>
    <t>6 DE SEPTIEMBRE DE 1990</t>
  </si>
  <si>
    <t>Cancha (Estadio)</t>
  </si>
  <si>
    <t>Cantón San Jerónimo.</t>
  </si>
  <si>
    <r>
      <t xml:space="preserve">Inmueble de naturaleza rústico, situado en el Sitio de La Peña, Cantón Cuyuiscat, de extensión superficial de mil doscientos veinticinco metros cuadrados, que especialmente mide y linda: AL ORIENTE, SUR  Y PONIENTE, treinta y cinco con resto de terreno que se reserva el otorgante, AL NORTE, treinta y cinco metros, con el señor Gregorio de Jesús Figueroa, cerco de alambre medianero, existe servidumbre de tránsito a favor del inmueble general y que sirve también para el lote desmembrado por terreno del colindante del rumbo Norte, Gregorio de Jesús Figueroa, Ante los oficios del Lic. Jorge Ernesto Carpio Sandoval, nº 105, libro séptimo, </t>
    </r>
    <r>
      <rPr>
        <sz val="10"/>
        <color rgb="FFFF0000"/>
        <rFont val="Times New Roman"/>
        <family val="1"/>
      </rPr>
      <t>DONADO POR ANGEL MANUEL MAGAÑA SANABIRA</t>
    </r>
    <r>
      <rPr>
        <sz val="10"/>
        <color rgb="FF808080"/>
        <rFont val="Times New Roman"/>
        <family val="1"/>
      </rPr>
      <t>...………...…………………...$ 1,142.86</t>
    </r>
  </si>
  <si>
    <t>15 DE FEBRERO DE 1995</t>
  </si>
  <si>
    <t>Inmueble rústico</t>
  </si>
  <si>
    <t>La peña</t>
  </si>
  <si>
    <t>10 DE ABRIL DE 1992</t>
  </si>
  <si>
    <t>Cantón San Juan.</t>
  </si>
  <si>
    <t>23 DE AGOSTO DE 1988</t>
  </si>
  <si>
    <t>Presa para almacenamiento de agua.</t>
  </si>
  <si>
    <t>Un  inmueble de naturaleza rústica, el cual adquirió por compra que se hizo de los derechos correspondientes a Inés Antonio Figueroa y Carmen Lemus de Figueroa, inmueble compuesto por dos derechos proindiviso equivalente a la un décima y onceava parte cada derecho de inmueble siguiente: El lote número dos denominado Los Pinales, situado en la Aldea y Cantón San Juan  como dice dicha escritura aunque el nombre correcto es solamente SAN JUAN, Jurisdicción de Metapán, y que linda: AL NORTE: Con el Ingenio –San Miguel perteneciente a soledad de luna; AL ESTE: Terreno San José quebrada de agua y de la misma propiedad; AL SUR: El lote número uno medido a favor de Rosa O. de García, Federico O. Domingo, Randolfo, María Luisa y Virginia  Oliva; Y AL OESTE: Con San Julián Calera y San Antonio Inscrito bajo el número 28  página 121-127 libro 2052 con  fecha  27 de octubre de 1,999….............................$ 228.57</t>
  </si>
  <si>
    <t>Inmueble Rústico</t>
  </si>
  <si>
    <t>12 DE FEBRERO DE 1982</t>
  </si>
  <si>
    <t>Caserío El Salitre.</t>
  </si>
  <si>
    <t>Inscrita en el Registro de la Propiedad</t>
  </si>
  <si>
    <t>Un terreno rústico situado en el Cantón San  Jerónimo, jurisdicción de Metapán, Departamento de Santa Ana, el cual esta cercado con alambre y piedra propios, menos al oriente, que hay medianería lindante; AL NORTE: terreno de Vilma Villeda Duarte, Río Angue en medio; AL ORIENTE; los de Manuel Castro y José Antonio Bojorquez; Y AL SUR Y PONIENTE: con predios de Reginalda Rodríguez, Juana Flores y Porfirio Castro, camino en medio que del terreno relacionado desmembra un lote de la superficie de dos mil ochenta y un metros cuadrados con ocho centésimos de metro cuadrado para construcción de un Centro Asistencial  inscrito en el Registro de la Propiedad bajo el número 30 del libro 287 ….........  $ 114.29</t>
  </si>
  <si>
    <t>Para Construcción de un Centro Asistencial.</t>
  </si>
  <si>
    <t>2 DE DICIEMBRE DE 1988</t>
  </si>
  <si>
    <t>10 DE SEPTIEMBRE DE 1979</t>
  </si>
  <si>
    <t>Cantón Belén Guijat.</t>
  </si>
  <si>
    <t>Un terreno rústico denominado El Morrito situado en El Cantón San Miguel, de una extensión superficial de seiscientos un metro cero un decímetro veinticinco centímetros que mide y linda AL NORTE: veintitrés metros con terreno de Ángel Antonio Díaz , AL SUR: veintitrés metros cincuenta centímetros con Martha Lidia Acosta, AL ORIENTE: veinticuatro metros treinta centímetros carretera longitudinal del norte de Metapán hacia Citalá AL PONIENTE: veintisiete metros cuarenta centímetros con Martha Lidia   Acosta, inscrita bajo el No. 47 libro 1927 folio 198-201 Metapán 7 de agosto de 1964…………………………..$ 228.57</t>
  </si>
  <si>
    <t>Cantón San Miguel</t>
  </si>
  <si>
    <t>Un terreno rústico, denominado el campo para  cancha  de fútbol  del Caserío El Ahogado Cantón La Isla de  esta Jurisdicción de dos hectáreas ochenta áreas que mide y linda al SUR: cien metros, AL NORTE: cien metros, AL  PONIENTE: cuarenta y cinco metros, con resto del terreno de donde se desmembra , camino real de por medio a Santa Rosa Guachipilín , y AL ORIENTE: cuarenta metros, Inscrita en el registro de la propiedad bajo el No. 35 libro 1545 folios 275-278 de fecha 27 de octubre de 1999........................................$ 457.14</t>
  </si>
  <si>
    <t>Cancha Fútbol</t>
  </si>
  <si>
    <t>Un inmueble rústico situado  en el  cantón El Limo de esta Jurisdicción, con superficie de catorce hectáreas, setenta áreas que  linda: al NORTE: con terreno de Lidia Magaña, en parte cerco de alambre de la colindancia y  camino en medio en otra Arcadio Velásquez Río el Limo en medio;  al  ORIENTE: con terreno de Antonio Castro, Quebrada de por  medio y en parte  cerco de alambre del colindante, al PONIENTE:  con  Lidia Magaña, cerco de alambre medianero y Elma  Lemus y Víctor  Umaña, cercos de  alambre  medianeros  y al SUR:  Con  terrenos de Víctor Umaña y Antonio Castro, cerco de alambre medianero; este terreno es atravesado  de Oriente a Poniente por camino  vecinal  al rumbo NORTE: para uso exclusivo de abastecimiento de agua  para los vecinos del  caserío Lagunetas del Cantón El Limo.</t>
  </si>
  <si>
    <t>Un  terreno situado en el lugar llamado Potrero  de  la Poza de los Talpetates, del Cantón Capulín, Barrio San Pedro  de esta Jurisdicción, con una extensión superficial de  diez mil metros cuadrados noventa y dos decímetros cuadrados que mide y linda: al NORTE: noventa y tres metros ochenta   y nueve   centímetros   y sesenta y ocho milímetros con terreno municipal en lotificación; al SUR: noventa y tres  metros  ochenta y nueve centímetros sesenta y ocho milímetros con propiedad del otorgante, AL  ORIENTE: ciento veinte metros también  propiedad del  otorgante; al ORIENTE: noventa y tres metros con  solares municipales, carretera internacional  que se dirige a Guatemala  de por medio. Inscrito en el Registro de la propiedad bajo el número 52  libro 32 página 374 del año  1976...............................$ 2,285.71</t>
  </si>
  <si>
    <t>Un terreno rústico situado en  el Cantón San Juan Las Minas de esta Jurisdicción,  descrito  como primer inmueble llamado  el Tonel situado en el Sitio San Juan Tencoa destinado para la construcción de una escuela con una superficie de cuarenta y cinco mil quinientos metros cuadrados y linda al NORTE con Rosabel Herrera, calle vecinal de por medio   resto de donde se desmembra de Camilo Figueroa y  María Luisa Figueroa; al ORIENTE Y SUR: con María Luisa Figueroa y resto de donde se desmembra, al PONIENTE: resto de donde se desmembra de Camilo Figueroa, inscrita en el Registro de la propiedad del departamento de Santa Ana bajo el No. 83 libro 1663 folios 481-485………………………….............$ 1,142.86</t>
  </si>
  <si>
    <t>Cantón San Juan Las Minas.</t>
  </si>
  <si>
    <t>22 DE OCTUBRE DE 1980</t>
  </si>
  <si>
    <t>Un inmueble rústico situado en el Caserío el  Despoblado, Cantón Malpaso de esta Jurisdicción, en su antecedente   como Potrero del Cajón con una extensión superficial de tres mil  setecientos cincuenta metros cuadrados mide y linda al NORTE Y SUR:   setenta y cinco metros  con lo vendido a Faustino Carpio y  Dolores Peraza, antes del otorgante, callejón de por medio, al PONIENTE Y ORIENTE:: cincuenta metros, inscrita bajo el No. 62 libro 2199 folios 395-398 con fecha 11 de Noviembre de 1997…….............................$ 3,428.57</t>
  </si>
  <si>
    <t>Inmueble Rústico.</t>
  </si>
  <si>
    <t>24 DE ABRIL DE 1992</t>
  </si>
  <si>
    <t>-Pozo</t>
  </si>
  <si>
    <t>-Tanque</t>
  </si>
  <si>
    <t xml:space="preserve"> Escritura.</t>
  </si>
  <si>
    <t>29 DE JULIO DE 1993</t>
  </si>
  <si>
    <r>
      <t xml:space="preserve">Inmueble rústico situado en el lugar Las Marías, Cantón La Isla de esta Jurisdicción, posee una extensión superficial de siete áreas, que  linda al NORTE, AL ORIENTE, AL PONIENTE, con resto que se reserva la otorgante y al SUR: con la Iglesia  Católica. Terreno que se  utilizará  para la construcción del edificio escuela el cual fue </t>
    </r>
    <r>
      <rPr>
        <sz val="10"/>
        <color rgb="FFFF0000"/>
        <rFont val="Times New Roman"/>
        <family val="1"/>
      </rPr>
      <t>donado por  Florencio Mancía Castro</t>
    </r>
    <r>
      <rPr>
        <sz val="10"/>
        <color rgb="FF808080"/>
        <rFont val="Times New Roman"/>
        <family val="1"/>
      </rPr>
      <t>.........$ 57.14</t>
    </r>
  </si>
  <si>
    <t>19 DE JUNIO DE 1989</t>
  </si>
  <si>
    <t>Inmueble de naturaleza rustica, situado en  el Caserío  el Despoblado,  Cantón Malpaso de esta Jurisdicción, denominado "Potrero  del  Cajón, de extensión superficial  de  tres  mil setecientos  cincuenta metros cuadrados, inscrita  en  el Reg. de la Propiedad Raíz  e  Hipotecas primera sección de occidente,  No. 72  folios 395  libro 2199 día  11  de  nov. de  1997,  vendido  por Gabriel de Jesús Urrutia Heredia.....................................$ 3,428.57</t>
  </si>
  <si>
    <t>Terreno de naturaleza rústica  situado  en  el  Cantón Zacamil de la jurisdicción  de Masahuat de  una extensión  superficial  de setecientos  metros  cuadrados  para  cancha  de  fútbol de la comunidad el  rodeo, vendido  por  Flavio Galdámez   ..............................................$ 2,514.29</t>
  </si>
  <si>
    <t>Cantón Zacamil.</t>
  </si>
  <si>
    <t>Masahuat</t>
  </si>
  <si>
    <t>No se encontró documento.</t>
  </si>
  <si>
    <t>Terreno en caserío Conchagua, cantón las piedras, para ampliación de escuela, 846 m2. Tiene un valor de $ 1,714.29.</t>
  </si>
  <si>
    <t>Ampliación de Escuela</t>
  </si>
  <si>
    <t>Cantón Las piedras.</t>
  </si>
  <si>
    <t>Un inmueble de naturaleza rústica, resto que fue del marcado como lote número DOS, llamado EL MANGO, situado en cantón Santa Rita de esta jurisdicción, de la extensión superficial de DOSCIENTAS OCHENTA Y SIETE AREAS OCHENTA CENTIAREAS, . Para cancha de fútbol y ampliación de Cementerio con una extensión territorial de 28,780 M2 en realidad de menor superficie , y que especialmente LINDA;  AL NORTE: con cementerio de Santa Rita y con Julio Lima, realmente es Fabio Lima, cerca de piña y alambre propio, camino de por medio con el colindante señor Lima; AL ORIENTE; terreno de Filadelfo Cerna, hoy de Maximino Lima, cerco de alambre medianero; AL SUR;  terreno de Ismael Martínez y con porción de la Municipalidad de Metapán, carretera de por medio; Y AL PONIENTE, con terreno de Silverio Magaña, Jesús Magaña, lo de estos actualmente sucesión de Maximiliano Martínez  y porción vendida a la misma Municipalidad, mojones reconocidos cerco de alambre propio. Inscrito anteriormente bajo el número 269 del tomo 550 del Registro de la Propiedad del Departamento de Santa Ana, con un valor de……………………. $ 11,428.57</t>
  </si>
  <si>
    <t>Para cancha de fútbol y ampliación de cementerio</t>
  </si>
  <si>
    <t>Cantón Santa Rita</t>
  </si>
  <si>
    <t>No está Inscrita.</t>
  </si>
  <si>
    <t>Un terreno de naturaleza rústica situado en Cantón Tecomapa, marcado como lote número treinta y tres, ubicado en la portada “I”, polígono “B”, del cantón Tecomapa de esta jurisdicción, con una extensión superficial de setenta y uno punto quinientos noventa y cinco metros cuadrados, que miden AL NORTE: de M uno a m dos distancia de ocho punto seis metros y rumbo norte sesenta y nueve grados treinta y un minutos cero cuatro segundos este. AL ORIENTE: de M dos a M tres distancia de ocho punto tres metros rumbo sur diecinueve grados cincuenta y nueve minutos cero cuatro segundos este, AL SUR: de M tres a M cuatro distancia de ocho punto cincuenta y cinco metros y rumbo sur sesenta y ocho grados cincuenta minutos cuarenta y cinco segundos oeste Y AL PONIENTE: de M cuatro a M uno distancia de ocho punto cuatro metros y rumbo norte veinte grados veinte minutos cero siete segundos oeste y linda por los cuatro rumbos por lo que se reserva el otorgante, señor Manuel de Jesús Bojorquez, ante los oficios del Lic. Jorge Alberto Ramos Pineda, nº 247, libro 30. Con un valor de. $2,857.14</t>
  </si>
  <si>
    <t>Cantón Tecomapa</t>
  </si>
  <si>
    <t xml:space="preserve">Un terreno en cantón Cuyuiscat que contiene un vertiente de agua denominado “OBRAJON”, con una extensión superficial de doce metros cuadrados otorgada por el Sr. Liborio Castro. </t>
  </si>
  <si>
    <t>$ 1,142.86.</t>
  </si>
  <si>
    <t>Cantón Cuyuiscat.</t>
  </si>
  <si>
    <t>Terreno de Naturaleza rústica, inculto, sin nombre especial, situado en el Cantón Cuyuiscat de esta jurisdicción, desmenbra dos porciones hacia el rumbo sur del inmueble general. La Primera de una extensión superficial de nueve metros cuadrados, el cual mide tres metros por sus cuatro rumbos y linda también por sus cuatro rumbos, o sea Norte ,Sur, Oriente y poniente, con la que se reserva el otorgante en dicha porción se construirá un tanque de captación de agua potable para distribuirla a la comunidad del cantón cuyuiscat. La segunda: De una extensión superficial de doce metros cuadrados, el cual mide cuatro metros al Norte y Sur, por tres metros al Oriente y Poniente y linda por los cuatro rumbos con lo que se reserva el otorgante, dentro de esta porción desmembrada se encuentra un vertiente de agua natural.</t>
  </si>
  <si>
    <t>Para tanque de Captación y Vertiente de agua.</t>
  </si>
  <si>
    <t>Cantón  Cuyuiscat</t>
  </si>
  <si>
    <t>Terreno de naturaleza rústica, situado en la Hacienda san diego y la barra, identificado con su antecedente como lote agrícola nº 10, polígono 20, de la lotificación agrícola azacualpa, de la hacienda San Diego tres, ubicada en cantón Belén Guijat, de una superficie de trece mil ochocientos cuarenta y uno punto ochocientos veintiún metros cuadrados, especialmente mide y linda, Al NORTE. Dos tramos rectos, el primero de treinta y seis punto treinta y cinco metros y el segundo de dieciocho punto novecientos sesenta y ocho metros, lindando con la propiedad de Reyes Pacheco, con calle de seis metros de ancho de por medio, Al ORIENTE: un solo tramo recto de ciento setenta y dos punto ciento cincuenta y cinco metros, lindando con propiedad de Manuel de Jesús Albarenga, Al SUR: tres tramos rectos; el primero de ciento veintiocho punto cuatrocientos setenta y seis metros, el segundo de veintidós punto ciento ochenta y siete metros y el tercero de setenta y uno punto ochenta y cuatro metros lindando con el resto que se reserva el otorgante y Al PONIENTE cinco tramos rectos, el primero de sesenta punto ochenta y ocho metros, el segundo de veintiséis punto ciento quince metros, el tercero de veintiséis punto ciento quince metros, el cuarto de treinta y tres punto ochenta y cuatro metros y el quinto de cuarenta y uno punto veintitrés metros, lindando por este costado con propiedad de Pantaleón Varias, ante los oficios del Lic. Carlos Alberto Flores, nº 202, libro octavo, folio 210 vuelto al 212 frente, 30 de julio de 2005,  vendido por el Sr. Miguel Ángel Posadas Barrientos y doña Petrona Guzmán de Posadas. Por un precio de………………… $ 2,857.14</t>
  </si>
  <si>
    <t>Terreno rústico</t>
  </si>
  <si>
    <t>Hacienda San Diego y la Barra</t>
  </si>
  <si>
    <t>Inscrito en el CNR</t>
  </si>
  <si>
    <t>Terreno rústico, ubicado  en carretera hacia san jerónimo y Metapán, cantón Tecomapa, jurisdicción de Metapán.</t>
  </si>
  <si>
    <t>1) compuesto de un área de dos hectárea, ochenta y tres áreas, treinta y seis punto cuarenta centiáreas, equivalente a cuatro manzanas, quinientos cuarenta y tres  punto setenta  y dos varas cuadradas,  la cual se describe: Partiendo del vértice Nor Oeste mojón número uno, LA TITUD: cuatrocientos cincuenta mil ochocientos setenta y seis punto setenta y nueve y LONGITUD: trescientos cincuenta y cinco mil quinientos cuarenta y cinco punto veinticuatro, y su descripción es como sigue. Lindero NORTE: Partiendo del vértice anterior mojón número uno, ya descritas hasta el esquinero Nor Este línea quebrada de un tramo recto el cual se describe a continuación: Del mojón uno al mojón dos rumbo Norte sesenta grados cuarenta y tres minutos treinta y ocho segundos este, con una distancia de ciento cincuenta y nueve punto treinta y ocho metros, con la cual se llega al vértice Nor Este, definido por el mojón número dos del terreno que se describe, lindando con este tramo con el cementerio jardines de la paz. Lindero ORIENTE: partiendo del vértice anterior definido como mojón número dos ya descrito, hasta el esquinero sur este línea quebrada con un tramo recto el cual describe a continuación línea recta del mojón dos al mojón tres rumbo sur cuarenta y seis grados veinticinco minutos cero cinco segundos este, con una distancia de cincuenta y cuatro punto ochenta y tres metros con el cual se llega al vértice sur este, mojón número tres del terreno que se describe lindando con este tramo con el cementerio jardines de la paz. Lindero SUR partiendo del vértice anterior mojón número tres ya descrito hasta el esquinero sur oeste, línea quebrada de cinco tramos rectos los cuales se describen a continuación, de mojón tres a mojón cuatro rumbo ser veintisiete grados veinticuatro minutos cero siete segundos oeste, con una distancia de nueve punto once metros; del mojón número cuatro al mojón cinco rumbo sur veintisiete grados veintinueve minutos cero dos segundos oeste, con una distancia de diez punto cincuenta y ocho metros, del mojón cinco al mojón seis rumbo sur veintiséis grados treinta minutos cero seis segundos oeste, con una distancia de treinta y nueve punto cero seis metros del mojón siete al mojón ocho rumbo SUR, cero seis grados cero cinco minutos cuarenta y nueve segundos oeste, con una distancia de dos puntos cuarenta y un metros, con la cual se llega al vértice sur oeste, mojón número ocho del terreno que se describe, lindando con estos tramos con propiedades de Víctor Galdámez y Gumercindo Landaverde, con calle de por medio que conduce hacia la fábrica de Cemento Cessa, lindero PONIENTE: partiendo del vértice anterior mojón número ocho ya descrito hasta el esquinero Nor Oeste línea quebrada de dos tramos rectos, el cual se describe a continuación: Del mojón ocho al mojón nueve rumbo norte treinta y tres grados cero siete minutos veintiún segundo oeste, con distancia de ciento treinta y seis punto cero tres metros del mojón nueve al mojón uno, rumbo norte treinta y un grado cuarenta y siete minutos treinta y tres segundo s oeste, de una distancia de ochenta y dos punto setenta y un metros con el cual se le llega al vértice Nor Oeste, mojón número uno, con el cual se dio inicio a la presente descripción, lindando en estos tramos con la propiedad de Rigoberto Rodríguez Salazar con el valor de $141,469.21</t>
  </si>
  <si>
    <t>2) Descripción técnica nº 2, Partiendo del esquinero Nor Poniente, marcado en el plano con el mojón nº 1. De PONIENTE a ORIENTE sobre el lado NORTE, con rumbo norte setenta grados veinticinco minutos, cincuenta y un segundos este y una distancia de ciento quince punto, cero nueve metros, se llega al mojón número dos, con rumbo NORTE sesenta y cuatro grados veinticuatro minutos cincuenta segundos este y una distancia de sesenta y tres punto cero nueve metros, se llega al mojón tres; con rumbo SUR. Ochenta y tres grados cuatro minutos nueve segundos este y una distancia de cuatro punto ochenta y siete metros se llega al mojón Nº 4, con rumbo norte sesenta y tres grados viento dos minutos cuarenta y cuatro segundos este y una distancia de siete punto veintinueve metros se llega al mojón nº 5; con rumbo norte sesenta y tres grados veintiún minutos cincuenta segundos este y una distancia de seis punto ochenta y cuatro metros se llega al mojón nº 6 que es el esquinero Nor oriente de la propiedad colindando por este lado con terreno de Jehová Salazar, Andrés Sanabria, Socorro Salazar, Santos Salazar, Adelaida Heredia, Dolores Salazar y Raúl Salazar, calle vecinal de cinco punto cincuenta metros de por medio y cruzando al sur sobre el lado oriente: con rumbo SUR diecinueve grados ocho minutos cuarenta y siete segundos este y una distancia de ocho punto ochenta y dos metros se llega al mojón nº 7; con rumbo SUR cuarenta y tres grados cuarenta y ocho minutos cuarenta y dos segundos este y una distancia de doce punto setenta y cinco metros, se llega al mojón nº 8, con rumbo SUR doce grados veinticinco minutos cincuenta y un segundos este y una distancia de once punto setenta y cuatro metros, se llega al mojón nº 9; con rumbo sur cuarenta y cinco grados veintidós minutos doce segundos este y una distancia de cinco punto dieciocho  metros, se llega al mojón nº 10; con rumbo sur sesenta y un grados cincuenta y ocho minutos veintidós minutos este y una distancia de cinco punto cero un metro, se llega al mojón nº 11 con rumbo sur veinticuatro grados cincuenta y seis minutos cincuenta segundos oeste y una distancia de veinte punto cero seis metros, se llega al mojón nº 12; con rumbo sur treinta y un grados cuarenta y seis minutos treinta segundos este y una distancia de cuarenta y ocho punto cero dos metros se llega al mojón nº 13; con rumbo sur  treinta dos grados treinta nueve minutos tres segundos este y con una distancia de diecisiete punto noventas y nueve metros se llega al mojón nº 14 con rumbo sur treinta y tres grados dieciocho minutos veinticinco segundos este y una distancia de cuarenta y seis punto cuarenta y dos metros se llega al mojón nº 15 , con rumbo sur cuarenta y seis grados veinticinco minutos cinco segundos este y una distancia de setenta y ocho punto ochenta metros se llega al mojón nº 16 , con rumbo sur cuarenta y seis grados veinte minutos veinte segundos este y una distancia de cuatro punto dieciséis metros se llega al mojón nº 17 que es el esquinero sur oriente, colindando por este lado con el Cementerio General y cruzando hacia el poniente por el lado sur con rumbo SUR veintisiete graos veinticuatro minutos siete segundos oeste y una distancia de quince punto noventas y tres metros se llegas al mojón nº 18, con rumbo norte cuarenta y se3ixs grados veinticinco minutos cinco segundos oeste y una distancia de ciento cuatro punto ochenta y tres metros se llega al mojón nº 19, con rumbo sur sesenta grados cuarenta y tres minutos treinta y ocho segundos oeste y una distancia de ciento cincuenta y nueve punto treinta y ocho metros, se llega al mojón nº 20 que es el esquinero sur poniente del lote que se describe lindando por este lado Víctor Galdámez calle de por medio, Gerber Mira, cruzando hacia el norte sobre el lado poniente: con rumbo NORTE treinta y un grado cuarenta y cinco minutos cuarenta y siete segundos oeste y una distancia de ciento ochenta punto cuarenta y dos metros se llega al mojón nº 1, colindando por este lado con Rigoberto Rodríguez Salazar.</t>
  </si>
  <si>
    <t>Con una superficie de treinta y un mil setecientos cincuenta y tres punto veintitrés metros cuadrados equivalentes a cuarenta cinco mil cuatrocientos treinta y tres punto cuarenta y una vara cuadrada con un valor de $ 158,530.79. Según matrícula a favor del vendedor 03026134, asiento 02, ante los oficios del Lic. Sigfredo Edgardo Figueroa Navarrete, nº 81, libro 18, filio 164 vuelto a folio 166 , 21 de diciembre de 2007, inscrito en el CNR con matrícula número 20028090-00000, haciendo un monto total de…………………………... $300,000.00</t>
  </si>
  <si>
    <t>Terreno rústico para cementerio</t>
  </si>
  <si>
    <t>Terreno rústico situado en el cantón Tecomapa, el cual se describe así; de un área de 85,513.94  Metros cuadrados, con  la descripción técnica siguiente, Al ORIENTE treinta y un tramos con los colindantes, Colonia Cemento de el Salvador, Lotificación Mira flores. AL SUR, seis tramos rectos que corren de oriente al poniente, lindando del resto del inmueble general de donde se desmenbra. Al PONIENTE tres tramos rectos que corren de sur a norte con la colindante Edith Herrera y con el inmueble general donde se desmenbra AL NORTE, doce tramos rectos que corren de poniente a oriente con los colindantes siguientes, Cementerio General de Metapán, José Rigoberto Rodríguez, Oscar Armando Flores y con Herbert Antonio Mira Mayen., otorgado ante los oficios del Lic. Jorge Alberto Ramos Pineda, nº 57, del libro 33. por un valor de……………… $ 300,000.00</t>
  </si>
  <si>
    <t>Inmueble de naturaleza rústica , conocido como hacienda Santa Fe, el ronco Situado en cantón Tecomapa, parcela nº 1_39, de la extensión superficial de siete mil ochenta y nueve punto cuarenta y cuatro metros cuadrados, equivalentes a 10,143.57 varas cuadradas, AL NORTE, con cuatro tramos rectos con la colindante, Sebastiana Linares de Bolaños, AL ORIENTE, un tramo recto con el resto del terreno propiedad del otorgante, AL SUR, un tramo recto con el resto de la propiedad del otorgante, AL PONIENTE, seis tramos con Pedro Recinos Monterroza calle de por medio con un valor de…………….. $ 3,000.00</t>
  </si>
  <si>
    <t>Un terreno rústico situado en el cantón Tecomapa, lotificación La Paz, lote número uno del polígono “A”, el cual linda AL NORTE: Diez punto cero dos metros, AL ORIENTE, veintiuno punto quince metros AL SUR: quince punto cero seis metros, AL PONIENTE: dos tramos rectos, el primero de cinco punto ochenta y siete metros y el segundo de dieciocho punto catorce metros, tiene una extensión superficial de doscientos setenta punto ochenta y seis metros cuadrados. Un segundo lote identificado como lote número dos del polígono “A”, el cual mide y linda AL NORTE: doce punto cero cero, AL ORIENTE: dos tramos, el primero un tramo recto de dieciséis punto sesenta y nueve metros, AL PONIENTE: Veintiuno punto quince metros, tiene una superficie de 241.07 metros cuadrados. El tercero lote número tres del polígono “A” el cual mide y linda, AL NORTE: 20.69 metros; AL ORIENTE: 10.00 metros, AL SUR: 22.02 metros, AL PONIENTE: 10.09 metros, tiene una extensión superficial de 213.21 metros cuadrados. El cuarto identificado como lote número cuatro del polígono “A”, mide y linda. AL NORTE: 10.80 metros, AL ORIENTE: 10.00 metros, AL SUR: 20.69 metros, AL PONIENTE: 10.04 metros, tiene una extensión  superficial de 202.11 metros cuadrados, equivalente a 531.96 varas cuadradas, con un valor de $13,100.00</t>
  </si>
  <si>
    <t>Cantón Tecomapa Lotificación La Paz</t>
  </si>
  <si>
    <t>26 DE JULIO DE 2004</t>
  </si>
  <si>
    <t>Parcelación Santa Elena</t>
  </si>
  <si>
    <t>8 DE AGOSTO DE 2006</t>
  </si>
  <si>
    <t xml:space="preserve"> Zona Verde</t>
  </si>
  <si>
    <t>Tanque de captación de agua potable.</t>
  </si>
  <si>
    <t xml:space="preserve">Terreno Rústico, ubicado en Cantón San Diego, en la lotificación Nueva Jerusalén,  vendido por Raúl Peraza, son siete inmuebles rústicos reunidos en una misma escritura con las siguientes matriculas, 1)20109538-00000, 2) 20109546-00000 3) 20109552-00000, 4) 20109604-00000, 5) 20109611-00000, 6) 20109619-00000, 7) 20109622-00000, con matrícula de presentación Nº 200602021545. por un valor de $7,000.00, </t>
  </si>
  <si>
    <t>Cantón San Diego</t>
  </si>
  <si>
    <t>Inscrita en el CNR</t>
  </si>
  <si>
    <t>Inmueble de Naturaleza Rustica, situado en el Cantón El Capulín, señalado en su antecedente como porción "B", que formo parte de la Hacienda El Zapote, conocida como, Hacienda La Reforma. De una extensión superficial de seis mil novecientos ochenta y nueve punto ochenta y dos metros cuadrados, que miden y linda AL NORTE: noventa  y uno punto cincuenta y un metros con Benjamín Calderón, AL ORIENTE: setenta y cuatro punto ochenta y seis metros con Benjamín Castro, AL SUR: Ochenta y nueve punto cuarenta y nueve metros con Benjamín Castro, AL PONIENTE: Tres tramos rectos, el primero con el rumbo norte dos grados cincuenta y dos punto cuatro minutos oeste y una distancia de veintinueve punto cero un metros, con Marcelino castro calle de por medio, el Segundo, con una distancia de diez punto setenta y nueve metros con Adelmo Sanabria, calle de por medio, El Tercero: una distancia de treinta y siete punto trece metros con Benjamín Castro y Adelmo Sanabria. según matricula Nº 20202310-00000, por un valor de $10,875.00</t>
  </si>
  <si>
    <t>Un terreno rústico, situado en cantón las Pavas, con una extensión superficial de siete mil uno punto veinticuatro metros cuadrados, cuyos colindantes son: AL NORTE con Humberto Aguilar, AL PONIENTE: Abelino Martínez, AL ORIENTE: CON Humberto Aguilar, AL SUSR con Humberto Aguilar, con matrícula Nº 20202666-00000;  Vendido por Humberto Aguilar por un valor de $3,000.00</t>
  </si>
  <si>
    <t>6 DE NOVIEMBRE DE 2007</t>
  </si>
  <si>
    <t>Lote Rústico</t>
  </si>
  <si>
    <t>7 DE NOVIEMBRE DE 2007</t>
  </si>
  <si>
    <t>13 DE DICIEMBRE DE 2007</t>
  </si>
  <si>
    <t>Cancha de futbol.</t>
  </si>
  <si>
    <t xml:space="preserve">Calle a Cantón San José Ingenio, costado norte de la mitificación pacheco, Colonia Guadalupe </t>
  </si>
  <si>
    <t>Inmueble rústico, ubicado en el Cantón San Jerónimo caserío Ostúa, de una extensión superficial de tres mil quinientos metros cuadrados cuarenta y cinco decímetros cuadrados, cuarenta y cinco centímetros cuadrados, colindando AL SUR, calle San Jerónimo por medio con Amelio Landaverde y Lucio Pereza Peraza, AL PONIENTE, con Ramiro De María Venganza, AL NORTE , con Ramiro de María Venganza, AL ORIENTE, con Lucio Antonio Alarcón, matrícula Nº 20210440-00000, con un valor de …………………………$6761.39</t>
  </si>
  <si>
    <t>Cantón San Jerónimo, Ostua</t>
  </si>
  <si>
    <t>30 DE ENERO DE 2008</t>
  </si>
  <si>
    <t> Inmueble Urbano</t>
  </si>
  <si>
    <t xml:space="preserve"> Pacheco, Metapán </t>
  </si>
  <si>
    <t>Cinco lotes de Terreno Rústico, situado en la Hacienda La Paz, Cantón Tecomapa, proyecto Nuevo Metapán, que se describen así: primero, lote número tres del polígono dos de una extensión superficial  de ciento cincuenta y siete punto cincuenta y tres metros cuadrados, que mide y linda AL NORTE: un tramo recto con rumbo norte con una distancia de diez punto treinta y tres metros cuadrados con Flor  de María Pineda, AL ORIENTE; dos tramos, tramo con rumbo sur con distancia de trece punto sesenta y seis metros, tramo dos, con longitud curva de uno punto treinta y cuatro metros y un radio de curvatura de doscientos veintinueve punto cincuenta metros  colindando con Roberto Landaverde Acosta, AL  SUR: con una distancia de diez punto sesenta y siete metros cuadrados colindando con Roberto Landaverde Acosta, AL PONIENTE: un tramo recto de quince punto cero metros, con Roberto Landaverde Acosta, EL SEGUNDO: lote número cuatro polígono dos del que se desmenbra una porción de extensión superficial de ciento cincuenta y nueve punto treinta y nueve metros cuadrados,  Tercero) lote número cinco polígono dos desmembrando una porción de ciento cuarenta y siete punto sesenta y cuatro metros cuadrados CUARTO) número seis del polígono dos se desmenbra una porción de ciento veinte punto noventa y dos punto metros cuadrados EL QUINTO: lote número siete polígono dos, se desmenbra una porción de noventa y cinco  punto treinta y dos metros cuadrados con matrícula Nº 20211462-00000, comprado al Sr., Roberto Landaverde Acosta por un valor de $10;200.00</t>
  </si>
  <si>
    <t> Terreno Rústico</t>
  </si>
  <si>
    <t>Cantón Tecomapa </t>
  </si>
  <si>
    <t xml:space="preserve">Inmueble rústico, situado en el lugar conocido como Hacienda Santa Fe y El Ronco, situado en el Cantón Tecomapa, señalado como parcela número Uno pleca diecinueve, de una extensión superficial  de seis mil setecientos noventa y cuatro punto sesenta y un metros cuadrados, que mide y linda AL NORTE:  una distancia de setenta y seis punto treinta y cinco metros, con Francisco Mazariego; AL ORIENTE; distancia de noventa y dos punto treinta y tres metros, con Estanislao Méndez, AL SUR: con una distancia de ochenta y uno punto veintitrés metros, con Orlona Sociedad Anónima de capital Variable; AL PONIENTE:  distancia de ochenta punto noventa y cinco metros, con Cementos de El Salvador Sociedad Anónima de Capital Variable. Con matrícula Nº  20211489-00000; Compra efectuada al Señor Estanislao Méndez, Por el precio de $5,900.00 </t>
  </si>
  <si>
    <t> Inmueble Rústico</t>
  </si>
  <si>
    <t> Cantón Tecomapa</t>
  </si>
  <si>
    <t>El Ronco</t>
  </si>
  <si>
    <t>Inmueble Rústico, situado en Cantón Tecomapa, marcado como parcela número uno pleca setenta y ocho de una extensión superficial de cinco hectáreas dos áreas cincuenta y seis punto veinte centiáreas, y se describe así: AL NORTE, linda con lotes uno pleca setenta y nueve, uno pleca sesenta y ocho y uno pleca sesenta y siete, todos propiedad del Instituto Salvadoreño de Transformación Agraria, en parte acceso de por medio. AL ORIENTE; linda con Lava, AL SUR, linda con el lote uno pleca setenta y nueve, con propiedad del Instituto de Transformación Agraria, AL PONIENTE; linda con lava y lotes uno pleca setenta y tres, uno pleca setenta y dos y uno pleca setenta y uno, todos propiedad del Instituto de Transformación Agraria y camino vecinal de por medio, Matrícula Nº  20037849-00000,  Comprado a la Señora Sara del Socorro Aguilar de Gómez, por un valor de $21,000.00</t>
  </si>
  <si>
    <t> Inmueble rústico</t>
  </si>
  <si>
    <t>31 DE MARZO DE 2008</t>
  </si>
  <si>
    <t> Barrio El Calvario</t>
  </si>
  <si>
    <t>Terreno Rústico, ubicado en el Caserío Puntito, Cantón San Jerónimo, para Cancha de fútbol, con una extensión superficial  de 182.0147 metros cuadrados, con número de matrícula Nº 20211378-00000, comprado a la Sra. Dora Alicia Hernández Umaña por la cantidad de $7,600.00</t>
  </si>
  <si>
    <t>El Puntito</t>
  </si>
  <si>
    <t>Inmueble de naturaleza rústica, situado en lo que fue la Hacienda San Francisco del cantón Belén Guijat de esta jurisdicción, con una extensión superficial de  17984.34 metros cuadrados, equivalentes a  veinticinco mil  setecientos treinta y uno punto noventa y nueve varas cuadradas; que mide y linda: partiendo del esquinero Nor-poniente se inicia la siguiente descripción: AL NORTE: un tramo recto de con un rumbo sur sesenta y cinco grados cero minutos trece segundos este y una distancia de ochenta punto cero metros, colindando en este tramo con resto del terreno, propiedad del otorgante, calle de por medio; AL ORIENTE; siete tramos rectos, tramo uno con un rumbo sur veinticuatro grados cincuenta y nueve minutos cuarenta y seis segundos oeste y una distancia de cincuenta  y cuatro punto cuarenta y siete metros, colindando en este tramo con resto del terreno y porción dos, tramo dos con rumbo sur sesenta y cinco grados cero minutos trece segundos este y una distancia de veinte punto cero metros, colindando en este tramo con porción dos, tramo tres con un rumbo sur veinticuatro grados cincuenta y nueve minutos cuarenta y seis segundos oeste y una distancia de sesenta y siete metros, colindando en este tramo con Jesús Murcia, Elba Calderón y Elodia Orellana, calle de por medio, tramo cuatro con un rumbo sur sesenta y cinco grados cuarenta y dos minutos cincuenta y nueve segundos este y una distancia de veintiséis punto ochenta y cinco metros. Colindando en estos tramos con calle de acceso y Elodia Orellana, tramo cinco con un rumbo sur veinticuatro grados cincuenta y tres minutos treinta segundos oeste y una distancia de cincuenta y ocho punto sesenta y siete metros, tramo seis con rumbo norte ochenta y seis grados cuarenta y dos minutos veinticuatro segundos oeste y una distancia de uno punto noventa y cinco metros, tramo siete con rumbo sur veintiséis grados veinticuatro minutos ocho segundos oeste y una distancia de dieciocho punto veinticuatro metros, colindando en estos tramos con resto de terreno que se reserva el otorgante; AL SUR: un tramo recto con rumbo norte cuarenta y ocho grados veinticuatro minutos cincuenta y nueve segundos oeste y una distancia de ciento treinta punto once metros, colindando en este tramo con Instituto Salvadoreño de Transformación Agraria, calle de por medio; Y AL PONIENTE: Un tramo recto con un rumbo norte veinticuatro grados cincuenta y nueve minutos cuarenta y seis segundos este y una distancia de ciento cincuenta y seis punto veintiocho metros. Colindando en este tramo con resto del terreno que se reserva el otorgante; llegando con esta última distancia y rumbo  al esquinero donde se inicio la descripción.- Comprado a la Sr. Adelaida Aguirre Acevedo. Con matrícula nº  20218830-00000, por el precio de $ 28,000.00</t>
  </si>
  <si>
    <t>Rústico</t>
  </si>
  <si>
    <t>San Francisco</t>
  </si>
  <si>
    <t>(sin documento)</t>
  </si>
  <si>
    <t>Para, Tanque de Captación.</t>
  </si>
  <si>
    <t>Terreno Rústico ubicado en el caserío Las Marías del Cantón la Isla con una extensión superficial de seis mil novecientos ochenta y nueve punto diez metros cuadrados, comprado al Sr. Gil Antonio Morales Morales, para la construcción de una cancha de fútbol, con un valor de $3,000.00</t>
  </si>
  <si>
    <t>Cantón La Isla, para cancha de fútbol</t>
  </si>
  <si>
    <t>30 DE MARZO DE 2007</t>
  </si>
  <si>
    <t>Cantón Belén Guijat, para cementerio</t>
  </si>
  <si>
    <t xml:space="preserve">Sin inscripción </t>
  </si>
  <si>
    <t>(copia de escritura)</t>
  </si>
  <si>
    <t>Nota: Utilizada para casa comunal del lugar.</t>
  </si>
  <si>
    <t>Terreno rústico ubicado en el Caserío Casas de Tejas, Cantón San José Ingenio, para construcción de una cancha de fútbol, con una extensión superficial de mil seiscientos ochenta y seis punto diez metros cuadrados, comprado al Sr. Oscar Solito por un valor de $23,000.00</t>
  </si>
  <si>
    <t>Cantón San José Ingenio, para una cancha de fútbol.</t>
  </si>
  <si>
    <t>Sin inscripcion</t>
  </si>
  <si>
    <t>Terreno Rustico</t>
  </si>
  <si>
    <t>Cantón El Shiste, para una cancha de futbol</t>
  </si>
  <si>
    <t>Guayabillas</t>
  </si>
  <si>
    <t>(copia de Escritura pública)</t>
  </si>
  <si>
    <t>Terreno rústico ubicado en el Caserío El Chagüite, Cantón El Limo con una extensión superficial de cuatrocientos metros cuadrados setenta decímetros cuadrados y linda AL NORTE: con David Acosta, AL SUR: con la Escuela Rural Mixta del mismo caserío, AL ORIENTE: Con Rolando Umaña, carretera internacional que conduce a la Frontera Anguiatú y Metapán de por medio, AL PONIENTE: con Pedro Umaña Martínez, comprado a Rosa Virginia Umaña hoy viuda de Valencia, por un valor de $15,000.00</t>
  </si>
  <si>
    <t xml:space="preserve">Terreno Rústico </t>
  </si>
  <si>
    <t>Terreno de naturaleza rústica ubicada en el Caserío El Quebracho, del Cantón Cuyuiscat, con una extensión superficial de cinco mil setecientos quince punto noventa y nueve metros cuadrados, que mide y linda AL NORTE: 66.5 metros lindando con el terreno del otorgante, AL ORIENTE: 101.34 metros con terreno del otorgante, AL SUR: dos tramos, el primero; de una distancia de 29.50 metros, colindando con Catalino Guevara, tramo dos; de una  distancia de 32.35 metros, colindando con Isidro Castro Y EL PONIENTE: 80.73 metros, colindando con Juan Castro Flores, calle de por medio, Comprado al Sr. Dimas Alfredo Castro Guevara, Inscrita bajo la matrícula nº 20219787-00000,  por un valor de $9,400.00</t>
  </si>
  <si>
    <t>28 DE NOVIEMBRE DE 2009</t>
  </si>
  <si>
    <t>(copia de la rectificación enviada por la representante legal)</t>
  </si>
  <si>
    <t>4 DE AGOSTO DE 2011.</t>
  </si>
  <si>
    <t>Jardines de Metapán</t>
  </si>
  <si>
    <t>Acuerdo # 31, de Acta # -----------, 18/04/2006.</t>
  </si>
  <si>
    <t>Terreno rústico, situado en Caserío Pita Floja, Cantón El Shiste de esta jurisdicción, con una extensión superficial de 7,003.0236 metros cuadrados, que mide y linda, AL ORIENTE: compuesto de tres tramos rectos, 1º) de 78.09 metros con propiedad de Jeremías Orellana, 2º) con una distancia de 57.88 metros, 3º) se mide una distancia de 11.83, AL SUR: costado compuesto por cinco tramos rectos 1º) una distancia de 3.28 metros, 2º) distancia de 1.71 metros, 3º) que mide una distancia de 17.66 metros, 4º) con una distancia de 13.92 metros, 5º) con una distancia de 11.55 metros lindando con don Jeremías Orellana, AL PONIENTE: compuesto de tres tramos rectos, 1º) una distancia de 37.44 metros, 2º) mide una distancia de 15.58 metros, 3º) mide una distancia de 33.22 metros, lindando por todos los tramos con don Jeremías Orellana. AL NORTE: Costado compuesto por un tramo recto que mide una distancia  de 65.58 metros, lindando con don Jeremías Orellana, Comprado a Don Jeremías Orellana, por un valor de $4,000.00</t>
  </si>
  <si>
    <t>Cantón El Shiste.</t>
  </si>
  <si>
    <t>(Copia de recibo)</t>
  </si>
  <si>
    <t>Terreno Rústico, situado en caserío El Shiste, del Cantón La Cañada, de una extensión superficial de 7,587.56 metros cuadrados, que lindan AL NORTE: Con María Ángela Larios, AL SUR: Heriberto Estrada Larios; AL ORIENTE:  Con María Ángela Larios; AL PONIENTE: Con María Ángela Larios  y callejón de por medio. Comprado al Sr. Heriberto Estrada Larios, por un precio de $ 1,714.29</t>
  </si>
  <si>
    <t>Cantón La Cañada.</t>
  </si>
  <si>
    <t>(copia de Escritura pública</t>
  </si>
  <si>
    <t>Terreno Rústico, situado en el Caserío Las Mesas, Cantón El Limo, de una extensión superficial de 3,753 metros cuadrados, 75 decímetros cuadrados, el cual mide y linda AL NORTE: 43 metros, con callejón privado de por medio con Ubaldo Umaña Heredia y Engracia Umaña de Salinas, AL ORIENTE: 100 metros, callejón privado de por medio con Arnulfo Umaña Heredia, AL SUR: 100 metros con Desiderio Umaña Heredia, AL PONIENTE: 5 metros con Desiderio Umaña Heredia y Héctor Adán Umaña, comprado al Sr. Jorge Lino Umaña Heredia, por un valor de $1,600.00</t>
  </si>
  <si>
    <t>Terreno Rústico, situado en un lugar llamado las escobas, en Caserío El Cóbano, Cantón Las Piedras, de una extensión superficial de 7,000.14 metros cuadrados, que mide y linda: AL ORIENTE: de un tramo recto 70.00 metros cuadrados, lindando con propiedad de Amílcar Martínez con calle de acceso de por medio, AL NORTE: compuesto por un tramo recto de 102.65 metros cuadrados, linda con propiedad de Maximiliano Sanabria, AL PONIENTE: con una distancia de 70.00 metros cuadrados, lindando con propiedad de Maximiliano Sanabria,  AL SUR: costado compuesto pon un tramo recto de 102.65 metros cuadrados, linda con propiedad de Salvador Zamora, comprado a la Sra. Lucila Peraza de Sanabria, por un valor de $ 2,857.14</t>
  </si>
  <si>
    <t>Sin Inscripción (copia de Escritura pública)</t>
  </si>
  <si>
    <t>Terreno Rustico situado en el caserío Buenos Aires del Cantón San Antonio la Junta de esta jurisdicción, de una extensión superficial de 1,010 metros cuadrados, que mide y linda al Oriente: con Jorge Pérez, Al Norte: con Roberto Herrera y lo vendido a la Alcaldía Municipal de Metapan, Al Sur con : Reyes Magaña, Tito Herrera y lo vendido a la Alcaldía Municipal de Metapan y Al Poniente: callejón de por medio con Raúl Figueroa, cerco de alambre de por medio con Fernando Monterroza y con lo vendido a la  Alcaldía Municipal de Metapan, vendido por Rosabel Peraza, por un valor de  $1,300.00.</t>
  </si>
  <si>
    <t>Buenos Aires</t>
  </si>
  <si>
    <t>Terreno Rustico ubicado en el Cantón San Jerónimo, de este domicilio, que servirá para ampliación de Cementerio existente, de una extensión superficial de 6,989.10 metros cuadrados, equivalente a 10,000 varas cuadradas, Vendido por Oscar Luis Rodríguez Lemus, por un valor de $15,000.00, Registrado en el cantro nacional de registro de la propiedad bajo en el número 202447775-00000.</t>
  </si>
  <si>
    <t>Cantón San Jerónimo</t>
  </si>
  <si>
    <t>Contrato de arrendamiento con promesa de venta.</t>
  </si>
  <si>
    <t>Terreno Rustico ubicado en Cantón San Jerónimo, caserío Ostua de esta jurisdicción, situado en propiedad denominada Lomas de San Juan, de una extensión superficial de 1.75 manzanas, vendido por el Sr. Evaristo Mendoza, por un valor de $1,500.00</t>
  </si>
  <si>
    <t>Cantón San Jerónimo. Caserío Ostua</t>
  </si>
  <si>
    <t>Inscrito en el CNR.</t>
  </si>
  <si>
    <t>Terreno Rustico ubicado en cantón San Isidro, que fue de la Hacienda Guija, de esta jurisdicción. Compuesto por tres lotes marcados como 2, 4 y 6 del boque F, que forma un solo cuerpo pertenecientes a la parcelación Alas Mira, con una extensión territorial en conjunto de 480 metros cuadrados, que especialmente mide y linda AL NORTE: 27 metros con lote 11, 13, 15 y 17 del block H avenida las Rosas de por medio, AL SUR: 27 metros con lotes 1, 3 y 5 del mismo block, con el señor Reyes de Jesús López, AL ORIENTE: 20 metros con lote 8 del mismo block y AL PONIENTE: 20 metros con lote 2 del block E, avenida Alas de por medio, vendido por la Sra. Rosario de Asunción Lázaro de Calderón, inscrito en el Centro Nacional de Registro primera sección de occidente según matricula 20048675-00000, por un valor de $9,000.00</t>
  </si>
  <si>
    <t>Cantón San Isidro</t>
  </si>
  <si>
    <t>Terreno de naturaleza Urbana situada en la comunidad San José de esta Ciudad, de una extensión superficial de 24.385 metros cuadrados, y que se identifica como lote # 60 del Block D, que mide y linda AL NORTE: de un tramo recto de 5.12 metros y rumbo norte 60 grados 14 minutos 41 segundo este, lindando con Elsa Ortega, pasaje peatonal de por medio, AL ORIENTE: un tramo recto de 6.651 metros rumbo sur 42 grados 36 minutos 18 segundos este, lindando con resto del terreno que se reserva el otorgante, AL SUR: un tramo recto de 3.20 metros y rumbo sur 73 grados un minuto 26 segundos oeste, lindando con Juan Elías Carpio Sandoval, AL PONIENTE: un tramo recto de 6.743 metros, y rumbo norte 73 grados, un minuto 26 segundo oeste, lindando con propiedad de William Alfredo Duarte, con quebrada de por medio, para una fosa séptica #5, Inscrito en el Centro Nacional de Registro bajo el numero 20232569-00000, vendido por la Sra., Rosalía Umaña Rodríguez, por un valor de $1,000.00</t>
  </si>
  <si>
    <t>Terreno de naturaleza Urbana</t>
  </si>
  <si>
    <t>Comunidad San José de esta ciudad.</t>
  </si>
  <si>
    <t>30 DE NOVIEMBRE DE 2010</t>
  </si>
  <si>
    <t>Terreno Rustico, Zona Verde</t>
  </si>
  <si>
    <t>Cantón las Piedras</t>
  </si>
  <si>
    <t>(copia de recibo de $2,000)</t>
  </si>
  <si>
    <t>Terreno Rustico situado en el cantón Matalapa de esta jurisdicción, para la construcción de una cancha de fútbol, vendida por el Sr. Rafael Guerra Verganza, por un valor de $20,000.00</t>
  </si>
  <si>
    <t>Terreno Rustico, para cancha de fútbol</t>
  </si>
  <si>
    <t>Terreno Rustico situado en Cantón las Piedras, de esta jurisdicción denominado la pedrera, de una extensión superficial de 1,664.66 metros cuadrados, equivalente a 2,361.80 varas cuadradas, que mide y linda, AL NORTE: un tramo recto del mojón uno al dos con una distancia de 53.70 metros, con rumbo sur 51 grados, 20 minutos, 22 segundos este, lindando con resto de la propiedad, AL ORIENTE: un tramo recto del mojón dos al tres con una distancia de 30.81 metros con rumbo sur, 38 grados , 39 minutos, 38 segundos oeste, lindando con el resto de la propiedad AL SUR: un tramo recto del mojón tres al cuatro, con una distancia de 54.37 metros con rumbo norte 51 grados, 20 minutos, 22 segundos oeste, lindando con el resto de la propiedad, AL PONIENTE: un tramo recto, del mojón cuatro al uno, con una distancia de 30.81 metros con rumbo norte, 39 grados, 54 minutos, 49 segundos oeste, lindando con este tramo con propiedad de las señoras, Rina Lilian Ramírez de Escobar, Silvia Magdalena y otras y Estela Gladis Galdámez, carretera internacional Anguiatú de por medio, vendido por el Sr. Rafael Eduardo Cabezas Yudice y Guillermo Enrique Cabezas Yudice, Inscrito en el Registro de la propiedad bajo el numero 20232717-00000 por un valor de $12,000.00 y $3,000.00</t>
  </si>
  <si>
    <r>
      <t>Inscrito en el CNR</t>
    </r>
    <r>
      <rPr>
        <sz val="12"/>
        <color rgb="FF808080"/>
        <rFont val="Times New Roman"/>
        <family val="1"/>
      </rPr>
      <t>.</t>
    </r>
  </si>
  <si>
    <r>
      <t xml:space="preserve">Terreno de naturaleza Rustica situado en el cantón Mal Paso, denominado Hacienda o Sitios de Soledad de María y la Cañada, que mide y linda AL ORIENTE: 20 metros con Mariana Mazariego, camino de por medio AL PONIENTE: 20 metros con resto que se reserva el otorgante, AL SUR Y AL NORTE: mide 16 metros y linda con el resto de terreno que se reserva el donante con una superficie de 300 metros cuadrados, </t>
    </r>
    <r>
      <rPr>
        <sz val="10"/>
        <color rgb="FFFF0000"/>
        <rFont val="Times New Roman"/>
        <family val="1"/>
      </rPr>
      <t>donado por Pedro Mazariego</t>
    </r>
    <r>
      <rPr>
        <sz val="10"/>
        <color theme="1"/>
        <rFont val="Times New Roman"/>
        <family val="1"/>
      </rPr>
      <t>. Inscrito en el Registro de la propiedad bajo el número 55, folio 285, libro 2556, año 2001. $11.43</t>
    </r>
  </si>
  <si>
    <t>19 DE NOVIEMBRE DE 1986</t>
  </si>
  <si>
    <t>(copia de Escritura Pública)</t>
  </si>
  <si>
    <t>Terreno Rustico situado en el Cantón el Panal, caserío El Carmen, de una extensión superficial de 5,362 metros cuadrados, 37 decímetros cuadrados, 48 centímetros cuadrados, con la descripción siguiente, partiendo del esquinero NORPONIENTE; designado como mojón #1, AL ORIENTE; mide 95 metros 5º centímetros con rumbo sur Este 81 grados, 29 minutos, 31 segundos, lindando con propiedad de José Luis Rodríguez, AL SUR: mide 55.00 metros con rumbo Sur Oeste, 8 grados, 30 minutos, 29 segundos, lindando con propiedad de José Luis Rodríguez, AL PONIENTE: 95.50 metros con rumbo Nor Oeste, 81 grados, 29 minutos, 31 segundo, lindando con propiedad de José Luis Rodríguez, AL NORTE: mide 55.00 metros con rumbo Nor Este, 80 grados, 30 minutos, 29 segundos, lindando con propiedad de José Luis Rodríguez, callejón de por medio, vendido por el Sr. José Luis Rodríguez Lemus, por un valor de $15,000.00</t>
  </si>
  <si>
    <t>Terreno Rustico ubicado en cantón San Jacinto jurisdicción de municipio de Texistepeque, departamento de Santa Ana, de una extensión superficial de 68 hectáreas, 46 áreas, 87 centiáreas, 50 decímetros cuadrados, equivalente a 684687.50 metros cuadrados, cuyos linderos especiales son los siguientes, AL NORTE: con terreno de lo señores José Martínez y Celestina Estrada, camino de por medio que conduce a los Talpetates, agua caliente y nueva concepción, AL ORIENTE: con terrenos de Celestino Estrada, Juana Peraza de Santeliz y Benjamín Quijada, AL SUR: con el de Laureano Magaña y AL PONIENTE: con el resto predio general de propiedad de Ángel María Brazo, camino antiguo de por medio, que de esta cuidad conduce a Texistepeque, lindando además AL PONIENTE: en dos tiros con la porción desmembrada vendida a Juan Manzano Bernal, el cual será utilizado para relleno sanitario de las Alcaldías de Santa Ana, Metapán, Chalchuapa, San Sebastián Salitrio y El Congo</t>
  </si>
  <si>
    <t>Cantón San Jacinto, jurisdicción de Texistepeque.</t>
  </si>
  <si>
    <t>Terreno Rustico ubicado en el Cantón El Capulín de esta jurisdicción de una extensión superficial de 13,978.19 metros cuadrados,  que linda AL Norte: compuesto de dos tramos rectos, tramo uno: del mojón 1 al 2 con una distancia de 182.06 metros, con rumbo norte 45 grados 40 minutos 37 segundos este y el tramo número 2 del mojón 2 al 3, con una distancia de 52.76 metros, con rumbo norte 70 grados, 38 minutos, 39 segundos este, lindando con estos tramos con resto de la propiedad del señor Victoriano Salazar, lindero oriente está compuesto de un tramo recto, del mojón número 3 al 4, con una distancia de 66.60 metros, con rumbo sur cero grados, 40 minutos, 44 segundos oeste, lindando este tramo con lotificación el progreso, Lindero SUR: está compuesto por un tramo recto, del mojón 4 al 5, con una distancia de 173.38 metros, con rumbo sur, 45 grados, 40 minutos, 36 segundos oeste, lindando este tramo con lotificación El Progreso y LINDERO PONIENTE, compuesto por un tramo recto, del mojón 5 al 1, con una distancia de 70 metros, con rumbo norte 52 grados, 3 minutos, 21 segundos oeste, lindando este tramo con propiedad de los señores Luis Enrique Mira, Edin Acosta Ramírez y la señora Yanira Marlene Peraza de Salazar, calle hacia Santa Rita de por medio,  bajo la matrícula N° 20233756-00000, vendido por el Sr. Victoriano Salazar, por un valor de $268,000.00</t>
  </si>
  <si>
    <t>(copia de recibo y acuerdo)</t>
  </si>
  <si>
    <t>Terreno Rustico con una extensión superficial de 9,473.07 metros cuadrados, situado en ex hacienda o caserío Santa Rosa, del Cantón Tecomapa, jurisdicción de Metapan. Dicho terreno servirá para la construcción de una cancha de futbol., comprado al Sr. Oscar Eduardo Sandoval Argueta, por un valor de $6,000.00</t>
  </si>
  <si>
    <t>Para cancha de futbol</t>
  </si>
  <si>
    <t>22 DE ENERO DE 2011</t>
  </si>
  <si>
    <t>Terreno Urbano</t>
  </si>
  <si>
    <t>Inscrito en CNR</t>
  </si>
  <si>
    <t>Terreno Urbano, ubicado en el lugar denominado pacheco en bario Santa Cruz, lotificación Altos de San Antonio, con un extensión superficial de 1806.45 metros cuadrados, que miden y lindan, AL NORTE: un solo tramo con rumbo sur 55 grados, 29.5 minutos este, una distancia de 41 metros lindando con los lotes 6 y 13 del block “J”, AL ESTE: un solo tramo con rumbo sur, 34 grados, 30.5 minutos oeste y una distancia de 42.5 metros, lindando con los lotes del 1 al 4, del block “H”, pasaje las violetas de por medio, AL SUR: compuesto de dos tramos rectos, el primero con rumbo norte 62 grados, 29.4 minutos oeste, y una distancia de 27 metros, el segundo con un rumbo norte 44 grados, 29.4 minutos oeste y una distancia de 8.5 metros, lindando los dos tramos con terrenos de Ana Peraza, Al OESTE: Un solo tramo, con rumbo norte, 34 grados, 30.5 minutos este, y una distancia de 43.3 metros, lindando con los lotes del 1 al 4, del block “L”, pasaje los geranios de por medio, todos los lotes colindantes son o han sido propiedad del Sr. Julián Herrera Flores, bajo la matricula n° 20053652-00000, vendido por el SR. Daniel Figueroa Lemus por un precio de $12,000.00</t>
  </si>
  <si>
    <t>Altos de San Antonio</t>
  </si>
  <si>
    <t>Hacienda Ostúa</t>
  </si>
  <si>
    <t xml:space="preserve">Terreno rústico, ubicado en cantón San Antonio La Junta del caserío Buenos Aires de la jurisdicción de Metapán, con una extensión superficial de 5,396 metros cuadrados, 82 decímetros cuadrados, 53 centímetros cuadrados, que colinda AL ORIENTE: con Eliseo Acosta, AL NORTE: Rosalina Rivera de Figueroa y Eliseo Acosta Acosta, calle de por medio, AL PONIENTE: con Catalina de Jesús Ramírez de Maldonado, AL SUR: con Catalina de Jesús Ramírez de Maldonado, vendido por el Sr. Tomás de Jesús Hernández Osorio, para la construcción de una casa comunal, inscrito en el CNR, bajo la matrícula número 20237850-00000, por un precio de $10,000.00 </t>
  </si>
  <si>
    <t>5,032.50 m2</t>
  </si>
  <si>
    <t xml:space="preserve">Terreno rústico, ubicado en Cantón Tecomapa de la jurisdicción de Metapán, con una extensión superficial de 330.55 metros cuadrados, que mide y linda, AL NORTE: 33.21 metros, con lote n° 9 del Block A, AL PONIENTE: 10.00 metros, con el lote 4 del Block D, de Lilian Noemí Hernández de Flores, AL SUR: 32.90 metros, con lote n° 7 del mismo Block A, AL ORIENTE: 10.00 metros, con propiedad del Sr Gerber Antonio Mira, para la construcción de un poli-deportivo, vendido por el Sra. Aida Yolanda Días de Meléndez, inscrito en el CNR con la matrícula n° 20194170-00000,  por un precio de $7,000.00  </t>
  </si>
  <si>
    <t>Escritura pública con promesa de venta, propiedad el ISTA</t>
  </si>
  <si>
    <t>Terreno rústico, ubicado en el Cantón Las piedras de la Hacienda San Diego y la Barra, del lugar El Arenal Pacheco, para la construcción de viviendas para personas de escasos recursos, con una extensión superficial de 12,230.75 metros cuadrados, ubicado en el lote n° uno y treinta uno, vendido por el Sr. Jesús Méndez López, por un precio de $14,000.00</t>
  </si>
  <si>
    <t>(copia de recibo)</t>
  </si>
  <si>
    <t>Terreno rústico, ubicado en la colonia San José segunda etapa, de esta jurisdicción, compuesta por tres inmuebles, el primero de 30.88 metros cuadrados, el segundo de 186.51 metros cuadrados y el tercero 237.48 metros cuadrados, vendido por la Sr. Elsi Maide Peraza de Lemus, Fernando Peraza Martínez y Héctor Antonio Peraza Martínez, por un precio de $7,800.00</t>
  </si>
  <si>
    <t>Colonia San José</t>
  </si>
  <si>
    <t>Terreno rústico, ubicado en el Cantón Tahuilapa de esta jurisdicción, con una extensión superficial de 2,225.08 varas cuadradas, para perforación de un poso de agua potable, vendido por el Sr. Israel Vidal Sanabria, por un precio de $5,000.00</t>
  </si>
  <si>
    <t>Cantón Tahuilapa</t>
  </si>
  <si>
    <t>Bario Santa Cruz</t>
  </si>
  <si>
    <t>Terreno rústico, ubicado en cantón Matalapa de esta jurisdicción, marcado en su antecedente como porción “B”, del cual desmembra nueve porciones, PERIMETRO INTERNO UNO: de la extensión superficial de 726.11 metros cuadrados, colindando en todos sus rumbos al inmueble general, este perímetro pertenece al Sr. José Luis Chinchilla; PERIMETRO INTERNO DOS: de la extensión superficial de 3,485.92 metros cuadrados, colindando en todos sus rumbos al inmueble general, este perímetro pertenece al Sr. Moisés Martínez Sanabria; PERIMETRO INTERNO TRES: de la extensión superficial de 302.08 metros cuadrados, colindando en todos sus rumbos al inmueble general, este perímetro pertenece al Sr. Miguel Alfredo Pared Guerra; PERIMETRO INTERNO CUATRO: de la extensión superficial de 3,455.17 metros cuadrados, colindando en todos sus rumbos al inmueble general, este perímetro pertenece a la Sra. Elsa Patricia Martínez; PERIMETRO INTERNO CINCO: de la extensión superficial de 5,555.98 metros cuadrados, colindando en todos sus rumbos al inmueble general, este perímetro pertenece a los Srs. Miguel Alfredo Paredes Guerra, Jeremías Figueroa Guerra y William Edwin Calderón Hernández; PERIMETRO INTERNO SEIS: de la extensión superficial de 2,219.61 metros cuadrados, colindando en todos sus rumbos al inmueble general, este perímetro pertenece a la Sra. Aurelia Chinchilla de García; PERIMETRO INTERNO SIETE: de la extensión superficial de 1,044.85 metros cuadrados, colindando en todos sus rumbos al inmueble general, este perímetro pertenece a la Sra. María Celia Mazariego de Monzón; PERIMETRO INTERNO OCHO: de la extensión superficial de 1,490.82 metros cuadrados, colindando en todos sus rumbos al inmueble general, este perímetro pertenece a la Sra. Gloria Alicia Monzón de Cabrejo. PERIMETRO INTERNO NUEVE: de la extensión superficial de 2,151.97 metros cuadrados, colindando en todos sus rumbos al inmueble general, este perímetro pertenece al Sra. María Magali Vázquez Palacios. Vendido por el Sr. Maximiliano Martínez Osorio, inscrito en el CNR bajo la matrícula n° 20036984-00000,  por un precio $40,000.00</t>
  </si>
  <si>
    <t>Caserío Santa Inés</t>
  </si>
  <si>
    <t xml:space="preserve">Para </t>
  </si>
  <si>
    <t>Terreno rústico, situado en  los suburbios de Metapán, en el Cantón Tecomapa, identificado en su antecedente como porción uno; de una extensión superficial de 34,945.49 metros cuadrados, que mide y linda, AL NORTE: compuesto por un tramo recto, con una distancia de 387.91 metros, lindando con restos de la propiedad. AL ORIENTE: compuesto de tres tramos rectos, lindando con el resto de la propiedad, rio San José de por medio, AL SUR: compuesto por 19 tramos rectos, lindando con resto de la propiedad, río San José de por medio, AL PONIENTE: compuesto de 28 tramos rectos, lindando en estos tramos con el Sr. Félix Efraín Pacheco Heredia, calle de por medio, vendido por el Sr. Oscar Manuel Chávez Mazariego y Juan Martínez Flores, inscrita en el CNR bajo el n° de la matrícula 20245637-00000, por un precio de $100,000.00</t>
  </si>
  <si>
    <t>Para construir una planta de tratamiento de aguas residuales de tipo ordinario.</t>
  </si>
  <si>
    <t>Terreno Rústico, situado en el caserío San Francisco, Cantón Belén Guijat, con una extensión superficial de 295 metros cuadrados, que servirá para reubicar a una familia de escasos recursos, vendido por el Sr. Adelaido Aguirre Acebedo, por un precio de $1,200.00</t>
  </si>
  <si>
    <t>22 DE SEPTIEMBRE DE 2011.</t>
  </si>
  <si>
    <t>30 DE NOVIEMBRE DE 2011.</t>
  </si>
  <si>
    <t>Escritura pública con promesa de venta.</t>
  </si>
  <si>
    <t>Terreno rústico ubicado en el Cantón Tecomapa, con un extensión superficial de 11,500 metros cuadrados, una descripción técnica que se describe así; partiendo del esquinero sur este, sobre el lado PONIENTE: colinda con terrenos del Sr. Rigoberto Salazar, calle de por medio, AL SUR: colindando con terrenos del Sr. Mario Flores, AL ORIENTE: con terrenos de Mario Flores, AL NORTE: con el Sr. Manuel Guillermo Orellana Aparicio y la Sra. Miriam Duarte de Galdámez, vendida por l Sra. Regina del Socorro Menéndez Vda. de Mira, por un valor de $70,000.00</t>
  </si>
  <si>
    <t>(copia de recibo y Acuerdo, N° 2, acta 5, de fecha 01/02/2012)</t>
  </si>
  <si>
    <t>Terreno rústico, ubicado en el Cantón Tecomapa, caserío Tecomapa, con una extensión superficial de 3,449.19 metros cuadrados, vendido por la Sr. María Inés Méndez García y el Sr. Emilio García Méndez, para ampliación de la cancha de futbol, por un valor de $4,000.00</t>
  </si>
  <si>
    <t>Escritura Pública</t>
  </si>
  <si>
    <t>Terreno rústico, ubicado en el Caserío Comisate, del Cantón la Ceibita, con una extensión superficial de 100 metros cuadrados, dicho terreno servirá para perforar pozo para agua potable, mide y linda; AL NORTE: 10 metros, con calle de por medio para entrar a dicho lote, con Juan Vicente Peña, AL SUR, ORIENTE Y PONIENTE: 10 metros por cada rumbo, con resto del que se reserva el otorgante, vendido por el Sr. Alonzo Aguilar Pacheco, por un valor de $2,000.00</t>
  </si>
  <si>
    <t>Copia de escritura pública.</t>
  </si>
  <si>
    <t>Cantón La Isla, caserío las Marías.</t>
  </si>
  <si>
    <t>2 DE ENERO DE 2012.</t>
  </si>
  <si>
    <t>Cantón Belén Guijat, hacienda San Diego</t>
  </si>
  <si>
    <t>19 DE OCTUBRE DE 2012</t>
  </si>
  <si>
    <t>Terreno rústico ubicado en el lugar denominado San Isidro, Cantón San Diego, que formó parte de la Hacienda San Diego, de una extensión superficial de 361.46 m2, que mide y linda AL NORTE: lindero compuesto por un tramo recto, lindando con el compareciente, AL ORIENTE: lindero compuesto por un tramo recto, lindando con resto del compareciente, AL SUR: lindero compuesto por un tramo recto, lindando con el costado con propiedad Elí Magaña, con calle a San Antonio la Junta de por medio, AL PONIENTE: lindero compuesto por dos tramos rectos, lindando en este costado con propiedad de la Alcaldía Municipal de Metapán, inscrito en el CNR, según matrícula 20235897-00000, vendido por el Sr. Elías Arturo Recinos Castro, por un valor de $3,500.00</t>
  </si>
  <si>
    <t>17 DE FEBRERO 2005</t>
  </si>
  <si>
    <t>Cantón Aldea El Zapote, en El Sitio.</t>
  </si>
  <si>
    <t>Terreno rústico, ubicado en el Cantón San Jerónimo, de una extensión superficial de 4,990.75 metros cuadrados, que especialmente mide y linda, AL NORTE: compuesto por siete tramos rectos, linda con Aníbal Vivar Urrutia, AL ORIENTE: compuesto por cinco tramos rectos, lindando con Aníbal Vivar Urrutia, AL SUR: compuesto por tres tramos rectos, lindando con Aníbal Vivar Urrutia, AL PONIOETNE: compuesto por cuatro tramos rectos, lindando con Teresa de Jesús Urrutia Heredia, camino vecinal y callejón de por medio, vendido por el Sr. Nicolás Mazariego, inscrito en el CNR, bajo el número 20197255-00000, por un valor de $19,000.00</t>
  </si>
  <si>
    <t>Terreno rústico, ubicado en el cantón Belén Guijat, de una extensión superficial de cero hectáreas, cuarenta y tres áreas, dos centiáreas, el cual se describe así; AL ORIENTE: un tramo recto, linda con propiedad de  Financiera Nacional de tierras agrícolas, con servidumbre de la compañía ejecutiva hidroeléctrica del río Lempa de por medio, AL SUR: un tramo recto, con propiedad de  Financiera Nacional de tierras agrícolas, AL PONIENTE: cinco tramos rectos, con propiedad de  Financiera Nacional de tierras agrícolas, AL NORTE: con dos tramos rectos, con propiedad de  Financiera Nacional de tierras agrícolas, la parcela descrita goza de una servidumbre de cuatro metros de ancho sobre parcela cero uno plica tres dos, hasta camino interno que entronca con calle que de Metapán condice a Santa Ana, vendido por la Sra. Angelina Sandoval, inscrito en el CNR, bajo el número 20120972-00000, por un valor de $10,500.00</t>
  </si>
  <si>
    <t>Terreno rústico, ubicado en el Cantón Tecomapa, de una extensión superficial de 405 m2, que mide y linda, 15 metros al Norte y Sur, por 27 metros al Oriente y Poniente, linda Norte, Oriente, Sur y Poniente con resto de donde se desmembró propiedad de Mario Flores Vidal, existe al oriente calle de por medio, abierto en el inmueble general de doce metros de ancho, inscrito en el CNR bajo la matrícula número 20114976-00000, vendido por la Sra. María Elia Mira Herrera, por un precio de $12,000.00</t>
  </si>
  <si>
    <t>Terreno rústico, ubicado en cantón Belén Guijat, parcela #63, con una extensión superficial de una hectárea, 96 áreas y 63 centiáreas, que mide y linda al NORTE: un tramo recto de 76 metros, 77 cm, colindando con la propiedad de la financiera nacional de tierras agrícolas, AL ORIENTE: con nueve tramos rectos, colindando con la propiedad de la financiera nacional de tierras agrícolas, AL SUR: dos tramos rectos, colindando con la propiedad de la financiera nacional de tierras agrícolas, AL PONIENTE: once tramos rectos, colindando con la propiedad de la financiera nacional de tierras agrícolas y con la propiedad de Carlos Flores Martinez, con fía ferres de por medio, la parcela descrita soportas servidumbre de 4 metros de ancho, vendido por el Sr. Pío Cáceres Aguilar, para ubicar asentamiento comunitario, inscrito en el CNR bajo el n° de la matrícula 20119322-00000,  por un valor de $45,000.00</t>
  </si>
  <si>
    <t>Para poder reubicar en él asentamiento comunitario.</t>
  </si>
  <si>
    <t>Terreno rústico ubicado en cantón la Isla de esta jurisdicción con una extensión superficial de 20 áreas, equivalente a 2000 metros cuadrados,  que linda AL ORIENTE: con terreno DE Eugenio Arriola, camino vecinal de por medio, SUR Y PONIENTE: con terreno de Romualdo Matute, Eduardo Pacheco, quebrada seca de por medio, y AL NORTE: con terreno de Luisa Morales, camino vecinal de por medio, inscrita en el CNR bajo la matrícula n° 20165347-00000, vendido por Adelsa Arriola de Valle,  por un precio de $16,000.00</t>
  </si>
  <si>
    <t>Para contruir una casa comunal</t>
  </si>
  <si>
    <t>Terreno Rústico, ubicado en los suburbios de Metapán, corresponde al Cantón Tecomapa, desmembrado de un lote de la misma naturaleza y situación, señalado como porción uno,  de una extensión superficial de 111,825.56 metros cuadrados, que mide y linda, AL NORTE: un tramo recto con una distancia de 408.34 metros cuadrados, colindando con este tramo con el resto del terreno, AL ORIENTE: once tramos rectos, colindando en este tramo con la  porción dos, AL SUR: doce tramos rectos, colindando en este tramo con el JIBARO Sociedad anónima de capital variable, AL PONIENTE: tres tramos rectos, colindando en este tramo con Reyes Rodríguez, inscrito en el CNR, bajo la matrícula N° 20243590-00000, vendido por Oscar Manuel Chávez Mazariego y Juan José Martínez Flores, por un valor de $842,000.00</t>
  </si>
  <si>
    <t>Para construir una plaza comercial.</t>
  </si>
  <si>
    <t>Terreno Rústico, inculto, situado en el lugar llamado terreno de la  cuesta del chupadero en caserío y  cantón  Cuyuiscat, con una extensión superficial de 139. 39 metros cuadrados, equivalentes a 199.44 varas cuadradas,  con rumbo Suroriente del inmueble de donde fue desmembrado y el que especialmente mide y linda: AL SUR: del mojón uno al mojón dos tramo recto de doce metros exactos, linda con  Esteban Aguilar Cartagena, conocido por Esteban Aguilar;  AL PONIENTE: del mojón dos al mojón tres, tramo recto de doce metros exactos, linda con Víctor Manuel Pleitez Guerra y María Fidelina Mira de Pleitez, AL NORTE: del mojón tres al mojón cuatro, tramo recto de doce metros exactos, Víctor Manuel Pleitez Guerra y María Fidelina Mira de Pleitez y  AL ORIENTE: del mojón cuatro al mojón uno, tramo recto de doce metros exactos, linda este tramo con Héctor Manuel Santos Meléndez, con calle a Metapán de por medio, Inscrito en el CNR bajo el número 20242755-00000, vendido por el Sr, Víctor Manuel Ramírez Magaña, por un valor de $1,500.00</t>
  </si>
  <si>
    <t>Para perforaión de un pozo.</t>
  </si>
  <si>
    <t>Terreno rústico, situado en el cantón Tecomapa,  integrado por dos inmuebles los cuales forman un solo cuerpo: El primero de una extensión superficial de 990 metros cuadrados que especialmente mide y linda; AL SUR: 33 metros con terreno de Dagoberto Herrera Galdámez, AL NORTE: 33  metros con terreno de Dagoberto Herrera Galdámez,  AL ORIENTE: 30 metros con Herbert Antonio Mira Mayen conocido por Herbert Antonio Mira; y AL PONIENTE: 30 metros calle abierta en el inmueble general con Lilian Noemí Hernández de Flores y Dagoberto Herrera Flores; EL SEGUNDO: DE UNA EXTENSI+ÓN SUPERFICIAL DE 660, que especialmente mide y linda, AL NORTE: 33 metros con terreno de Dagoberto Herrera Galdámez; AL SUR: 33 metros con Dagoberto Herrera Galdámez, AL ORIENTE: 20 metros con Herbert Antonio Mira; y AL PONIENTE: 20 metros calle abierta en el inmueble general, con Flores de María Pineda Lemus y José Manuel Flores, dicho terreno servirá para construcción de polideportivo, vendido por el Sr. Rodolfo de Jesús Menjivar Morales, Inscritos en el CNR bajo los números  660m 2   20069346-00000 y del 990 m2    20069519-00000,  por un precio de $40,000.00.</t>
  </si>
  <si>
    <t>Polideportivo.</t>
  </si>
  <si>
    <t>Terreno rural,  ubicado en asentamiento comunitario número 4, de la hacienda San Diego,  marcado con el número 26 del polígono "B" , con una extensión territorial de 360.45 metros cuadrados, para la construcción de una casa comunal,  que mide y linda, AL ORIENTE: rumbo sur 25 grados 52.3 minutos oeste y distancia de 18.13 metros, linda con solar n° 26-1 del polígono "B"; AL SUR: rumbo norte 50 grados, 23.9 minutos oeste y distancia de 11.82 metros, linda con zona de protección, continua con rumbo norte 27 grados 7.2 minutos oeste y distancia de 16.61 metros, linda con zona de protección Y AL PONIENTE: rumbo norte 25 grados 55.2 minutos este y distancia de 6.75 metros, linda con solar n° 14 del polígono "B", con calle de ancho variable de por medio, llegando de esta forma al esquinero donde se inició la presente descripción, todos los lotes colindantes pertenecen a la misma hacienda San Diego y la Barra  vendido por el Sr. Marcelo Villanueva Murcia, inscrito en el CNR bajo la matrícula n° 20107579-00000,  por un precio de $6,000.00</t>
  </si>
  <si>
    <t>Terreno Rural</t>
  </si>
  <si>
    <t>La balastrera, Cantón las piedras</t>
  </si>
  <si>
    <t>Lote rústico, inculto, ubicado el cantón el Shiste, en la hacienda Matalapa de esta jurisdicción, en el lugar denominado Tecuan, de una extensión superficial de 499.42 metros cuadrados, equivalentes a 714.71 varas cuadradas, que mide y linda AL PONIENTE: Un tramo recto del mojón uno al mojón 2 de 25 metros y rumbo norte 24 grados, 25 minutos, 32 segundos oeste, linda con resto que se reserva la otorgante. AL NORTE: del mojón 2 al mojón 3 tramo recto de 20 metros y rumbo norte 70 grados, 22 minutos, 53 segundos, este, linda este tramo con resto de la otorgante. AL ORIENTE: del mojón tres al mojón 4 tramo recto de 25 metros y rumbo sur 24 grados, 25 minutos, 32 segundos este, linda con resto que se reserva el otorgante. AL SUR: compuesto por dos tramos rectos, el primero del mojón 4 al mojón 5 de 5.23 metros y rumbo sur 68 grados, 58 minutos, 58 segundos oeste, el segundo del mojón 5 al mojón uno de 14.77 metros y rumbo sur 70 grados, 52 minutos, 36 segundos oeste, vendido por la Sra. Juana Antonia Pérez vda de Reyes, registrado en el CNR, bajo el número 20247397-00000, por un valor de $3,000.00</t>
  </si>
  <si>
    <t>Hacienda Matalapa</t>
  </si>
  <si>
    <t>Terreno Rústico, situado en el cantón San Juan Las Minas, de una extensión superficial de 800  metros cuadrados, mide y linda, AL NORTE: un tramo recto con un rumbo norte 87 grados, 45 minutos, 4 segundos este. AL ORIENTE: un tramo recto con un rumbo sur, cinco grados, 34 minutos, 43 segundos oeste, AL SUR: dos tramos rectos, tramo uno con un rumbo sur 79 grados, 54 minutos, 23 segundos oeste,  tramo dos, con un rumbo sur, 71 grados, 34 minutos, 13 segundos oeste, AL PONIENTE: dos tramos rectos, tramo uno; con un rumbo norte 51 grados, 20 minutos, 45 segundos oeste, tramo dos, con un rumbo norte, cinco grados, 34 minutos, 43 segundos este, propiedad inscrito en el CNR, bajo la matrícula N° 20245811-00000, vendido por el Sr. Carlos Humberto Figueroa Orellana por el precio de $12,000.00</t>
  </si>
  <si>
    <t>Contón San Juan Las Minas, caserío San Juan Arriba</t>
  </si>
  <si>
    <t>Copia de recibo y acuerdo Municipal.</t>
  </si>
  <si>
    <t>Inmueble de naturaleza rural, ubicado en el cantón El Panal, con una extensión superficial de 1,089.112 metros cuadrados, equivalente a 1,558.30 varas cuadradas, terreno que servirá para creación de servidumbre hacia la cancha de futbol de dicho caserío, vendido por el Sr. José Manuel Velásquez, por un precio de $8,000.00</t>
  </si>
  <si>
    <t>Inmueble Rural</t>
  </si>
  <si>
    <t>Terreno rústico, denominado Hacienda San Diego y la Barra, situada en el Cantón San Diego, que se describe así; lote n° 24, del polígono 8, de la lotificación agrícola de la Hacienda San Diego 2, con una extensión  superficial de 2 hectáreas, 87 áreas, y 76.61 centiáreas, equivalentes a 4 manzanas, 1,163.57 varas cuadradas, que mide y linda AL NORTE:  rumbo norte 48 grados, cincuenta y un minuto este, AL ORIENTE: rumbo sur, 41 grados, 9.4 minutos oeste, AL SUR: rumbo sur en tres tramos, el primero; rumbo sur 48 grados, 51 minutos oeste, el segundo; rumbo norte 41 grados, 9 minutos oeste, el tercero rumbo sur, 48 grados, 51 minutos oeste; AL PONIENTE: rumbo norte, 48 grados,0.8 minutos este, registrado en el centro nacional de registro de la propiedad bajo el número, 20023191-00000, vendido por el Sr. Manuel Villeda y la Sra. María Ester Martínez de Villeda, por un valor de $55,000.00</t>
  </si>
  <si>
    <t>Inmueble</t>
  </si>
  <si>
    <t>Cantón Tecomapa, Caserío Chucumba</t>
  </si>
  <si>
    <t>Copia de Recibo y Acuerdo, mas rectificación de punto de acta.</t>
  </si>
  <si>
    <t>Terrero Rural, ubicado en lotificación San Francisco Guajoyo, Cantón Belén Guijat, Distribuido en tres porciones, porción uno, 27,021.59 metros cuadrados, porción 2, 3,118.47 metros cuadrados, porción 3, 16,929.28 metros cuadrados, por un valor de $130,000.00</t>
  </si>
  <si>
    <t>28 de FEBRERO DEL 2013</t>
  </si>
  <si>
    <t>Cantón Mal paso</t>
  </si>
  <si>
    <t>Barrio Las Flores</t>
  </si>
  <si>
    <t>T  O  T  A  L  E  S</t>
  </si>
  <si>
    <t>COMODATOS</t>
  </si>
  <si>
    <t>SUPERARIOS POR REEVALUACION</t>
  </si>
  <si>
    <t>EDIFICIOS E INSTALACIONES</t>
  </si>
  <si>
    <t>menos</t>
  </si>
  <si>
    <t xml:space="preserve">IGUAL </t>
  </si>
  <si>
    <t>COMODATO A FAVOR DE LA ALCALDIA MUNICIPAL DE METAPAN  POR 5 AÑOS A PARTIR DEL DIA 2 DE JUNIO DEL AÑO 2010 OTORGADA POR LA ASOCIACION DE DESARROLLO COMUNAL TAHUILAPA, DE UNA EXTENSION SUPERFICIAL DE NOVECIENTOS SESENTA Y DOS PUNTO SESENTA Y OCHO METROS CUADRADOS, EQUIVALENTES A (1,377.40 VARAS CUADRADAS)</t>
  </si>
  <si>
    <t>2 DE JUNIO DE 2010</t>
  </si>
  <si>
    <t>COMODATO A FAVOR DE LA MUNICIPALIDAD</t>
  </si>
  <si>
    <t>CANTON TAHUILAPA</t>
  </si>
  <si>
    <t>CLINICA TAHUILAPA</t>
  </si>
  <si>
    <t>TOTAL SEGÚN LIBRO DE INVENTARIO</t>
  </si>
  <si>
    <t>TOTAL SEGÚN CONTABILIDAD</t>
  </si>
  <si>
    <t>DIFERENCIA</t>
  </si>
  <si>
    <t># 58 , Y # 168</t>
  </si>
  <si>
    <t>CARGADOS AL LIBRO DE INVENTARIOS SIN DOCUMENTACION</t>
  </si>
  <si>
    <t>VALOR REGISTRADO</t>
  </si>
  <si>
    <t>Un solar urbano situado en el Barrio San Pedro de esta ciudad, que contiene el Estadio Municipal profesor Jorge El Calero Suárez de esta ciudad que mide y linda, AL NORTE: ciento ocho metros con vega y casa de don Domingo Oliva sexta calle de por medio, AL ORIENTE: ciento cinco metros, linda con parque central y plaza de armas; AL SUR: ciento seis metros linda con casa y solares de Andrea Parada Sandoval, Elvira de Jesús Leiva, sucesión de Ercilia. Luna, sucesión de Ambrosio Martínez, Antonio Castellón, Nicolás García y Antonio Ordóñez, cuarta calle poniente de por medio, y AL PONIENTE: de por medio cien metros con vega de Andrea Parada Sandoval, quinta avenida norte3 de por medio. Inscrita en el registra de Propiedad raíz del Departamento de Santa Ana  bajo el número 121 páginas 212-221 tomo 128 de fecha 2 de Enero de 1928……..$ 16,971.05</t>
  </si>
  <si>
    <t>Un terreno situado en el lugar llamado Potrero de la Poza de los Talpetates, del Cantón Capulín, ahora Barrio Santa Cruz, mide y linda; AL ORIENTE: diez metros con carretera internacional a Guatemala, AL PONIENTE: diez metros con Calle las Parejas, AL NORTE Y SUR: ciento diez metros cada rumbo con Nicomedes Peraza.  Este terreno actualmente al final de la cuarta calle oriente. Dicho terreno tiene una extensión superficial de diez mil  metros cuadrados  noventa y dos  decímetros cuadrados,  inscritos en el Registro de la propiedad  Raíz del Departamento de Santa Ana, bajo el No. 136 páginas 389-392 del Libro 482 de fecha 16 de octubre de 1967…………………$2,285.71</t>
  </si>
  <si>
    <t>Un terreno situado en el Cantón El Brujo de ciento noventa y seis metros cuadrados de extensión superficial que mide y linda: AL PONIENTE: con terreno de Ismael Gutiérrez, actualmente mojones reconocidos, AL NORTE, SUR Y ORIENTE: con Francisco Jeremías Umaña,  escritura pública otorgada ante los oficios notariales del Dr. Héctor Muñoz Barrillas, bajo el No. 30 folios 31 vuelto al 33 frente libro VI de fecha 10 de marzo de 1,971………. $ 5.71</t>
  </si>
  <si>
    <t>Un terreno situado en el Cantón Zapote Brujo para escuela de seiscientos setenta y seis metros cuadrados de extensión superficial que mide y linda: veintiséis metros por  cada  rumbo y linda por todos los rumbos con Margarita Umaña de Duarte, quedando al ORIENTE un callejón de un metro de ancho que da acceso a otro inmueble, según escritura pública otorgada ante los oficios notariales del Dr. Jorge Antonio Giammattei Avilés, bajo el No. 153 V. folio 228 frente al 229 de fecha 27 de mayo1,971……………………......  $ 5.71</t>
  </si>
  <si>
    <t>Un terreno situado en el Caserío La Laguneta del Cantón El Limo, contiene un edificio escolar de mil trescientos tres metros cuadrados de extensión superficial, que mide y linda: AL NORTE: Diecinueve metros cincuenta centímetros, camino en medio con terreno de Lidia Magaña; AL PONIENTE: Cuarenta y cuatro metros, línea curva, camino en medio, con terrenos de Lidia Magaña y David Abraham Magaña; AL SUR; Doce metros, camino de por medio con terreno de Lidia Magaña AL ORIENTE; En línea recta sesenta y nueve metros, con terreno de David Abraham Magaña. Inscrito en el Registro de la Propiedad Raíz del Departamento de Santa Ana, bajo el No. 148, página 340 y siguientes, tomo 550, de fecha 12 de enero de 1973……….................$ 11.43</t>
  </si>
  <si>
    <t>Cantón Cañas Dulces Caserio Las Tapias.</t>
  </si>
  <si>
    <t>Terreno rústico, situado en el Cantón Tecomapa de esta jurisdicción, e donde actualmente se desarrolla la lotificación Lomas de Metapán, DOS LOTES, como lotes 11 y 12 del Block "A", los cuales forman un solo cuerpo, con una extención superficial de 655.40 M2, actualmente es un resto de 328.25 metros cuadrados, resto del cual solo lo constituye el LOTE 11 del block "A" y este, mide AL NORTE: 32.80 metros, AL ORIENTE: 10.00 metros, AL SUR: 32.91  metros, Y AL PONIENTE: 10.00 metros; vendido por Douglas Alexander Zetino Orellana, inscrito en el CNR, bajo el número 20165643-00000, por un valor de $7,000.00</t>
  </si>
  <si>
    <t>Dos Terrenos rústicos, situados en El Cantón Capulín, lugar "LOS ENCUENTROS", de esta jurisdicición, con una extención superficial de 62,480.99 metros cuadrados, cuyas colindancias son las siguientes AL NORTE: con Efraín Mejía, AL SUR: con José Luis Galdamez, AL PONIENTE: con Pedro Monterroza y Reginalda Peraza, AL ORIENTE: con Marcelo Magaña, inscrito bajo la matrícula n° 20154976-00000, vendido por Miguel Angel Martinez Esquivel, por un valor de $157,500.00</t>
  </si>
  <si>
    <t>Canton Capulin</t>
  </si>
  <si>
    <t>Terreno rústico, situado en Cantón Tecomapa de esta jurisdicción , situado en la lotificación "Lomas de Metapan", y marcado como lote n° 10 del Block "A", de la extención superficial de 329.90 metros cuadrados, que mide y linda, AL NORTE: 32.91 metros, con Francisco Flores, AL PONIENTE: 10.00 metros, con Lilian Noemy Hernandez de Flores, AL SUR: 33.07 metros, con lote 9 del mismo block, AL ORIENTE: 10.00 metros con propiedad del sR Herbert Antonio Mira, inscrito en el CNR, bajo la matricula n° 20194172-00000, vendido por el Sr. David Ramos Tejada, por un valor de $7,000.00</t>
  </si>
  <si>
    <t>polideportivo</t>
  </si>
  <si>
    <t>cantón Tecomapa</t>
  </si>
  <si>
    <t>232         con recibo y cheque</t>
  </si>
  <si>
    <t>Contrato de arrendamiento con promesa de venta de Lote de terreno  de naturaleza rústica, situado en Cantón Tahuilapa de esta jurisdicción, especificamente a 60 metros al oriente del Kilometro 99.8 de la carretera longitudonal del norte que de la cuidad de nueva concepción conduce a metapán,  de una extensión superficial 20,967.29 metros cuadrados, por un valo de $48,000.00, de los cuales se han cancelado $10,000.00, quedando pendiente de pago $38,000.00 al momento de la desmenbración en el CNR, terreno servirá para la construcción de una cancha de futboll, casa comunal asi como solares para personas de escasos recursos, vendido por el Sr. Alejandro Calderón Hernandez. $10,000.00</t>
  </si>
  <si>
    <t>Cancha de futboll, casa comunal y casas para personas de escasos recursos</t>
  </si>
  <si>
    <t>234           No esta Inscrita</t>
  </si>
  <si>
    <t>Terreno rustico, ubicado en Caserío el Quebracho, Cantón Cuyuiscat, de una extensión superficial de 278.21 metros cuadrados, vendido por SR. Herman Mancía Quijada, por un valor de $3,000.00</t>
  </si>
  <si>
    <t>Caserio El Quebracho  Cantón Cuyuiscat</t>
  </si>
  <si>
    <t xml:space="preserve">235          con recibo, sin inscripción </t>
  </si>
  <si>
    <t>Cantón El Limo, El Brujo o El Limo Zapote</t>
  </si>
  <si>
    <t>236 contrato, sin inscripción</t>
  </si>
  <si>
    <t>237 Recibo, sin inscripción</t>
  </si>
  <si>
    <t>Cantón Cuyuiscat, Caserío el Quebracho</t>
  </si>
  <si>
    <t>Tanque de Agua Potable</t>
  </si>
  <si>
    <t>P/ casa Comunal</t>
  </si>
  <si>
    <t>Cantón San Antonio La Junta, Caserío Buenos Aires</t>
  </si>
  <si>
    <t>239 Recibo, sin Inscripción</t>
  </si>
  <si>
    <t xml:space="preserve"> Inmueble de Naturaleza rústica, dividido en dos porciones, situado en Caserío Las Marias, Cantón La Isla, de esta jurisdicción, terreno que servirá para ampliaciíon de Cancha de futboll, de una extensión superficial de Porción 1) 1,120.00 ; metros cuadrados, porción 2) 2,185.70 metros cuadrados, vendido por Sr. Gil Antonio Morales por un valor de $2,000.00</t>
  </si>
  <si>
    <t>p/ ampliación de Cancha de Futboll</t>
  </si>
  <si>
    <r>
      <t xml:space="preserve">Inmueble rústico, situado en el lugar conocido  como Hacienda Santa Fe, situado en el Cantón Tecomapa, parcela n° 1 /13, con extensión superficial de 2 hectareas, 80 áreas, 28,000 metros cuadrados, que linsda AL NORTE: con el lote 1/11 y 1/12; AL ORIENTE: con el lote 1/15 en parte y en otra parte con Andrés Calderón Ordoñez, ASL SUR: linda con el lote 17/1, camino interior de por medio y compate del terreno de Sr. Andrés Calderón Ordoñez, AL PONIENTE: con lote 1/10, las parcelas colindantes son o han sido propiedad de la Financiera Nacional de Tierras Agricolas, </t>
    </r>
    <r>
      <rPr>
        <sz val="11"/>
        <color rgb="FFFF0000"/>
        <rFont val="Calibri"/>
        <family val="2"/>
        <scheme val="minor"/>
      </rPr>
      <t>servirá para asentamiento de personas de escasos recursos</t>
    </r>
    <r>
      <rPr>
        <sz val="11"/>
        <color theme="1"/>
        <rFont val="Calibri"/>
        <family val="2"/>
        <scheme val="minor"/>
      </rPr>
      <t>, inscrita en el CNR, bajo la matricula n° 20125064-00000 vendido por Sr. German MIguel Hernandez Martinez, por un valor de $24,000.00</t>
    </r>
  </si>
  <si>
    <t>para asentamiento de personas de escasos recursos</t>
  </si>
  <si>
    <t>Cantón Tecomapa, Hacienda Santa Fe</t>
  </si>
  <si>
    <t>Cantón La Isla, Caserío Las Maria</t>
  </si>
  <si>
    <t>Terreno rústico, ubicado en la hacienda Ostua, cantón San Jerónimo, con una extensión superficial de 13,978.19 metros cuadrados,  que mide y linda AL NORTE: compuesto por un tramo recto del mojón 1 al 2 con una distancia de 160.96 metros, AL ORIENTE: compuesto por dos tramos rectos, del mojón 2 al mojón 3 con una distancia de 55.08 metros,  del mojon 3 al 4 con un distancia de 35.50 AL SUR: compuesto por tres tramos rectos del 4 al 5 30.96, del 5 al 6 77.40 y del 6 al 7 39.81 metros AL PONIENTE: compuesto por un tramo recto del mojon 7 al 1 con una distancia de 90.76 metros, inscrito en el CNR, bajo la matricula n° 20250303-00000, vendido por el Sr. Alfonso Remberto Figueroa Martínez, por precio de $37,500.00</t>
  </si>
  <si>
    <t>Terreno Rústico ubicado en el divisadero del barrio San Pedro, de esta ciudad, ubicado en el Caserío Santa Rosa del Cantón Tecomapa, de una superficie de 23,444.07 metros cuadrado equivalentes a 33,543.77 varas cuadradas, que linda AL NORTE: dovidido en 10 tramos, AL ORIENTE: constituido por 20 tramos, AL SUR: por 6 tramos y AL PONIENTE: por 14 tramos, inscrito en el CNR, bajo la matricula n° 20250302-00000 vendido por la Sra. Reina Yolanda Guillen de Figueroa, por un valor de $55,000.00</t>
  </si>
  <si>
    <t>Terreno Rustico situado en la Hacienda San Nicolás del Cantón San Antonio Masahuat de esta jurisdicción, de una extensión superficial de 6,997.47 metros cuadrados, equivalentes a 10,011.98 vara cuadradas, que mide y linda partiendo del esquinero Nor-Poniente, se inicia la siguiente descripción; Al NORTE: un tramo recto con rumbo sur 34 grados 26 minutos, 55 segundos este y una distancia de 100.0 metros, colindando en este tramo con Lázaro Antonio Verganza y Víctor Manuel Echeverría, calle de por medio; AL ORIENTE: un tramo recto, con un rumbo sur 52 grados 5 minutos 44 segundos oeste y una distancia de 70.0 metros colindando en este tramo con resto del terreno. AL SUR: Un tramo recto con un rumbo norte 34 grados 31 minuto 38 segundo oeste, una distancia de 100.09 metros colindando en este tramo con resto del terreno, AL PONIENTE: Un tramo recto con un rumbo norte 52 grados 10 minutos 23 segundos este y una distancia de 70.13 metros, colindando en este tramo con resto del terreno llegando con esta ultima distancia y rumbo al vértice donde se inicio la presente descripción,  Inscrito en el CNR bajo la matrícula n° 20225638-00000, vendido por el Sr. Luis Alonzo Alvarado Magaña, por un valor de $3,000.00</t>
  </si>
  <si>
    <t>Terreno de naturaleza rustico y que se encuentra ubicado en el caserío San Cristóbal Cantón el Capulín, para efecto de construir un tanque de captación de agua potable, de una superficie de 189.95 varas cuadradas equivalente a 132.76 metros cuadrados, que mide y linda, AL NORTE: un tramo recto con un rumbo sur, 79 grados, 49 min, 51 seg. este, y una distancia de 16.41 metros, AL ORIENTE: un tramo recto con un rumbo sur, 13 grados, 20 minutos, 19 segundos oeste, una distancia de 8.29 metros, AL SUR: un tramo recto con rumbo norte 78 grados, 56 min. y 42 seg oeste, una distancia de 16.13 metos, AL PONIENTE: un tramo recto con un rtumbo norte 11 grados, 23 min. y 59 seg este, una distancia de 8.03 metros,  inscrita en el CNR, bajo la matricula n° 20216790-00000, comprado al Sr. Vicente Hernández Ramos, por un precio de $ 1,000.00</t>
  </si>
  <si>
    <t>Dos Terreno s Rusticos, ubicados en caserío Guayabillas, cantón El Shiste, será utilizado para construir una cancha de futbol, con una extensión superficial de 6,989.10 metros cuadrados, equivalente a 10,000 varas cuadradas, dicho total esta reunido por dos porciones, el primero de 5,095.41 metros cuadrados, equivalentes a 7290.51 varas cuadradas, AL NORTE: 4 tramos rectos, AL ORIENTE: un tramo recto, AL SUR: 4 tramos rectos, AO PONIENTE: 3 tramos rectos,   y el segundo de 1,893.69 metros cuadrados, equivalentes a 2,709.49 varas cuadradas, AL NORTE: dos tramos rectos, AL ORIENTE: tres tramos rectos, AL SUR: 4 tramos rectos y AL PONIENTE: un tramo recto, Insritos en el CNR, bajo las matriculas n° a) 20224438-00000 b) 20224436-00000, vendido por la Sra. Teresa Martínez, por un valor de $7,000.00</t>
  </si>
  <si>
    <t>Inmueble, ubicado en Caserío Chucumba del Cantón Tecomapa para la construcción de una casa de reuniones para dicha comunidad, de una extensión superficial de 573.02 varas cuadradas, equivalentes a 400.49 metros cuadrados, que mide y linda AL SUR:  un tramo recto del mojon 1 al mojon 2, AL PONIENTE: del mojon dos al mojos 3, AL NORTE. del mojon 3 al mojon 4, AL OREINTE: dos tramos rectos, del mojon 4 al mojon 4 y del mojon 5 al mojon 1, inscrito en el CNR bajo la matricula n° 20250853-0000, vendido por el Sr. Juan Ramón Castaneda Moran, por un valor de $8,000.00</t>
  </si>
  <si>
    <t>valotes totales del año 2013</t>
  </si>
  <si>
    <t>Terreno rústico, situado en el caserío Las Tapias, del Cantón Cañas dulces de esta jurisdicción, con una extención superficial de 5,850 metros cuadrados, que linda AL NORTE: con inmuebles propiedad de Jehova Hernandez Murcia Osorio y de Cesar Augusto Macall, AL SUR: con inmueble propiedad de Felipe Hernandez Osorio y con Isabel Landaverde de Martinez, AL PONIENTE: con inmueble propiedad de Victoriano Landaverde, antes de Juan Ramón Calderón, Y AL ORIENTE: con inmueble propiedad de Suseción Menjivar, calle a Citala de por medio, vendido por el Sr. Moises Hernandez Santos a travez de su apoderada Sra. Adela Hernandez Santos, inscrito en el CNR, bajo en número 20185310-00000, por el valor de $18,285.71</t>
  </si>
  <si>
    <t>Reunion de tres inmuebles de naturaleza rústica, situados en el Cantón Tecomapa, que forman parate de la lotificación "LOMAS DE METAPÁN" los cuales se detallan asi,EL PRIMERO) lote n° 5 del block "A", de una extensión superficial de 323.55 metros cuadrados, que mide y linda al NORTE: 32.48 metros, AL PONIENTE: 10.00 metros, AL SUR: 32.23 metros, y AL ORIENTE: 10.00 metros, EL SEGUNDO) lote n° 6 del block "A", de una extensión superficial de 326.50 metros cuadrados, que mide y linda AL NORTE: 32.82 metros, AL PONIENTE: 10.00 metros, AL SUR: 32.48 metros, Y AL ORIENTE: 10.00 metros, EL TERCERO) lote n° 7 del block "A", de una extensión superficial de 328.60 metros cuadrados, que mide y linda AL NORTE: 32.90 metros, AL PONIENTE: 10.00 metros, AL SUR: 32.82 metros,  Y AL ORIENTE: 10.00 metros, vendidos por la Sra. Rosalina Hernandez de Rosales, incritas en el CNR, bajo los matrículas n° a) 20194167-00000 b)20194168-00000 c)20194169-00000, por un valor de $21,000.00</t>
  </si>
  <si>
    <t>Contrato de arrendamiento com promesa de venta de un terreno rústico, situado en el Cantón El Limo, El Brujo o El Limo Zapote de esta jurisdicción de una extensión superficial de 14,888.79 metros, el precio del inmueble es de $30.000.00, de los cueles se cancelaron $10,000.00 quedando el resto pendiente de pago al momento de la inscripción en el CNR. $10.000.00, vendido por el Sr. Natividad Umaña Castro.</t>
  </si>
  <si>
    <t>Inmueble rústico, ubicado en Caserio el quebracho, Canton Cuyuiscat, de esta jurisdicción de una extención superficial 431.71 metros cuadrados, para tanque de agua potable, vendido por Dimas Alfredo Castro, atravez de su apoderado el Sr. José Roberto Castro Guevara, por un valor de $500.00</t>
  </si>
  <si>
    <t>Inmueble, con una extencion superficial de 325.10 metros cuadrados, ubicado en el lote n° 2 del block "A", lotificación "LOMAS DE METAPAN" ubicado en el canton tecomapa vendido por el Sr. Balbino Iamael Morales Perez, por un valor de $7,000.00</t>
  </si>
  <si>
    <r>
      <t xml:space="preserve">240  </t>
    </r>
    <r>
      <rPr>
        <sz val="11"/>
        <color rgb="FFFF0000"/>
        <rFont val="Calibri"/>
        <family val="2"/>
        <scheme val="minor"/>
      </rPr>
      <t>inscrita en el CNR 28,000 metros y el recibo  de compra 28,270.45 metros cuadrados</t>
    </r>
  </si>
  <si>
    <t>VALOR REGISTRADO + EDIFICACIONES E INSTALACIONES</t>
  </si>
  <si>
    <t>INSCRITA EN EL CNR</t>
  </si>
  <si>
    <t>Inmueble situado en en Caserio Buenos Aires, del Cantón San Antonio La Junta de esta jurisdicción, dicho terreno servirá para casa comunal, de una extensión superficial de 636.66 metros cuadrados, vendido por Magdalena Sandoval Maldonado, atravez de su apoderada Sra. Martha Irene Maldonado de Sandoval, por un valor de $2,000.00. CON MATRICULA 20257896-00000</t>
  </si>
  <si>
    <t>CANTON EL PANAL</t>
  </si>
  <si>
    <t>ZONA VERDE</t>
  </si>
  <si>
    <t>CANTON TECOMAPA, CASERIO LAS CONCHAS</t>
  </si>
  <si>
    <r>
      <rPr>
        <b/>
        <sz val="9"/>
        <color rgb="FFFF0000"/>
        <rFont val="Calibri"/>
        <family val="2"/>
        <scheme val="minor"/>
      </rPr>
      <t>DONACION</t>
    </r>
    <r>
      <rPr>
        <sz val="9"/>
        <color theme="1"/>
        <rFont val="Calibri"/>
        <family val="2"/>
        <scheme val="minor"/>
      </rPr>
      <t xml:space="preserve"> DE UN TERRENO RURAL PROPIEDAD DE OSCAR ARMANDO FLORES Y OTROS, UBICADO EN EL CANTON TECOMAPA, CASERIO LAS CONCHAS, MUNICIPIO DE METAPAN CON UNA EXTENSION SUPERFICIAL DE UN MIL DOSCIENTOS SETENTA Y CUATRO PUNTO CERO SIETE M2.(1274.07 M2) QUE MIDE Y LINDA AL NORTE FORMADO POR UN TRAMO, AL ORIENTE FORMADO POR UN TRAMO, AL SUR FORMADO POR CUATRO TRAMOS  Y AL PONIENTE POR UN TRAMO. I</t>
    </r>
    <r>
      <rPr>
        <b/>
        <sz val="9"/>
        <color rgb="FF7030A0"/>
        <rFont val="Calibri"/>
        <family val="2"/>
        <scheme val="minor"/>
      </rPr>
      <t>NCRITO EN EL CNR CON MATRICULA # 20251088-00000.</t>
    </r>
  </si>
  <si>
    <t>242  INSCRITO EN EL CNR</t>
  </si>
  <si>
    <t>BOMBA Y TANQUE DE AGUA</t>
  </si>
  <si>
    <t>CANTON MATALAPA</t>
  </si>
  <si>
    <t>CANTON TECOMAPAHACIENDA SANTA FE</t>
  </si>
  <si>
    <t>CANTON TECOMAPA</t>
  </si>
  <si>
    <t>245 INSCRITA EN CNR</t>
  </si>
  <si>
    <t>246 INSCRITA EN CNR</t>
  </si>
  <si>
    <t>CANTON LAS PIEDRAS. HACIENDA SANDIEGO Y LA BARRA</t>
  </si>
  <si>
    <t>247 INSCRITA EN CNR</t>
  </si>
  <si>
    <r>
      <rPr>
        <sz val="9"/>
        <color rgb="FFFF0000"/>
        <rFont val="Calibri"/>
        <family val="2"/>
        <scheme val="minor"/>
      </rPr>
      <t>COMPRAVENTA</t>
    </r>
    <r>
      <rPr>
        <sz val="9"/>
        <color theme="1"/>
        <rFont val="Calibri"/>
        <family val="2"/>
        <scheme val="minor"/>
      </rPr>
      <t xml:space="preserve"> DE UN INMUEBLE DE NATURALEZA RUSTICA DESMENBRADO DE LA PORCION TRES EL CUAL FORMO PARTE DEL DENOMINADO HACIENDA SANDIEGO Y LA BARRA, SITUADO EN EL CANTON LAS PIEDRAS DE ESTA JURISDICCION, CON UNA EXTENSION SUPERFICIAL DE TRESCIENTOS CUARENTA Y OCHO PUNTO TREINTA Y TRES M2. QUE MIDE Y LINDA AL NORTE: UN TRAMO RECTO CON RUMBO SUR. AL ORIENTE: UN TRAMO CON UN RUMBO SUR. AL SUR: UN TRAMO RECTO CON RUMBO NORTE CON ROSA EDITH FUENTES VILLANUEVA Y AL PONIENTE: UN TRAMO RECTO CON RUMBO NORTE. POR UN VALOR DE $3000.00 VENDIDO POR MARIA FELIX MENDEZ RAMOS. INSCRITO EN EL CNR CON MATRICULA #20105516-00000 (348.3300M2)</t>
    </r>
  </si>
  <si>
    <r>
      <rPr>
        <sz val="9"/>
        <color rgb="FFFF0000"/>
        <rFont val="Calibri"/>
        <family val="2"/>
        <scheme val="minor"/>
      </rPr>
      <t>COMPRAVENTA</t>
    </r>
    <r>
      <rPr>
        <sz val="9"/>
        <color theme="1"/>
        <rFont val="Calibri"/>
        <family val="2"/>
        <scheme val="minor"/>
      </rPr>
      <t xml:space="preserve"> DE UN INMUEBLE DE NATURALEZA RUSTICA SITUADO EN EL LUGAR LLAMADO POTRERO DEL MANGO, DEL CANTON CUYUISCAT DE ESTA JURISDICCION, CON UNA EXTENSION SUPERFICIAL DE CIENTO SETENTA Y NUEVE PUNTO CUARENTA Y DOS METROS CUADRADOS. QUE MIDE Y LINDA AL PONIENTE UN TRAMO RUMBO NORTE, AL NORTE: UN TRAMO PRIMERO, CON FRANCISCO ANTONIO, AL ORIENTE UN VERTICE EN CUAL CONVERGE EL LINDERO NORTE Y EL LINDERO SUR. AL SUR: TRES TRAMOS. POR UN VALOR DE $1000.00 VENDIDO POR FRANCISCO ANTONIO MIRA. INSCRITA BAJO LA MATRICULA #20258584-00000 (179.4200M2)</t>
    </r>
  </si>
  <si>
    <t>CANTON CUYUISCAT POTRERO DEL MANGO</t>
  </si>
  <si>
    <t>248 INSCRITA EN CNR</t>
  </si>
  <si>
    <t>CANTON TECOMAPA CASERIO SAN MIGUELITO</t>
  </si>
  <si>
    <r>
      <rPr>
        <sz val="9"/>
        <color rgb="FFFF0000"/>
        <rFont val="Calibri"/>
        <family val="2"/>
        <scheme val="minor"/>
      </rPr>
      <t xml:space="preserve">DONACION </t>
    </r>
    <r>
      <rPr>
        <sz val="9"/>
        <rFont val="Calibri"/>
        <family val="2"/>
        <scheme val="minor"/>
      </rPr>
      <t>DE UN INMUEBLE DE NATURALEZA RUSTICA, SITUADO EN CANTON TECOMAPA DE ESTA JURISDICCION, EN EL LUGAR CONOCIDO COMO HACIENDA SANTA FE EL RONCO ACTUAL CASERIO SAN MIGUELITO, CON UNA EXTENSION SUPERFICIAL DE MIL DOSCIENTOS OCHENTA Y TRES M2. SESENTA Y UN DECIMETROS CUADRADOS. QUE MIDE Y LINDA AL SUR LINEA RECTA DE TREINTA Y DOS PUNTO SETENTA Y OCHO METROS. AL PONIENTE LINEA RECTA DE CUARENTA METROS, AL NORTE LINEA RECTA DE TREINTA Y DOS PUNTO SETENTA Y OCHO METROS. AL ORIENTE LINEA RECTA DE CUARENTA METROS. LO DONADO PUEDE PRODUCIR UNA RENTA ANUAL DE CIEN DOLARES. DONADO POR BERTIN DUARTE GUTIERREZ. INSCRITA EN EL CNR CON LA MATRICULA # 20258148-00000 (1,283.6100M2) $1,200.00</t>
    </r>
  </si>
  <si>
    <t>249 INSCRITA EN CNR</t>
  </si>
  <si>
    <r>
      <rPr>
        <sz val="9"/>
        <color rgb="FFFF0000"/>
        <rFont val="Calibri"/>
        <family val="2"/>
        <scheme val="minor"/>
      </rPr>
      <t xml:space="preserve">COMPRAVENTA </t>
    </r>
    <r>
      <rPr>
        <sz val="9"/>
        <rFont val="Calibri"/>
        <family val="2"/>
        <scheme val="minor"/>
      </rPr>
      <t xml:space="preserve">DE UN INMUEBLE DE NATURALEZA RUSTICA, DENOMINADO HACIENDA SANFRANCISCO HOY SAN FRANCISCO GUAJOYO EN EL CANTON BELEN GUIJAT DE ESTA JURISDICCION. MARCADO COMO LOTE # SETENTA Y TRES DE UNA EXTENSION SUPERFICIAL DE CERO HECTAREAS CINCO MIL DOSCIENTOS DIECIOCHO PUNTO NOVENTA Y NUEVE M2. QUE MIDE Y LINDA AL NORTE: CIENTO CUARENTA Y CINCO MT. AL ORIENTE. DOS TRAMOS AL SUR: EN CUATRO TRAMOS. AL PONIENTE: VEINTIUN PUNTO CERO DOS MT.  VENDIDO POR ROSA BLANCA LEMUS VIUDA DE HEREDIA POR UN VALOR DE $18,000.00. INSCRITA EN EL CNR CON MATRICULA #20140927-00000 (5,218.9900M2). </t>
    </r>
  </si>
  <si>
    <t>CONSTRUCCION DE INVERNADERO</t>
  </si>
  <si>
    <t>CANTON BELEN GUIJAT. COL. SAN FRANCISCO</t>
  </si>
  <si>
    <r>
      <rPr>
        <b/>
        <sz val="9"/>
        <color rgb="FFFF0000"/>
        <rFont val="Calibri"/>
        <family val="2"/>
        <scheme val="minor"/>
      </rPr>
      <t xml:space="preserve"> DONACION</t>
    </r>
    <r>
      <rPr>
        <sz val="9"/>
        <color theme="1"/>
        <rFont val="Calibri"/>
        <family val="2"/>
        <scheme val="minor"/>
      </rPr>
      <t xml:space="preserve"> DE UN INMUEBLE DE NATURALEZA RUSTICO, SITUADO EN EL CANTON EL PANAL DE ESTA JURISDICCION, DEL CUAL SE DESMEMBRA UNA PORCION DE LA MISMA NATURALEZA Y SITUACION Y HACIA RUMBO NORPONIENTE DEL MISMO. DE UNA EXTENSION SUPERFICIAL DE DOCE MIL SESENTA Y TRES PUNTO OCHENTA Y CUATRO METROS CUADRADOS ,( 12063.84 M2.) QUE MIDE Y LINDA AL NORTE PARTIENDO DEL VERTICE NORPONIENTE FORMADO POR TRES TRAMOS RECTOS, AL ORIENTE FORMADO POR TRES TRAMOS , AL SUR FORMADO POR DIECISIETE TRAMOS, Y AL PONIENTE FORMADO POR SEIS TRAMOS RECTOS. DONADO POR EL </t>
    </r>
    <r>
      <rPr>
        <sz val="9"/>
        <color rgb="FFC00000"/>
        <rFont val="Calibri"/>
        <family val="2"/>
        <scheme val="minor"/>
      </rPr>
      <t xml:space="preserve">SR. SANTIAGO HERCULES RIVAS. </t>
    </r>
  </si>
  <si>
    <r>
      <rPr>
        <sz val="9"/>
        <color rgb="FFFF0000"/>
        <rFont val="Calibri"/>
        <family val="2"/>
        <scheme val="minor"/>
      </rPr>
      <t xml:space="preserve">DONACION </t>
    </r>
    <r>
      <rPr>
        <sz val="9"/>
        <color theme="1"/>
        <rFont val="Calibri"/>
        <family val="2"/>
        <scheme val="minor"/>
      </rPr>
      <t xml:space="preserve">DE UN INMUEBLE DE NATURALEZA RUSTICO, SITUADO EN EL CANTON MATALAPA DE ESTA JURISDICCION.DEL CUAL DESMEMBRAN DOS PORCIONES LA PRIMERA  COMO TERRENO RURAL, PARA BOMBA DE UNA EXTENSION SUPERFICIAL DE DOSCIENTOS CINCUENTA Y CINCO PUNTO CERO M2. Y LA SEGUNDA PARA TANQUE DE AGUA, DE UNA EXTENSION SUPERFICIAL DE TRESCIENTOS SETENTA Y CUATRO PUNTO CERO M2. </t>
    </r>
    <r>
      <rPr>
        <sz val="9"/>
        <color rgb="FFC00000"/>
        <rFont val="Calibri"/>
        <family val="2"/>
        <scheme val="minor"/>
      </rPr>
      <t>JOSE EDUARDO GARCIA SANABRIA</t>
    </r>
    <r>
      <rPr>
        <sz val="9"/>
        <color theme="1"/>
        <rFont val="Calibri"/>
        <family val="2"/>
        <scheme val="minor"/>
      </rPr>
      <t xml:space="preserve"> Y OTROS EN UN VALOR DE $1000.00  </t>
    </r>
  </si>
  <si>
    <r>
      <rPr>
        <sz val="9"/>
        <color rgb="FFFF0000"/>
        <rFont val="Calibri"/>
        <family val="2"/>
        <scheme val="minor"/>
      </rPr>
      <t xml:space="preserve">DONACION </t>
    </r>
    <r>
      <rPr>
        <sz val="9"/>
        <rFont val="Calibri"/>
        <family val="2"/>
        <scheme val="minor"/>
      </rPr>
      <t xml:space="preserve">DE UN INMUEBLE DE NATURALEZA RUSTICO INCULTO, SITUADO EN CANTON TECOMAPA, HACIENDA "SANTA FE", EL RONCO DE ESTA JURISDICCION DEL CUAL DESMEMBRAN UNA PORCION RUMBO NOR PONIENTE DEL MISMO DE UNA EXTENSION SUPERFICIAL DE CINCO MIL QUINIENTOS CUARENTA Y OCHO PUNTO TREINTA Y SIETE M2. QUE LINDA AL NORTE POR UN TRAMO RECTO Y UNO CURVO. AL ORIENTE POR UN SOLO TRAMO RECTO. AL SUR POR UN TRAMO RECTO Y UNO CURVO. Y AL PONIENTE POR NUEVE TRAMOS RECTOS. POR UN VALOR DE $10,000.00 DONADOP POR </t>
    </r>
    <r>
      <rPr>
        <sz val="9"/>
        <color rgb="FFC00000"/>
        <rFont val="Calibri"/>
        <family val="2"/>
        <scheme val="minor"/>
      </rPr>
      <t>SOFIA MORATAYA Y YANETH MORATAYA.</t>
    </r>
  </si>
  <si>
    <r>
      <rPr>
        <sz val="9"/>
        <color rgb="FFFF0000"/>
        <rFont val="Calibri"/>
        <family val="2"/>
        <scheme val="minor"/>
      </rPr>
      <t xml:space="preserve">COMPRAVENTA </t>
    </r>
    <r>
      <rPr>
        <sz val="9"/>
        <rFont val="Calibri"/>
        <family val="2"/>
        <scheme val="minor"/>
      </rPr>
      <t xml:space="preserve">DE UN INMUEBLE DE NATURALEZA RUSTICA SITUADO EN EL CANTON TECOMAPA DE ESTA JURISDICCION, CON UNA EXTENSION SUPERFICIAL DE VEINTIOCHO MIL M2 (28,000M2) QUE MIDE Y LINDA AL NORTE COMPUESTO POR SIETE TRAMOS RECTOS. AL ORIENTE POR CINCO TRAMOS RECTOS CON TERRENOS DE TEMPISCON. AL SUR COMPUESTO POR UN TRAMO RECTO ELE TRECE Y AL PONIENTE POR DOS TRAMOS RECTOS. VENDIDO POR </t>
    </r>
    <r>
      <rPr>
        <sz val="9"/>
        <color rgb="FFC00000"/>
        <rFont val="Calibri"/>
        <family val="2"/>
        <scheme val="minor"/>
      </rPr>
      <t xml:space="preserve">MILTON ALEXANDER GRANADOS HERNANDEZ </t>
    </r>
    <r>
      <rPr>
        <sz val="9"/>
        <rFont val="Calibri"/>
        <family val="2"/>
        <scheme val="minor"/>
      </rPr>
      <t xml:space="preserve">POR UN VALOR DE $180,000.00 INSCRITO EN EL CNR CON LA MATRICULA # 20258515-00000. </t>
    </r>
  </si>
  <si>
    <t>TANQUE DE AGUA POTABLE</t>
  </si>
  <si>
    <t>AMPLIACION DE CANCHA DE FUTBOL</t>
  </si>
  <si>
    <r>
      <rPr>
        <sz val="9"/>
        <color rgb="FFFF0000"/>
        <rFont val="Calibri"/>
        <family val="2"/>
        <scheme val="minor"/>
      </rPr>
      <t xml:space="preserve">DONACION </t>
    </r>
    <r>
      <rPr>
        <sz val="9"/>
        <rFont val="Calibri"/>
        <family val="2"/>
        <scheme val="minor"/>
      </rPr>
      <t xml:space="preserve">DE UN INMUEBLE DE NATURALEZA RUSTICA, SITUADO EN EL LUGAR DENOMINADO HACIENDA EL PLAYON, CALLE EL SHISTE Y CAÑADA MATALAPA, CANTON MATALAPA. DE ESTA JURISDICCION, CON UNA EXTENSION SUPERFICIAL DE TRES MIL CIENTO CINCUENTA Y TRES PUNTO SESENTA Y DOS M2. QUE MIDE Y LINDA AL NORTE: TRESCIENTOS SESENTA Y UN MIL NOVECIENTOS SESENTA Y NUEVE PUNTO OCHOCIENTOSSETENTA Y CUATRO ESTE. AL NORTE: FORMADO POR UN TRAMO, AL ORIENTE: FORMADO POR UN TRAMO. AL SUR: FORMADO POR UN TRAMO. POR UN VALOR DE $3,000.00 DONADO </t>
    </r>
    <r>
      <rPr>
        <sz val="9"/>
        <color rgb="FFFF0000"/>
        <rFont val="Calibri"/>
        <family val="2"/>
        <scheme val="minor"/>
      </rPr>
      <t>POR JOSE ATILIO GRANADOS.</t>
    </r>
    <r>
      <rPr>
        <sz val="9"/>
        <rFont val="Calibri"/>
        <family val="2"/>
        <scheme val="minor"/>
      </rPr>
      <t xml:space="preserve"> INSCRITA EN EL CNR CON LA MATRICULA # 20237917-00000 (3,153.6200 M2)</t>
    </r>
  </si>
  <si>
    <t>CANTON MATALAPA, HACIENDA EL PLAYON</t>
  </si>
  <si>
    <t>250 INSCRITA EN CNR</t>
  </si>
  <si>
    <r>
      <rPr>
        <sz val="9"/>
        <color rgb="FFFF0000"/>
        <rFont val="Calibri"/>
        <family val="2"/>
        <scheme val="minor"/>
      </rPr>
      <t xml:space="preserve">COMPRAVENTA </t>
    </r>
    <r>
      <rPr>
        <sz val="9"/>
        <rFont val="Calibri"/>
        <family val="2"/>
        <scheme val="minor"/>
      </rPr>
      <t xml:space="preserve">DE UN INMUEBLE DE NATURALEZA RUSTICA, CULTIVADO DE ZACATE JARAGUA Y CAFÉ. SITUADO EN EL CASERIO EL CHAGUITE DEL CANTON EL LIMO DE ESTA JURISDICCION. DE UNA EXTENSION SUPERFICIAL DE DOSCIENTOS VEINTICINCO PUNTO CERO M2. QUE MIDE Y LINDA AL PONIENTE: UN TRAMO RECTO DEL MOJON UNO AL MOJON DOS. AL NORTE: COMPUESTO POR UN SOLO TRAMO RECTO DEL MOJON DOS AL TRES. AL ORIENTE: COMPUESTO POR UN TRAMO RECTO. AL SUR: COMPUESTO POR UN TRAMO RECTO. VENDIDO POR FELIX DAVID UMAÑA HEREDIA. POR UN VALOR DE $2,000.00 </t>
    </r>
  </si>
  <si>
    <t>POZO INDUSTRIAL AGUA POTABLE</t>
  </si>
  <si>
    <t>CANTON EL LIMO, CASERIO EL CHAGUITE</t>
  </si>
  <si>
    <r>
      <rPr>
        <sz val="9"/>
        <color rgb="FFFF0000"/>
        <rFont val="Calibri"/>
        <family val="2"/>
        <scheme val="minor"/>
      </rPr>
      <t xml:space="preserve">DONACION </t>
    </r>
    <r>
      <rPr>
        <sz val="9"/>
        <rFont val="Calibri"/>
        <family val="2"/>
        <scheme val="minor"/>
      </rPr>
      <t xml:space="preserve">DE DOS INMUEBLES DE NATURALEZA RUSTICA DE LA LOTIFICACION AGRICOLA DOS, LOTE TRES Y CUATRO POL. OCHO HACIENDA SAN DIEGO Y LA BARRA, CANTON LAS PIEDRAS DE ESTA JURISDICCION. </t>
    </r>
    <r>
      <rPr>
        <sz val="9"/>
        <color rgb="FFFF0000"/>
        <rFont val="Calibri"/>
        <family val="2"/>
        <scheme val="minor"/>
      </rPr>
      <t>LOTE UNO</t>
    </r>
    <r>
      <rPr>
        <sz val="9"/>
        <rFont val="Calibri"/>
        <family val="2"/>
        <scheme val="minor"/>
      </rPr>
      <t xml:space="preserve"> EXTENSION SUPERFICIAL DE UN MIL SETECIENTOS DIECINUEVE PUNTO CERO CINCO M2. LOTE DOS DE UNA EXTENSION SUPERFICIAL DE CUATRO MIL QUINIENTOS OCHENTA PUNTO TREINTA Y SIETE M2. DONADOS POR </t>
    </r>
    <r>
      <rPr>
        <sz val="9"/>
        <color rgb="FFFF0000"/>
        <rFont val="Calibri"/>
        <family val="2"/>
        <scheme val="minor"/>
      </rPr>
      <t xml:space="preserve">ASAPROSAR. CON UN VALOR DE </t>
    </r>
    <r>
      <rPr>
        <sz val="9"/>
        <rFont val="Calibri"/>
        <family val="2"/>
        <scheme val="minor"/>
      </rPr>
      <t xml:space="preserve">$1,500.00 </t>
    </r>
  </si>
  <si>
    <r>
      <rPr>
        <sz val="9"/>
        <color rgb="FFFF0000"/>
        <rFont val="Calibri"/>
        <family val="2"/>
        <scheme val="minor"/>
      </rPr>
      <t xml:space="preserve">COMPRAVENTA </t>
    </r>
    <r>
      <rPr>
        <sz val="9"/>
        <rFont val="Calibri"/>
        <family val="2"/>
        <scheme val="minor"/>
      </rPr>
      <t xml:space="preserve">UN INMUEBLE DE NATURALEZA RUSTICA, EN HACIENDA SANTA FE, EL RONCO, CANTON TECOMAPA DE ESTA JURISDICCION. CON UNA EXTENSION SUPERFICIAL DE SEIS MIL NOVECIENTOS NOVENTA Y CUATRO PUNTO SETENTA Y UN M2. QUE MIDE Y LINDA AL SUR: UN TRAMO QUE BA DEL MOJON DOS. AL PONIENTE: CUATRO TRAMOS DEL MOJON DOS AL SEIS.  AL NORTE: UN TRAMO DEL MOJON SEIS AL SIETE. AL ORIENTE DOS TRAMOS. POR UN VALOR DE $7,000.00. VENDIDO POR </t>
    </r>
    <r>
      <rPr>
        <sz val="9"/>
        <color rgb="FFFF0000"/>
        <rFont val="Calibri"/>
        <family val="2"/>
        <scheme val="minor"/>
      </rPr>
      <t>JOSE RENAN BOLAÑOS MALDONADO.</t>
    </r>
  </si>
  <si>
    <t xml:space="preserve">CANTON TECOMAPA, CASERIO LAS LOMAS </t>
  </si>
  <si>
    <r>
      <rPr>
        <sz val="9"/>
        <color rgb="FFFF0000"/>
        <rFont val="Calibri"/>
        <family val="2"/>
        <scheme val="minor"/>
      </rPr>
      <t xml:space="preserve">COMPRAVENTA </t>
    </r>
    <r>
      <rPr>
        <sz val="9"/>
        <rFont val="Calibri"/>
        <family val="2"/>
        <scheme val="minor"/>
      </rPr>
      <t>DE UN INMUEBLE DE NATURALEZA RUSTICA, SITUADO EN HACIENDA SANTA FE EL RONCO DEL CANTON TECOMAPA DE ESTA JURISDICCION. CON UNA EXTENSION SUPERFICIAL DE SEIS MIL CUATROCIENTOS OCHENTA Y UNO M2. QUE MIDE Y LINDA  AL NORTE: DEL MOJON UNO AL MOJON DOS CON RENAN BOLAÑOSMALDONADO. AL ORIENTE: DEL MOJON CINCO AL MOJON SEIS. AL SUR: DEL MOJON SEIS AL MOJON SIETE. AL PONIENTE: DEL MOJON OCHO AL MOJON NUEVE. VENDIDO POR ALICIA FLORES DE BOLAÑOS POR UN VALOR DE $7,500.00</t>
    </r>
  </si>
  <si>
    <r>
      <rPr>
        <sz val="9"/>
        <color rgb="FFFF0000"/>
        <rFont val="Calibri"/>
        <family val="2"/>
        <scheme val="minor"/>
      </rPr>
      <t xml:space="preserve">COMPRAVENTA </t>
    </r>
    <r>
      <rPr>
        <sz val="9"/>
        <rFont val="Calibri"/>
        <family val="2"/>
        <scheme val="minor"/>
      </rPr>
      <t xml:space="preserve">DE DOS INMUEBLES DE NATURALEZA RUSTICA, UBICADOS EN KILOMETRO CIENTO DIECISIETE DE LA CARRETERA A LA FRONTERA ANGUIATU, MUNICIPIO DE METAPAN. EL PRIMERO CON UNA EXTENSION SUPERFICIAL DE 1143,755.37 M2 Y EL SEGUNDO DE 39,410.03 M2. VENDIDOS POR </t>
    </r>
    <r>
      <rPr>
        <sz val="9"/>
        <color rgb="FFFF0000"/>
        <rFont val="Calibri"/>
        <family val="2"/>
        <scheme val="minor"/>
      </rPr>
      <t xml:space="preserve">EL JIBA, S.A DE C.V </t>
    </r>
    <r>
      <rPr>
        <sz val="9"/>
        <rFont val="Calibri"/>
        <family val="2"/>
        <scheme val="minor"/>
      </rPr>
      <t>POR UN VALOR DE $5,232,400.00</t>
    </r>
  </si>
  <si>
    <t>MERCADO, CENTRO COMERCIAL</t>
  </si>
  <si>
    <t>KM 117 CARRETERA A LA ANGUIATU</t>
  </si>
  <si>
    <r>
      <rPr>
        <sz val="9"/>
        <color rgb="FFFF0000"/>
        <rFont val="Calibri"/>
        <family val="2"/>
        <scheme val="minor"/>
      </rPr>
      <t xml:space="preserve">COMPRA </t>
    </r>
    <r>
      <rPr>
        <sz val="9"/>
        <rFont val="Calibri"/>
        <family val="2"/>
        <scheme val="minor"/>
      </rPr>
      <t xml:space="preserve">DE UN INMUEBLE DE NATURALEZA RUSTICA, UBICADO EN HACIENDA MATALAPA, CASERIO Y CANTON EL SHISTE, METAPAN. CON UNA EXTENSION SUPERFICIAL DE 600 M2. POR UN VALOR DE $4,500.00 VENDIDO POR </t>
    </r>
    <r>
      <rPr>
        <sz val="9"/>
        <color rgb="FFFF0000"/>
        <rFont val="Calibri"/>
        <family val="2"/>
        <scheme val="minor"/>
      </rPr>
      <t>SR. MIGUEL REYES</t>
    </r>
  </si>
  <si>
    <t>CANTON EL SHISTE, HACIENDA MATALAPA</t>
  </si>
  <si>
    <t>DONADAS AL MINISTERIO DE EDUCACION</t>
  </si>
  <si>
    <t>COMODATO IGLESIA ADVENTISTA</t>
  </si>
  <si>
    <r>
      <rPr>
        <sz val="9"/>
        <color rgb="FFFF0000"/>
        <rFont val="Calibri"/>
        <family val="2"/>
        <scheme val="minor"/>
      </rPr>
      <t>COMPRAVENTA</t>
    </r>
    <r>
      <rPr>
        <sz val="9"/>
        <color theme="1"/>
        <rFont val="Calibri"/>
        <family val="2"/>
        <scheme val="minor"/>
      </rPr>
      <t xml:space="preserve"> DE UN INMUEBLE DE NATURALEZ RUSTICA, SITUADO EN EL CANTON LAS PIEDRAS DE ESTA JURISDICCION, DE UNA EXTENSION SUPERFICIAL DE TRESCIENTOS VEINTISEIS PUNTO SETENTA METROS CUADRADOS. (326.70M2). QUE MIDE Y LINDA AL NORTE: VON TERRENO DE CUPERTINA HERRERA DE GALDAMEZ, AL SUR. CON TERRENO DE JESUS HERRERA GALDAMEZ, AL PONIENTE: CON EL SEÑOR GERMAN HERNANDEZ RAMIREZ, AL ORIENTE CON TERRENO DE CUPERTINA HERRERA. POR UN VALOR DE $22,000.00 DOLARES DE LOS ESTADOS UNIDOS. VENDIDO POR </t>
    </r>
    <r>
      <rPr>
        <sz val="9"/>
        <color rgb="FFFF0000"/>
        <rFont val="Calibri"/>
        <family val="2"/>
        <scheme val="minor"/>
      </rPr>
      <t>ELBA ESPERANZA MANCIA DE CASTRO.</t>
    </r>
  </si>
  <si>
    <t>PARA CASA COMUNAL</t>
  </si>
  <si>
    <t>CANTON LAS PIEDRAS, COLONIA BUENA VISTA</t>
  </si>
  <si>
    <r>
      <t xml:space="preserve">COMPRAVENTA DE UN INMUEBLE DE NATURALEZA RUSTICA INCULTO DESMEMBRADO DEL LOTE NUMERO OCHENTA Y CUATRO DE LA HACIENDA SANFRANCISCO, CANTON BELEN GUIJAT, Y DEL MISMO DESMEMBRA UN LOTE DE TERRENO DE UNA EXTENSION DE TRES MIL QUINIENTOS CUARENTA Y TRES PUNTO CERO CERO M2. MIDE Y LINDA AL SUR: DOS TRAMOS RECTOS. AL PONIENTE: DOS TRAMOS RECTOS. AL NORTE: DOS TRAMOS RECTOS. AL ORIENTE: UN TRAMO RECTO. VENDIDO POR </t>
    </r>
    <r>
      <rPr>
        <sz val="9"/>
        <color rgb="FFFF0000"/>
        <rFont val="Calibri"/>
        <family val="2"/>
        <scheme val="minor"/>
      </rPr>
      <t xml:space="preserve">JORGE ALBERTO REYES LOPEZ </t>
    </r>
    <r>
      <rPr>
        <sz val="9"/>
        <color theme="1"/>
        <rFont val="Calibri"/>
        <family val="2"/>
        <scheme val="minor"/>
      </rPr>
      <t>POR UN VALOR DE $6000.00</t>
    </r>
  </si>
  <si>
    <t>PERSONAS DE ESCASOS RECURSOS</t>
  </si>
  <si>
    <t>CANTON BELEN GUIJAT</t>
  </si>
  <si>
    <r>
      <rPr>
        <b/>
        <sz val="9"/>
        <color rgb="FFFF0000"/>
        <rFont val="Calibri"/>
        <family val="2"/>
        <scheme val="minor"/>
      </rPr>
      <t>COMPRAVENTA</t>
    </r>
    <r>
      <rPr>
        <sz val="9"/>
        <color theme="1"/>
        <rFont val="Calibri"/>
        <family val="2"/>
        <scheme val="minor"/>
      </rPr>
      <t xml:space="preserve"> DE UN INMUEBLE DE NATURALEZA RUTICA SITUADO EN EL CANTON EL CAPULIN, LUGAR LOS ENCUENTROS DE ESTA JURISDICCION, CON UNA EXTENSION SUPERFICIAL DE SEIS MIL NOVECIENTOS OCHENTA Y NUEVE M2 (6989M2) QUE MIDE Y LINDA AL ORIENTE: DOS TRAMOS. AL SUR: UN TRAMO AL PONIENTE. DOS TRAMOS. AL NORTE: DOS TRAMOS. VENDIDO POR</t>
    </r>
    <r>
      <rPr>
        <sz val="9"/>
        <color rgb="FFFF0000"/>
        <rFont val="Calibri"/>
        <family val="2"/>
        <scheme val="minor"/>
      </rPr>
      <t xml:space="preserve"> </t>
    </r>
    <r>
      <rPr>
        <b/>
        <sz val="9"/>
        <color rgb="FFFF0000"/>
        <rFont val="Calibri"/>
        <family val="2"/>
        <scheme val="minor"/>
      </rPr>
      <t>ANA DELIA LEMUS DE MONTENEGRO</t>
    </r>
    <r>
      <rPr>
        <sz val="9"/>
        <color rgb="FFFF0000"/>
        <rFont val="Calibri"/>
        <family val="2"/>
        <scheme val="minor"/>
      </rPr>
      <t xml:space="preserve"> </t>
    </r>
    <r>
      <rPr>
        <sz val="9"/>
        <color theme="1"/>
        <rFont val="Calibri"/>
        <family val="2"/>
        <scheme val="minor"/>
      </rPr>
      <t>POR UN VALOR DE $55,000.00</t>
    </r>
  </si>
  <si>
    <t>MONTAJE FABRICA DE BLOCK</t>
  </si>
  <si>
    <t>CANTON CAPULIN, LOS ENCUENTROS</t>
  </si>
  <si>
    <r>
      <rPr>
        <b/>
        <sz val="9"/>
        <color rgb="FFFF0000"/>
        <rFont val="Calibri"/>
        <family val="2"/>
        <scheme val="minor"/>
      </rPr>
      <t>COMPRAVENTA</t>
    </r>
    <r>
      <rPr>
        <sz val="9"/>
        <color theme="1"/>
        <rFont val="Calibri"/>
        <family val="2"/>
        <scheme val="minor"/>
      </rPr>
      <t xml:space="preserve"> DE UN INMUEBLE DE NATURALEZA RUSTICA DEL CASERIO AZACUALPA , CANTON LAS PIEDRAS CON UNA EXTENSION SUPERFICIAL DE DOS MIL CIENTO CUARENTA Y UNO PUNTO SETENTA Y OCHO M2. (2141.78M2) QUE MIDE Y LINDA AL PONIENTE: POR UN TRAMO RUMBO NORTE. AL NORTE: COMPUESTO POR UN TRAMO NORTE. AL ORIENTE: POR UN TRAMO SUR. AL SUR: EL LINDERO ORIENTE CONFORMADO POR UN VERTICE. VENDIDO POR</t>
    </r>
    <r>
      <rPr>
        <b/>
        <sz val="9"/>
        <color rgb="FFFF0000"/>
        <rFont val="Calibri"/>
        <family val="2"/>
        <scheme val="minor"/>
      </rPr>
      <t xml:space="preserve"> FRANCISCO PALMA MAGAÑA </t>
    </r>
    <r>
      <rPr>
        <sz val="9"/>
        <color theme="1"/>
        <rFont val="Calibri"/>
        <family val="2"/>
        <scheme val="minor"/>
      </rPr>
      <t>POR UN VALOR DE $3,000</t>
    </r>
  </si>
  <si>
    <t>MEJORAR GEOMETRIA DE CALLE DE ACCESO A CAS. AZACUALPA</t>
  </si>
  <si>
    <t>CANTON LAS PIEDRAS, CAS. AZACUALPA</t>
  </si>
  <si>
    <r>
      <t>COMPRAVENTA DE UN INMUEBLE DE NATURALEZA RUSTICA RURAL UBICADO EN HACIENDA EL PLAYON  CAS. LA CAÑADA, CANTON MATALAPA DE ESTA JURISDICCION. DE UNA EXTENSION SUPERFICIAL DE CATORCE MIL PUNTO CERO UNO M2. (14000.01M2) DICHO TERRENO FUE PAGADO A SUS 5 HEREDEROS POR LA CANTIDAD DE $8,800.00 C/U. HACIENDO UN TOTAL DE $44,000.00 E</t>
    </r>
    <r>
      <rPr>
        <b/>
        <sz val="9"/>
        <color rgb="FFFF0000"/>
        <rFont val="Calibri"/>
        <family val="2"/>
        <scheme val="minor"/>
      </rPr>
      <t xml:space="preserve">LSA YOLANDA SANABRIA VDA. DE GARCIA (2), VICTOR MANUEL GARCIA SANABRIA, JOSE EDUARDO GARCIA SANABRIA, KARINA FRANCISCA GARCIA SANABRIA, </t>
    </r>
  </si>
  <si>
    <t>PROYECTO HABITACIONAL PERSONAS DE ESCASO RECURSOS</t>
  </si>
  <si>
    <t>HACIENDA EL PLAYON, CAS. LA CAÑADA. CANTON MATALAPA</t>
  </si>
  <si>
    <r>
      <rPr>
        <b/>
        <sz val="9"/>
        <color rgb="FFFF0000"/>
        <rFont val="Calibri"/>
        <family val="2"/>
        <scheme val="minor"/>
      </rPr>
      <t>COMPRAVENTA</t>
    </r>
    <r>
      <rPr>
        <sz val="9"/>
        <color theme="1"/>
        <rFont val="Calibri"/>
        <family val="2"/>
        <scheme val="minor"/>
      </rPr>
      <t xml:space="preserve"> DE UN INMUEBLE DE NATURALEZA RUSTICA RURAL UBICADO EN CAS. EL CHAGUITE, CANTON EL LIMO CARRETERA INTERNACIONAL A FRONTERA ANGUIATU, CON UNA EXTENSION SUPERFICIAL DE DOSCIENTOS NOVENTA Y UNO PUNTO CESENTA M2. (291.60M2) VENDIDO</t>
    </r>
    <r>
      <rPr>
        <b/>
        <sz val="9"/>
        <color rgb="FFFF0000"/>
        <rFont val="Calibri"/>
        <family val="2"/>
        <scheme val="minor"/>
      </rPr>
      <t xml:space="preserve"> POR FELIX DAVID UMAÑA HEREDIA </t>
    </r>
    <r>
      <rPr>
        <sz val="9"/>
        <color theme="1"/>
        <rFont val="Calibri"/>
        <family val="2"/>
        <scheme val="minor"/>
      </rPr>
      <t>POR UN VALOR DE $12,000.00</t>
    </r>
  </si>
  <si>
    <t>CAS. EL CHAGUITE, CANTON EL LIMO</t>
  </si>
  <si>
    <t xml:space="preserve">PARA TANQUE DE AGUA </t>
  </si>
  <si>
    <r>
      <rPr>
        <b/>
        <sz val="9"/>
        <color rgb="FFFF0000"/>
        <rFont val="Calibri"/>
        <family val="2"/>
        <scheme val="minor"/>
      </rPr>
      <t>COMPRAVENTA</t>
    </r>
    <r>
      <rPr>
        <sz val="9"/>
        <color theme="1"/>
        <rFont val="Calibri"/>
        <family val="2"/>
        <scheme val="minor"/>
      </rPr>
      <t xml:space="preserve"> DE UN INMUEBLE DE NATURALEZA RUSTICA HOY URBANO QUE FORMA PARTE DE LA DENOMINADA FINCA LA PAZ DE ESTA JURISDICCION, CON UNA EXTENSION DE QUINCE PUNTO SETENTA Y CINCO M2. (15.75M2) VENDIDO POR </t>
    </r>
    <r>
      <rPr>
        <b/>
        <sz val="9"/>
        <color rgb="FFFF0000"/>
        <rFont val="Calibri"/>
        <family val="2"/>
        <scheme val="minor"/>
      </rPr>
      <t>SANTOS IRIS PINEDA ARGUETA</t>
    </r>
    <r>
      <rPr>
        <sz val="9"/>
        <color theme="1"/>
        <rFont val="Calibri"/>
        <family val="2"/>
        <scheme val="minor"/>
      </rPr>
      <t xml:space="preserve"> POR UN VALOR DE $2,000.00</t>
    </r>
  </si>
  <si>
    <t>AMPLIACION DE PARQUE LINDA VISTA</t>
  </si>
  <si>
    <t>HACIENDA LA PAZ, URB. RESIDENCIAL LINDA VISTA</t>
  </si>
  <si>
    <r>
      <rPr>
        <b/>
        <sz val="9"/>
        <color rgb="FFFF0000"/>
        <rFont val="Calibri"/>
        <family val="2"/>
        <scheme val="minor"/>
      </rPr>
      <t>COMPRAVENTA</t>
    </r>
    <r>
      <rPr>
        <sz val="9"/>
        <color theme="1"/>
        <rFont val="Calibri"/>
        <family val="2"/>
        <scheme val="minor"/>
      </rPr>
      <t xml:space="preserve"> DE UN INMUEBLE DE NATURALEZA RUSTICA SITUADO EN CANTON SAN JUAN LAS MINAS DE ESTA JURISDICCION, (SAN JUAN ARRIBA) DE UNA EXTENSION SUPERFICIAL DE TRESCIENTOS CUARENTA Y NUEVE PUNTO CIENTO NOVENTA Y DOS M2. (349.192M2) QUE MIDE Y LINDA AL NORTE: PARTIENDO DEL ESQUINERO NOR PONIENTE DE MOJON UNO A MOJON DOS, AL ORIENTE DE MOJON DOS A MOJON TRES, AL SUR: DE MOJON TRES A MOJON CUATRO Y AL PONIENTE. DEL MOJON CUATRO AL MOJON UNO. VENDIDO POR </t>
    </r>
    <r>
      <rPr>
        <b/>
        <sz val="9"/>
        <color rgb="FFFF0000"/>
        <rFont val="Calibri"/>
        <family val="2"/>
        <scheme val="minor"/>
      </rPr>
      <t>CARLOS HUMBERTO ORELLANA FIGUEROA</t>
    </r>
    <r>
      <rPr>
        <sz val="9"/>
        <color theme="1"/>
        <rFont val="Calibri"/>
        <family val="2"/>
        <scheme val="minor"/>
      </rPr>
      <t xml:space="preserve"> POR UN VALOR DE $8,000.00</t>
    </r>
  </si>
  <si>
    <t>AMPLIAR CASA COMUNAL</t>
  </si>
  <si>
    <t>CANTON SAN JUAN LAS MINAS, SAN JUAN ARRIBA</t>
  </si>
  <si>
    <t>14 DE  AGOSTO DE 2013</t>
  </si>
  <si>
    <t>Cantón Tecomapa (Planta separadora)</t>
  </si>
  <si>
    <r>
      <t xml:space="preserve">Un terreno rústico situado en el Cantón Matalapa de esta jurisdicción de una extensión superficial de doscientos veintidós metros veinticuatro centímetros cuadrados, dieciséis metros cuadrados  que linda: AL NORTE: con terreno de Moisés Martínez y Aurelio Aceituno Lemus; AL SUR: con Matilde Figueroa y Maximiliano Martínez; AL ORIENTE; con terreno de Jacinto Monzón antes hoy de Oscar Monzón, Sucesión de Mónica de Bojorquez y solares de las menores Zoila Umbela y Matilde del Carmen Orellana cerco propio del colindante Monzón, quebrada denominada paso bonito de por medio con la sucesión Bojorquez camino en medio con la colindante Orellana y con terrenos de José Antonio Bojorquez; AL PONIENTE, con Rómulo Portillo, en la cual se construirá una Escuela terreno </t>
    </r>
    <r>
      <rPr>
        <sz val="10"/>
        <color rgb="FFFF0000"/>
        <rFont val="Cambria"/>
        <family val="1"/>
      </rPr>
      <t>donado por el Sr. Moisés Martínez</t>
    </r>
    <r>
      <rPr>
        <sz val="10"/>
        <color rgb="FF808080"/>
        <rFont val="Cambria"/>
        <family val="1"/>
      </rPr>
      <t xml:space="preserve"> inscrito en el Registro de la Propiedad Raíz bajo el No. 23 Folio 143 de fecha 28 de Junio de 1981.</t>
    </r>
  </si>
  <si>
    <r>
      <t xml:space="preserve">19-5) Un  inmueble  descrito  como  “C”  del  segundo  ahora  urbano  antes  rústico  situado  en  el  Cantón  Las  Piedras  de  esta  Jurisdicción  suburbios del  Barrio  Santa  Cruz,  Colonia  Brisas  del  Sur  de  esta  Ciudad  se  desmenbra  una  porción  hacia  el  oriente, de  seiscientos  veinticinco  metros  cuadrados;  mide  veinticinco  metros  por  cada  uno  de  sus  lados;  linda:  ORIENTE,  carretera  antigua  Santa  Ana  en  medio,  Magdalena  Vda.  de  Sandoval;  NORTE, SUR  Y  PONIENTE  resto  que  se  reserva  el  otorgante, lo </t>
    </r>
    <r>
      <rPr>
        <sz val="10"/>
        <color rgb="FFFF0000"/>
        <rFont val="Cambria"/>
        <family val="1"/>
      </rPr>
      <t>donado</t>
    </r>
    <r>
      <rPr>
        <sz val="10"/>
        <color theme="1"/>
        <rFont val="Cambria"/>
        <family val="1"/>
      </rPr>
      <t xml:space="preserve"> se destinará para  la construcción de un edificio escolar. inscrito  en  el  Registro  de  la  Propiedad  bajo  el   No.19  Libro 1086, Folio 87-92, con fecha 29 de abril de 1983………………..$1,028.57</t>
    </r>
  </si>
  <si>
    <r>
      <t xml:space="preserve">Un terreno de naturaleza rural que contiene el edificio escolar del Cantón El Limo de esta Jurisdicción que mide y linda: AL NORTE: veintitrés metros calle de por medio con la Sucesión Hernández, AL ORIENTE: veintisiete metros con José Antonio Umaña, AL PONIENTE:  veinticinco metros con Genovevo Umaña, Y AL SUR: quince metros con Manuel e Inés Jerez, dicho terreno tiene una extensión como de cuatro áreas según escritura pública  No. 27 tomo I folio 25 vuelto al 26 vuelto de fecha 7 de octubre  de 1,941 ante los oficios notariales del Dr. Manuel de Jesús Mena, </t>
    </r>
    <r>
      <rPr>
        <sz val="10"/>
        <color rgb="FFFF0000"/>
        <rFont val="Cambria"/>
        <family val="1"/>
      </rPr>
      <t>DONADO POR GENOVEVO UMAÑA</t>
    </r>
    <r>
      <rPr>
        <sz val="10"/>
        <color rgb="FF808080"/>
        <rFont val="Cambria"/>
        <family val="1"/>
      </rPr>
      <t>…………….............$  28.57</t>
    </r>
  </si>
  <si>
    <r>
      <t xml:space="preserve">Un terreno situado en el barrio Santa Cruz de una extensión superficial de cuarenta y ocho metros cuadrados que tiene la caseta Municipal que mide y linda al sur seis metros con camino que se dirige al Cantón San Juan de por medio AL ORIENTE: ocho metros con carretera internacional que se dirige a Guatemala, AL NORTE: seis metros con Nicomedes Peraza y AL PONIENTE: ocho metros inscrito bajo el No 189 páginas 477 y siguientes del libro de Documentos privado de esta Alcaldía con fecha 13 de Octubre de 1966, </t>
    </r>
    <r>
      <rPr>
        <sz val="10"/>
        <color rgb="FFFF0000"/>
        <rFont val="Cambria"/>
        <family val="1"/>
      </rPr>
      <t>DONADO POR NICOMEDES PERAZA</t>
    </r>
    <r>
      <rPr>
        <sz val="10"/>
        <color rgb="FF808080"/>
        <rFont val="Cambria"/>
        <family val="1"/>
      </rPr>
      <t>……….$ 11.43</t>
    </r>
  </si>
  <si>
    <r>
      <t xml:space="preserve">Un solar situado en el Sitio Ramírez y Tencoa, Hacienda San Juan Bautista, del Cantón la Ceibita de una extensión superficial de cuatro áreas más o menos que mide y linda AL NORTE: veinticinco metros con Carmen Mira de Figueroa, camino vecinal en medio AL ORIENTE: veintiséis metros cincuenta centímetros con Domingo Flores, AL SUR: veinte metros con terreno de Domingo Flores y Sucesión  de Carlos  Sanabria AL PONIENTE: quince  metros cincuenta centímetros con Sucesión de  Gregorio Mira, camino vecinal en medio, contiene una casa la dono don Alfredo Mira inscrito bajo el No. 238 página 390-393 del libro de documentos privados que esta alcaldía llevo durante el año de 1,957, </t>
    </r>
    <r>
      <rPr>
        <sz val="10"/>
        <color rgb="FFFF0000"/>
        <rFont val="Cambria"/>
        <family val="1"/>
      </rPr>
      <t>DONADO POR ALFREDO MIRA</t>
    </r>
    <r>
      <rPr>
        <sz val="10"/>
        <color rgb="FF808080"/>
        <rFont val="Cambria"/>
        <family val="1"/>
      </rPr>
      <t>……………………………………..  $28.57</t>
    </r>
  </si>
  <si>
    <r>
      <t xml:space="preserve">Un terreno situado en el Cantón La Isla, de esta Jurisdicción de novecientos metros cuadrados de extensión superficial contiene la casa Escolar, del Cantón la Ceibita que mide y linda  AL ORIENTE: treinta metros con Calixto Aguilar, AL PONIENTE: treinta metros con resto del terreno AL NORTE: treinta metros con Santos  Barahona y camino en medio; AL SUR: treinta metros con Pedro Aguilar, </t>
    </r>
    <r>
      <rPr>
        <sz val="10"/>
        <color rgb="FFFF0000"/>
        <rFont val="Cambria"/>
        <family val="1"/>
      </rPr>
      <t>la dono Teódulo Barahona</t>
    </r>
    <r>
      <rPr>
        <sz val="10"/>
        <color rgb="FF808080"/>
        <rFont val="Cambria"/>
        <family val="1"/>
      </rPr>
      <t xml:space="preserve"> inscrito bajo el No. 81 página 177-179 del Libro de documentos privados de esta Alcaldía de fecha 29 de mayo de 1,963….....…$5.71</t>
    </r>
  </si>
  <si>
    <r>
      <t xml:space="preserve">Un solar situado en Barrio San Pedro de esta ciudad contiene las edificaciones del Mercado Municipal No.1 que mide y linda AL NORTE: diecisiete  con Guillermo Méndez y potrero Municipal AL ORIENTE: ochenta metros diez centímetros en línea quebrada con solar Municipal y solar y casa de Margarita Hernández, AL SUR: cuarenta y cuatro metros setenta y cinco centímetros linda con solar Municipal y de Francisco Ruiz calle de por medio Y AL PONIENTE: cuarenta y cinco metros setenta y ocho centímetros, linda con solar Municipal de Zanjón El Capulín y solar de Guillermo Méndez, calle de por medio inscrito bajo el No 278 páginas 456-457 tomo 209 del Registro de la Propiedad Raíz del departamento de Santa Ana, con fecha 9 de noviembre de 1,942, </t>
    </r>
    <r>
      <rPr>
        <sz val="10"/>
        <color rgb="FFFF0000"/>
        <rFont val="Cambria"/>
        <family val="1"/>
      </rPr>
      <t>DONADO POR JOSE RUBÉN POSADAS</t>
    </r>
    <r>
      <rPr>
        <sz val="10"/>
        <color theme="1"/>
        <rFont val="Cambria"/>
        <family val="1"/>
      </rPr>
      <t>………...…………………………..$ 11.43</t>
    </r>
  </si>
  <si>
    <r>
      <t xml:space="preserve">Un solar que contiene la Escuela del Cantón El Shiste que mide y linda AL NORTE:  veinte metros sesenta y cuatro milímetros con terreno de Doroteo Estrada, AL ORIENTE: cuarenta metros ciento veintiocho milímetros con solar de la Sra. Guadalupe García AL SUR: veinte metros sesenta y cuatro milímetros con terreno de Doroteo Estrada y de Adela Bojórquez, camino vecinal de por medio Y AL PONIENTE: cuarenta metros ciento veintiocho milímetros con solar de Rogelio y Victoria Villalta, mediando un callejón según escritura pública otorgada ante los oficios notariales del Dr. José León Narváez y tomada razón bajo el No. 98 páginas 196-199 del Libro de documentos privados de esta Alcaldía de fecha 29 de abril de 1,944, </t>
    </r>
    <r>
      <rPr>
        <sz val="10"/>
        <color rgb="FFFF0000"/>
        <rFont val="Cambria"/>
        <family val="1"/>
      </rPr>
      <t>DONADO POR DOROTEO ESTRADA</t>
    </r>
    <r>
      <rPr>
        <sz val="10"/>
        <color rgb="FF808080"/>
        <rFont val="Cambria"/>
        <family val="1"/>
      </rPr>
      <t>………….......................$2.86</t>
    </r>
  </si>
  <si>
    <r>
      <t>Un terreno de cuatro áreas situado en el Cantón San José Capulín Jurisdicción de Santa Rosa Guachipilín donado por Vicente Vicen, que mide y linda AL NORTE: veintiún  metros con casa y solar de Lucia Valeriana Aguilar, AL ORIENTE: dieciséis metros con solar del trapichite, propiedad del cedente, AL SUR: veinte dos metros con solar y casa  de Timoteo García, AL OCCIDENTE: veinticinco metros con solar y casa y una huertecita de María Enecón del Socorro Aguilar, inscrito bajo el No. 41 páginas 52-53 del registro de documentos privados de esta alcaldía,</t>
    </r>
    <r>
      <rPr>
        <sz val="10"/>
        <color rgb="FFFF0000"/>
        <rFont val="Cambria"/>
        <family val="1"/>
      </rPr>
      <t xml:space="preserve"> DONADO POR VIVENTE VICEN</t>
    </r>
    <r>
      <rPr>
        <sz val="10"/>
        <color rgb="FF808080"/>
        <rFont val="Cambria"/>
        <family val="1"/>
      </rPr>
      <t>…………………...…...$ 11.43</t>
    </r>
  </si>
  <si>
    <r>
      <t xml:space="preserve">18)Un terreno que contiene la escuela del Cantón San Antonio la Junta que mide y linda AL ORIENTE: veintidós metros con potreros de la Sucesión de Catalina Escobar AL NORTE: veintitrés metros ochenta y tres centímetros con Eulalia Figueroa, AL PONIENTE: quince metros cuarenta centímetros con Sucesión  de Guillermo Martínez AL SUR: veinte metros cuarenta y nueve centímetros con Eulalia Figueroa, inscrito en el libro de documentos privados de esta Alcaldía, bajo el No. 49 páginas 102-104 con fecha 1 de abril de 1,963, </t>
    </r>
    <r>
      <rPr>
        <sz val="10"/>
        <color rgb="FFFF0000"/>
        <rFont val="Cambria"/>
        <family val="1"/>
      </rPr>
      <t>DONADO POR EULALIA FIGUEROA</t>
    </r>
    <r>
      <rPr>
        <sz val="10"/>
        <color rgb="FF808080"/>
        <rFont val="Cambria"/>
        <family val="1"/>
      </rPr>
      <t>…….$ 28.57</t>
    </r>
  </si>
  <si>
    <r>
      <t xml:space="preserve">Un solar situado en el Cantón Cuyuiscat de una extensión de dos áreas, veinte centiáreas, contiene la Escuela del Cantón Cuyuiscat dicho terreno tiene forma triangular, y mide y linda: AL NORTE:  con Rafael Vaquero, camino de por medio, AL PONIENTE Y SUROESTE: con Flavio Vaquero, lo donó Flavio Vaquero, inscrito en el libro de documentos privados de esta Alcaldía bajo el no. 113 página 27 con fecha 24 de junio de 1963, </t>
    </r>
    <r>
      <rPr>
        <sz val="10"/>
        <color rgb="FFFF0000"/>
        <rFont val="Cambria"/>
        <family val="1"/>
      </rPr>
      <t>DONADO POR FLAVIO VAQUERO</t>
    </r>
    <r>
      <rPr>
        <sz val="10"/>
        <color rgb="FF808080"/>
        <rFont val="Cambria"/>
        <family val="1"/>
      </rPr>
      <t>. $ 28.57</t>
    </r>
  </si>
  <si>
    <r>
      <t xml:space="preserve">Un solar situado en el Cantón Aldea Zapote, que contiene la Escuela del mencionado cantón que mide y linda: AL NORTE: veintiún metros con solar y casa de Eusebia Mira Vda. de Galdámez, camino vecinal de por medio AL ORIENTE: Veintiocho metros con resto del terreno donde se desmembró y que es propiedad de Francisca Galdámez de Lara AL SUR: veintidós metros con el mismo terreno de la Sra. Galdámez de Lara, Y AL PONIENTE: Veintisiete metros con el mismo terreno de la Sra. De Lara, Según documentos privados de la Alcaldía tomado de razón No 67 Pág. 152-155 de fecha 11 de abril de 1946, </t>
    </r>
    <r>
      <rPr>
        <sz val="10"/>
        <color rgb="FFFF0000"/>
        <rFont val="Cambria"/>
        <family val="1"/>
      </rPr>
      <t>DONADO POR EZEQUIEL GALDAMEZ</t>
    </r>
    <r>
      <rPr>
        <sz val="10"/>
        <color rgb="FF808080"/>
        <rFont val="Cambria"/>
        <family val="1"/>
      </rPr>
      <t xml:space="preserve"> …$ 13.71</t>
    </r>
  </si>
  <si>
    <r>
      <t xml:space="preserve">Un solar para escuela situado en el Cantón La Isla de esta Jurisdicción que mide y linda, AL ORIENTE: veinticinco metros camino en medio al   NORTE: veinticinco metros con Rafael Polanco, camino que conduce a San Antonio La Junta, AL PONIENTE: veinticinco metros con el resto del terreno, AL SUR: veinticinco metros con el resto del terreno. Lo donó Silvestre Vidal Viuda de Galdámez, inscrito bajo el No. 98 páginas 342 y siguientes del libro de documentos privados de esta Alcaldía, con fecha 28 de abril de 1,964, </t>
    </r>
    <r>
      <rPr>
        <sz val="10"/>
        <color rgb="FFFF0000"/>
        <rFont val="Cambria"/>
        <family val="1"/>
      </rPr>
      <t>DONADO POR SILVESTRE VIDAL</t>
    </r>
    <r>
      <rPr>
        <sz val="10"/>
        <color rgb="FF808080"/>
        <rFont val="Cambria"/>
        <family val="1"/>
      </rPr>
      <t>……$11.43</t>
    </r>
  </si>
  <si>
    <r>
      <t xml:space="preserve">Un Solar urbano situado en el Caserío Piedra Parada del Cantón Cuyuiscat para Escuela que mide y linda: AL NORTE: doce metros veinticinco centímetros con terreno del otorgante el Sr. Alberto Belarmino Mancia AL PONIENTE: veintidós metros cincuenta y siete centímetros con José Antonio Mancia, AL ORIENTE: veintisiete metros con terreno del otorgante  y AL SUR: catorce metros con solar donde se encuentra la Iglesia Católica, inscrito en el libro de Documentos privados de esta Alcaldía bajo el No. 81 páginas 172 y siguientes con fecha 7 de Junio de 1965, </t>
    </r>
    <r>
      <rPr>
        <sz val="10"/>
        <color rgb="FFFF0000"/>
        <rFont val="Cambria"/>
        <family val="1"/>
      </rPr>
      <t>DONADO POR ALBERTO BELARMINO GARCIA</t>
    </r>
    <r>
      <rPr>
        <sz val="10"/>
        <color rgb="FF808080"/>
        <rFont val="Cambria"/>
        <family val="1"/>
      </rPr>
      <t>…..$  5.71</t>
    </r>
  </si>
  <si>
    <r>
      <t xml:space="preserve">Un terreno situado en el Cantón San Antonio La Junta de una extensión superficial de catorce áreas cuatro centiáreas la escuela del mencionado cantón mide y linda AL ORIENTE: treinta y nueve metros setenta centímetros con Pedro Rosa y Victoriano Martínez camino de por medio AL NORTE: treinta y seis metros con don Desideria Flores Arriola, AL SUR: treinta y seis metros con Desideria Flores de Arriola, Y AL PONIENTE: treinta y nueve metros con Desideria Flores de Arriola. Inscrito en el libro de documentos privados de esta Alcaldía bajo el No. 38 página 74 y siguientes  de fecha 30 de marzo de 1,965, </t>
    </r>
    <r>
      <rPr>
        <sz val="10"/>
        <color rgb="FFFF0000"/>
        <rFont val="Cambria"/>
        <family val="1"/>
      </rPr>
      <t>DONADO POR DESIDERIA FLORES DE ARRIOLA</t>
    </r>
    <r>
      <rPr>
        <sz val="10"/>
        <color rgb="FF808080"/>
        <rFont val="Cambria"/>
        <family val="1"/>
      </rPr>
      <t>………….$11.43</t>
    </r>
  </si>
  <si>
    <r>
      <t xml:space="preserve">Un terreno para  escuela situado en el sitio El Espinal, del Cantón El Panal de una extensión superficial de mil ciento ochenta y siete metros noventa y cinco centímetros cuadrados que mide y linda: AL NORTE: treinta y un metros setenta y seis centímetros, AL ORIENTE: cuarenta y un metros ochenta centímetros con  Manuel  Inés Torres; AL SUR: veinticinco metros ocho centímetros, Y AL PONIENTE: cuarenta y un metros ochenta centímetros colindando por los tres rumbos con el resto del terreno de Isabel Carpio, según escritura pública otorgada ante los oficios notariales del Dr. Manuel Tránsito Martínez, de fecha 30 de marzo de 1,967, </t>
    </r>
    <r>
      <rPr>
        <sz val="10"/>
        <color rgb="FFFF0000"/>
        <rFont val="Cambria"/>
        <family val="1"/>
      </rPr>
      <t xml:space="preserve"> DONADO POR ISABEL CARPIO</t>
    </r>
    <r>
      <rPr>
        <sz val="10"/>
        <color rgb="FF808080"/>
        <rFont val="Cambria"/>
        <family val="1"/>
      </rPr>
      <t>…..... $ 22.86</t>
    </r>
  </si>
  <si>
    <r>
      <t xml:space="preserve">Un terreno situado en el lugar llamado Angue del Cantón La Ceibita donado para Escuela de diecinueve áreas, cincuenta y siete centiáreas de extensión superficial que mide y linda: AL NORTE: cuarenta y dos metros, SUR, ORIENTE Y PONIENTE: cuarenta y cinco metros por cada rumbo existe un camino vecinal que va a Santa Rosa Guachipilín. Lo donó Abelina de Jesús Flores, inscrito en el Registro de la propiedad Raíz del departamento de Santa Ana bajo el No. 80 página 290-294 tomo 528 del 31 de agosto de 1,970, </t>
    </r>
    <r>
      <rPr>
        <sz val="10"/>
        <color rgb="FFFF0000"/>
        <rFont val="Cambria"/>
        <family val="1"/>
      </rPr>
      <t>DONADO POR ABELINA DE JESUS FLORES</t>
    </r>
    <r>
      <rPr>
        <sz val="10"/>
        <color theme="1"/>
        <rFont val="Cambria"/>
        <family val="1"/>
      </rPr>
      <t>…$ 11.43</t>
    </r>
  </si>
  <si>
    <r>
      <t xml:space="preserve">Un terreno situado en el caserío Los Quijadas del Cantón Mal Paso para Escuela, de una extensión superficial de dos áreas setenta centiáreas, que mide y linda: AL NORTE: dieciocho metros con Teodoro Quijada, AL SUR: dieciocho metros con Teodoro Quijada, AL ORIENTE: quince metros con el mismo Teodoro Quijada; Y AL PONIENTE: quince metros con Ciro Tejada. </t>
    </r>
    <r>
      <rPr>
        <sz val="10"/>
        <color rgb="FFFF0000"/>
        <rFont val="Cambria"/>
        <family val="1"/>
      </rPr>
      <t>Lo donó Teodoro Quijada</t>
    </r>
    <r>
      <rPr>
        <sz val="10"/>
        <color theme="1"/>
        <rFont val="Cambria"/>
        <family val="1"/>
      </rPr>
      <t>. Inscrito en el registro de la propiedad Raíz bajo el No. 17 páginas 55-58 tomo 516 de fecha 1 de julio de 1969, ….$ 22.86.</t>
    </r>
  </si>
  <si>
    <r>
      <t xml:space="preserve">Un terreno situado en el Cantón El panal, para escuela de nueve áreas cincuenta y nueve centiáreas de extensión superficial que mide y linda AL NORTE: cuarenta metros con Milagro Herrera, AL SUR: cuarenta y seis metros con Mario Herrera, AL ORIENTE: veinticuatro metros con Hermelinda Herrera, Y AL PONIENTE: veintidós metros con Manuel Inés Torres, calle de por medio. Lo donó Hermelinda Herrera, según escritura pública otorgada ante los oficios notariales del Dr. Héctor Muñoz Barrillas bajo el No.2 folio 2 vuelto al 4 frente, libro I de fecha 3 de septiembre de 1,970, </t>
    </r>
    <r>
      <rPr>
        <sz val="10"/>
        <color rgb="FFFF0000"/>
        <rFont val="Cambria"/>
        <family val="1"/>
      </rPr>
      <t>DONADO POR ERMELINDA HERRERA</t>
    </r>
    <r>
      <rPr>
        <sz val="10"/>
        <color rgb="FF808080"/>
        <rFont val="Cambria"/>
        <family val="1"/>
      </rPr>
      <t>…………..….$34.29.</t>
    </r>
  </si>
  <si>
    <r>
      <t xml:space="preserve">Un terreno situado en el Cantón Belén Guijat de seiscientos treinta metros cuadrados de extensión superficial que mide y lindan: AL PONIENTE: veintiséis metros con Isidoro de Jesús Ramírez Polanco, AL ORIENTE: treinta metros con predio de Estanislao Orellana Guerra, AL NORTE: veintiún metros con Isidoro de Jesús Ramírez Polanco, y AL SUR: veinticuatro metros cincuenta centímetros con Ana Florencia Polanco, camino de por medio, según escritura pública otorgada ante los oficios notariales de  Dr.  Pablo  Chavarría,  bajo  el  No. 10  folios  13   frente al 14 vuelto, libro VIII de fecha 28 de mayo de 1,968, </t>
    </r>
    <r>
      <rPr>
        <sz val="10"/>
        <color rgb="FFFF0000"/>
        <rFont val="Cambria"/>
        <family val="1"/>
      </rPr>
      <t>DONADO POR ISIDORO DE JESUS RAMIREZ POLANCO</t>
    </r>
    <r>
      <rPr>
        <sz val="10"/>
        <color rgb="FF808080"/>
        <rFont val="Cambria"/>
        <family val="1"/>
      </rPr>
      <t>……..$22.86</t>
    </r>
  </si>
  <si>
    <r>
      <t xml:space="preserve">Un terreno situado en el Caserío Casas de Tejas, del Cantón San José Ingenio que contiene la Escuela de dos mil seiscientos veinticinco metros cuadrados de extensión superficial y mide y linda AL SUR: cuarenta metros, AL ORIENTE: sesenta y cinco metros AL NORTE: treinta y cinco metros, lindando por estos tres rumbos con Juan Elías Carpio Sandoval, y AL PONIENTE: setenta y cinco metros camino real que va a san José Ingenio de por medio con terrenos de la Sucesión de Ambrosio Posadas, representada por Coronada López Viuda de Posadas, inscrito en el registro de la propiedad raíz del departamento de Santa Ana, bajo el No. 10 folio 34-37 Libro 558 de fecha 27 de octubre de 1,971, </t>
    </r>
    <r>
      <rPr>
        <sz val="10"/>
        <color rgb="FFFF0000"/>
        <rFont val="Cambria"/>
        <family val="1"/>
      </rPr>
      <t>DONADO POR JUAN ELIAS CARPIO SANDOVAL</t>
    </r>
    <r>
      <rPr>
        <sz val="10"/>
        <color theme="1"/>
        <rFont val="Cambria"/>
        <family val="1"/>
      </rPr>
      <t>.$ 57.14</t>
    </r>
  </si>
  <si>
    <r>
      <t xml:space="preserve">tres terrenos situados en el cantón la Ceibita así EL PRIMERO de seiscientos veinticinco metros cuadrados contiene una fuente de agua potable y mide veinticinco metros por cada uno de sus rumbos y linda AL ORIENTE: con José Salvador Magaña, AL PONIENTE Y SUR: con Rómulo Guerra, y AL NORTE: con Abel Antonio Flores, EL SEGUNDO: para construir vía de acceso a pila pública mide y linda AL ORIENTE: ciento diez metros con Abel Antonio Flores, AL PONIENTE:  ciento quince metros setenta centímetros con Abel Antonio Flores y AL SUR: siete metros  con predio de la Iglesia Católica Y AL NORTE: ocho metros  cuarenta centímetros camino a Santa Rosa Guachipilín; EL TERCERO para construcción pila publica y mide y linda AL ORIENTE: ocho metros con el segundo terreno, AL PONIENTE: ocho metros con José Salvador Magaña, AL NORTE: nueve metros con Abel Antonio Flores y al SUR: diez  metros  con  el mismo  Abel  Antonio  Flores  inscrito   en  el  Registro  de la propiedad raíz del departamento de Santa Ana bajo el No. 64 folios 261-266 libro558 de fecha 29 de octubre de 1,971, </t>
    </r>
    <r>
      <rPr>
        <sz val="10"/>
        <color rgb="FFFF0000"/>
        <rFont val="Cambria"/>
        <family val="1"/>
      </rPr>
      <t>DONADO POR JOSÉ SALVADOR MAGAÑA Y ABEL ANTONIO FLORES</t>
    </r>
    <r>
      <rPr>
        <sz val="10"/>
        <color theme="1"/>
        <rFont val="Cambria"/>
        <family val="1"/>
      </rPr>
      <t>.…$ 11.43</t>
    </r>
  </si>
  <si>
    <r>
      <t xml:space="preserve">Un terreno situado en el cantón El Rosario y San José Ingenio de esta jurisdicción, de seiscientos metros cuadrados de extensión superficial contiene una fuente de agua potable para el Cantón Santa Rita, que mide y linda AL NORTE Y SUR: treinta metros y AL ORIENTE Y PONIENTE: veinte metros colindando por todos sus rumbos con  la Hacienda El Rosario, lo donó el Ing. Carlos Arturo Mancia Luna, por si y como apoderado de otros, inscritos en el Registro de la propiedad raíz del departamento de Santa Ana, bajo el No. 75 folios 365-370 libro 571 de fecha 24 de enero de 1,972, </t>
    </r>
    <r>
      <rPr>
        <sz val="10"/>
        <color rgb="FFFF0000"/>
        <rFont val="Cambria"/>
        <family val="1"/>
      </rPr>
      <t>DONADO POR CARLOS ARTURO MANCIA LUNA</t>
    </r>
    <r>
      <rPr>
        <sz val="10"/>
        <color theme="1"/>
        <rFont val="Cambria"/>
        <family val="1"/>
      </rPr>
      <t>…$ 11.43</t>
    </r>
  </si>
  <si>
    <r>
      <t xml:space="preserve">Un terreno situado en el Cantón Santa Rita que contiene la Cancha de fútbol del mencionado cantón, de treinta y siete áreas cuarenta  centiáreas de extensión superficial que mide y linda AL ORIENTE: ochenta y cinco metros camino que se dirige a San Miguel Ingenio con Simeón Fabiel Peraza y Felipa Magaña, AL PONIENTE: ochenta y cinco metros con Lino Magaña; AL NORTE: cuarenta y cuatro metros con Lino Magaña; AL SUR: Cuarenta y cuatro metros con Félix Díaz Sanabria. Inscrito en el Registro de la propiedad Raíz del departamento de Santa Ana, bajo el No. 61, Folios 385-388, libro 569, de fecha 11 de enero de 1972, </t>
    </r>
    <r>
      <rPr>
        <sz val="10"/>
        <color rgb="FFFF0000"/>
        <rFont val="Cambria"/>
        <family val="1"/>
      </rPr>
      <t>DONADO POR LINO MAGAÑA</t>
    </r>
    <r>
      <rPr>
        <sz val="10"/>
        <color theme="1"/>
        <rFont val="Cambria"/>
        <family val="1"/>
      </rPr>
      <t xml:space="preserve">……………$ 8.57 </t>
    </r>
  </si>
  <si>
    <r>
      <t xml:space="preserve">Un terreno destinado para escuela del caserío los llanitos del Cantón Santa Rita, de cinco áreas veinte centiáreas de extensión superficial, que linda: AL NORTE: con terreno del cementerio, AL ORIENTE: con Filadelfo Cerna, AL SUR: con Ismael Martínez, carretera de por medio Y AL PONIENTE: Con Silverio Magaña y Jesús Magaña. Inscrito en el Registro de la propiedad raíz, bajo el No. 26 folio 115-118, libro 682 de fecha 29 de octubre de 1974, </t>
    </r>
    <r>
      <rPr>
        <sz val="10"/>
        <color rgb="FFFF0000"/>
        <rFont val="Cambria"/>
        <family val="1"/>
      </rPr>
      <t>DONADO POR GREGORIO MEJIA</t>
    </r>
    <r>
      <rPr>
        <sz val="10"/>
        <color theme="1"/>
        <rFont val="Cambria"/>
        <family val="1"/>
      </rPr>
      <t>…….$ 11.43</t>
    </r>
  </si>
  <si>
    <r>
      <t xml:space="preserve">Un terreno situado en el Cantón Santa Rita, llamado Ojo de Agua del Zope, que contiene el tanque de servicio de agua de dicho cantón, de cien metros cuadrados de extensión superficial, que mide diez metros por cada uno de sus rumbos, y linda: AL ORIENTE, NORTE Y POINIENTE: Con Concepción Antonia Peraza de Recinos; Y ALK SUR: con Refugio Recinos, camino de por medio. Lo donó la Sra. Concepción Antonia Peraza de Recinos; Según escritura pública otorgada ante los oficios Notariales del Dr. Jorge Antonio Giammattei, bajo el No. 221, Libro VIII, folio 280 vuelto al 282 frente, de fecha 10 de Agosto de 1972, </t>
    </r>
    <r>
      <rPr>
        <sz val="10"/>
        <color rgb="FFFF0000"/>
        <rFont val="Cambria"/>
        <family val="1"/>
      </rPr>
      <t>DONADO POR CONCEPCIÓN ANTONIA PERAZA DE RECINOS …..</t>
    </r>
    <r>
      <rPr>
        <sz val="10"/>
        <color rgb="FF808080"/>
        <rFont val="Cambria"/>
        <family val="1"/>
      </rPr>
      <t xml:space="preserve">..$ 5.71 </t>
    </r>
  </si>
  <si>
    <r>
      <t xml:space="preserve">Un terreno situado en el Cantón El Panal, que mide y linda: AL ORIENTE: Cuarenta metros con José Antonio Castro AL PONIENTE: Cuarenta metros con José Antonio Castro; AL ORIENTE: Cuarenta metros con Mariana Magaña y Francisco Flores, carretera de por medio; AL NORTE: Veinticinco metros; Y AL SUR: </t>
    </r>
    <r>
      <rPr>
        <sz val="10"/>
        <color rgb="FFFF0000"/>
        <rFont val="Cambria"/>
        <family val="1"/>
      </rPr>
      <t>lo donó Don José Antonio Castro</t>
    </r>
    <r>
      <rPr>
        <sz val="10"/>
        <color theme="1"/>
        <rFont val="Cambria"/>
        <family val="1"/>
      </rPr>
      <t>. Inscrita en el Registro de la Propiedad Raíz del Departamento de Santa Ana, bajo el No. 38, folio 2115, libro 511, ……..…..$ 57.14</t>
    </r>
  </si>
  <si>
    <r>
      <t xml:space="preserve">Un  terreno  inculto, situado en el Caserío  El Cuje del Cantón Tahuilapa de esta Jurisdicción, que contiene  una  casa para  escuela; mide y  linda: al oriente ochenta  y dos metros  con predio  de Lucio Peraza, camino de por  medio; al PONIENTE: sesenta y  cuatro metros,  AL NORTE: veintiocho metros,  AL  SUR: treinta y siete metros,  linda con Lucio Peraza , fue  </t>
    </r>
    <r>
      <rPr>
        <sz val="10"/>
        <color rgb="FFFF0000"/>
        <rFont val="Cambria"/>
        <family val="1"/>
      </rPr>
      <t>donado por don Fernando Galdámez</t>
    </r>
    <r>
      <rPr>
        <sz val="10"/>
        <color rgb="FF808080"/>
        <rFont val="Cambria"/>
        <family val="1"/>
      </rPr>
      <t>..............................................................................$ 171.43</t>
    </r>
  </si>
  <si>
    <r>
      <t xml:space="preserve">Un terreno que contiene la cancha de fútbol del cantón La Joya, que mide y linda: AL SUR: Noventa y nueve metros con María Umaña, camino real de por medio; AL NORTE; Noventa metros con Felipa Morán de Castaneda; Y AL ORIENTE Y PONIENTE; Cincuenta metros cada rumbo con Felipa Morán de Castaneda. Dicho terreno tiene una extensión superficial de cuarenta y cinco áreas, inscrito  en  el  registro  de  la  propiedad  Raíz  del departamento de Santa Ana, bajo el No. 4 folio 15 libro 649 de fecha 1 de enero de 1,974, </t>
    </r>
    <r>
      <rPr>
        <sz val="10"/>
        <color rgb="FFFF0000"/>
        <rFont val="Cambria"/>
        <family val="1"/>
      </rPr>
      <t>DONADO POR FELIPA MORAN DE CASTANEDA</t>
    </r>
    <r>
      <rPr>
        <sz val="10"/>
        <color theme="1"/>
        <rFont val="Cambria"/>
        <family val="1"/>
      </rPr>
      <t>…......... $ 34.29</t>
    </r>
  </si>
  <si>
    <r>
      <t xml:space="preserve">Un terreno ubicado en San Nicolás, Cantón San Antonio Masahuat, para escuela de dos mil setecientos setenta metros cuadrados y diez decímetros cuadrados de extensión superficial que linda AL PONIENTE Y NORTE: con Francisco Rodríguez Guerra, AL ORIENTE: con la sucesión de Antonio Calderón representada por Eulalio Calderón, camino de por medio y AL SUR: con Bárbara del Carmen Ramírez, inscrito en el Registro de la propiedad raíz del departamento  de Santa Ana bajo el No.44 folio 197 libro 648de fecha 8 de enero de 1,974, </t>
    </r>
    <r>
      <rPr>
        <sz val="10"/>
        <color rgb="FFFF0000"/>
        <rFont val="Cambria"/>
        <family val="1"/>
      </rPr>
      <t>DONADO POR FRANCISCO RODRIGUEZ</t>
    </r>
    <r>
      <rPr>
        <sz val="10"/>
        <color theme="1"/>
        <rFont val="Cambria"/>
        <family val="1"/>
      </rPr>
      <t>……………….$ 11.43</t>
    </r>
  </si>
  <si>
    <r>
      <t xml:space="preserve">Un terreno situado en la Hacienda de la Concepción del Cantón Las Piedras de esta Jurisdicción,  para escuela del Cantón Las Piedras, que mide y linda: AL NORTE: veintidós varas, con Federico Sanabria, AL ORIENTE: dieciséis varas con Máxima López, AL PONIENTE: dieciséis varas con Federico Sanabria Y AL SUR: veintidós varas con la Sucesión de Pascual Martínez, inscrito en el libro de documentos privados de esta Alcaldía bajo el No. 99 folio 345  de fecha 28 de abril de 1,964, </t>
    </r>
    <r>
      <rPr>
        <sz val="10"/>
        <color rgb="FFFF0000"/>
        <rFont val="Cambria"/>
        <family val="1"/>
      </rPr>
      <t>DONADO POR FEDERICO SANABRIA</t>
    </r>
    <r>
      <rPr>
        <sz val="10"/>
        <color rgb="FF808080"/>
        <rFont val="Cambria"/>
        <family val="1"/>
      </rPr>
      <t>……………….....$ 11.43</t>
    </r>
  </si>
  <si>
    <r>
      <t xml:space="preserve">Un terreno situado en el Caserío La Conchagua, del Cantón las Piedras de esta Jurisdicción, para escuela del Caserío La Conchagua, de seis áreas veinticinco centiáreas de extensión superficial  que mide veinticinco metros por cada rumbo y linda:  AL ORIENTE: con terreno de don Matías Zamora, AL PONIENTE: con Nicomedes Mejía, camino de por medio AL SUR: con la sucesión de Prudencio Lucinda y Virginia, todos de apellidos Gómez, camino de por medio  y AL NORTE: con terreno de don Matías Zamora, inscrito en el Libro de documentos privados de esta Alcaldía bajo el No. 141 página 1 y siguientes de fecha 21 de julio de 1,964, </t>
    </r>
    <r>
      <rPr>
        <sz val="10"/>
        <color rgb="FFFF0000"/>
        <rFont val="Cambria"/>
        <family val="1"/>
      </rPr>
      <t>DONADO POR MATIAS ZAMORA</t>
    </r>
    <r>
      <rPr>
        <sz val="10"/>
        <color rgb="FF808080"/>
        <rFont val="Cambria"/>
        <family val="1"/>
      </rPr>
      <t>………....$ 5.71</t>
    </r>
  </si>
  <si>
    <r>
      <t xml:space="preserve">Un terreno situado en Cantón Santa Rita que sirve de cementerio de veintidós áreas cuarenta centiáreas de extensión superficial que mide y linda: AL SUR: setenta y cinco metros con Gregorio Mejía y Silvestre Magaña, AL PONIENTE: cuarenta y seis metros con Silvestre Magaña, AL NORTE: cuarenta y cinco metros con Salvador Martínez, camino que se dirige a Santa Rita, Y AL ORIENTE: treinta y cinco metros cincuenta centímetros con Salvador Martínez, camino de por medio, inscrito en el libro de documentos privados de esta alcaldía bajo el No. 154 página 41 y siguientes de fecha 7 de agosto de 1,964, </t>
    </r>
    <r>
      <rPr>
        <b/>
        <sz val="10"/>
        <color rgb="FFFF0000"/>
        <rFont val="Cambria"/>
        <family val="1"/>
      </rPr>
      <t>DONADO POR SILVERIO MAGAÑA Y GREGORIO MEJÍA</t>
    </r>
    <r>
      <rPr>
        <b/>
        <sz val="10"/>
        <color rgb="FF808080"/>
        <rFont val="Cambria"/>
        <family val="1"/>
      </rPr>
      <t>…….........$  11.43</t>
    </r>
  </si>
  <si>
    <r>
      <t xml:space="preserve">Un terreno para escuela situado en el lugar denominado San Miguelito del Cantón El Capulín que mide y linda: AL ORIENTE: veintisiete metros con Gregorio Martínez camino vecinal y quebrada en medio, AL NORTE: quince metros con María Cecilia Cerna, AL SUR: diecisiete metros y AL PONIENTE: veinticinco metros linda con  terreno de MARIA CECILIA  CERNA, inscrito en el libro de documentos privados de esta Alcaldía, bajo el No. 189 página 129 y siguientes de fecha 19 de noviembre de 1,964, </t>
    </r>
    <r>
      <rPr>
        <sz val="10"/>
        <color rgb="FFFF0000"/>
        <rFont val="Cambria"/>
        <family val="1"/>
      </rPr>
      <t>DONADO POR MARIA CECILIA CERNA</t>
    </r>
    <r>
      <rPr>
        <sz val="10"/>
        <color rgb="FF808080"/>
        <rFont val="Cambria"/>
        <family val="1"/>
      </rPr>
      <t>...............................$ 11.43</t>
    </r>
  </si>
  <si>
    <r>
      <t xml:space="preserve">Un terreno situado en el caserío El Colorado en Cantón La Joya para Escuela, de doscientos cuarenta metros cuadrados de una extensión superficial que linda y mide: AL SUR: diecisiete metros con terreno de Anastasia Gabriel, Santos Salazar y Miguel Nova, AL PONIENTE: dieciocho metros con Miguel Nova y Vicente bolaños, AL NORTE: catorce metros cuadrados con Bruna Molina, Jesús Torres, Eugenia Mazariego, Francisco Mazariego, Fernando Salazar Y AL ORIENTE: Catorce metros cuadrados con terreno de Miguel Linares con camino de por medio con los dos primeros y callejón con los dos siguientes, este terreno tiene la capacidad de diez hectáreas cincuenta áreas, inscrito en el libro de documentos privados de esta Alcaldía bajo el No. 86 páginas 209 y siguientes de facha 15 de Abril de 1966, </t>
    </r>
    <r>
      <rPr>
        <sz val="10"/>
        <color rgb="FFFF0000"/>
        <rFont val="Cambria"/>
        <family val="1"/>
      </rPr>
      <t>DONADO POR LAUREANO LEMUS</t>
    </r>
    <r>
      <rPr>
        <sz val="10"/>
        <color rgb="FF808080"/>
        <rFont val="Cambria"/>
        <family val="1"/>
      </rPr>
      <t>………$ 5.71</t>
    </r>
  </si>
  <si>
    <r>
      <t xml:space="preserve">Un terreno situado en el Caserío La Junta, Cantón La Isla para escuela, de tres áreas de extensión superficial que mide y linda: AL NORTE, veinticinco metros con Abelino González AL SUR. Veinticinco metros con Daniel Santos, camino vecinal en medio, AL PONIENTE. Doce metros con Víctor Manuel Calderón Y AL ORIENTE: doce metros con Jesús González inscrito en el libro de documentos privados de esta Alcaldía bajo el No. 85 páginas 97 y 98 de fecha 17de mayo de 1,967, </t>
    </r>
    <r>
      <rPr>
        <sz val="10"/>
        <color rgb="FFFF0000"/>
        <rFont val="Cambria"/>
        <family val="1"/>
      </rPr>
      <t xml:space="preserve"> DONADO POR VICTOR MAUEL CALDERON</t>
    </r>
    <r>
      <rPr>
        <sz val="10"/>
        <color rgb="FF808080"/>
        <rFont val="Cambria"/>
        <family val="1"/>
      </rPr>
      <t>…………………………………...$ 4.57</t>
    </r>
  </si>
  <si>
    <r>
      <t xml:space="preserve">Un terreno situado en el Caserío El Ahogado del Cantón La Isla, para escuela de 3 áreas 19 centiáreas de extensión superficial que mide y linda AL ORIENTE:  nueve metros con Francisco Rivas, AL PONIENTE: nueve metros con terreno de Luis Morales Rivas, camino de por medio AL NORTE: treinta y nueve metros con Rosalio Flores Rivas AL SUR: treinta y  dos  metros con lote de Adán Escobar Arriola, donde está construida una iglesia , según escritura pública del Dr. Pablo Chavarría, bajo el No. 66 folio 62 vuelto al 64 frente del libro 7o. de su protocolo de fecha 13 de enero de  1,968, </t>
    </r>
    <r>
      <rPr>
        <sz val="10"/>
        <color rgb="FFFF0000"/>
        <rFont val="Cambria"/>
        <family val="1"/>
      </rPr>
      <t>DOANDO POR ROSALIO FLORES RIVAS..</t>
    </r>
    <r>
      <rPr>
        <sz val="10"/>
        <color rgb="FF808080"/>
        <rFont val="Cambria"/>
        <family val="1"/>
      </rPr>
      <t>$ 11.43</t>
    </r>
  </si>
  <si>
    <r>
      <t xml:space="preserve">Un terreno que contiene una fuente de agua situado en el lugar llamado El Carmen, de doscientos veinticinco metros cuadrados que mide y linda, AL  ORIENTE: , NORTE,  PONIENTE  Y SUR, con terreno  de donde se desmembró con  la  señora María Brígida Rodríguez Viuda de Rodríguez inscrito en el libro de documentos privados  de esta Alcaldía No. 60 páginas 127 al 129 de fecha 11 de junio de 1,956, </t>
    </r>
    <r>
      <rPr>
        <sz val="10"/>
        <color rgb="FFFF0000"/>
        <rFont val="Cambria"/>
        <family val="1"/>
      </rPr>
      <t>DONADO POR MARIA BRIGIDA VDA DE RODRIGUEZ</t>
    </r>
    <r>
      <rPr>
        <sz val="10"/>
        <color rgb="FF808080"/>
        <rFont val="Cambria"/>
        <family val="1"/>
      </rPr>
      <t>…….$ 22.86</t>
    </r>
  </si>
  <si>
    <r>
      <t>Donación otorgada por la Asociación Cooperativa de Ahorro y Crédito Agropecuario los milagros de R. L.,</t>
    </r>
    <r>
      <rPr>
        <sz val="10"/>
        <color theme="1"/>
        <rFont val="Cambria"/>
        <family val="1"/>
      </rPr>
      <t xml:space="preserve"> de un terreno rústico, inculto, descrito como tercer lote, llamado “El Cafetal”, de la superficie de treinta y cinco áreas de forma irregular, con la servidumbre mencionada en el antecedente, se encuentra hacia el sur Oeste, de donde se desmembró, situado en el lugar llamado El Garrobo, Cantón San Antonio La Junta, del cual desmembró un lote de terreno rústico, inculto situado en ese lugar de la superficie de veintiún área o sea dos mil cien metros cuadrados linda: NORTE: con el resto del mismo lote de donde se desmenbra, cerco medianero de alambre; SUR CON Flavio Peraza Morales, calle de por medio; PONIENTE: CON Cristóbal Sandoval camino de por medio; Y ORIENTE: con el lote denominado El Naranjal propiedad del donante. Donación para Escuela caserío buenos Aires inscrito en el registro de propiedad No. 85 folio 445 libro 1144, de fecha 15 de octubre de 1984, ………………………………….…$ 22.86</t>
    </r>
  </si>
  <si>
    <r>
      <t xml:space="preserve">Un  inmueble  que  se  desmembra  de la  porción  del  Suroeste  de  cuatrocientos  un  metros cuadrados,  cincuenta  y  seis  decímetros  cuadrados,  cuarenta  centímetros  cuadrados  y  noventa  y  seis  milímetros  cuadrados linda:  ORIENTE  Y  NORTE,  resto  que  se  reserva  la  otorgante;  PONIENTE,  Catarino  Flores  Peraza  y  SUR,  camino  a  San  Antonio  La  Junta  con  Fabiola  Martínez,  </t>
    </r>
    <r>
      <rPr>
        <sz val="10"/>
        <color rgb="FFFF0000"/>
        <rFont val="Cambria"/>
        <family val="1"/>
      </rPr>
      <t>donado  por  la  Sra.  Cecilia  Mancia  de  Aguirre</t>
    </r>
    <r>
      <rPr>
        <sz val="10"/>
        <color theme="1"/>
        <rFont val="Cambria"/>
        <family val="1"/>
      </rPr>
      <t xml:space="preserve">  para  la  instalación  de  un  tanque  de  captación  inscrito  en  el  Registro  de  la  Propiedad  bajo  el  No.  87  del  Libro  860, ………………………………..$ 22.86</t>
    </r>
  </si>
  <si>
    <r>
      <t xml:space="preserve">Un  inmueble  de  naturaleza  rústica  situado  en  el  Cantón   Cuyuiscat  en  el  Lugar  denominado  La  Pinta   de  una  extensión  superficial  de  trescientos  setenta  y  un  metros  cuadrados  cincuenta  decímetros  cuadrados  que  especialmente  mide  y linda:  AL  ORIENTE,  diecisiete   metros  con  Ananías  Calderón  carretera  antigua  en  medio; AL  NORTE, veintidós  metros  cincuenta  centímetros  con  Anacleto  Morales  AL  PONIENTE,  catorce  metros  con  Esteban  Morales  hoy  carretera  a  Nueva  Concepción   y  AL  SUR,  treinta  y cinco  metros  con  resto  que  se  reserva  el  otorgante  </t>
    </r>
    <r>
      <rPr>
        <sz val="10"/>
        <color rgb="FFFF0000"/>
        <rFont val="Cambria"/>
        <family val="1"/>
      </rPr>
      <t>donado  por  el  Sr.  Juan  Castro  Flores</t>
    </r>
    <r>
      <rPr>
        <sz val="10"/>
        <color theme="1"/>
        <rFont val="Cambria"/>
        <family val="1"/>
      </rPr>
      <t xml:space="preserve">  inscrito en  el  Registro  de la  Propiedad  bajo  el  No. 56  del  Libro 2055  Folio  375-378, ………...$ 571.43</t>
    </r>
  </si>
  <si>
    <r>
      <t xml:space="preserve">Un terreno situado en el caserío Las Tapias, Cantón Cañas Dulces de esta jurisdicción para Escuela de seiscientos veinticinco metros cuadrados  de una extensión superficial que mide y linda: AL NORTE: veinticinco metros con Santiago Menjivar AL PONIENTE, ORIENTE Y SUR: veinticinco metros por cada uno de sus rumbos y Linda con resto de la propiedad que se reserva el donante con Carlos Manuel Lara, inscrito en la propiedad raíz del departamento de Santa Ana bajo el No. 32 folio 175 libro 701 de fecha 28 de abril de 1975, </t>
    </r>
    <r>
      <rPr>
        <sz val="10"/>
        <color rgb="FFFF0000"/>
        <rFont val="Cambria"/>
        <family val="1"/>
      </rPr>
      <t>DONADO POR CARLOS MANUEL LARA</t>
    </r>
    <r>
      <rPr>
        <sz val="10"/>
        <color theme="1"/>
        <rFont val="Cambria"/>
        <family val="1"/>
      </rPr>
      <t>…………....$ 11.43</t>
    </r>
  </si>
  <si>
    <r>
      <t xml:space="preserve">Tres lotes de terrenos donados por Manuel Inés Torres Molina, Refugio Velásquez, Filomena Torres y José Manuel Velásquez, situado en el Cantón El Panal de esta Jurisdicción, que se describe así: El primero de doscientos veinticinco metros cuadrados de extensión superficial que mide y linda AL NORTE Y ORIENTE quince metros con terreno propiedad de los donantes, AL SUR: quince metros con terreno de Eusebia Herrera, y AL PONIENTE: quince metros quebrada El tigre de por medio con otra propiedad de los donantes. El segundo de doscientos veinticinco metros cuadrados de extensión superficial que mide quince metros por cada rumbo y linda por todos los rumbos con resto del fondo general que se reservan los otorgantes. Y tercero de doscientos veinticinco metros cuadrados de extensión superficial que mide quince metros por sus cuatro rumbos con resto del terreno de los donantes. </t>
    </r>
    <r>
      <rPr>
        <sz val="10"/>
        <color rgb="FFFF0000"/>
        <rFont val="Cambria"/>
        <family val="1"/>
      </rPr>
      <t>Fueron donados para la construcción de un tanque de captación de las aguas</t>
    </r>
    <r>
      <rPr>
        <sz val="10"/>
        <color theme="1"/>
        <rFont val="Cambria"/>
        <family val="1"/>
      </rPr>
      <t>, un tanque de succión y caseta de bombeo y tanque de almacenamiento de agua, inscrito en el Registro de la propiedad raíz del departamento de Santa. Ana bajo el No. 76 folio. 453-460 libro 685 de fecha 22 de nov.  1,974………...…$ 57.14</t>
    </r>
  </si>
  <si>
    <r>
      <t xml:space="preserve">Un lote de terreno </t>
    </r>
    <r>
      <rPr>
        <sz val="10"/>
        <color rgb="FFFF0000"/>
        <rFont val="Cambria"/>
        <family val="1"/>
      </rPr>
      <t>donado por Doña Margarita Calderón Viuda de Álvarez</t>
    </r>
    <r>
      <rPr>
        <sz val="10"/>
        <color theme="1"/>
        <rFont val="Cambria"/>
        <family val="1"/>
      </rPr>
      <t>, ubicado en el Cantón San Miguel Ingenio de una extensión superficial de cuatro mil cuatrocientos diez metros  cuadrados que mide y linda: AL NORTE noventa metros AL ORIENTE: noventa y ocho metros  AL SURESTE: ciento diez metros, linda por todos sus rumbos con resto de la propiedad de la otorgante, al rumbo oriente hay camino en medio, y al rumbo suroeste río de por medio, inscrito en el registro de la propiedad raíz del departamento de Santa Ana, bajo el No. 41 libro 713 folios 213-217 de fecha 8 de agosto de 1,975………$ 57.14</t>
    </r>
  </si>
  <si>
    <r>
      <t xml:space="preserve">Un lote de terreno </t>
    </r>
    <r>
      <rPr>
        <sz val="10"/>
        <color rgb="FFFF0000"/>
        <rFont val="Cambria"/>
        <family val="1"/>
      </rPr>
      <t>donado por doña Jesús Figueroa</t>
    </r>
    <r>
      <rPr>
        <sz val="10"/>
        <color theme="1"/>
        <rFont val="Cambria"/>
        <family val="1"/>
      </rPr>
      <t xml:space="preserve"> de cuatrocientos dos metros cuadrados, cuarenta centímetros cuadrados noventa y seis milímetros cuadrados que mide veinte metros sesenta y cuatro milímetros por cada lado y linda: AL ORIENTE: con la sucesión de Jorge Galdamez, NORTE: con lote de Román Figueroa, AL PONIENTE: con Carlos Sanabria camino en medio, Y AL SUR: con Vicente Figueroa, situado en el lugar denominado sitio tecomates del Cantón San Juan  de esta jurisdicción y contiene en su interior una fuente de agua que sirve para consumo de los vecinos del Cantón San Juan, inscrito en el Registro de la propiedad raíz del departamento de Santa Ana, bajo el No. 3 folio 11 libro 688 de fecha 5 de diciembre de 1974……………………………………………………………………..$ 22.86</t>
    </r>
  </si>
  <si>
    <r>
      <t xml:space="preserve">Un inmueble rústico situado en el lugar llamado Anguiatú, del Cantón Mal Paso de esta Jurisdicción, denominado potrero Las Casas de treinta y cinco áreas de extensión superficial que mide y linda: ORIENTE, NORTE Y SUR: resto que se reserva don Teodoro Quijada, AL PONIENTE: con Camino que conduce a esta ciudad, fue donado para la construcción de una cancha de fútbol inscrito en el Registro de la propiedad raíz del Departamento de Santa Ana, bajo el No. 19 libro 763 folio 91 al 96 de fecha 7 de septiembre de 1,976, </t>
    </r>
    <r>
      <rPr>
        <sz val="10"/>
        <color rgb="FFFF0000"/>
        <rFont val="Cambria"/>
        <family val="1"/>
      </rPr>
      <t>DONADO POR TEODULO QUIJADA</t>
    </r>
    <r>
      <rPr>
        <sz val="10"/>
        <color theme="1"/>
        <rFont val="Cambria"/>
        <family val="1"/>
      </rPr>
      <t>………......$ 57.14</t>
    </r>
  </si>
  <si>
    <r>
      <t xml:space="preserve">Un terreno situado en el lugar llamado Caserío Pie de la Cuesta del Cantón San Miguel Ingenio de esta jurisdicción, para escuela de trescientos veintiséis metros cuadrados, noventa y seis decímetros cuadrados setenta y cinco centímetros cuadrados, ochenta y cuatro milímetros cuadrados de extensión superficial que linda AL ORIENTE Y NORTE con don Lorenzo Herrera, AL PONIENTE. Con don Rigoberto Recinos AL AUR. Con Gumersindo Carranza, sita hacia el SUROESTE. </t>
    </r>
    <r>
      <rPr>
        <sz val="10"/>
        <color rgb="FFFF0000"/>
        <rFont val="Cambria"/>
        <family val="1"/>
      </rPr>
      <t>Lo donó Lorenzo  Herrera</t>
    </r>
    <r>
      <rPr>
        <sz val="10"/>
        <color rgb="FF808080"/>
        <rFont val="Cambria"/>
        <family val="1"/>
      </rPr>
      <t xml:space="preserve">, según escritura pública otorgada ante los oficios notariales del Dr. Rafael Eduardo Rivera Estupinián, bajo el No. 136 folio 196 frente al 197 vuelto libro 17 de fecha 19 de noviembre de 1,976….…...…$ 22.86 </t>
    </r>
  </si>
  <si>
    <r>
      <t xml:space="preserve">Un terreno situado en las inmediaciones del Barrio El Calvario que mide y linda, AL PONIENTE cuarenta y nueve metros setenta y cinco centímetros con Carretera Internacional que se dirige a Guatemala, AL ORIENTE. Cincuenta metros setenta y cinco centímetros con el club de Leones, AL NORTE: Treinta metros diez centímetros con predio del instituto nacional y AL SUR. Veintinueve metros noventa y cinco centímetros con el club de Leones contiene una piscina y una casa donde están los desvestidotes, servicios sanitarios y equipo de purificación de agua esta cerrado con malla ciclón, no inscrita y la </t>
    </r>
    <r>
      <rPr>
        <sz val="10"/>
        <color rgb="FFFF0000"/>
        <rFont val="Cambria"/>
        <family val="1"/>
      </rPr>
      <t>dono la Hacienda club de Leones</t>
    </r>
    <r>
      <rPr>
        <sz val="10"/>
        <color rgb="FF808080"/>
        <rFont val="Cambria"/>
        <family val="1"/>
      </rPr>
      <t>.......$ 5,714.29</t>
    </r>
  </si>
  <si>
    <r>
      <t xml:space="preserve">Un terreno situado en el Cantón El Rosario de esta jurisdicción de doscientos veintiocho metros cuadrados, que mide y linda: AL NORTE, SUR, ORIENTE Y PONIENTE: Quince metros cada rumbo y linda con Guillermo Fuentes, contiene una fuente de agua para servicio de los vecinos del Caserío Plan de Aguacate del Cantón El Rosario y Caserío Las Tapias del Cantón Cañas Dulces. Inscrito en el Registro de la Propiedad Raíz del Departamento de Santa Ana, bajo el No. 58, folio 271, libro 806 de fecha 6 de junio de 1976, </t>
    </r>
    <r>
      <rPr>
        <sz val="10"/>
        <color rgb="FFFF0000"/>
        <rFont val="Cambria"/>
        <family val="1"/>
      </rPr>
      <t>DONADO POR GUILLERMO FUENTES</t>
    </r>
    <r>
      <rPr>
        <sz val="10"/>
        <color theme="1"/>
        <rFont val="Cambria"/>
        <family val="1"/>
      </rPr>
      <t>…..…$ 22.86</t>
    </r>
  </si>
  <si>
    <r>
      <t xml:space="preserve">Un terreno situado en el Cantón El Rosario de esta jurisdicción de mil trescientos cuarenta y ocho metros cuadrados setenta y cinco decímetros cuadrados de extensión superficial, hacia el sur de forma irregular, mide y linda: NORTE: Cuarenta metros con resto de Don Rafael Villalobos Bonilla: AL ORIENTE: Veinticuatro metros con Ángel López, línea quebrada, camino en medio; AL SUR: Cuarenta y tres metros, caminos en medio, línea quebrada con Ignacio Hernández; Y AL PONIENTE: Cuarenta y un metros, también con Don Rafael Villalobos Bonilla, contiene una escuela. Inscrito en el Registro de la Propiedad Raíz e Hipoteca del Departamento de Santa Ana, bajo el No. 15, folio 71, libro 837 de fecha 2 de noviembre de 197l, </t>
    </r>
    <r>
      <rPr>
        <sz val="10"/>
        <color rgb="FFFF0000"/>
        <rFont val="Cambria"/>
        <family val="1"/>
      </rPr>
      <t>DONADO POR RAFAEL VILLALOBOS BONILLA</t>
    </r>
    <r>
      <rPr>
        <sz val="10"/>
        <color theme="1"/>
        <rFont val="Cambria"/>
        <family val="1"/>
      </rPr>
      <t>…………......$ 57.14</t>
    </r>
  </si>
  <si>
    <r>
      <t xml:space="preserve">Un terreno rústico situado en el Caserío El Despoblado Cantón Mal paso de esta jurisdicción, para escuela, de novecientos diez metros cuadrados de extensión superficial, que mide: ORIENTE: Veintiocho metros; NORTE: Treinta y ocho metros; PONIENTE: Veinticuatro metros; Y SUR: Treinta y dos metros, lindando por todos sus rumbos con Don Manuel Vicente Urrutia, existiendo al norte camino en medio, Lo donó Don Manuel Vicente Urrutia, según escritura pública otorgada ante los oficios notariales del Dr. Rafael Eduardo Rivera Estupinián, </t>
    </r>
    <r>
      <rPr>
        <sz val="10"/>
        <color rgb="FFFF0000"/>
        <rFont val="Cambria"/>
        <family val="1"/>
      </rPr>
      <t>DONADO POR MANUEL VICENTE URRUTIA</t>
    </r>
    <r>
      <rPr>
        <sz val="10"/>
        <color rgb="FF808080"/>
        <rFont val="Cambria"/>
        <family val="1"/>
      </rPr>
      <t>………………………………...$ 34.29</t>
    </r>
  </si>
  <si>
    <r>
      <t xml:space="preserve">Un terreno rústico situado en la Hacienda Zapote Brujo, Cantón El Limo de esta jurisdicción, de doscientos veinticinco metros cuadrados de una extensión superficial, que mide quince metros por cada uno de sus lados y linda: AL ORIENTE, PONIENTE Y SUR con Don Adán Umaña; AL NORTE: con Carlos Umaña camino vecinal en medio, fue donado para la construcción de un tanque de captación, inscrito en el Registro de la Propiedad raíz del Departamento de Santa Ana bajo el No. 57, folio 355-358, libro 913 de fecha 19 de marzo de 1979, </t>
    </r>
    <r>
      <rPr>
        <sz val="10"/>
        <color rgb="FFFF0000"/>
        <rFont val="Cambria"/>
        <family val="1"/>
      </rPr>
      <t>DONADO POR ADAN UMAÑA HEREDIA</t>
    </r>
    <r>
      <rPr>
        <sz val="10"/>
        <color theme="1"/>
        <rFont val="Cambria"/>
        <family val="1"/>
      </rPr>
      <t>…………….$ 28.57</t>
    </r>
  </si>
  <si>
    <r>
      <t xml:space="preserve">Un terreno rústico situado en caserío Carrizalillo, para Escuela, de setecientos noventa y ocho metros cuadrados de una extensión superficial, que mide y linda AL NORTE: veintitrés metros con los inmuebles entregados a la sucesión Figueroa y Alejandro, AL SUR: treinta y cuatro metros con los inmuebles entregados la sucesión Figueroa, Castillo y María, AL PONIENTE: treinta y dos metros con la otorgante con los entregados a la sucesión Figueroa Castillo y a María Esther Posadas Y AL ORIENTE: Veinticuatro metros con los entregados a Alejandro de Jesús Vázquez y los de Félix Sandoval . Fue </t>
    </r>
    <r>
      <rPr>
        <sz val="10"/>
        <color rgb="FFFF0000"/>
        <rFont val="Cambria"/>
        <family val="1"/>
      </rPr>
      <t>donado por Doña Isabel Murcia de Martínez</t>
    </r>
    <r>
      <rPr>
        <sz val="10"/>
        <color theme="1"/>
        <rFont val="Cambria"/>
        <family val="1"/>
      </rPr>
      <t>. Inscrita en el registro de la Propiedad Raíz del Departamento de Santa Ana, bajo el No. 36, folio 215-220, libro 893 de fecha 16 de noviembre de 1978, …………………….$45.71</t>
    </r>
  </si>
  <si>
    <r>
      <t xml:space="preserve">Un terreno rústico situado en el lugar denominado Montaña de yerba Buena, Cantón El Brujo de esta jurisdicción, de cien metros cuadrados de extensión superficial, situado hacia el centro del inmueble general, que mide diez metros por cada uno de sus lados, linda por todos sus rumbos con Don Humberto Castro, para la construcción e instalación de una fuente de captación. </t>
    </r>
    <r>
      <rPr>
        <sz val="10"/>
        <color rgb="FFFF0000"/>
        <rFont val="Cambria"/>
        <family val="1"/>
      </rPr>
      <t>Lo donó Don Humberto Castro</t>
    </r>
    <r>
      <rPr>
        <sz val="10"/>
        <color theme="1"/>
        <rFont val="Cambria"/>
        <family val="1"/>
      </rPr>
      <t>. Inscrito en el Registro de la Propiedad Raíz del Departamento de Santa Ana, bajo el No. 56  folio  273 libro 958 del 13 mayo de 1980………….........................$ 22.86</t>
    </r>
  </si>
  <si>
    <r>
      <t xml:space="preserve">Un terreno situado en el Cantón Cuyuiscat de esta jurisdicción para escuela, </t>
    </r>
    <r>
      <rPr>
        <sz val="10"/>
        <color rgb="FFFF0000"/>
        <rFont val="Cambria"/>
        <family val="1"/>
      </rPr>
      <t>donado por  Doña Rosa Erlinda Castro de Castro</t>
    </r>
    <r>
      <rPr>
        <sz val="10"/>
        <color theme="1"/>
        <rFont val="Cambria"/>
        <family val="1"/>
      </rPr>
      <t xml:space="preserve"> c/p Rosa Erlinda Vaquero de Castro y doña Isabel Castro c/p Reina Isabel Vaquero, terreno que mide y linda: AL NORTE: con terreno s de la sucesión de Rodriga Aguilar, AL ORIENTE: con terrenos de Candelaria Guerra. AL PONIENTE: con terrenos de Francisco Mancia Magaña Y AL SUR:  con terrenos de Francisco Mancia Magaña, inscrito en el registro de la propiedad Raíz del Departamento de Santa Ana, bajo el No. 73, folio 467, libro 788 de fecha 15 de febrero de 1977……………………………………..$ 57.14</t>
    </r>
  </si>
  <si>
    <r>
      <t xml:space="preserve">Un terreno rústico donde se encuentra un vertiente de agua, situado en el Cantón La Ceibita Caserío Las Flores en el lugar denominado Las Humedades de esta jurisdicción, de veinticinco metros cuadrados de extensión superficial que mide y linda: NORTE, SUR, ORIENTE Y PONIENTE: con terrenos de don Adán Flores y tiene cinco metros por4 cada rumbo. Lo donó Adán Flores, según escritura pública otorgada ante los oficios notariales del Dr. Rosendo Américo Pérez Posadas, bajo el No. 124 folio 180 frente al 181 frente del libro noveno de fecha 13 de mayo de 1,981, </t>
    </r>
    <r>
      <rPr>
        <sz val="10"/>
        <color rgb="FFFF0000"/>
        <rFont val="Cambria"/>
        <family val="1"/>
      </rPr>
      <t>DONADO POR ADAN FLORES</t>
    </r>
    <r>
      <rPr>
        <sz val="10"/>
        <color rgb="FF808080"/>
        <rFont val="Cambria"/>
        <family val="1"/>
      </rPr>
      <t>……………………………………………………………$ 57.14</t>
    </r>
  </si>
  <si>
    <r>
      <t xml:space="preserve">Un terreno rústico situado en la Hacienda Zapote Brujo Cantón El Limo de esta jurisdicción, para fuente de captación de agua potable, Proindiviso, equivalentes a una noventa y tres treinta y tres Abas partes de tres novenas partes, acotadas para efecto de mejoras y no registradas en una extensión de cien metros cuadrados, mediando por cada uno de sus rumbos, diez metros y lindante por todos sus rumbos con el resto que se reserva  el otorgante don José Antonio Villafuerte Umaña, sita hacia el norte de su donación general, inscrito en el registro de la propiedad raíz de departamento de Santa Ana, bajo el No. 86 folios 465 y siguientes, libro 1049 de fecha 12 de julio de 1982, </t>
    </r>
    <r>
      <rPr>
        <sz val="10"/>
        <color rgb="FFFF0000"/>
        <rFont val="Cambria"/>
        <family val="1"/>
      </rPr>
      <t>DONADO POR JOSE ANTONIO VILLAFUERTE UMAÑA</t>
    </r>
    <r>
      <rPr>
        <sz val="10"/>
        <color theme="1"/>
        <rFont val="Cambria"/>
        <family val="1"/>
      </rPr>
      <t>…….$ 22.86</t>
    </r>
  </si>
  <si>
    <r>
      <t xml:space="preserve">Un terreno rústico situado en el Cantón San Jerónimo en una porción llamada La Joya, para cementerio del Cantón La Joya, </t>
    </r>
    <r>
      <rPr>
        <sz val="10"/>
        <color rgb="FFFF0000"/>
        <rFont val="Cambria"/>
        <family val="1"/>
      </rPr>
      <t>donado por Don Catalino Acosta</t>
    </r>
    <r>
      <rPr>
        <sz val="10"/>
        <color theme="1"/>
        <rFont val="Cambria"/>
        <family val="1"/>
      </rPr>
      <t>, c/p Catalina de María Acosta Mazariego, de siete mil ciento veintitrés metros cuadrados, veinte decímetros cuadrados de extensión superficial, que mide y linda AL ORIENTE: Sesenta y siete metros veinte centímetros calle real de por medio con Felipe Mora, AL PONIENTE: sesenta y siete metros veinte centímetros con don Catalino Acosta, AL SUR, ciento seis metros con don Catalina Acosta, Y AL NORTE: Ciento seis metros con don Catalino Acosta, inscrito en el Registro de la Propiedad raíz del departamento de Santa Ana, bajo el No. 25 folio 181 y siguientes libro 1191 de fecha 14 de octubre de 1,985, ……………………………...$ 22.86</t>
    </r>
  </si>
  <si>
    <r>
      <t xml:space="preserve">Un terreno rústico situado en el cantón San Antonio La Junta de esta jurisdicción, </t>
    </r>
    <r>
      <rPr>
        <sz val="10"/>
        <color rgb="FFFF0000"/>
        <rFont val="Cambria"/>
        <family val="1"/>
      </rPr>
      <t>donado por Don Abraham Peraza Polanco</t>
    </r>
    <r>
      <rPr>
        <sz val="10"/>
        <color theme="1"/>
        <rFont val="Cambria"/>
        <family val="1"/>
      </rPr>
      <t>, contiene una fuente de agua de doscientos veinticinco metros cuadrados de extensión superficial, que linda: AL ORIENTE, NORTE, SUR Y PONIENTE: Con Don Abraham Peraza y mide quince metros por cada rumbo, inscrito en el Registro de la propiedad Raíz del departamento de Santa Ana, bajo el No. 84, folios 449 y siguientes libro 1,170 de fecha 11 de abril de 1985……………………………………...$ 22.86</t>
    </r>
  </si>
  <si>
    <r>
      <t xml:space="preserve">Un lote urbano situado en el Barrio Santa Cruz de esta Ciudad </t>
    </r>
    <r>
      <rPr>
        <sz val="10"/>
        <color rgb="FFFF0000"/>
        <rFont val="Cambria"/>
        <family val="1"/>
      </rPr>
      <t>donado por la Señora Gabriela Alicia Acevedo Vda. De Peraza</t>
    </r>
    <r>
      <rPr>
        <sz val="10"/>
        <color theme="1"/>
        <rFont val="Cambria"/>
        <family val="1"/>
      </rPr>
      <t>, de mil novecientos sesenta y nueve metros cuadrados, treinta y un decímetros cuadrados de extensión superficial, que mide y linda: AL  PONIENTE: Cincuenta y cuatro metros, setenta y dos centímetros con resto de Doña Gabriela Alicia Acevedo Vda. De Peraza, lotes uno, cuatro, cinco y seis del Polígono “D”, avenida del río de por medio; AL ORIENTE: Sesenta y siete metros noventa y dos centímetros con Ana Peraza de Peraza; AL NORTE: Veintinueve metros, trescientos quince milímetros con Gabriela Alicia Acevedo Vda. De Peraza, lote uno del polígono “C”; y AL SUR: Treinta metros, noventa centímetros con la misma señora de Peraza, lotes cinco, seis y siete del polígono “B”; calle del llano de por medio. El mencionado lote se encuentra en la lotificación del reparto San José del mencionado Barrio. Inscrito en el Registro de la Propiedad Raíz del Departamento de Santa Ana, bajo el No. 37, libro 1,186 folio 1203-1205 y después 37, libro 1186 Pág. 206-208, de fecha 9 de septiembre de 1985……………....$ 2,857.14</t>
    </r>
  </si>
  <si>
    <r>
      <t xml:space="preserve">Un lote rústico en la hacienda y cantón San Miguel Ingenio, </t>
    </r>
    <r>
      <rPr>
        <sz val="10"/>
        <color rgb="FFFF0000"/>
        <rFont val="Cambria"/>
        <family val="1"/>
      </rPr>
      <t>donado por Doña María Elsa Soledad Calderón de Valiente y Doña  María Antonieta Calderón de Domínguez</t>
    </r>
    <r>
      <rPr>
        <sz val="10"/>
        <color theme="1"/>
        <rFont val="Cambria"/>
        <family val="1"/>
      </rPr>
      <t xml:space="preserve"> de mil novecientos setenta y un metros cuadrados de extensión superficial para escuela que mide AL ORIENTE Y PONIENTE: setenta y tres metros al NORTE Y SUR: veintisiete metros inscrito en el Registro de la propiedad raíz del departamento de Santa Ana, bajo el No. 55 folios 349 al 354 libro 1198 de fecha 26 de noviembre de 1,985………….................................…...$ 114.29</t>
    </r>
  </si>
  <si>
    <r>
      <t xml:space="preserve">Un terreno situado en lo que fue la Hacienda San Miguel Ingenio, Cantón El Rosario Caserío Plan del Aguacate de esta jurisdicción, de cuatrocientos treinta ocho metros cuadrados de extensión superficial que mide y linda AL PONIENTE Y NORTE: con resto de Don Rosalio Hernández, AL ORIENTE: Silvestre Martínez camino de por medio antes fue de don Juan Ramón Calderón Y AL SUR: Francisco Aguilar. El inmueble </t>
    </r>
    <r>
      <rPr>
        <sz val="10"/>
        <color rgb="FFFF0000"/>
        <rFont val="Cambria"/>
        <family val="1"/>
      </rPr>
      <t>lo donó don Rosalio Hernández</t>
    </r>
    <r>
      <rPr>
        <sz val="10"/>
        <color theme="1"/>
        <rFont val="Cambria"/>
        <family val="1"/>
      </rPr>
      <t>, para que en el  se construya el edificio escolar para el caserío Plan del Aguacate, del Cantón El Rosario de esta jurisdicción, inscrita en el Registro de la propiedad del Departamento de Santa Ana, bajo el No. 56 Pág. 277-281 libro. 1256 de fecha 16 de febrero de 1987….……..$ 22.86</t>
    </r>
  </si>
  <si>
    <r>
      <t xml:space="preserve">Un terreno situado en el Barrio Santa Cruz de esta ciudad, </t>
    </r>
    <r>
      <rPr>
        <sz val="10"/>
        <color rgb="FFFF0000"/>
        <rFont val="Cambria"/>
        <family val="1"/>
      </rPr>
      <t>donado</t>
    </r>
    <r>
      <rPr>
        <sz val="10"/>
        <color theme="1"/>
        <rFont val="Cambria"/>
        <family val="1"/>
      </rPr>
      <t xml:space="preserve"> </t>
    </r>
    <r>
      <rPr>
        <sz val="10"/>
        <color rgb="FFFF0000"/>
        <rFont val="Cambria"/>
        <family val="1"/>
      </rPr>
      <t>por don Amadeo Sanabria Hernández</t>
    </r>
    <r>
      <rPr>
        <sz val="10"/>
        <color theme="1"/>
        <rFont val="Cambria"/>
        <family val="1"/>
      </rPr>
      <t>, en el que se desarrolla el reparto Sanabria, el plano de lotificación respectivo corresponde al lote No. cuatro del Polígono “A” de mil ochocientos treinta y siete punto cincuenta metros cuadrados de extensión superficial, que mide  y linda AL NORTE: Veinticinco metros lote dos del polígono “A” vendido a José Cristóbal Martínez, fue parte del inmueble general AL ORIENTE: cuarenta y un metros, carretera internacional de por medio AL PONIENTE:   cuarenta y un metros, avenida “A” de por medio, abierto en el inmueble general, y AL SUR: veinticinco metros lotes tres del polígono “A”, vendido a Isaías Vidal, fue parte del inmueble general lotes ocho, diez, doce y trece del polígono “B” vendido a Manuel Antonio Martínez Ramírez, Milagro Hermelinda López, Rosa Hermelinda Vidal Monterrosa y Agustina Lemus Garza, respectivamente. Se destinará para la construcción de una escuela y zona verde de la mencionada lotificación, inscrito en el registro de la propiedad raíz del departamento de Santa Ana, bajo el No. 22 libro 1230  folio 153 de fecha 21 de julio de 1,986 se permuto parte de este terreno con el Sr. Isaías Vidal por lo que se modificaron las medidas originales para prolongación de calle. La permuta del bien se describe así, la Alcaldía del terreno anteriormente descrito desmembró 187 metros cuadrados, cincuenta decímetros cuadrados que mide y linda AL SUR. 25 metros con lote tres del polígono “A”, de Isaías Vidal, AL NORTE : 24 metros con resto del terreno municipal, que se reserva la propietaria, AL ORIENTE: 7 metros 50 centímetros, con carretera internacional de por medio sucesión de Nicomedes Peraza y AL PONIENTE: 7 metros 50 centímetros con Avenida A de por medio, con lote trece polígono “B” de agustina Lemus Garza; este terreno fue permutado con el Sr. Isaías Vidal quien desmembró 176 metros cuadrados 25 decímetros cuadrados, que mide y linda; AL SUR: 23 metros 50 centímetros con terreno Municipal AL NORTE: 23 metros 50 centímetros, con resto del terreno que se reserva el propietario AL ORIENTE: 7 metros 50 centímetros, carretera internacional de por medio, con sucesión de Nicomedes Peraza y AL PONIENTE:  7 metros 50 centímetros, Avenida A, y parte de la calle C con lote 13 de polígono “B”.…………...............………...$ 685.71</t>
    </r>
  </si>
  <si>
    <r>
      <t xml:space="preserve">Un terreno rústico en el Cantón El Panal de esta Jurisdicción, </t>
    </r>
    <r>
      <rPr>
        <sz val="10"/>
        <color rgb="FFFF0000"/>
        <rFont val="Cambria"/>
        <family val="1"/>
      </rPr>
      <t>donado por la Señora Hermelinda Herrera</t>
    </r>
    <r>
      <rPr>
        <sz val="10"/>
        <color theme="1"/>
        <rFont val="Cambria"/>
        <family val="1"/>
      </rPr>
      <t>, de media manzana o sea tres mil quinientos metros cuadrados de extensión superficial que linda AL NORTE: Felipe Estrada, ORIENTE: Manuel Inés Torres y AL SUR Y PONIENTE: resto de donde se desmembra con doña Hermelinda Herrera, inscrito en el Registro de la propiedad Raíz del Departamento de Santa Ana bajo el No. 97 folio 479 libro 1,227 de fecha 8 de julio de 1,986…........................................…………....$ 114.29</t>
    </r>
  </si>
  <si>
    <r>
      <t xml:space="preserve">Un inmueble rústico de setenta metros cuadrados, situado en el Cantón El Limo, de esta jurisdicción para abastecimiento de agua potable, para los habitantes del Caserío Lagunetas del mismo Cantón El Limo, que linda por todos los rumbos con resto del terreno del Señor Filimón Figueroa Lemus, y mide: AL ORIENTE: Seis metros; AL SUR: Doce metros; AL PONIENTE: Cuatro metros; Y AL NORTE: Dieciséis. Lo donó Don Filemón Figueroa Lemus inscrito en el Registro de la Propiedad Raíz del Departamento de Santa Ana, bajo el No. 1 folios 1-5, libro 1,407 del 19 de octubre de 1989, </t>
    </r>
    <r>
      <rPr>
        <sz val="10"/>
        <color rgb="FFFF0000"/>
        <rFont val="Cambria"/>
        <family val="1"/>
      </rPr>
      <t>DONADO POR FILIMON FIGUEROA LEMUS</t>
    </r>
    <r>
      <rPr>
        <sz val="10"/>
        <color theme="1"/>
        <rFont val="Cambria"/>
        <family val="1"/>
      </rPr>
      <t>.....................…..$ 22.86</t>
    </r>
  </si>
  <si>
    <r>
      <t xml:space="preserve">Dos terrenos para zona verde y escuela, situados en el Cantón El  Capulín ahora  suburbios  de la  Colonia  Guadalupe describen así: El PRIMERO: De quinientos setenta y seis metros cuadrados cincuenta decímetros cuadrados, veinte milímetros cuadrados de extensión superficial, que mide y linda: AL ORIENTE: Veintisiete metros con Adán Páez; AL NORTE: diecinueve metros ochenta y cinco centímetros, calle a San José en medio, Juan Elías Carpio Sandoval; AL PONIENTE: Treinta y dos metros setenta y tres centímetros, Luis Alonso Torres; Y AL SUR: Dieciocho metros sesenta y seis   centímetros, Avenida Francisco García de por medio, Milagro Recinos de Linares, resto del terreno de Efraín Pacheco y Manuel de Jesús Uceda; EL SEGUNDO: De cuatrocientos veintiocho metros cuadrados treinta y cuatro decímetros cuadrados; que mide y linda: AL ORIENTE: Veintidós metros sesenta y siete centímetros, séptima calle oriente en medio, con resto que se reserva Don Efraín Pacheco y Salomón Salazar; AL NORTE: Dieciocho metros treinta y nueve centímetros con Rosa Angélica Rodríguez; al PONIENTE: Veintidós metros sesenta y cinco centímetros con Tomás Pacheco; Y AL SUR: Diecinueve metros, veinticinco centímetros con Jorge Alberto Figueroa. Inscrito en el Registro de la Propiedad Raíz del Departamento de Santa Ana, bajo el No. 41, folio 251 y siguientes, libro 1310 de fecha 8 de febrero de 1988, </t>
    </r>
    <r>
      <rPr>
        <sz val="10"/>
        <color rgb="FFFF0000"/>
        <rFont val="Cambria"/>
        <family val="1"/>
      </rPr>
      <t>DONADO POR EFRAIN PACHECO</t>
    </r>
    <r>
      <rPr>
        <sz val="10"/>
        <color theme="1"/>
        <rFont val="Cambria"/>
        <family val="1"/>
      </rPr>
      <t>……………………$ 688.46</t>
    </r>
  </si>
  <si>
    <r>
      <t xml:space="preserve">Reunión de inmuebles que vienen a formar un solo terreno denominado la Granja, situado  en la ciudad de Metapàn,  que mide y linda, AL SUR: línea mixta de tres tramos, el primero recto de ciento diecisiete metros rumbo norte cincuenta y dos grados treinta minutos Oeste el segundo tramo curvo, con longitud de curva de siete metros ochenta y cinco  centímetros, el tercer tramo de quince metros rumbo norte cincuenta y dos grados treinta minutos oeste, lindando por estos tramos con terrenos de Alicia Orellana de Valencia, polígono dos de la colonia “La Granja” adjudicado a Francisca Miriam Orellana de Castaneda, primera avenida norte en proyecto de por medio, PONIENTE: Línea recta de dos tramos, el primero de ciento noventa metros, rumbo norte treinta y nueve grados treinta minutos Este, en ambos tramos linda con terrenos del señor Juan Carpio Sandoval. AL NORTE: línea recta de cuarenta y siete metros, rumbo sur cincuenta y dos grados treinta minutos, este, linda con polígono G que se reserva la donante Margarita Orellana de Hernández, AL ORIENTE: Línea recta de doscientos sesenta y siete metros cincuenta centímetros rumbo sur treinta y siete grados treinta minutos oeste, linda con polígonos tres y cuatro de la Colonia “La Granja”, prolongación de la primera calle oriente propia de la notificación en proyecto de por medio. El terreno así descrito tiene una extensión superficial de veinticuatro mil trescientos once metros cuadrados setenta y dos decímetros cuadrados, equivalente a treinta y cuatro mil setecientos ochenta y cinco varas cuadradas veinte centésimos de vara cuadradas designado para zona verde y escuela, inscrita bajo el No. 76 folios 450-465 libro 1410 de fecha  31 de octubre de 1989, </t>
    </r>
    <r>
      <rPr>
        <sz val="10"/>
        <color rgb="FFFF0000"/>
        <rFont val="Cambria"/>
        <family val="1"/>
      </rPr>
      <t>DONADO POR MARIA DEL CARMEN ORELLANA, MARGARITA ORELLANA, MARIA COMCEPCIÓN ORELLANA Y ALICIA ORELLANA</t>
    </r>
    <r>
      <rPr>
        <sz val="10"/>
        <color theme="1"/>
        <rFont val="Cambria"/>
        <family val="1"/>
      </rPr>
      <t>….......$ 24, 534.38</t>
    </r>
  </si>
  <si>
    <r>
      <t xml:space="preserve">Un terreno situado en el caserío Quebrada de Agua, del Cantón Montenegro, designado para escuela. Fue </t>
    </r>
    <r>
      <rPr>
        <sz val="10"/>
        <color rgb="FFFF0000"/>
        <rFont val="Cambria"/>
        <family val="1"/>
      </rPr>
      <t>donado por Don Ubencindo Perlera</t>
    </r>
    <r>
      <rPr>
        <sz val="10"/>
        <color rgb="FF808080"/>
        <rFont val="Cambria"/>
        <family val="1"/>
      </rPr>
      <t>; según escritura otorgada ante los oficios del Dr. Benjamín Álvarez Landaverde, del domicilio de Santa Ana,  ….…$ 57.14</t>
    </r>
  </si>
  <si>
    <r>
      <t xml:space="preserve">Un inmueble situado en el Cantón el Capulín de esta jurisdicción, donado por </t>
    </r>
    <r>
      <rPr>
        <sz val="10"/>
        <color rgb="FFFF0000"/>
        <rFont val="Cambria"/>
        <family val="1"/>
      </rPr>
      <t>Don Alfredo Galdámez Galdámez</t>
    </r>
    <r>
      <rPr>
        <sz val="10"/>
        <color theme="1"/>
        <rFont val="Cambria"/>
        <family val="1"/>
      </rPr>
      <t>, de una extensión superficial de novecientos cincuenta metros cuadrados, que mide; AL NORTE Y SUR: Cuarenta y siete metros cincuenta centímetros; y por los rumbos ORIENTE Y PONIENTE: Veinte metros, que linda por sus rumbos con resto de terreno que se reserva el otorgante; excepto AL PONIENTE: que lo es con la carretera internacional que de esta ciudad conduce a Anguiatú. Dicho inmueble fue donado para zona verde de la lotificación Galdámez inscrito en el Registro de Propiedad No30 folio 149-152 libro  2,545 con fecha 5 de marzo  de 2001, permutado con el terreno situado en el potrero de los talpetates cantón capulín según inscripción n° 45 del libro 1303 del registro de la propiedad, desmembra 1,000 metros cuadrados y que mide y linda, AL ORIENTE: 10 metros y lindo con resto del terreno que se reserva el Sr. Alfredo Galdamez Galdamez, AL NORTE:  73 metros, 72 centímetros y linda con la Sociedad proyectos y desarrollos del futuro sociedad anónima de capital variable, AL PONIENTE: mide 13 metros 50 centímetros y linda con lo vendido al Sr. Joel Orlando Viera Rivera, pasaje “2” de por medio, AL SUR: de tres tiros el 1° de 30 metros 28 centimetros, el 2° 4 metros, 20 cm y el 3° 51 metros 50 cm, lindando con Alfredo Galdamez Galdamez con calle de acceso de por medio. .............................................$  9,142.86</t>
    </r>
  </si>
  <si>
    <r>
      <t>Un inmueble terreno rústico, inculto, situado en Cantón Ostua de una extensión superficial de dos mil setenta y siete metros cuadrados, cinco centímetros cuadrados, el cual linda y mide: AL PONIENTE: Sesenta y nueve metros cuarenta y cinco decímetros, avenida el Cenicero de nueve metros de ancho por medio, abierto en el inmueble general con propiedad que se reserva el otorgante; AL NORTE: Treinta metros cincuenta centímetros con propiedad que se reserva el otorgante; AL ORIENTE: Sesenta y seis metros, setenta y cinco centímetros con propiedad que se reserva el otorgante; Y AL SUR: Treinta metros cincuenta centímetros con acceso vehicular de doce metros cincuenta centímetros de ancho de por medio con propiedad de Alfonso Herrera que es el mismo del inmueble general. Terreno d</t>
    </r>
    <r>
      <rPr>
        <sz val="10"/>
        <color rgb="FFFF0000"/>
        <rFont val="Cambria"/>
        <family val="1"/>
      </rPr>
      <t>onado irrevocablemente por Wilbert Armando Figueroa</t>
    </r>
    <r>
      <rPr>
        <sz val="10"/>
        <color theme="1"/>
        <rFont val="Cambria"/>
        <family val="1"/>
      </rPr>
      <t xml:space="preserve">…….………………………$ 571.43 </t>
    </r>
  </si>
  <si>
    <r>
      <t xml:space="preserve">Un terreno rústico inculto, desmembrado al rumbo sur oriente del inmueble general situado en el cantón Matalapa de esta jurisdicción, sin cultivos permanente de ninguna clase, donado, con una extensión superficial de setecientos treinta y siete metros cuadrados ochenta y ocho decímetros cuadrados ochenta y seis centímetros cuadrados terreno donado por Don Alfredo Martínez que linda AL NORTE Y PONIENTE: con lo que se reserva el otorgante; AL SUR Y AL ORIENTE: con los mismos del inmueble general, sur callejón de por medio Alberto Alarcón, oriente quebrada de por medio República de Guatemala, otorgada ante los oficios notariales del Lic. Jorge Alberto Ramos Pineda, nº 30 del libro primero, folio 32, vuelto 34 del 7 de octubre de 1993, </t>
    </r>
    <r>
      <rPr>
        <sz val="10"/>
        <color rgb="FFFF0000"/>
        <rFont val="Cambria"/>
        <family val="1"/>
      </rPr>
      <t>DONADO POR ALFREDO MARTINEZ</t>
    </r>
    <r>
      <rPr>
        <sz val="10"/>
        <color theme="1"/>
        <rFont val="Cambria"/>
        <family val="1"/>
      </rPr>
      <t xml:space="preserve"> ………………$ 571.43</t>
    </r>
  </si>
  <si>
    <r>
      <t xml:space="preserve">Un terreno rústico situado en el Cantón La Ceibita de esta jurisdicción </t>
    </r>
    <r>
      <rPr>
        <sz val="10"/>
        <color rgb="FFFF0000"/>
        <rFont val="Cambria"/>
        <family val="1"/>
      </rPr>
      <t>donado por la señora Dolores Mira de Sanabria</t>
    </r>
    <r>
      <rPr>
        <sz val="10"/>
        <color rgb="FF808080"/>
        <rFont val="Cambria"/>
        <family val="1"/>
      </rPr>
      <t>, de una extensión superficial de dieciocho metros setenta y siete centímetros cuadrados con los linderos especiales siguientes AL NORTE: con el  mismo del inmueble general; AL PONIENTE, SUR Y ORIENTE: con lo que se  reserva  el  otorgante             Ante los oficios del Lic. Jorge Alberto Ramos Pineda…………………………….$ 3,542.86</t>
    </r>
  </si>
  <si>
    <r>
      <t xml:space="preserve">Un terreno, situado en el Caserío la Peña de esta Jurisdicción, </t>
    </r>
    <r>
      <rPr>
        <sz val="10"/>
        <color rgb="FFFF0000"/>
        <rFont val="Cambria"/>
        <family val="1"/>
      </rPr>
      <t>donado por el Sr. Ángel Manuel Magaña</t>
    </r>
    <r>
      <rPr>
        <sz val="10"/>
        <color theme="1"/>
        <rFont val="Cambria"/>
        <family val="1"/>
      </rPr>
      <t>, de una extensión superficial de mil doscientos veinticinco metros cuadrados, que mide y linda AL PONIENTE: treinta y cinco metros cuadrados con terreno del donante, AL NORTE: treinta y cinco metros cuadrados con Gregorio Figueroa y camino de por medio AL SUR. Treinta y cinco metros cuadrados con terreno del donante, AL ORIENTE. Treinta y cinco metros cuadrados con terreno del donante.</t>
    </r>
  </si>
  <si>
    <r>
      <t xml:space="preserve">Un terreno de una extensión superficial de cuatrocientos veinte metros cuadrados con los linderos siguientes AL NORTE: calle de por medio, con propiedad de Cemento de El Salvador S. A. de C. V. (CESSA) y escuela pública del Cantón Tecomapa, antes fue de la Sucesión de Corleto Valiente, en parte del mismo camino de por medio, lo que actualmente es la calle, AL SUR: Con Rosa Virginia Torres Peraza de Lemus., AL PONIENTE Y ORIENTE: Con resto que se reserva el Señor </t>
    </r>
    <r>
      <rPr>
        <b/>
        <sz val="10"/>
        <color rgb="FFFF0000"/>
        <rFont val="Cambria"/>
        <family val="1"/>
      </rPr>
      <t>Rosalío Orellana, donación que servirá</t>
    </r>
    <r>
      <rPr>
        <b/>
        <sz val="10"/>
        <color rgb="FF993366"/>
        <rFont val="Cambria"/>
        <family val="1"/>
      </rPr>
      <t xml:space="preserve"> para la construcción de un pozo.</t>
    </r>
  </si>
  <si>
    <r>
      <t xml:space="preserve">Un terreno de una extensión superficial de cien metros cuadrados con los linderos siguientes: AL NORTE: diez metros con terreno del donante, AL SUR. Diez metros con terreno del donante, AL PONIENTE: diez metros con terreno del </t>
    </r>
    <r>
      <rPr>
        <b/>
        <sz val="10"/>
        <color rgb="FFFF0000"/>
        <rFont val="Cambria"/>
        <family val="1"/>
      </rPr>
      <t>donante</t>
    </r>
    <r>
      <rPr>
        <b/>
        <sz val="10"/>
        <color rgb="FF993366"/>
        <rFont val="Cambria"/>
        <family val="1"/>
      </rPr>
      <t>, Y AL ORIENTE: diez metros con Napoleón Flores con calle de por medio que conduce a Matalapa.</t>
    </r>
  </si>
  <si>
    <r>
      <t xml:space="preserve">Un terreno que constituye zona verde en Parcelación Galdámez,  situado en el Cantón El Capulín denominado potrero de la poza de los tal petates, propiedad del Sr. Alfredo Galdamez, de una extensión superficial de tres mil ciento treinta y nueve metros cuadrados y sesenta y ocho centímetros que mide y linda: AL PONIENTE: cincuenta y tres metros cincuenta y siete centímetros con lotes No. 1,2,3,4,5, del Block F al NORTE: setenta y cinco metros veinticinco centímetros con Urbanización Jardines de Metapán, AL SUR: ciento treinta y dos metros veinte centímetros con lotes No. 8,9,10,11,12, del Block “F”, seguidamente calle de acceso a zona verde de nueve metros de ancho y lotes No. 1,3,4,5,7 del Block “E” AL ORIENTE: Seis metros cincuenta y seis centímetros con lote No. 8 del Block “E” Inscrito en el Registro de Propiedad No.20  folio 101 y siguiente libro 2124 con fecha 11 de marzo  de 1997, </t>
    </r>
    <r>
      <rPr>
        <sz val="10"/>
        <color rgb="FFFF0000"/>
        <rFont val="Cambria"/>
        <family val="1"/>
      </rPr>
      <t>DONADO POR ALFREDO GALDAMEZ GRALDAMEZ</t>
    </r>
    <r>
      <rPr>
        <sz val="10"/>
        <color theme="1"/>
        <rFont val="Cambria"/>
        <family val="1"/>
      </rPr>
      <t>..$ 1,142.86</t>
    </r>
  </si>
  <si>
    <r>
      <t xml:space="preserve">12 DE JULIO DE 1995                        </t>
    </r>
    <r>
      <rPr>
        <b/>
        <sz val="10"/>
        <color rgb="FF7030A0"/>
        <rFont val="Cambria"/>
        <family val="1"/>
      </rPr>
      <t>EN COMODATO A FAVOR DE MISION ADVENTISTA DEL SEPTIMO DIA</t>
    </r>
    <r>
      <rPr>
        <sz val="10"/>
        <color theme="1"/>
        <rFont val="Cambria"/>
        <family val="1"/>
      </rPr>
      <t xml:space="preserve"> </t>
    </r>
  </si>
  <si>
    <r>
      <t xml:space="preserve">Donación </t>
    </r>
    <r>
      <rPr>
        <sz val="10"/>
        <color theme="1"/>
        <rFont val="Cambria"/>
        <family val="1"/>
      </rPr>
      <t xml:space="preserve">de un vertiente denominado EL JUTAL,  propiedad de la señora Hermelinda Acevedo de Martínez situado en El Cantón El Limo, El Conacaste, de una extensión superficial de sesenta y cuatro metros cuadrados que mide ocho metros a cada lado, con terreno de la donante, y linda AL NORTE: con Dina Esther Cabrera de Flores, AL ORIENTE: con Filimón Figueroa, quebrada denominada los cantaros, AL SUR: con terreno del Estado de El Salvador Y PONIENTE: Toribio Marcos, dicho vertiente será para proveer de agua a la comunidad, inscrito en el registro de la propiedad bajo el No. 41 folio 281 libro 2154 con fecha 14 de mayo de 1997…..$ 1,142.86, </t>
    </r>
    <r>
      <rPr>
        <sz val="10"/>
        <color rgb="FFFF0000"/>
        <rFont val="Cambria"/>
        <family val="1"/>
      </rPr>
      <t>DONADO POR FERMELINDA ACEVEDO DE MARTINEZ</t>
    </r>
  </si>
  <si>
    <r>
      <t xml:space="preserve">Donación </t>
    </r>
    <r>
      <rPr>
        <sz val="10"/>
        <color theme="1"/>
        <rFont val="Cambria"/>
        <family val="1"/>
      </rPr>
      <t>de zona verde de la parcelación Las Américas II, propiedad del Sr. José Raúl Salazar, situado al costado poniente del Río San José Av. Brasil y Prolongación 11a. Calle Poniente con una extensión superficial de novecientos ochenta metros cuadrados treinta y ocho centímetros cuadrados que mide y linda. HACIA EL NORTE: Línea quebrada compuesta por dos tramos, el primero de 9.75 metros el segundo 17.62 M colindando estos dos tramos con terrenos propiedad del Señor Raúl Salazar, río San José de por medio. HACIA EL ORIENTE: tramo recto de 18.75 metros colindando con terreno propiedad del Sr. Raúl Salazar río San José de por medio. HACIA EL SUR: línea recta de 42 metros colindante con resto de la urbanización  11a. calle de por medio. HACIA EL PONIENTE: línea quebrada compuesto por tres tramos, el primero de 19.66 M colindando con terreno propiedad del Sr. Raúl Salazar el segundo 7M. Colindando con terreno propiedad del  Sr. José Raúl Salazar, el tercero 22.34 colindado con terrenos propiedad de la financiera de tierras agrícolas. Terreno con una extensión de 980.38 M2 equivalente a 1,402.V2…</t>
    </r>
  </si>
  <si>
    <r>
      <t xml:space="preserve">Donación </t>
    </r>
    <r>
      <rPr>
        <sz val="10"/>
        <color theme="1"/>
        <rFont val="Cambria"/>
        <family val="1"/>
      </rPr>
      <t>de zona verde, en Parcelación BUENOS AIRES II, propiedad del Señor Reginaldo de Jesús Salazar, de una extensión superficial de UN MIL OCHOCIENTOS DIEZ METROS CUADRADOS DIECINUEVE CENTIMETROS CUADRADOS, que mide y linda AL NORTE. Setenta y dos metros cincuenta y un centímetros con lotes No. 1, 2, 3, 4, 5, 6, 7 del Polígono “H” de la misma Lotificación AL SUR: Sesenta y ocho metros cincuenta y un centímetros con calle C,  de la misma lotificación AL PONIENTE: veinticinco metros con Lote No. 14 del Polígono H, de la misma lotificación. Dicha zona se encuentra situación a 83 metros al Poniente de la Carretera Internacional.</t>
    </r>
  </si>
  <si>
    <r>
      <t>La donación</t>
    </r>
    <r>
      <rPr>
        <sz val="10"/>
        <color theme="1"/>
        <rFont val="Cambria"/>
        <family val="1"/>
      </rPr>
      <t xml:space="preserve"> de un terreno rústico situado en Cantón San Miguel Ingenio de esta Jurisdicción, de una extensión superficial de trescientos metros cuadrados que mide y linda AL NORTE: Quince metros con terreno del donante, AL SUR: quince metros con terreno del donante, AL PONIENTE: Veinte metros con terreno del donante, AL ORIENTE: veinte metros con terreno del donante.</t>
    </r>
  </si>
  <si>
    <r>
      <t>Donación de zona verde  en Parcelación</t>
    </r>
    <r>
      <rPr>
        <sz val="10"/>
        <color theme="1"/>
        <rFont val="Cambria"/>
        <family val="1"/>
      </rPr>
      <t xml:space="preserve"> LOMAS DE MONTECRISTO, propiedad del Sr. Juan Elías Carpio Sandoval, de una extensión superficial de seis mil cuatrocientos ochenta y tres metros cuadrados cincuenta centímetros cuadrados que mide y linda: AL NORTE: línea compuesta de cuatro tramos así partiendo del mojón No. 1 se mide una distancia de 9.14 metros en línea recta con rumbo No. 49 14.00 E y se llega al mojón No. 2 a partir del mojón No. 2 se mide una distancia de 21.90 metros en línea curva y se llega al mojón No.3 lindando estos dos tramos con el lote No.12 del polígono 15 calle Los Laureles de por medio abierta en el inmueble general. A partir del mojón No.3 se mide una distancia de 26.78 metros en línea recta con rumbo No. 20 20.10 E, y se llega al mojón No. 4 lindando este tramo con el lote No. 10 del polígono 19 del mismo proyecto. A partir del mojón No. 4 se mide una distancia de 18.29 metros en línea recta con rumbo no. 16 19.4” E, se llega al mojón No. 5 lindando este tramo con terreno propiedad del Señor Juan Elías Carpio Sandoval. AL ORIENTE: Partiendo del mojón No. 5 se mide una distancia de 120.00 Metros en línea recta con rumbos 40 49.7”  y se llega al Mojón No. 6 lindando este tramo con terreno propiedad del Señor Juan Elías Carpio Sandoval, en donde actualmente funciona Radio Metapán. AL SUR: línea compuesta de tres tramos rectos así a partir del Mojón No. 6 se mide una distancia de 12.14 metros con rumbo S 51. 28.3” y se llega al Mojón No. 7 se mide una distancia de 29.17 metros con rumbo S 56 12-5 W y se llega al mojón No. 8. A partir del mojón No. 8 se mide una distancia de 23.24 metros con rumbo S 56 47.4” y se llega al mojón No 9 lindando los dos últimos tramos con el Centro Judicial Dr. Ignacio Gómez. AL PONIENTE: partiendo del Mojón No. 9 se mide una distancia de 77.38 metros en línea recta con rumbo 40 46.0 W y se llega al mojón No. 1 que es donde se inicia la presente descripción lindando con el Polígono 18 del mismo equivalente a 9,276.66 V2, Inscrita en el Centro Nacional de Registro bajo el numero, 20199510-00000.$ 1,000.00., </t>
    </r>
    <r>
      <rPr>
        <sz val="10"/>
        <color rgb="FFFF0000"/>
        <rFont val="Cambria"/>
        <family val="1"/>
      </rPr>
      <t>DONADO POR JUAN ELIAS CARPIO SANDOVAL</t>
    </r>
  </si>
  <si>
    <r>
      <t>Donación</t>
    </r>
    <r>
      <rPr>
        <sz val="10"/>
        <color theme="1"/>
        <rFont val="Cambria"/>
        <family val="1"/>
      </rPr>
      <t xml:space="preserve"> de un terreno de una extensión superficial de MIL DOSCIENTOS METROS CUADRADOS, ubicado en el Cerrón, Cantón las Pavas de esta jurisdicción, con los linderos siguientes, AL NORTE: cuarenta metros con terreno de la donante, AL SUR: Cuarenta metros con terreno de la donante, AL PONIENTE: treinta metros con terreno del Sr. Anselmo Pleitéz, AL ORIENTE: cuarenta metros con terreno de la donante. Dicho terreno será utilizado para la construcción de una escuela.</t>
    </r>
  </si>
  <si>
    <r>
      <t xml:space="preserve">Un  inmueble  rústico  ahora  urbano  situado  en  el  Cantón  El  Capulín  denominado  La  Falda  hoy  Lotificación  Jardines  de  Guadalupe de  una  extensión  superficial   seiscientos  sesenta  y  seis  punto  cero  dos  metros  cuadrados  que  linda   AL  ORIENTE,  con  los  de  la  Sra.  Leiva;  AL  NORTE,  con  los  de  Manuel  Perlera;  AL  PONIENTE,  con  Efraín  Pacheco,  Sigfredo  Figueroa  y  Benjamín  de  Jesús  Duarte  y  AL  SUR, con  Antonio   Castro   </t>
    </r>
    <r>
      <rPr>
        <sz val="10"/>
        <color rgb="FFFF0000"/>
        <rFont val="Cambria"/>
        <family val="1"/>
      </rPr>
      <t>donado  por  el  Sr.  Amadeo  Sanabria  Hernández</t>
    </r>
    <r>
      <rPr>
        <sz val="10"/>
        <color theme="1"/>
        <rFont val="Cambria"/>
        <family val="1"/>
      </rPr>
      <t xml:space="preserve">  inscrito  en  el  Registro  de   la  Propiedad  bajo  el  No.  68  de  Libro  2018  Pág.  498-502……..........................….$ 685.71</t>
    </r>
  </si>
  <si>
    <r>
      <t xml:space="preserve">Un  inmueble  antes  rústico  hoy  urbano  situado  en  Lotificación  Mira flores  uno  de  una  superficie  de   cuarenta  y  siete  mil  quinientos  ochenta  y  tres  metros   cuadrados  sesenta  y  nueve  decímetros  cuadrados, que contiene un tanque de captación de agua  que  mide  y  linda:   AL  NORTE,  treinta  y  siete  metros con  resto  de   terreno  que  se  reserva  el  otorgante  AL  ORIENTE, veinte  metros  con  resto  de  terreno  que  se  reserva  el  otorgante  calle  de  la  Lotificación  de  por  medio  AL  SUR,  treinta  y  dos  metros  treinta  y  cinco  centímetros  con  terreno  que  se  reserva  el  otorgante  y  AL  PONIENTE,  veinte  metros  con  terreno  que  se  reserva  el  otorgante inscrita  en  el  Registro  de  la  Propiedad  bajo  el  No.   74   de   Libro  1418   Folio   397-402, </t>
    </r>
    <r>
      <rPr>
        <sz val="10"/>
        <color rgb="FFFF0000"/>
        <rFont val="Cambria"/>
        <family val="1"/>
      </rPr>
      <t>DONADO POR HERBER ANTONIO MIRA MALLEN</t>
    </r>
    <r>
      <rPr>
        <sz val="10"/>
        <color theme="1"/>
        <rFont val="Cambria"/>
        <family val="1"/>
      </rPr>
      <t>……………………..$ 82.29</t>
    </r>
  </si>
  <si>
    <r>
      <t xml:space="preserve">Un inmueble que contiene una fuente de agua potable situado en Cantón Santa Rita, donado por Don Ismael Lima, con una extensión superficial de setenta y cuatro metros cuadrados que mide por cada lado ocho metros lineales que linda AL NORTE, ORIENTE Y PONIENTE: con resto del inmueble que se reserva el otorgante Y AL SUR: con resto de la hacienda de los señores Mancía, Río El Rosario, inscrito en el Registro de la Propiedad del departamento de Santa Ana  bajo el No. 26 libro 770 filio 161-166 de fecha 11 de octubre de 1976, </t>
    </r>
    <r>
      <rPr>
        <sz val="10"/>
        <color rgb="FFFF0000"/>
        <rFont val="Cambria"/>
        <family val="1"/>
      </rPr>
      <t>DONADO POR ISMAEL LIMA</t>
    </r>
    <r>
      <rPr>
        <sz val="10"/>
        <color theme="1"/>
        <rFont val="Cambria"/>
        <family val="1"/>
      </rPr>
      <t>..$ 68.57</t>
    </r>
  </si>
  <si>
    <r>
      <t xml:space="preserve">Un terreno rústico situado en caserío el Cuje del Cantón Tahuilapa </t>
    </r>
    <r>
      <rPr>
        <sz val="10"/>
        <color rgb="FFFF0000"/>
        <rFont val="Cambria"/>
        <family val="1"/>
      </rPr>
      <t>donado por Don Fernando Galdamez</t>
    </r>
    <r>
      <rPr>
        <sz val="10"/>
        <color theme="1"/>
        <rFont val="Cambria"/>
        <family val="1"/>
      </rPr>
      <t xml:space="preserve"> que contiene la escuela del mismo lugar con las medidas siguientes AL ORIENTE: noventa y tres metros con predio de Luciano Peraza, camino de por medio, AL PONIENTE: setenta y tres metros veinte centímetros con el mismo Luciano Peraza, AL NORTE: dieciséis metros cincuenta centímetros con Luciano Peraza Y AL SUR: treinta y seis metros cuarenta centímetros con Luciano Peraza, inscrita en el registro de la propiedad del departamento de Santa Ana, bajo el número 8 folio 43-56 libro 853 de fecha 3 de abril de 1978….......$ 57.14</t>
    </r>
  </si>
  <si>
    <r>
      <t xml:space="preserve">Terreno rústico situado en el Cantón Cañas Dulces </t>
    </r>
    <r>
      <rPr>
        <sz val="10"/>
        <color rgb="FFFF0000"/>
        <rFont val="Cambria"/>
        <family val="1"/>
      </rPr>
      <t>donado por doña María del Socorro Leal de Martínez</t>
    </r>
    <r>
      <rPr>
        <sz val="10"/>
        <color theme="1"/>
        <rFont val="Cambria"/>
        <family val="1"/>
      </rPr>
      <t>, de cien metros cuadrados que linda por todos los rumbos con el resto que se reserva la compareciente, porción que se utilizará para construcción de un tanque de agua potable Inscrito bajo el No. 61 folio 355 libro 1145 con fecha 18 de octubre de 1984 …......$ 57.14</t>
    </r>
  </si>
  <si>
    <r>
      <t xml:space="preserve">Lote </t>
    </r>
    <r>
      <rPr>
        <sz val="10"/>
        <color rgb="FFFF0000"/>
        <rFont val="Cambria"/>
        <family val="1"/>
      </rPr>
      <t>donado por la Sra. María Brígida Vda. de Rodríguez</t>
    </r>
    <r>
      <rPr>
        <sz val="10"/>
        <color theme="1"/>
        <rFont val="Cambria"/>
        <family val="1"/>
      </rPr>
      <t>, denominado “Caridad” ahora El Carmen, compuesto de doscientos veinticinco metros cuadrados que se describe así: AL ORIENTE, NORTE,  PONIENTE Y SUR: queda lindando con el mismo terreno quedando el lote más o menos al rumbo norte …………………………..………………………..$ 22.86</t>
    </r>
  </si>
  <si>
    <r>
      <t xml:space="preserve">Terreno rústico situado en el Cantón Matalapa de esta Jurisdicción, llamado potrero El Aceituno Santa Inés, de una extensión de nueve mil doscientos ochenta y dos metros cuadrados noventa y tres decímetros cuadrados treinta y un centímetros cuadrados y setenta y cinco milímetros que linda : AL ORIENTE: tres tiros el  primero de Sur a Norte ciento setenta y cuatro metros treinta y tres centímetros segundo de oriente a Poniente, cuarenta y seis metros setenta y seis centímetros tercero de Sur a Norte, ciento cincuenta y tres metros cuarenta y cinco centímetros resto que se reserva el otorgante, por tres tiros, NORTE: cuatro metros camino en medio, Sucesión de Marcos Vásquez, PONIENTE: línea irregular en forma de bolsa dos tiros, uno de Norte a Sur, ciento cincuenta y tres metros cuarenta cinco centímetros, Juan Orellana Y AL SUR: cincuenta y un metros cuarenta y tres centímetros resto del otorgante, en el cual se construirá una cancha de Fútbol Inscrito bajo el No.45 folio 309  libro 1484  con  fecha  26 de octubre  de  1980, </t>
    </r>
    <r>
      <rPr>
        <sz val="10"/>
        <color rgb="FFFF0000"/>
        <rFont val="Cambria"/>
        <family val="1"/>
      </rPr>
      <t>DONADO POR FELICIANO UMAÑA GARCIA</t>
    </r>
    <r>
      <rPr>
        <sz val="10"/>
        <color theme="1"/>
        <rFont val="Cambria"/>
        <family val="1"/>
      </rPr>
      <t>.$ 57.14</t>
    </r>
  </si>
  <si>
    <r>
      <t xml:space="preserve">Un terreno de naturaleza rústica situado en la Hacienda San Antonio Piletas, Cantón Montenegro, de esta jurisdicción, de una extensión superficial de quinientos setenta y seis metros cuadrados, el cual mide veinticuatro metros por todos los rumbos y linda por los cuatro rumbos con el resto del terreno que se describe anteriormente, al rumbo oriente se encuentra calle que conduce al Cantón Las Pavas, </t>
    </r>
    <r>
      <rPr>
        <sz val="10"/>
        <color rgb="FFFF0000"/>
        <rFont val="Cambria"/>
        <family val="1"/>
      </rPr>
      <t>donado por el señor Fermín Santos</t>
    </r>
    <r>
      <rPr>
        <sz val="10"/>
        <color theme="1"/>
        <rFont val="Cambria"/>
        <family val="1"/>
      </rPr>
      <t>, inscrito en el registro de la Propiedad bajo el número cuarenta y dos libro ochocientos sesenta y siete.………$ 1,142.86</t>
    </r>
  </si>
  <si>
    <r>
      <t xml:space="preserve">Un inmueble de naturaleza rústica  </t>
    </r>
    <r>
      <rPr>
        <sz val="10"/>
        <color rgb="FFFF0000"/>
        <rFont val="Cambria"/>
        <family val="1"/>
      </rPr>
      <t xml:space="preserve">otorgado por Ángel Alfredo Flores Lemus </t>
    </r>
    <r>
      <rPr>
        <sz val="10"/>
        <color theme="1"/>
        <rFont val="Cambria"/>
        <family val="1"/>
      </rPr>
      <t xml:space="preserve"> situado en el Cantón San Jerónimo por haberse reunido con otros inmuebles quedo reducida a la superficie  inicial de cuatrocientos treinta y tres áreas, quince centiáreas, ocho decímetros cuadrados  medidas y linderos y demás características  que se mencionan en el  antecedente situado (AL NORTE: con los lotes 2, 4. 6. 8. 10 y 12, AL ORIENTE: con los lotes 1 y 4 del polígono “C” y uno, AL SUR: con resto del terreno que se reserva el otorgante, calle, Y AL PONIENTE: con lotes 2, 4, 6, 10 y 12 del polígono “F”), ahora de menor superficie por ventas anteriores, que del resto de terreno se  desmembra una porción de terreno de la misma naturaleza y situación de una superficie de nueve mil quinientos setenta y nueve punto veinticinco metros cuadrados y que corresponde al área destinada para Estadio en la parcelación Potrero Viejo que linda,  Inscrito bajo el  No.49 folio 365 libro 1682 con  fecha 19 de  marzo de  1,993........….$ 114.29</t>
    </r>
  </si>
  <si>
    <r>
      <t xml:space="preserve">Inmueble de naturaleza rústico, situado en el Sitio de La Peña, Cantón Cuyuiscat, de extensión superficial de mil doscientos veinticinco metros cuadrados, que especialmente mide y linda: AL ORIENTE, SUR  Y PONIENTE, treinta y cinco con resto de terreno que se reserva el otorgante, AL NORTE, treinta y cinco metros, con el señor Gregorio de Jesús Figueroa, cerco de alambre medianero, existe servidumbre de tránsito a favor del inmueble general y que sirve también para el lote desmembrado por terreno del colindante del rumbo Norte, Gregorio de Jesús Figueroa, Ante los oficios del Lic. Jorge Ernesto Carpio Sandoval, nº 105, libro séptimo, </t>
    </r>
    <r>
      <rPr>
        <sz val="10"/>
        <color rgb="FFFF0000"/>
        <rFont val="Cambria"/>
        <family val="1"/>
      </rPr>
      <t>DONADO POR ANGEL MANUEL MAGAÑA SANABIRA</t>
    </r>
    <r>
      <rPr>
        <sz val="10"/>
        <color rgb="FF808080"/>
        <rFont val="Cambria"/>
        <family val="1"/>
      </rPr>
      <t>...………...…………………...$ 1,142.86</t>
    </r>
  </si>
  <si>
    <r>
      <t>Donación otorgada por los señores Roberto Landaverde Acosta y Miguel Ángel Figueroa Solito</t>
    </r>
    <r>
      <rPr>
        <sz val="10"/>
        <color theme="1"/>
        <rFont val="Cambria"/>
        <family val="1"/>
      </rPr>
      <t>, de un inmueble rústico, situado en el sitio San Juan Calera del lugar denominado San Juan Arriba del Cantón San Juan, de una superficie de setecientos treinta y tres metros cuadrados con los linderos siguientes: AL NORTE: con terreno de la señora Amalia Figueroa; AL ORIENTE: con María Luz Solito, camino de por medio; AL SUR: con solar del Templo Evangélico, callejón de por medio, Y AL PONIENTE; con Leandra Batrez, inmueble anteriormente descrito para construcción de una Escuela, inscrita en el Registro de la propiedad de Raíz bajo el No.51 libro 1618 folios 349-354 de fecha 3 de julio de 1992…………………...$ 571.43</t>
    </r>
  </si>
  <si>
    <r>
      <t>Donación</t>
    </r>
    <r>
      <rPr>
        <sz val="10"/>
        <color theme="1"/>
        <rFont val="Cambria"/>
        <family val="1"/>
      </rPr>
      <t xml:space="preserve"> </t>
    </r>
    <r>
      <rPr>
        <sz val="10"/>
        <color rgb="FFFF0000"/>
        <rFont val="Cambria"/>
        <family val="1"/>
      </rPr>
      <t>otorgada por Martín Mazariego,</t>
    </r>
    <r>
      <rPr>
        <sz val="10"/>
        <color theme="1"/>
        <rFont val="Cambria"/>
        <family val="1"/>
      </rPr>
      <t xml:space="preserve"> de un inmueble rústico, situado en el lugar la Cañada del Cantón Mal Paso, de forma rectangular denominado Hacienda Corralitos Soledad de María. Del cual se desmembra hacia el centro una parcela de terreno de novecientos metros cuadrados, que mide por todos sus rumbos treinta metros y linda por sus cuatro rumbos con terrenos del otorgante; terreno que servirá para la construcción de una presa para el almacenamiento de agua para consumo humano, inscrita en el Registro de la Propiedad de Raíz el No. 60 libro 1635 folios 333-336 de fecha 17 de septiembre de 1992………$ 57.14</t>
    </r>
  </si>
  <si>
    <r>
      <t xml:space="preserve">Un inmuebles rústico entre ellos del descrito como terreno, en el lugar denominado El Plan de La Cuesta del Cantón La Isla de esta jurisdicción, desmembra una porción inculta, hacia el centro, de doscientos setenta y nueve metros cuadrados cincuenta y cinco decímetros cuadrados, ochenta y cuatro centímetros cuadrados; lindante ORIENTE, NORTE, PONIENTE Y SUR, con resto de se reserva el otorgante, existiendo al ORIENTE Y CENTRO, callejón sobre el cual gozará de servidumbre de tránsito para salir al camino que existe al PÓNIENTE, servidumbre de ORIENTE A PONIENTE, de doscientos cincuenta metros de largo por dos metros de ancho, inscrito en el Registro de la  Propiedad bajo el número 46 del libro 1596, Pág. 357-362 de fecha 22 de abril de 1992, </t>
    </r>
    <r>
      <rPr>
        <sz val="10"/>
        <color rgb="FFFF0000"/>
        <rFont val="Cambria"/>
        <family val="1"/>
      </rPr>
      <t>DONADO POR CARLOS HERCULES MORALES Y CONCEPCIÓN HERCULES</t>
    </r>
    <r>
      <rPr>
        <sz val="10"/>
        <color theme="1"/>
        <rFont val="Cambria"/>
        <family val="1"/>
      </rPr>
      <t>…………..........………………$ 68.57</t>
    </r>
  </si>
  <si>
    <r>
      <t>Donación otorgada por Fidel Victoriano Méndez</t>
    </r>
    <r>
      <rPr>
        <sz val="10"/>
        <color theme="1"/>
        <rFont val="Cambria"/>
        <family val="1"/>
      </rPr>
      <t>, de una porción de terreno de la parte media que tiene un vertiente de agua, situado en el Cantón San Juan de las siguientes medidas, Diez metros AL ORIENTE, PONIENTE, NORTE Y SUR y linda por los cuatro rumbos, con resto de donde se desmenbra, lote que tiene una superficie de cien metros cuadrados, inscrito bajo el No 28 libro 2052 folios 121-127 de fecha 30 de octubre 1996…………………...$ 228.57</t>
    </r>
  </si>
  <si>
    <r>
      <t xml:space="preserve">Un inmueble  rústico, para instalación de un tanque de captación que forma parte de  la hacienda San Diego, cantón Belén Guijat de esta jurisdicción, de  treinta y ocho  hectáreas, dieciséis áreas treinta y cinco centiáreas, en la  cual se desmembra una porción hacia el  Suroeste de  cuatrocientos un metros cuadrado, cincuenta y seis decímetros cuadrados, cuarenta centímetros cuadrados y noventa y seis milímetros cuadrados; mide  y linda al  ORIENTE Y NORTE resto que reserva la otorgante, AL PONIENTE: Catarino Flores Peraza, AL SUR: camino a San Antonio la Junta de  por medio Inscrita  en el registro de la propiedad bajo el No. 12 Pág. 55-58 libro 1098 de fecha 6 de septiembre de 1983, </t>
    </r>
    <r>
      <rPr>
        <sz val="10"/>
        <color rgb="FFFF0000"/>
        <rFont val="Cambria"/>
        <family val="1"/>
      </rPr>
      <t>DONADO POR CECILIA ANTONIA MANCIA DE AGUIRRE</t>
    </r>
    <r>
      <rPr>
        <sz val="10"/>
        <color theme="1"/>
        <rFont val="Cambria"/>
        <family val="1"/>
      </rPr>
      <t>……..$ 22.86</t>
    </r>
  </si>
  <si>
    <r>
      <t xml:space="preserve">Un  inmueble de naturaleza rústica situado en el Cantón el Limo  de esta jurisdicción, </t>
    </r>
    <r>
      <rPr>
        <sz val="10"/>
        <color rgb="FFFF0000"/>
        <rFont val="Cambria"/>
        <family val="1"/>
      </rPr>
      <t>donado por  la  Señora Fermelinda  Acevedo Martínez</t>
    </r>
    <r>
      <rPr>
        <sz val="10"/>
        <color theme="1"/>
        <rFont val="Cambria"/>
        <family val="1"/>
      </rPr>
      <t>,  de una  extensión superficial  de sesenta y cuatro metros cuadrados que mide y linda: AL  NORTE, SUR, ORIENTE Y PONIENTE:  ocho metros y linda por sus cuatro rumbos con resto del terreno que reserva  la otorgante................$  1,142.86</t>
    </r>
  </si>
  <si>
    <r>
      <t xml:space="preserve">Un inmueble rústico situado en el Cantón Matalapa de esta Jurisdicción, llamada la Mina, de doscientos veintiún hectáreas diez áreas y doce centiáreas, linda al NORTE: con terreno llamado el Satélite, ORIIENTE: con San Jerónimo Río El Angüe de por medio, al SUR: con terreno de la Asociación de Baudilio  Guillén, Y AL PONIENTE: con  Lidia Sandoval destinado para una  cancha de fútbol. inscrito bajo el número 71  páginas 427-431 Libro 1511 del 28 de octubre de 1999, </t>
    </r>
    <r>
      <rPr>
        <sz val="10"/>
        <color rgb="FFFF0000"/>
        <rFont val="Cambria"/>
        <family val="1"/>
      </rPr>
      <t>DONADO POR BERTHA DEL CARMEN SANDOVAL DE MENJIVAR</t>
    </r>
    <r>
      <rPr>
        <sz val="10"/>
        <color theme="1"/>
        <rFont val="Cambria"/>
        <family val="1"/>
      </rPr>
      <t>......................................................................................$ 57.14</t>
    </r>
  </si>
  <si>
    <r>
      <t xml:space="preserve">Dos inmuebles rústicos situados en el Cantón La Joya  de esta Jurisdicción denominado los pocitos de una superficie de dos hectáreas cuarenta y cinco áreas  el primero de una superficie de siete metros cuadrados diez decímetros  cuadrados  que linda por todos sus  rumbos con resto del terreno  que se reserva el otorgante; el segundo de una superficie de diecinueve metros  cuadrados sesenta y cuatro  centímetros cuadrados que linda por todos sus rumbos con resto del  terreno que se reserva el otorgante descrita para la construcción de un pozo y un tanque para la captación de  agua, inscrita en el N0.26 libro 2123 folios 116-119 de fecha 28 de octubre de 1999, </t>
    </r>
    <r>
      <rPr>
        <sz val="10"/>
        <color rgb="FFFF0000"/>
        <rFont val="Cambria"/>
        <family val="1"/>
      </rPr>
      <t>DONADO POR AGUSTIN MOLINA</t>
    </r>
    <r>
      <rPr>
        <sz val="10"/>
        <color theme="1"/>
        <rFont val="Cambria"/>
        <family val="1"/>
      </rPr>
      <t>..$ 114.29</t>
    </r>
  </si>
  <si>
    <r>
      <t xml:space="preserve">Inmueble de naturaleza  urbana, situado en Barrio el  Calvario de esta ciudad; que constituye la zona verde de la parcelación el  Calvario. Tiene una superficie de dos mil cuatrocientos setenta y nueve punto cincuenta metros cuadrados equivalente a tres mil quinientos setenta y tres punto cuarenta y tres varas cuadradas   el cual se encuentra constituido  en tres porciones y fue </t>
    </r>
    <r>
      <rPr>
        <sz val="10"/>
        <color rgb="FFFF0000"/>
        <rFont val="Cambria"/>
        <family val="1"/>
      </rPr>
      <t>donado por Rosabel Arriola Flores...</t>
    </r>
    <r>
      <rPr>
        <sz val="10"/>
        <color theme="1"/>
        <rFont val="Cambria"/>
        <family val="1"/>
      </rPr>
      <t>.............$ 1,142.86</t>
    </r>
  </si>
  <si>
    <r>
      <t xml:space="preserve">Inmueble rústico situado en el lugar Las Marías, Cantón La Isla de esta Jurisdicción, posee una extensión superficial de siete áreas, que  linda al NORTE, AL ORIENTE, AL PONIENTE, con resto que se reserva la otorgante y al SUR: con la Iglesia  Católica. Terreno que se  utilizará  para la construcción del edificio escuela el cual fue </t>
    </r>
    <r>
      <rPr>
        <sz val="10"/>
        <color rgb="FFFF0000"/>
        <rFont val="Cambria"/>
        <family val="1"/>
      </rPr>
      <t>donado por  Florencio Mancía Castro</t>
    </r>
    <r>
      <rPr>
        <sz val="10"/>
        <color rgb="FF808080"/>
        <rFont val="Cambria"/>
        <family val="1"/>
      </rPr>
      <t>.........$ 57.14</t>
    </r>
  </si>
  <si>
    <r>
      <t xml:space="preserve">Un lote de zona verde situado en el lugar denominado Astillero o puntiagudo, situado al norte  de la finca San Enrique de esta jurisdicción, en la Parcelación SANTA ELENA, de la extensión superficial de dos mil setecientos noventa punto treinta y seis metros cuadrados, que especialmente mide AL NORTE: en tres tramos, así, el primer tramo cuarenta y cinco punto setenta u un metros, segundo tramo nueve metros, tercer tramo treinta y seis punto veinticinco metros AL ORIENTE: doce punto noventa y seis metros, AL SUR, en cuatro tramos, primer tramo veintidós punto setenta y seis metros, segundo tramo, veintitrés punto tres metros, tercer tramo, nueve metros, cueto tramo, catorce punto diecisiete metros, AL PONIENTE: sesenta y dos punto veintitrés metros, </t>
    </r>
    <r>
      <rPr>
        <sz val="10"/>
        <color rgb="FFFF0000"/>
        <rFont val="Cambria"/>
        <family val="1"/>
      </rPr>
      <t>donado por Alma Yaneth Sanabria Flores</t>
    </r>
    <r>
      <rPr>
        <sz val="10"/>
        <color theme="1"/>
        <rFont val="Cambria"/>
        <family val="1"/>
      </rPr>
      <t xml:space="preserve"> ($22,857.14) matricula número 20124260-00000. </t>
    </r>
  </si>
  <si>
    <r>
      <t xml:space="preserve">Terreno rústico, situado en donde fue la Hacienda La Paz, en Cantón Tecomapa, proyecto nuevo Metapán, compuesto por cuatro porciones, </t>
    </r>
    <r>
      <rPr>
        <u/>
        <sz val="10"/>
        <color theme="1"/>
        <rFont val="Cambria"/>
        <family val="1"/>
      </rPr>
      <t>El primero</t>
    </r>
    <r>
      <rPr>
        <sz val="10"/>
        <color theme="1"/>
        <rFont val="Cambria"/>
        <family val="1"/>
      </rPr>
      <t xml:space="preserve"> de una extensión superficial de ciento veinticinco metros cuadrados, que mide y linda, AL SUR: veinticinco metros cuadrados, con el lote ocho del polígono siete, AL PONIENTE: cinco metros con lote 9 del polígono siete; AL NORTE: veinticinco metros con el resto del lote de donde se desmenbra, AL PONIENTE: cinco metros, con resto del terreno general, con calle de por medio, </t>
    </r>
    <r>
      <rPr>
        <u/>
        <sz val="10"/>
        <color theme="1"/>
        <rFont val="Cambria"/>
        <family val="1"/>
      </rPr>
      <t>El segundo</t>
    </r>
    <r>
      <rPr>
        <sz val="10"/>
        <color theme="1"/>
        <rFont val="Cambria"/>
        <family val="1"/>
      </rPr>
      <t xml:space="preserve"> de ciento cincuenta metros cuadrados que mide y linda AL PONIENTE: quince metros con lote diez del polígono siete, AL NORTE: diez metros con lote donde se desmenbra, AL ORIENTE: quince metros con lote siete y ocho del polígono siete, AL SUR. Diez metros con resto del terreno general con calle de por medio. </t>
    </r>
    <r>
      <rPr>
        <u/>
        <sz val="10"/>
        <color theme="1"/>
        <rFont val="Cambria"/>
        <family val="1"/>
      </rPr>
      <t>El tercero</t>
    </r>
    <r>
      <rPr>
        <sz val="10"/>
        <color theme="1"/>
        <rFont val="Cambria"/>
        <family val="1"/>
      </rPr>
      <t xml:space="preserve">: de una extensión superficial de mil cuatrocientos treinta y cuatro punto treinta y cuatro metros cuadrados, que mide y linda AL ORIENTE: cuarenta punto treinta y seis metros cuadrados, AL SUR: treinta y cinco metros, AL PONIENTE: cuarenta y un metros, por esos tres rumbos colinda con resto del terreno de donde se desmembra propiedad del otorgante, AL NORTE: con dos tramos, el primero de treinta y uno punto noventa metros y el segundo segmento circular con un radio de ocho metros, longitud curva de tres punto dieciocho metros con lote nueve y ocho del polígono siete, calle de por medio de la misma lotificación. </t>
    </r>
    <r>
      <rPr>
        <u/>
        <sz val="10"/>
        <color theme="1"/>
        <rFont val="Cambria"/>
        <family val="1"/>
      </rPr>
      <t>El cuarto</t>
    </r>
    <r>
      <rPr>
        <sz val="10"/>
        <color theme="1"/>
        <rFont val="Cambria"/>
        <family val="1"/>
      </rPr>
      <t xml:space="preserve">: con una extensión superficial de ciento cincuenta y siete punto ochenta y dos metros cuadrados, que mide y linda AL SUR: cinco metros con resto del terreno general, propiedad del otorgante, con BAY PASS de por medio, AL PONIENTE: treinta y uno punto sesenta y un metros AL NORTE: cinco metros, AL ORIENTE: treinta y uno punto cincuenta y dos metros, en los últimos tres rumbos colinda con restos del terreno donde se desmenbra,  </t>
    </r>
    <r>
      <rPr>
        <sz val="10"/>
        <color rgb="FFFF0000"/>
        <rFont val="Cambria"/>
        <family val="1"/>
      </rPr>
      <t>donado por Isais Martínez Monterroza</t>
    </r>
    <r>
      <rPr>
        <sz val="10"/>
        <color theme="1"/>
        <rFont val="Cambria"/>
        <family val="1"/>
      </rPr>
      <t xml:space="preserve"> , con Matriculas  Nº 20201626-00000, se estima en un valor de $7,000.00</t>
    </r>
  </si>
  <si>
    <r>
      <t xml:space="preserve">Lote de naturaleza rústica, situado en la hacienda La Paz del Cantón Tecomapa,  en donde actualmente se desarrolla el proyecto de lotes denominado "Proyecto Nuevo Metapán", identificado como lote número ocho del polígono siete, con las siguientes medidas AL NORTE: Veinticinco metros, AL ORIENTE; en tres tiros el primero de tres punto noventa y seis metros, el segundo de tres punto setenta y un metros, y el tercero de cuatro punto doce metros; AL SUR: veintidós punto treinta metros, y AL PONIENTE: diez metros. De una extensión superficial de doscientos cuarenta y nueve punto treinta metros cuadrados. </t>
    </r>
    <r>
      <rPr>
        <sz val="10"/>
        <color rgb="FFFF0000"/>
        <rFont val="Cambria"/>
        <family val="1"/>
      </rPr>
      <t>Donado por la Señora Dina Estela Sanabria Viuda de Flores</t>
    </r>
    <r>
      <rPr>
        <sz val="10"/>
        <color theme="1"/>
        <rFont val="Cambria"/>
        <family val="1"/>
      </rPr>
      <t>, con matrícula Nº 20007132-00000. con un valor estimado de $1,000.00</t>
    </r>
  </si>
  <si>
    <r>
      <t xml:space="preserve">Lote de naturaleza rústica, Situado en el cantón El Panal, en donde actualmente se desarrolla el proyecto de lotes denominado "PARCELACIÓN EL PROGRESO". Identificado como lote de zona verde y lote de Escuela, de un área de dos mil quinientos trece punto cuarenta y cuatro metros cuadrados, </t>
    </r>
    <r>
      <rPr>
        <sz val="10"/>
        <color rgb="FFFF0000"/>
        <rFont val="Cambria"/>
        <family val="1"/>
      </rPr>
      <t>Donado por Eugenio Ardón Matute</t>
    </r>
    <r>
      <rPr>
        <sz val="10"/>
        <color theme="1"/>
        <rFont val="Cambria"/>
        <family val="1"/>
      </rPr>
      <t>, con matrícula Nº 20200346-00000,   se estima que tiene un valor de $3,000.00</t>
    </r>
  </si>
  <si>
    <r>
      <t xml:space="preserve">Lote rústico (Cancha de futbol), ubicado en la calle a san José Ingenio, al costado norte de la lotificación pacheco, Colonia Guadalupe, de una extensión superficial de siete mil ochocientos treinta metros cuadrados, con setenta y siete decímetros cuadrados, que especialmente mide y linda: AL NORTE, ciento catorce metros con ochenta y cinco centímetros, colindando con el polígono “J”. AL ORIENTE, cincuenta y dos metros con ochenta centímetros, colinda con Juan Elías Carpio Sandoval, AL SUR; ese costado se encuentra por cuatro tramos rectos de oriente a Poniente así: El primero de cincuenta metros, el segundo de diez metros setenta y cinco centímetros, el tercero de once metros veinticinco centímetros y el cuarto de cuarenta y cinco metros con veinticinco centímetros, colindando con la propiedad de francisco Villalobos, calle a San José de por medio y AL PONIENTE; formado por tres tramos de sur a norte así: el primero línea curva de ocho metros treinta y ocho centímetros, el segundo línea recta de setenta y cinco metros y el tercero línea curva de siete metros siete centímetros, colindando con el polígono “H” y “G”, de la misma parcelación, avenida los almendros con un ancho de once metros de por medio. </t>
    </r>
    <r>
      <rPr>
        <sz val="10"/>
        <color rgb="FFFF0000"/>
        <rFont val="Cambria"/>
        <family val="1"/>
      </rPr>
      <t>Donado por Don Juan Elías Carpio</t>
    </r>
    <r>
      <rPr>
        <sz val="10"/>
        <color theme="1"/>
        <rFont val="Cambria"/>
        <family val="1"/>
      </rPr>
      <t>, con matrícula Nº 20209957-00000, con un valor nominal de……………………………………………………. $ 3,000.00</t>
    </r>
  </si>
  <si>
    <r>
      <t xml:space="preserve">Inmueble Rústico </t>
    </r>
    <r>
      <rPr>
        <sz val="10"/>
        <color rgb="FFF79646"/>
        <rFont val="Cambria"/>
        <family val="1"/>
      </rPr>
      <t xml:space="preserve">COMODATO   </t>
    </r>
  </si>
  <si>
    <r>
      <t xml:space="preserve">Un inmueble urbano. Situado en el lugar denominado Pacheco, de esta ciudad, de una extensión superficial de un mil ochenta punto ciento noventa y tres metros cuadrados, colindando con AL NORTE; con Alfredo Galdámez río San José de por medio, AL ORIENTE; José David Martínez Manuel Alarcón y José Antonio Guevara, AL SUR; lote número diez de la misma lotificación, AL PONIENTE; colinda con lote uno, calle de por medio, matricula Nº 20210723-00000, </t>
    </r>
    <r>
      <rPr>
        <sz val="10"/>
        <color rgb="FFFF0000"/>
        <rFont val="Cambria"/>
        <family val="1"/>
      </rPr>
      <t xml:space="preserve">DONADO POR ROSA MARGARITA PINTO VDA DE LARA, </t>
    </r>
    <r>
      <rPr>
        <sz val="10"/>
        <color theme="1"/>
        <rFont val="Cambria"/>
        <family val="1"/>
      </rPr>
      <t>con un valor nominal de $ 10,000.00</t>
    </r>
  </si>
  <si>
    <r>
      <t xml:space="preserve">Inmueble Urbano, situado en el Barrio El Calvario, Son tres lotes de la misma naturaleza y situación, Porción número uno con una extensión superficial de mil ciento cuatro punto cincuenta metros cuadrados, porción número dos con una extensión superficial de seiscientos seis punto noventa y nueve metros cuadrados, Porción número tres con una extensión superficial de ciento setenta y cinco punto dieciséis metros cuadrados, </t>
    </r>
    <r>
      <rPr>
        <sz val="10"/>
        <color rgb="FFFF0000"/>
        <rFont val="Cambria"/>
        <family val="1"/>
      </rPr>
      <t>donado por Rosabel Arriola Flores</t>
    </r>
    <r>
      <rPr>
        <sz val="10"/>
        <color rgb="FF808080"/>
        <rFont val="Cambria"/>
        <family val="1"/>
      </rPr>
      <t>, con las matrículas siguientes 1) 20211803-00000, 2) 20211804-00000, 3) 20211805-00000, con un valor nominal de $3,000.00</t>
    </r>
  </si>
  <si>
    <r>
      <t xml:space="preserve">Terreno de naturaleza rústico ubicado en La Hacienda San Francisco Guajoyo del Cantón Belén Guijat, con una extensión superficial de mil setecientos dieciocho punto dieciséis metros cuadrados, para la construcción de un cementerio, donado por el Instituto Salvadoreño de Transformación Agraria, con matrícula nº 20140529-00000, </t>
    </r>
    <r>
      <rPr>
        <sz val="10"/>
        <color rgb="FFFF0000"/>
        <rFont val="Cambria"/>
        <family val="1"/>
      </rPr>
      <t xml:space="preserve">DONADO POR INSTITUTO SALVADOREÑO DE TRANSFORMACIÓN AGRARIA, </t>
    </r>
    <r>
      <rPr>
        <sz val="10"/>
        <color rgb="FF808080"/>
        <rFont val="Cambria"/>
        <family val="1"/>
      </rPr>
      <t xml:space="preserve"> por un valor de $845.22</t>
    </r>
  </si>
  <si>
    <r>
      <t xml:space="preserve">Terreno rústico, situado en El Cantón El Panal, con una extensión superficial de 1,205.84 metros cuadrados, con medidas lineales siguientes, AL NORTE: 13.75 metros, lindando con el lote 9 del polígono f, AL ORIENTE: compuesto por tres tramos rectos, colindando con el polígono f, AL SUR: con una distancia de 19.65 metros, lindando con el polígono f, calle a chimalapa de por medio, AL PONIENTE: con cuatro tramos rectos, lindando con Félix Efraín Pacheco Heredia. Donado por el Sr. Orlando Flores Chávez. Inscrito bajo la matrícula nº 20202577-00000, </t>
    </r>
    <r>
      <rPr>
        <sz val="10"/>
        <color rgb="FFFF0000"/>
        <rFont val="Cambria"/>
        <family val="1"/>
      </rPr>
      <t>DONADO POR ORLANDO FLORES CHAVEZ</t>
    </r>
    <r>
      <rPr>
        <sz val="10"/>
        <color rgb="FF808080"/>
        <rFont val="Cambria"/>
        <family val="1"/>
      </rPr>
      <t xml:space="preserve"> y lo estima en un valor de $6,000.00</t>
    </r>
  </si>
  <si>
    <r>
      <t xml:space="preserve">Zona verde ubicada en la lotificación Jardines de Metapán, en el sector oriente de la Avenida Las Brisas, con una extensión superficial de 1,141.37 metros cuadrados, que mide y linda AL NORTE:  un tramo recto de 10.82 metros, lindando con el lote nº 4 block 21, AL ORIENTE: dos tramos rectos, el primero de 90.87 metros y el segundo de 13.02 metros, lindando con tramos con el block 18 de la misma urbanización AL SUR: un tramo recto de 10.02 metros, lindando con el terreno de propiedad de Alfredo Galdámez, AL PONIENTE: un tramo recto de 103.94 metros lindando con la calle Las Brisas, lotes números 16, 17 del block 20, donado por Dina Estela Peraza de Rosales, quien es la representante legal de proyectos y desarrollos  del futuro sociedad anónima de capital variable, inscrita bajo la matrícula  nº 20222078-00000. </t>
    </r>
    <r>
      <rPr>
        <sz val="10"/>
        <color rgb="FFFF0000"/>
        <rFont val="Cambria"/>
        <family val="1"/>
      </rPr>
      <t>DONADO POR LA SOCIEDAD PROYECTOS Y DESARROLLOS DEL FUTURO SOCIEDAD ANONIMA DE CAPITAL VARIABLE, REPRESENTADA POR LA SEÑORA DINA ESTELA PERAZA DE ROSALES.</t>
    </r>
  </si>
  <si>
    <r>
      <t xml:space="preserve">Zona verde ubicada en la lotificación Jardines de Metapán, en el área del redondel, con una extensión superficial de 176.72 metros cuadrados, ubicado al final de la calle a la Plaza, partiendo de la intersección de la avenida Las Brisas y la calle a la Plaza. Lindando en todo su perímetro con lotes nº 23,24, 25, 26, 27, 28, 29, 30, 31, 32, 33, 34, 35, 36 del block 20 de la Urbanización de Jardines de Metapán, calle a la plaza de 9.00 metros de ancho, donado por Dina Estela Peraza de Rosales, quien es la representante legal de proyectos y desarrollos  del futuro sociedad anónima de capital variable, inscrita bajo la matrícula  nº  20222079-00000. </t>
    </r>
    <r>
      <rPr>
        <sz val="10"/>
        <color rgb="FFFF0000"/>
        <rFont val="Cambria"/>
        <family val="1"/>
      </rPr>
      <t>DONADO POR LA SOCIEDAD PROYECTOS Y DESARROLLOS DEL FUTURO SOCIEDAD ANONIMA DE CAPITAL VARIABLE, REPRESENTADA POR LA SEÑORA DINA ESTELA PERAZA DE ROSALES</t>
    </r>
  </si>
  <si>
    <r>
      <t xml:space="preserve">Zona verde ubicada en la lotificación Jardines de Metapán, ubicada en el sector poniente, contiguo al block 13, con una extensión superficial de 1981.30 metros cuadrados, que mide y linda de la siguiente manera, AL NORTE: dos tramos, el primero recto de 4.84 metros y el segundo línea curva de 6.71 metros, AL  ORIENTE: seis tramos, 1º) de 29.66 metros, 2º) de 35.37 metros, 3º) de 5.57 metros, 4º) de 23.64 metros, el 5º) de 42.15 metros y el 6º) de 31.50 metros, llegando al esquinero sur oriente, AL SUR: un tramo recto de 3.04 metros, lindando con terrenos de propiedad de don Alfredo Galdámez, calle las brisas de por medio, AL PONIENTE: dos tramos rectos, el primero de 109.41 metros, el segundo de 4.81 metros, lindando con el block número trece de la urbanización Jardines de Metapán, donado por Dina Estela Peraza de Rosales, quien es la representante legal de proyectos y desarrollos  del futuro sociedad anónima de capital variable, inscrita bajo la matrícula  nº 20222080-00000. </t>
    </r>
    <r>
      <rPr>
        <sz val="10"/>
        <color rgb="FFFF0000"/>
        <rFont val="Cambria"/>
        <family val="1"/>
      </rPr>
      <t>DONADO POR LA SOCIEDAD PROYECTOS Y DESARROLLOS DEL FUTURO SOCIEDAD ANONIMA DE CAPITAL VARIABLE, REPRESENTADA POR LA SEÑORA DINA ESTELA PERAZA DE ROSALES</t>
    </r>
  </si>
  <si>
    <r>
      <t xml:space="preserve">Terreno Rustico situado en el Cantón las piedras, denominado litificación Gómez, de una extensión superficial de 834.75 metros cuadrados, con las medidas lineales siguientes, AL NORTE: 28.07 metros, AL ORIENTE: con cinco tramos, el primero de 11.13 metros, el segundo con 17.04 metros, el tercero de 10.46 metros, el cuarto de 9.34 metros, el quinto de 12.63 metros, AL SUR: 7.02 metros, AL PONIENTE: en seis tramos, el primero de 22.99 metros, el segundo de 6.96 metros, el tercero de 12.00 metros, el cuarto de 12.47 metros, el quinto de 19.16 metros y el sexto de 8.16 metros, </t>
    </r>
    <r>
      <rPr>
        <sz val="10"/>
        <color rgb="FFFF0000"/>
        <rFont val="Cambria"/>
        <family val="1"/>
      </rPr>
      <t>donado por el Sr. Freddy Antonio Gómez Posada</t>
    </r>
    <r>
      <rPr>
        <sz val="10"/>
        <color theme="1"/>
        <rFont val="Cambria"/>
        <family val="1"/>
      </rPr>
      <t>. Inscrito en el Centro Nacional de Registro bajo el numero 20188749-00000 Valorado en $3,000.00</t>
    </r>
  </si>
  <si>
    <r>
      <t xml:space="preserve">Terreno de naturaleza Rustica situado en el cantón Mal Paso, denominado Hacienda o Sitios de Soledad de María y la Cañada, que mide y linda AL ORIENTE: 20 metros con Mariana Mazariego, camino de por medio AL PONIENTE: 20 metros con resto que se reserva el otorgante, AL SUR Y AL NORTE: mide 16 metros y linda con el resto de terreno que se reserva el donante con una superficie de 300 metros cuadrados, </t>
    </r>
    <r>
      <rPr>
        <sz val="10"/>
        <color rgb="FFFF0000"/>
        <rFont val="Cambria"/>
        <family val="1"/>
      </rPr>
      <t>donado por Pedro Mazariego</t>
    </r>
    <r>
      <rPr>
        <sz val="10"/>
        <color theme="1"/>
        <rFont val="Cambria"/>
        <family val="1"/>
      </rPr>
      <t>. Inscrito en el Registro de la propiedad bajo el número 55, folio 285, libro 2556, año 2001. $11.43</t>
    </r>
  </si>
  <si>
    <r>
      <t>Inscrito en el CNR</t>
    </r>
    <r>
      <rPr>
        <sz val="12"/>
        <color rgb="FF808080"/>
        <rFont val="Cambria"/>
        <family val="1"/>
      </rPr>
      <t>.</t>
    </r>
  </si>
  <si>
    <r>
      <t xml:space="preserve">Inmueble de naturaleza urbana, ubicado en el cantón Capulín, barrio Santa Cruz de esta ciudad, de una extensión superficial de 4,994.92 metros cuadrados, el cual se describe así; partiendo del esquinero NOR-PONIENTE, se inicia la siguiente descripción, AL NORTE: un tramo recto con un rumbo sur, 66 grados, 36 minutos, 46 segundos este y una distancia de 77.70 metros, colindando con este tramo, con resto del terreno de Francisco Humberto Peraza,  AL ORIENTE: compuesto de 6 tramos, colinda con Francisco Humberto Peraza, quebrada las ánimas de por medio, AL PONIENTE: compuesto de 5 tramos rectos, colindando con esos tramos con resto de terreno de Francisco Humberto Peraza, quebrada las ánimas de por medio, donado por el Sr. Francisco Humberto Peraza, bajo la matrícula 20234023-00000, </t>
    </r>
    <r>
      <rPr>
        <sz val="10"/>
        <color rgb="FFFF0000"/>
        <rFont val="Cambria"/>
        <family val="1"/>
      </rPr>
      <t>DONADO POR FRANCISCO HUMBERTO PERAZA</t>
    </r>
    <r>
      <rPr>
        <sz val="10"/>
        <color rgb="FF808080"/>
        <rFont val="Cambria"/>
        <family val="1"/>
      </rPr>
      <t xml:space="preserve"> con un valor de $4,000.00</t>
    </r>
  </si>
  <si>
    <r>
      <t xml:space="preserve">Terreno rústico, ubicado en el cantón capulín jurisdicción de Metapán, con una extensión superficial de 5,000 metros cuadrados, con linderos AL NORTE: un tramo recto con rumbo norte 78 grados, 38 minutos, 29 segundos este y una distancia de 70.70 metros, colindando con este tramo con resto del terreno de Don Victoriano Salazar Landaverde, AL ORIENTE tres tramos, colindando con estos tramos con la lotificación Santa Fe, AL SUR: 5 tramos rectos, colindando con estos tramos, con restos del terreno de Victoriano Salazar Landaverde, río San José de por medio, Al PONIENTE: Un tramo recto, con una distancia de 77.81 metros, colindando con este tramo con resto del terreno del Sr. Victoriano Salazar Landaverde, bajo la matrícula, 20216604-00000, donado por Dina Estela Peraza de Rosales, </t>
    </r>
    <r>
      <rPr>
        <sz val="10"/>
        <color rgb="FFFF0000"/>
        <rFont val="Cambria"/>
        <family val="1"/>
      </rPr>
      <t>DONADO POR LA SOCIEDAD PROYECTOS Y DESARROLLOS DEL FUTURO SOCIEDAD ANONIMA DE CAPITAL VARIABLE, REPRESENTADA POR LA SEÑORA DINA ESTELA PERAZA DE ROSALES</t>
    </r>
    <r>
      <rPr>
        <sz val="10"/>
        <color rgb="FF808080"/>
        <rFont val="Cambria"/>
        <family val="1"/>
      </rPr>
      <t>, estimado por un precio de $35,000.00</t>
    </r>
  </si>
  <si>
    <r>
      <t xml:space="preserve">Terreno urbano, ubicado en el Barrio Santa Cruz, compuesto por cuatro inmuebles, </t>
    </r>
    <r>
      <rPr>
        <b/>
        <sz val="10"/>
        <color theme="1"/>
        <rFont val="Cambria"/>
        <family val="1"/>
      </rPr>
      <t>El primer</t>
    </r>
    <r>
      <rPr>
        <sz val="10"/>
        <color theme="1"/>
        <rFont val="Cambria"/>
        <family val="1"/>
      </rPr>
      <t xml:space="preserve"> lote #1, del polígono “O”, de una extensión superficial de 170 m2, que mide AL NORTE: 20 metros, AL ORIENTE: 8 metros 50 centímetros, AL SUR: 20 metros, AL PONIENTE: 8 metros 50 centímetros,  donde se desarrolla la parcelación Jardines de San José. E</t>
    </r>
    <r>
      <rPr>
        <b/>
        <sz val="10"/>
        <color theme="1"/>
        <rFont val="Cambria"/>
        <family val="1"/>
      </rPr>
      <t>l segundo</t>
    </r>
    <r>
      <rPr>
        <sz val="10"/>
        <color theme="1"/>
        <rFont val="Cambria"/>
        <family val="1"/>
      </rPr>
      <t xml:space="preserve"> lote, #1 del polígono P, con una extensión superficial de 314 m2 87 decímetros, que mide AL NORTE: 20 metros, AL ORIENTE: 17 metros 50 centímetros, AL SUR: 15 metros y AL PONIENTE: en cuatro tramos, el primero de 6 metros 50 centímetros, el segundo, de un metro 50 centímetros, el tercero en línea curva de 5 metros 50 centímetros, y el cuarto en línea recta de 7 metros cincuenta centímetros, </t>
    </r>
    <r>
      <rPr>
        <b/>
        <sz val="10"/>
        <color theme="1"/>
        <rFont val="Cambria"/>
        <family val="1"/>
      </rPr>
      <t>El tercer lote</t>
    </r>
    <r>
      <rPr>
        <sz val="10"/>
        <color theme="1"/>
        <rFont val="Cambria"/>
        <family val="1"/>
      </rPr>
      <t xml:space="preserve">, #10 polígono p, con una extensión superficial de 304 m2 74 decímetros cuadrados, que mide AL NORTE: 20 metros, AL ORIENTE. En seis tramos así, el primero en línea recta de 2 metros 50 centímetros, el segundo en línea curva, de 5 metros 50 centímetros, el tercero, un metro 50 centímetros. </t>
    </r>
    <r>
      <rPr>
        <b/>
        <sz val="10"/>
        <color theme="1"/>
        <rFont val="Cambria"/>
        <family val="1"/>
      </rPr>
      <t>El cuarto lote</t>
    </r>
    <r>
      <rPr>
        <sz val="10"/>
        <color theme="1"/>
        <rFont val="Cambria"/>
        <family val="1"/>
      </rPr>
      <t xml:space="preserve"> de 8 metros, el quinto de un metro 50 centímetros y el sexto en línea curva de 5 metros 50 centímetros, El cuarto lote # 1 del polígono Q, con una extensión superficial de 362 m2 26 decímetros cuadrados, que mide AL NORTE:  32 metros cero cinco centímetros, AL PONIENTE: en cuatro tramos así; el primero de 2 metros 50 centímetros, el segundo en línea cueva de 5 metros 50 centímetros, el tercero de un metro 50 centímetros y el cuarto de 6 metros 50 centímetros, AL SUR: 26 metros 53 centímetros y AL PONIENTE: 12 metros 51 centímetros, para la ampliación de la cancha de futbol del barrio pacheco, vendido por Carlos Edgardo, Nelson, Julio Cesar y Alba Alicia, todos de apellido Carpio,  inscritos en el CNR bajo la matrículas  1) n° 20005541-00000, 2) n° 20005556-00000, 3) n° 20005565-00000, 4) n° 20005566-00000,  por un precio de $27,000.00</t>
    </r>
  </si>
  <si>
    <r>
      <t xml:space="preserve">Terreno rústico, situado en cantón capulín de esta jurisdicción de la lotificación denominada brisas del trifinio, con una extensión superficial de 9,989.23 metros cuadrados, que linden y miden AL NORTE: línea recta de una distancia de 68.00 metros, lindando con el lote n° 41 con el lote A, AL ORIENTE: compuesto por 4 tramos rectos, tramo uno 27.45 mts, tramo 2 41.83 mts, tramo 3 8.32 mts y el tramo 4 9.45 mts, lindando estos dos tramos con lote 24 del polígono A, calle circunvalación de promedio, AL SUR: compuesto de tres tramos rectos el tramo uno con una distancia de 95.54 mts, lindando con Rosalio Pacheco Sandoval, tramo 2 con 9.01 metros, lindando con la calle N, el tramo tres con una distancia de 29.02 mts lindando con lote 66 del polígono A, AL PONIENTE: compuesto por dos tramos rectos, el tramo uno con una distancia de 40.92 mts, lindando con lote 67 del polígono A, el tramo 2 con una distancia de 73.74 mts, lindando con el lote 68 del polígono A. Donado por el Sr. Adelmo Sanabria Galdámez Monterroza. Inscrito en el Registro de la propiedad bajo la matrícula número 20200183-00000,  </t>
    </r>
    <r>
      <rPr>
        <sz val="10"/>
        <color rgb="FFFF0000"/>
        <rFont val="Cambria"/>
        <family val="1"/>
      </rPr>
      <t xml:space="preserve">DONADO POR AMADEO SANABRIA GALDAMEZ MONTERROZA, </t>
    </r>
    <r>
      <rPr>
        <sz val="10"/>
        <color rgb="FF808080"/>
        <rFont val="Cambria"/>
        <family val="1"/>
      </rPr>
      <t>con un estimado de $2,000.00</t>
    </r>
  </si>
  <si>
    <r>
      <t xml:space="preserve">Terreno rústico, situado en el Sitio San Buenaventura del Capulín de esta jurisdicción, con una extensión superficial de 610.287 metros cuadrados, que linda AL NORTE: con propiedad del señor Conrado Umaña Recinos, AL ORIENTE: con Santos Cerna Lima, AL SUR: con Raúl Figueroa Alas, AL PONIENTE: con Conrado Umaña Recinos, donado por Conrado Umaña Recinos, inscrito en el Registro de la propiedad bajo la matrícula 20238971-00000, </t>
    </r>
    <r>
      <rPr>
        <sz val="10"/>
        <color rgb="FFFF0000"/>
        <rFont val="Cambria"/>
        <family val="1"/>
      </rPr>
      <t xml:space="preserve">DONADO POR CONRRADO UMAÑA RECINOS, </t>
    </r>
    <r>
      <rPr>
        <sz val="10"/>
        <color rgb="FF808080"/>
        <rFont val="Cambria"/>
        <family val="1"/>
      </rPr>
      <t>con un estimado de $2,000.00</t>
    </r>
  </si>
  <si>
    <r>
      <t xml:space="preserve">Terreno rústico, situado en caserío las Marías, cantón La Isla, con una superficie de siete áreas que contiene un edificio escolar, que linda al NORTE: con resto que se reserva el otorgante, AL SUR: con la iglesia católica del lugar, AL ORIENTE: con resto del terreno que se reserva el otorgante, camino que conduce a piedra parada y las marías de por medio, AL PONIENTE: con resto que se reserva el otorgante, </t>
    </r>
    <r>
      <rPr>
        <sz val="10"/>
        <color rgb="FFFF0000"/>
        <rFont val="Cambria"/>
        <family val="1"/>
      </rPr>
      <t>donado por el Sr. Florencio Mancía Castro</t>
    </r>
    <r>
      <rPr>
        <sz val="10"/>
        <color rgb="FF808080"/>
        <rFont val="Cambria"/>
        <family val="1"/>
      </rPr>
      <t>, con valor nominal de $57.14</t>
    </r>
  </si>
  <si>
    <r>
      <t xml:space="preserve">Terreno rústico, ubicado en la hacienda San Diego y la Barra, en Cantón Belén Guijat, marcado como lote agrícola # 14 del polígono 20, de la lotificación agrícola Azacualpa, de una extensión superficial de 294.73 m2, que linda y mide AL NORTE: con un tramo recto, que colinda con Gladis del Carmen Martínez, AL ORIENTE: compuesto por nueve tramos rectos, lindando con resto que se reserva el otorgante, AL SUR: compuesto de un tramo recto, lindando con Nectalí Barahona, AL PONIENTE: compuesto por cuatro tramos rectos, lindando con Socorro del Pilar Díaz y Pantaleón Barrillas, </t>
    </r>
    <r>
      <rPr>
        <sz val="10"/>
        <color rgb="FFFF0000"/>
        <rFont val="Cambria"/>
        <family val="1"/>
      </rPr>
      <t>donado por el Sr. José Roberto Lemus Morataya</t>
    </r>
    <r>
      <rPr>
        <sz val="10"/>
        <color rgb="FF808080"/>
        <rFont val="Cambria"/>
        <family val="1"/>
      </rPr>
      <t>, inscrito en el CNR bajo la matrícula 20206508-00000, que lo donado lo estima por un valor de $1,200.00</t>
    </r>
  </si>
  <si>
    <r>
      <t xml:space="preserve">Terreno rústico ubicado en el Cantón Las Piedras, con una extensión superficial de 173.37 m2, que linda  y mide AL NORTE: un tramo recto con una distancia de 13.35 m, colindando con resto del terreno del otorgante, AL ORIENTE: un tramo recto, con una distancia de 12.98 m, colindando con resto del terreno, AL SUR: un tramo recto con una distancia de 13.52 m, colindando con resto del terreno, AL PONIENTE: un tramo recto con una distancia de 12.82 m, colindando con resto del terreno, goza de servidumbre de transito de tres metros desde lo desmembrado hasta llegar a la calle que conduce a Metapán, </t>
    </r>
    <r>
      <rPr>
        <sz val="10"/>
        <color rgb="FFFF0000"/>
        <rFont val="Cambria"/>
        <family val="1"/>
      </rPr>
      <t>donado por la Sra. Loida Eunice Peraza de Hernández,</t>
    </r>
    <r>
      <rPr>
        <sz val="10"/>
        <color rgb="FF808080"/>
        <rFont val="Cambria"/>
        <family val="1"/>
      </rPr>
      <t xml:space="preserve"> inscrito en el CNR según matrícula 20216419-00000, valorado en $1,200.00</t>
    </r>
  </si>
  <si>
    <r>
      <t xml:space="preserve">Terreno rústico, situado en El Sitio, San Juan Calera, cantón Aldea El Zapote, de una extensión superficial de 8,805.71 m2,  el cual se describe así, AL NORTE: un tramo recto con una distancia de 78.54m, colindando con Gumercindo Landaverde, AL ORIENTE: 6 tramos rectos, colindando con Rafael Figueroa Figueroa, con calle de acceso de por medio, AL SUR: cuatro tramos rectos, colindando con Alfonso Herrera, callejón de por medio, AL PONIENTE: cuatro tramos rectos, colindando con Gumercindo Landaverde, </t>
    </r>
    <r>
      <rPr>
        <sz val="10"/>
        <color rgb="FFFF0000"/>
        <rFont val="Cambria"/>
        <family val="1"/>
      </rPr>
      <t>donado por el Sr. Gumercindo Landaverde Acosta</t>
    </r>
    <r>
      <rPr>
        <sz val="10"/>
        <color rgb="FF808080"/>
        <rFont val="Cambria"/>
        <family val="1"/>
      </rPr>
      <t>, inscrito en el CNR, bajo el número 20185828-00000, estimado por un valor de $57,142.86</t>
    </r>
  </si>
  <si>
    <r>
      <t xml:space="preserve">Terreno Rural, ubicado en el lugar denominado sitio la cañada corralitos, del Cantón Mal paso, de una extensión superficial de 10,804.44 metros cuadrados, que especialmente mide y linda, AL NORTE: compuesto por 6 tramos rectos, AL ORIENTE: por cinco tramos rectos, AL SUR: compuesto por siete tramos rectos y AL PONIENTE: compuesto por dos tramos rectos, inscrito en el CNR bajo el número 20248908-00000, </t>
    </r>
    <r>
      <rPr>
        <sz val="10"/>
        <color rgb="FFFF0000"/>
        <rFont val="Cambria"/>
        <family val="1"/>
      </rPr>
      <t xml:space="preserve">donado por el Sr. Carlos Eduardo Carpio Sandoval, </t>
    </r>
    <r>
      <rPr>
        <sz val="10"/>
        <color theme="1"/>
        <rFont val="Cambria"/>
        <family val="1"/>
      </rPr>
      <t>con un valor de $3,000.00</t>
    </r>
  </si>
  <si>
    <r>
      <t xml:space="preserve">Terreno urbano situado en el Barrio Las Flores, con una extensión superficial de 69 metros cuadrados, descrito asi: Costado PONIENTE: línea recta de 17.16 metros, costado NORTE: línea recta de 4 metros, al costado ORIENTE. Línea reta de 17.24 metros, costado SUR: línea recta de 4.01 metros, </t>
    </r>
    <r>
      <rPr>
        <sz val="10"/>
        <color rgb="FFFF0000"/>
        <rFont val="Cambria"/>
        <family val="1"/>
      </rPr>
      <t>donado por Isaías Martínez Monterroza</t>
    </r>
    <r>
      <rPr>
        <sz val="10"/>
        <color rgb="FF808080"/>
        <rFont val="Cambria"/>
        <family val="1"/>
      </rPr>
      <t>, inscrito en el CNR, bajo el número 20043237-00000, valorado en $500.00</t>
    </r>
  </si>
  <si>
    <r>
      <t xml:space="preserve">240  </t>
    </r>
    <r>
      <rPr>
        <sz val="11"/>
        <color rgb="FFFF0000"/>
        <rFont val="Cambria"/>
        <family val="1"/>
      </rPr>
      <t>inscrita en el CNR 28,000 metros y el recibo  de compra 28,270.45 metros cuadrados</t>
    </r>
  </si>
  <si>
    <r>
      <t xml:space="preserve">Inmueble rústico, situado en el lugar conocido  como Hacienda Santa Fe, situado en el Cantón Tecomapa, parcela n° 1 /13, con extensión superficial de 2 hectareas, 80 áreas, 28,000 metros cuadrados, que linsda AL NORTE: con el lote 1/11 y 1/12; AL ORIENTE: con el lote 1/15 en parte y en otra parte con Andrés Calderón Ordoñez, ASL SUR: linda con el lote 17/1, camino interior de por medio y compate del terreno de Sr. Andrés Calderón Ordoñez, AL PONIENTE: con lote 1/10, las parcelas colindantes son o han sido propiedad de la Financiera Nacional de Tierras Agricolas, </t>
    </r>
    <r>
      <rPr>
        <sz val="11"/>
        <color rgb="FFFF0000"/>
        <rFont val="Cambria"/>
        <family val="1"/>
      </rPr>
      <t>servirá para asentamiento de personas de escasos recursos</t>
    </r>
    <r>
      <rPr>
        <sz val="11"/>
        <color theme="1"/>
        <rFont val="Cambria"/>
        <family val="1"/>
      </rPr>
      <t>, inscrita en el CNR, bajo la matricula n° 20125064-00000 vendido por Sr. German MIguel Hernandez Martinez, por un valor de $24,000.00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</si>
</sst>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Red]\(&quot;$&quot;#,##0.00\)"/>
    <numFmt numFmtId="165" formatCode="_(&quot;$&quot;* #,##0.00_);_(&quot;$&quot;* \(#,##0.00\);_(&quot;$&quot;* &quot;-&quot;??_);_(@_)"/>
    <numFmt numFmtId="166" formatCode="_(* #,##0.00_);_(* \(#,##0.00\);_(* &quot;-&quot;??_);_(@_)"/>
    <numFmt numFmtId="167" formatCode="_([$$-440A]* #,##0.00_);_([$$-440A]* \(#,##0.00\);_([$$-440A]* &quot;-&quot;??_);_(@_)"/>
  </numFmts>
  <fonts count="78"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2"/>
      <color theme="1"/>
      <name val="Times New Roman"/>
      <family val="1"/>
    </font>
    <font>
      <b/>
      <sz val="11"/>
      <color theme="1"/>
      <name val="Times New Roman"/>
      <family val="1"/>
    </font>
    <font>
      <b/>
      <sz val="9"/>
      <color theme="1"/>
      <name val="Times New Roman"/>
      <family val="1"/>
    </font>
    <font>
      <b/>
      <sz val="10"/>
      <color theme="1"/>
      <name val="Times New Roman"/>
      <family val="1"/>
    </font>
    <font>
      <b/>
      <sz val="8"/>
      <color theme="1"/>
      <name val="Times New Roman"/>
      <family val="1"/>
    </font>
    <font>
      <sz val="12"/>
      <color rgb="FFFF0000"/>
      <name val="Times New Roman"/>
      <family val="1"/>
    </font>
    <font>
      <sz val="10"/>
      <color rgb="FF808080"/>
      <name val="Times New Roman"/>
      <family val="1"/>
    </font>
    <font>
      <sz val="10"/>
      <color rgb="FFFF0000"/>
      <name val="Times New Roman"/>
      <family val="1"/>
    </font>
    <font>
      <sz val="12"/>
      <color rgb="FF808080"/>
      <name val="Times New Roman"/>
      <family val="1"/>
    </font>
    <font>
      <sz val="12"/>
      <color rgb="FF7030A0"/>
      <name val="Times New Roman"/>
      <family val="1"/>
    </font>
    <font>
      <sz val="12"/>
      <color rgb="FF00FF00"/>
      <name val="Times New Roman"/>
      <family val="1"/>
    </font>
    <font>
      <sz val="12"/>
      <color rgb="FFA6A6A6"/>
      <name val="Times New Roman"/>
      <family val="1"/>
    </font>
    <font>
      <b/>
      <sz val="7"/>
      <color theme="1"/>
      <name val="Times New Roman"/>
      <family val="1"/>
    </font>
    <font>
      <b/>
      <sz val="7"/>
      <color theme="1"/>
      <name val="Calibri"/>
      <family val="2"/>
      <scheme val="minor"/>
    </font>
    <font>
      <sz val="10"/>
      <color theme="1"/>
      <name val="Calibri"/>
      <family val="2"/>
      <scheme val="minor"/>
    </font>
    <font>
      <sz val="8"/>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rgb="FF7030A0"/>
      <name val="Calibri"/>
      <family val="2"/>
      <scheme val="minor"/>
    </font>
    <font>
      <b/>
      <sz val="9"/>
      <color rgb="FFFF0000"/>
      <name val="Calibri"/>
      <family val="2"/>
      <scheme val="minor"/>
    </font>
    <font>
      <sz val="9"/>
      <color rgb="FFFF0000"/>
      <name val="Calibri"/>
      <family val="2"/>
      <scheme val="minor"/>
    </font>
    <font>
      <sz val="9"/>
      <name val="Calibri"/>
      <family val="2"/>
      <scheme val="minor"/>
    </font>
    <font>
      <sz val="9"/>
      <color rgb="FFC00000"/>
      <name val="Calibri"/>
      <family val="2"/>
      <scheme val="minor"/>
    </font>
    <font>
      <sz val="11"/>
      <name val="Calibri"/>
      <family val="2"/>
      <scheme val="minor"/>
    </font>
    <font>
      <b/>
      <sz val="22"/>
      <color theme="1"/>
      <name val="Calibri"/>
      <family val="2"/>
      <scheme val="minor"/>
    </font>
    <font>
      <b/>
      <sz val="28"/>
      <color theme="1"/>
      <name val="Calibri"/>
      <family val="2"/>
      <scheme val="minor"/>
    </font>
    <font>
      <b/>
      <sz val="11"/>
      <color theme="1"/>
      <name val="Cambria"/>
      <family val="1"/>
    </font>
    <font>
      <b/>
      <sz val="9"/>
      <color theme="1"/>
      <name val="Cambria"/>
      <family val="1"/>
    </font>
    <font>
      <b/>
      <sz val="10"/>
      <color theme="1"/>
      <name val="Cambria"/>
      <family val="1"/>
    </font>
    <font>
      <b/>
      <sz val="8"/>
      <color theme="1"/>
      <name val="Cambria"/>
      <family val="1"/>
    </font>
    <font>
      <b/>
      <sz val="12"/>
      <color theme="1"/>
      <name val="Cambria"/>
      <family val="1"/>
    </font>
    <font>
      <b/>
      <sz val="7"/>
      <color theme="1"/>
      <name val="Cambria"/>
      <family val="1"/>
    </font>
    <font>
      <sz val="11"/>
      <color theme="1"/>
      <name val="Cambria"/>
      <family val="1"/>
    </font>
    <font>
      <sz val="12"/>
      <color rgb="FFFF0000"/>
      <name val="Cambria"/>
      <family val="1"/>
    </font>
    <font>
      <sz val="12"/>
      <color theme="1"/>
      <name val="Cambria"/>
      <family val="1"/>
    </font>
    <font>
      <sz val="10"/>
      <color theme="1"/>
      <name val="Cambria"/>
      <family val="1"/>
    </font>
    <font>
      <sz val="10"/>
      <color rgb="FF808080"/>
      <name val="Cambria"/>
      <family val="1"/>
    </font>
    <font>
      <sz val="10"/>
      <color rgb="FFFF0000"/>
      <name val="Cambria"/>
      <family val="1"/>
    </font>
    <font>
      <sz val="12"/>
      <color rgb="FF808080"/>
      <name val="Cambria"/>
      <family val="1"/>
    </font>
    <font>
      <sz val="8"/>
      <color rgb="FF808080"/>
      <name val="Cambria"/>
      <family val="1"/>
    </font>
    <font>
      <sz val="9"/>
      <color theme="1"/>
      <name val="Cambria"/>
      <family val="1"/>
    </font>
    <font>
      <sz val="9"/>
      <color rgb="FF808080"/>
      <name val="Cambria"/>
      <family val="1"/>
    </font>
    <font>
      <sz val="8"/>
      <color theme="1"/>
      <name val="Cambria"/>
      <family val="1"/>
    </font>
    <font>
      <sz val="12"/>
      <color rgb="FF7030A0"/>
      <name val="Cambria"/>
      <family val="1"/>
    </font>
    <font>
      <sz val="12"/>
      <color rgb="FFF79646"/>
      <name val="Cambria"/>
      <family val="1"/>
    </font>
    <font>
      <sz val="10"/>
      <color rgb="FFF79646"/>
      <name val="Cambria"/>
      <family val="1"/>
    </font>
    <font>
      <sz val="12"/>
      <color rgb="FF008000"/>
      <name val="Cambria"/>
      <family val="1"/>
    </font>
    <font>
      <sz val="10"/>
      <color rgb="FF993366"/>
      <name val="Cambria"/>
      <family val="1"/>
    </font>
    <font>
      <b/>
      <sz val="10"/>
      <color rgb="FF808080"/>
      <name val="Cambria"/>
      <family val="1"/>
    </font>
    <font>
      <b/>
      <sz val="10"/>
      <color rgb="FFFF0000"/>
      <name val="Cambria"/>
      <family val="1"/>
    </font>
    <font>
      <sz val="10"/>
      <color rgb="FFFABF8F"/>
      <name val="Cambria"/>
      <family val="1"/>
    </font>
    <font>
      <sz val="10"/>
      <color rgb="FFE36C0A"/>
      <name val="Cambria"/>
      <family val="1"/>
    </font>
    <font>
      <sz val="12"/>
      <color rgb="FF00FF00"/>
      <name val="Cambria"/>
      <family val="1"/>
    </font>
    <font>
      <sz val="12"/>
      <color rgb="FF993366"/>
      <name val="Cambria"/>
      <family val="1"/>
    </font>
    <font>
      <sz val="12"/>
      <color rgb="FFF2DBDB"/>
      <name val="Cambria"/>
      <family val="1"/>
    </font>
    <font>
      <sz val="10"/>
      <color rgb="FF800000"/>
      <name val="Cambria"/>
      <family val="1"/>
    </font>
    <font>
      <sz val="12"/>
      <color rgb="FF800000"/>
      <name val="Cambria"/>
      <family val="1"/>
    </font>
    <font>
      <sz val="12"/>
      <color rgb="FFE36C0A"/>
      <name val="Cambria"/>
      <family val="1"/>
    </font>
    <font>
      <sz val="14"/>
      <color theme="1"/>
      <name val="Cambria"/>
      <family val="1"/>
    </font>
    <font>
      <b/>
      <sz val="10"/>
      <color rgb="FF993366"/>
      <name val="Cambria"/>
      <family val="1"/>
    </font>
    <font>
      <b/>
      <sz val="10"/>
      <color rgb="FF7030A0"/>
      <name val="Cambria"/>
      <family val="1"/>
    </font>
    <font>
      <sz val="10"/>
      <color rgb="FF00B0F0"/>
      <name val="Cambria"/>
      <family val="1"/>
    </font>
    <font>
      <sz val="12"/>
      <color rgb="FF00B0F0"/>
      <name val="Cambria"/>
      <family val="1"/>
    </font>
    <font>
      <sz val="12"/>
      <color rgb="FFA6A6A6"/>
      <name val="Cambria"/>
      <family val="1"/>
    </font>
    <font>
      <sz val="10"/>
      <color rgb="FF008000"/>
      <name val="Cambria"/>
      <family val="1"/>
    </font>
    <font>
      <sz val="12"/>
      <color rgb="FF548DD4"/>
      <name val="Cambria"/>
      <family val="1"/>
    </font>
    <font>
      <u/>
      <sz val="10"/>
      <color theme="1"/>
      <name val="Cambria"/>
      <family val="1"/>
    </font>
    <font>
      <sz val="12"/>
      <color rgb="FF7F7F7F"/>
      <name val="Cambria"/>
      <family val="1"/>
    </font>
    <font>
      <i/>
      <sz val="12"/>
      <color rgb="FFFF0000"/>
      <name val="Cambria"/>
      <family val="1"/>
    </font>
    <font>
      <i/>
      <sz val="12"/>
      <color theme="1"/>
      <name val="Cambria"/>
      <family val="1"/>
    </font>
    <font>
      <i/>
      <sz val="12"/>
      <color rgb="FF808080"/>
      <name val="Cambria"/>
      <family val="1"/>
    </font>
    <font>
      <sz val="11"/>
      <color rgb="FFFF0000"/>
      <name val="Cambria"/>
      <family val="1"/>
    </font>
    <font>
      <b/>
      <sz val="14"/>
      <color theme="1"/>
      <name val="Cambria"/>
      <family val="1"/>
    </font>
  </fonts>
  <fills count="2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F3399"/>
        <bgColor indexed="64"/>
      </patternFill>
    </fill>
    <fill>
      <patternFill patternType="solid">
        <fgColor rgb="FFF79646"/>
        <bgColor indexed="64"/>
      </patternFill>
    </fill>
    <fill>
      <patternFill patternType="solid">
        <fgColor rgb="FF993366"/>
        <bgColor indexed="64"/>
      </patternFill>
    </fill>
    <fill>
      <patternFill patternType="solid">
        <fgColor rgb="FFCC0099"/>
        <bgColor indexed="64"/>
      </patternFill>
    </fill>
    <fill>
      <patternFill patternType="solid">
        <fgColor rgb="FFE36C0A"/>
        <bgColor indexed="64"/>
      </patternFill>
    </fill>
    <fill>
      <patternFill patternType="solid">
        <fgColor theme="5"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rgb="FF7030A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869">
    <xf numFmtId="0" fontId="0" fillId="0" borderId="0" xfId="0"/>
    <xf numFmtId="165" fontId="0" fillId="0" borderId="0" xfId="2" applyFont="1"/>
    <xf numFmtId="165" fontId="0" fillId="0" borderId="0" xfId="2" applyFont="1" applyAlignment="1">
      <alignment horizontal="right"/>
    </xf>
    <xf numFmtId="165" fontId="0" fillId="0" borderId="1" xfId="2" applyFont="1" applyBorder="1"/>
    <xf numFmtId="165" fontId="0" fillId="0" borderId="5" xfId="2" applyFont="1" applyBorder="1"/>
    <xf numFmtId="0" fontId="0" fillId="0" borderId="0" xfId="0" applyAlignment="1">
      <alignment vertical="top"/>
    </xf>
    <xf numFmtId="0" fontId="0" fillId="0" borderId="1" xfId="0" applyBorder="1"/>
    <xf numFmtId="0" fontId="0" fillId="0" borderId="1" xfId="0" applyBorder="1" applyAlignment="1">
      <alignment vertical="top"/>
    </xf>
    <xf numFmtId="0" fontId="0" fillId="0" borderId="1" xfId="0" applyBorder="1" applyAlignment="1">
      <alignment horizontal="center" vertical="top" wrapText="1"/>
    </xf>
    <xf numFmtId="0" fontId="0" fillId="13" borderId="1" xfId="0" applyFill="1" applyBorder="1" applyAlignment="1">
      <alignment horizontal="center" vertical="top" wrapText="1"/>
    </xf>
    <xf numFmtId="165" fontId="0" fillId="0" borderId="1" xfId="2" applyFont="1" applyBorder="1" applyAlignment="1">
      <alignment vertical="top"/>
    </xf>
    <xf numFmtId="0" fontId="0" fillId="14" borderId="1" xfId="0" applyFill="1" applyBorder="1" applyAlignment="1">
      <alignment vertical="center" wrapText="1"/>
    </xf>
    <xf numFmtId="0" fontId="19" fillId="13" borderId="1" xfId="0" applyFont="1" applyFill="1" applyBorder="1" applyAlignment="1">
      <alignment horizontal="center" vertical="center" wrapText="1"/>
    </xf>
    <xf numFmtId="0" fontId="18" fillId="0" borderId="1" xfId="0" applyFont="1" applyBorder="1" applyAlignment="1">
      <alignment vertical="top" wrapText="1"/>
    </xf>
    <xf numFmtId="164" fontId="0" fillId="0" borderId="1" xfId="2" applyNumberFormat="1" applyFont="1" applyBorder="1" applyAlignment="1">
      <alignment horizontal="right" vertical="center"/>
    </xf>
    <xf numFmtId="167" fontId="0" fillId="0" borderId="1" xfId="2" applyNumberFormat="1" applyFont="1" applyBorder="1" applyAlignment="1">
      <alignment horizontal="right" vertical="center"/>
    </xf>
    <xf numFmtId="165" fontId="2" fillId="2" borderId="1" xfId="2" applyFont="1" applyFill="1" applyBorder="1" applyAlignment="1">
      <alignment horizontal="justify" vertical="center" wrapText="1"/>
    </xf>
    <xf numFmtId="0" fontId="0" fillId="0" borderId="1" xfId="0" applyBorder="1" applyAlignment="1">
      <alignment vertical="top" wrapText="1"/>
    </xf>
    <xf numFmtId="0" fontId="0" fillId="0" borderId="1" xfId="0" applyBorder="1" applyAlignment="1">
      <alignment horizontal="left" vertical="center" wrapText="1"/>
    </xf>
    <xf numFmtId="165" fontId="2" fillId="2" borderId="1" xfId="2" applyFont="1" applyFill="1" applyBorder="1" applyAlignment="1">
      <alignment vertical="center" wrapText="1"/>
    </xf>
    <xf numFmtId="0" fontId="10" fillId="0" borderId="1" xfId="0" applyFont="1" applyBorder="1" applyAlignment="1">
      <alignment vertical="center" wrapText="1"/>
    </xf>
    <xf numFmtId="0" fontId="13" fillId="4" borderId="1" xfId="0" applyFont="1" applyFill="1" applyBorder="1" applyAlignment="1">
      <alignment vertical="top" wrapText="1"/>
    </xf>
    <xf numFmtId="165" fontId="3" fillId="9" borderId="1" xfId="0" applyNumberFormat="1" applyFont="1" applyFill="1" applyBorder="1" applyAlignment="1">
      <alignment vertical="center" wrapText="1"/>
    </xf>
    <xf numFmtId="165" fontId="2" fillId="0" borderId="1" xfId="2" applyFont="1" applyBorder="1" applyAlignment="1">
      <alignment vertical="center" wrapText="1"/>
    </xf>
    <xf numFmtId="0" fontId="15" fillId="0" borderId="1" xfId="0" applyFont="1" applyBorder="1" applyAlignment="1">
      <alignmen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9" fillId="0" borderId="1" xfId="0" applyFont="1" applyBorder="1" applyAlignment="1">
      <alignment vertical="top" wrapText="1"/>
    </xf>
    <xf numFmtId="0" fontId="12" fillId="0" borderId="1" xfId="0" applyFont="1" applyBorder="1" applyAlignment="1">
      <alignment vertical="top" wrapText="1"/>
    </xf>
    <xf numFmtId="0" fontId="9" fillId="0" borderId="1" xfId="0" applyFont="1" applyBorder="1" applyAlignment="1">
      <alignment vertical="center" wrapText="1"/>
    </xf>
    <xf numFmtId="0" fontId="14" fillId="0" borderId="1" xfId="0" applyFont="1" applyBorder="1" applyAlignment="1">
      <alignment vertical="center" wrapText="1"/>
    </xf>
    <xf numFmtId="164" fontId="3" fillId="0" borderId="1" xfId="0" applyNumberFormat="1" applyFont="1" applyBorder="1" applyAlignment="1">
      <alignment vertical="center" wrapText="1"/>
    </xf>
    <xf numFmtId="164" fontId="9" fillId="0" borderId="1" xfId="0" applyNumberFormat="1" applyFont="1" applyBorder="1" applyAlignment="1">
      <alignment vertical="center" wrapText="1"/>
    </xf>
    <xf numFmtId="0" fontId="12" fillId="0" borderId="1" xfId="0" applyFont="1" applyBorder="1" applyAlignment="1">
      <alignment vertical="center" wrapText="1"/>
    </xf>
    <xf numFmtId="0" fontId="12" fillId="2" borderId="1"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2" fillId="0" borderId="1" xfId="0" applyFont="1" applyBorder="1" applyAlignment="1">
      <alignment vertical="top" wrapText="1"/>
    </xf>
    <xf numFmtId="164" fontId="0" fillId="17" borderId="1" xfId="2"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164" fontId="0" fillId="0" borderId="0" xfId="0" applyNumberFormat="1"/>
    <xf numFmtId="167" fontId="0" fillId="0" borderId="0" xfId="2" applyNumberFormat="1" applyFont="1"/>
    <xf numFmtId="0" fontId="0" fillId="0" borderId="0" xfId="0" applyBorder="1"/>
    <xf numFmtId="165" fontId="0" fillId="17" borderId="0" xfId="2" applyFont="1" applyFill="1" applyBorder="1" applyAlignment="1">
      <alignment horizontal="right"/>
    </xf>
    <xf numFmtId="167" fontId="0" fillId="0" borderId="0" xfId="0" applyNumberFormat="1" applyBorder="1"/>
    <xf numFmtId="164" fontId="0" fillId="0" borderId="0" xfId="0" applyNumberFormat="1" applyBorder="1"/>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top"/>
    </xf>
    <xf numFmtId="0" fontId="0" fillId="0" borderId="1" xfId="0" applyBorder="1" applyAlignment="1">
      <alignment horizontal="center" vertical="center" wrapText="1"/>
    </xf>
    <xf numFmtId="0" fontId="0" fillId="13" borderId="1" xfId="0" applyFill="1"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vertical="center"/>
    </xf>
    <xf numFmtId="167" fontId="0" fillId="17" borderId="1" xfId="2" applyNumberFormat="1" applyFont="1" applyFill="1" applyBorder="1" applyAlignment="1">
      <alignment horizontal="right" vertical="center"/>
    </xf>
    <xf numFmtId="0" fontId="0" fillId="17" borderId="0" xfId="0" applyFill="1"/>
    <xf numFmtId="164" fontId="0" fillId="17" borderId="1" xfId="0" applyNumberFormat="1" applyFill="1" applyBorder="1"/>
    <xf numFmtId="0" fontId="0" fillId="17" borderId="1" xfId="0" applyFill="1" applyBorder="1"/>
    <xf numFmtId="0" fontId="37" fillId="0" borderId="0" xfId="0" applyFont="1"/>
    <xf numFmtId="0" fontId="32" fillId="0" borderId="1" xfId="0" applyFont="1" applyBorder="1" applyAlignment="1">
      <alignment horizontal="center" vertical="top" textRotation="90" wrapText="1"/>
    </xf>
    <xf numFmtId="0" fontId="37" fillId="0" borderId="1" xfId="0" applyFont="1" applyBorder="1" applyAlignment="1">
      <alignment vertical="top" wrapText="1"/>
    </xf>
    <xf numFmtId="165" fontId="40" fillId="2" borderId="1" xfId="2" applyFont="1" applyFill="1" applyBorder="1" applyAlignment="1">
      <alignment vertical="center" wrapText="1"/>
    </xf>
    <xf numFmtId="0" fontId="37" fillId="0" borderId="1" xfId="0" applyFont="1" applyBorder="1"/>
    <xf numFmtId="0" fontId="50" fillId="2" borderId="1" xfId="0" applyFont="1" applyFill="1" applyBorder="1" applyAlignment="1">
      <alignment vertical="center" wrapText="1"/>
    </xf>
    <xf numFmtId="0" fontId="52" fillId="2" borderId="1" xfId="0" applyFont="1" applyFill="1" applyBorder="1" applyAlignment="1">
      <alignment vertical="center" wrapText="1"/>
    </xf>
    <xf numFmtId="0" fontId="37" fillId="2" borderId="1" xfId="0" applyFont="1" applyFill="1" applyBorder="1" applyAlignment="1">
      <alignment vertical="top" wrapText="1"/>
    </xf>
    <xf numFmtId="0" fontId="55" fillId="2" borderId="1" xfId="0" applyFont="1" applyFill="1" applyBorder="1" applyAlignment="1">
      <alignment vertical="center" wrapText="1"/>
    </xf>
    <xf numFmtId="0" fontId="56" fillId="2" borderId="1" xfId="0" applyFont="1" applyFill="1" applyBorder="1" applyAlignment="1">
      <alignment vertical="center" wrapText="1"/>
    </xf>
    <xf numFmtId="165" fontId="39" fillId="9" borderId="1" xfId="0" applyNumberFormat="1" applyFont="1" applyFill="1" applyBorder="1" applyAlignment="1">
      <alignment vertical="center" wrapText="1"/>
    </xf>
    <xf numFmtId="165" fontId="58" fillId="2" borderId="1" xfId="2" applyFont="1" applyFill="1" applyBorder="1" applyAlignment="1">
      <alignment horizontal="right" vertical="center" wrapText="1"/>
    </xf>
    <xf numFmtId="165" fontId="52" fillId="2" borderId="1" xfId="2" applyFont="1" applyFill="1" applyBorder="1" applyAlignment="1">
      <alignment vertical="center" wrapText="1"/>
    </xf>
    <xf numFmtId="0" fontId="59" fillId="6" borderId="1" xfId="0" applyFont="1" applyFill="1" applyBorder="1" applyAlignment="1">
      <alignment vertical="center" wrapText="1"/>
    </xf>
    <xf numFmtId="0" fontId="58" fillId="0" borderId="1" xfId="0" applyFont="1" applyBorder="1" applyAlignment="1">
      <alignment vertical="center" wrapText="1"/>
    </xf>
    <xf numFmtId="165" fontId="58" fillId="0" borderId="1" xfId="2" applyFont="1" applyBorder="1" applyAlignment="1">
      <alignment vertical="center" wrapText="1"/>
    </xf>
    <xf numFmtId="165" fontId="37" fillId="0" borderId="1" xfId="2" applyFont="1" applyBorder="1"/>
    <xf numFmtId="0" fontId="60" fillId="0" borderId="1" xfId="0" applyFont="1" applyBorder="1" applyAlignment="1">
      <alignment vertical="center" wrapText="1"/>
    </xf>
    <xf numFmtId="165" fontId="61" fillId="0" borderId="1" xfId="2" applyFont="1" applyBorder="1" applyAlignment="1">
      <alignment horizontal="right" vertical="center" wrapText="1"/>
    </xf>
    <xf numFmtId="165" fontId="60" fillId="0" borderId="1" xfId="2" applyFont="1" applyBorder="1" applyAlignment="1">
      <alignment vertical="center" wrapText="1"/>
    </xf>
    <xf numFmtId="0" fontId="38" fillId="6" borderId="1" xfId="0" applyFont="1" applyFill="1" applyBorder="1" applyAlignment="1">
      <alignment vertical="center" wrapText="1"/>
    </xf>
    <xf numFmtId="0" fontId="61" fillId="0" borderId="1" xfId="0" applyFont="1" applyBorder="1" applyAlignment="1">
      <alignment vertical="center" wrapText="1"/>
    </xf>
    <xf numFmtId="165" fontId="61" fillId="0" borderId="1" xfId="2" applyFont="1" applyBorder="1" applyAlignment="1">
      <alignment vertical="center" wrapText="1"/>
    </xf>
    <xf numFmtId="165" fontId="40" fillId="0" borderId="1" xfId="2" applyFont="1" applyBorder="1" applyAlignment="1">
      <alignment vertical="center" wrapText="1"/>
    </xf>
    <xf numFmtId="0" fontId="56" fillId="0" borderId="1" xfId="0" applyFont="1" applyBorder="1" applyAlignment="1">
      <alignment vertical="center" wrapText="1"/>
    </xf>
    <xf numFmtId="0" fontId="50" fillId="0" borderId="1" xfId="0" applyFont="1" applyBorder="1" applyAlignment="1">
      <alignment vertical="center" wrapText="1"/>
    </xf>
    <xf numFmtId="164" fontId="40" fillId="0" borderId="1" xfId="0" applyNumberFormat="1" applyFont="1" applyBorder="1" applyAlignment="1">
      <alignment vertical="center" wrapText="1"/>
    </xf>
    <xf numFmtId="0" fontId="58" fillId="6" borderId="1" xfId="0" applyFont="1" applyFill="1" applyBorder="1" applyAlignment="1">
      <alignment vertical="center" wrapText="1"/>
    </xf>
    <xf numFmtId="0" fontId="69" fillId="2" borderId="1" xfId="0" applyFont="1" applyFill="1" applyBorder="1" applyAlignment="1">
      <alignment horizontal="justify" vertical="center" wrapText="1"/>
    </xf>
    <xf numFmtId="0" fontId="69" fillId="2" borderId="1" xfId="0" applyFont="1" applyFill="1" applyBorder="1" applyAlignment="1">
      <alignment vertical="center" wrapText="1"/>
    </xf>
    <xf numFmtId="165" fontId="51" fillId="2" borderId="1" xfId="2" applyFont="1" applyFill="1" applyBorder="1" applyAlignment="1">
      <alignment horizontal="right" vertical="center" wrapText="1"/>
    </xf>
    <xf numFmtId="165" fontId="69" fillId="2" borderId="1" xfId="2" applyFont="1" applyFill="1" applyBorder="1" applyAlignment="1">
      <alignment vertical="center" wrapText="1"/>
    </xf>
    <xf numFmtId="0" fontId="51" fillId="2" borderId="1" xfId="0" applyFont="1" applyFill="1" applyBorder="1" applyAlignment="1">
      <alignment vertical="center" wrapText="1"/>
    </xf>
    <xf numFmtId="165" fontId="51" fillId="2" borderId="1" xfId="2" applyFont="1" applyFill="1" applyBorder="1" applyAlignment="1">
      <alignment vertical="center" wrapText="1"/>
    </xf>
    <xf numFmtId="165" fontId="40" fillId="2" borderId="1" xfId="2" applyFont="1" applyFill="1" applyBorder="1" applyAlignment="1">
      <alignment horizontal="justify" vertical="center" wrapText="1"/>
    </xf>
    <xf numFmtId="164" fontId="40" fillId="2" borderId="1" xfId="0" applyNumberFormat="1" applyFont="1" applyFill="1" applyBorder="1" applyAlignment="1">
      <alignment horizontal="justify" vertical="center" wrapText="1"/>
    </xf>
    <xf numFmtId="165" fontId="42" fillId="2" borderId="1" xfId="2" applyFont="1" applyFill="1" applyBorder="1" applyAlignment="1">
      <alignment horizontal="justify" vertical="center" wrapText="1"/>
    </xf>
    <xf numFmtId="0" fontId="50" fillId="2" borderId="1" xfId="0" applyFont="1" applyFill="1" applyBorder="1" applyAlignment="1">
      <alignment horizontal="justify" vertical="center" wrapText="1"/>
    </xf>
    <xf numFmtId="0" fontId="70" fillId="0" borderId="1" xfId="0" applyFont="1" applyBorder="1" applyAlignment="1">
      <alignment horizontal="justify" vertical="center" wrapText="1"/>
    </xf>
    <xf numFmtId="0" fontId="37" fillId="0" borderId="1" xfId="0" applyFont="1" applyBorder="1" applyAlignment="1">
      <alignment wrapText="1"/>
    </xf>
    <xf numFmtId="165" fontId="37" fillId="0" borderId="1" xfId="2" applyFont="1" applyBorder="1" applyAlignment="1">
      <alignment horizontal="right"/>
    </xf>
    <xf numFmtId="0" fontId="37" fillId="0" borderId="1" xfId="0" applyFont="1" applyBorder="1" applyAlignment="1">
      <alignment vertical="top"/>
    </xf>
    <xf numFmtId="164" fontId="37" fillId="16" borderId="1" xfId="2" applyNumberFormat="1" applyFont="1" applyFill="1" applyBorder="1" applyAlignment="1">
      <alignment horizontal="right" vertical="center"/>
    </xf>
    <xf numFmtId="164" fontId="37" fillId="0" borderId="1" xfId="2" applyNumberFormat="1" applyFont="1" applyBorder="1" applyAlignment="1">
      <alignment horizontal="right" vertical="center"/>
    </xf>
    <xf numFmtId="0" fontId="37" fillId="13" borderId="1" xfId="0" applyFont="1" applyFill="1" applyBorder="1" applyAlignment="1">
      <alignment horizontal="center" vertical="top" wrapText="1"/>
    </xf>
    <xf numFmtId="0" fontId="37" fillId="0" borderId="1" xfId="0" applyFont="1" applyBorder="1" applyAlignment="1">
      <alignment horizontal="left" vertical="center" wrapText="1"/>
    </xf>
    <xf numFmtId="167" fontId="37" fillId="16" borderId="1" xfId="2" applyNumberFormat="1" applyFont="1" applyFill="1" applyBorder="1" applyAlignment="1">
      <alignment horizontal="right" vertical="center"/>
    </xf>
    <xf numFmtId="167" fontId="37" fillId="0" borderId="1" xfId="2" applyNumberFormat="1" applyFont="1" applyBorder="1" applyAlignment="1">
      <alignment horizontal="right" vertical="center"/>
    </xf>
    <xf numFmtId="0" fontId="40" fillId="0" borderId="1" xfId="0" applyFont="1" applyBorder="1" applyAlignment="1">
      <alignment vertical="top" wrapText="1"/>
    </xf>
    <xf numFmtId="165" fontId="37" fillId="0" borderId="1" xfId="0" applyNumberFormat="1" applyFont="1" applyBorder="1"/>
    <xf numFmtId="165" fontId="77" fillId="0" borderId="1" xfId="2" applyFont="1" applyBorder="1"/>
    <xf numFmtId="165" fontId="32" fillId="15" borderId="1" xfId="2" applyFont="1" applyFill="1" applyBorder="1" applyAlignment="1">
      <alignment horizontal="right" vertical="center" wrapText="1"/>
    </xf>
    <xf numFmtId="166" fontId="32" fillId="0" borderId="1" xfId="1" applyFont="1" applyFill="1" applyBorder="1" applyAlignment="1">
      <alignment vertical="center" wrapText="1"/>
    </xf>
    <xf numFmtId="166" fontId="32" fillId="0" borderId="1" xfId="1" applyFont="1" applyFill="1" applyBorder="1" applyAlignment="1">
      <alignment horizontal="center" vertical="center" wrapText="1"/>
    </xf>
    <xf numFmtId="165" fontId="37" fillId="0" borderId="1" xfId="2" applyFont="1" applyFill="1" applyBorder="1"/>
    <xf numFmtId="165" fontId="35" fillId="0" borderId="1" xfId="2" applyFont="1" applyBorder="1" applyAlignment="1">
      <alignment horizontal="right" vertical="center" wrapText="1"/>
    </xf>
    <xf numFmtId="164" fontId="37" fillId="0" borderId="1" xfId="0" applyNumberFormat="1" applyFont="1" applyBorder="1" applyAlignment="1">
      <alignment horizontal="center"/>
    </xf>
    <xf numFmtId="164" fontId="37" fillId="0" borderId="1" xfId="0" applyNumberFormat="1" applyFont="1" applyBorder="1"/>
    <xf numFmtId="165" fontId="32" fillId="15" borderId="1" xfId="2" applyFont="1" applyFill="1" applyBorder="1" applyAlignment="1">
      <alignment horizontal="justify" vertical="center" wrapText="1"/>
    </xf>
    <xf numFmtId="0" fontId="39" fillId="7" borderId="1" xfId="0" applyFont="1" applyFill="1" applyBorder="1" applyAlignment="1">
      <alignment horizontal="center" vertical="center" wrapText="1"/>
    </xf>
    <xf numFmtId="0" fontId="32" fillId="0" borderId="8" xfId="0" applyFont="1" applyBorder="1" applyAlignment="1">
      <alignment horizontal="center" vertical="top" wrapText="1"/>
    </xf>
    <xf numFmtId="0" fontId="37" fillId="0" borderId="13" xfId="0" applyFont="1" applyBorder="1" applyAlignment="1">
      <alignment vertical="top" wrapText="1"/>
    </xf>
    <xf numFmtId="0" fontId="37" fillId="0" borderId="2" xfId="0" applyFont="1" applyBorder="1"/>
    <xf numFmtId="0" fontId="37" fillId="0" borderId="2" xfId="0" applyFont="1" applyBorder="1" applyAlignment="1">
      <alignment vertical="top"/>
    </xf>
    <xf numFmtId="165" fontId="37" fillId="12" borderId="2" xfId="2" applyFont="1" applyFill="1" applyBorder="1" applyAlignment="1">
      <alignment horizontal="right"/>
    </xf>
    <xf numFmtId="165" fontId="37" fillId="0" borderId="2" xfId="2" applyFont="1" applyBorder="1"/>
    <xf numFmtId="0" fontId="38" fillId="0" borderId="10" xfId="0" applyFont="1" applyBorder="1" applyAlignment="1">
      <alignment horizontal="center" vertical="center"/>
    </xf>
    <xf numFmtId="0" fontId="40" fillId="0" borderId="10" xfId="0" applyFont="1" applyBorder="1" applyAlignment="1">
      <alignment vertical="center" wrapText="1"/>
    </xf>
    <xf numFmtId="0" fontId="40" fillId="0" borderId="10" xfId="0" applyFont="1" applyBorder="1" applyAlignment="1">
      <alignment horizontal="center" vertical="center" wrapText="1"/>
    </xf>
    <xf numFmtId="0" fontId="41" fillId="0" borderId="10" xfId="0" applyFont="1" applyBorder="1" applyAlignment="1">
      <alignment horizontal="center" vertical="center" wrapText="1"/>
    </xf>
    <xf numFmtId="0" fontId="44" fillId="0" borderId="10" xfId="0" applyFont="1" applyBorder="1" applyAlignment="1">
      <alignment horizontal="center" vertical="center" wrapText="1"/>
    </xf>
    <xf numFmtId="0" fontId="39" fillId="0" borderId="10" xfId="0" applyFont="1" applyBorder="1" applyAlignment="1">
      <alignment horizontal="center" vertical="top" wrapText="1"/>
    </xf>
    <xf numFmtId="0" fontId="46" fillId="0" borderId="10" xfId="0" applyFont="1" applyBorder="1" applyAlignment="1">
      <alignment horizontal="center" vertical="center" wrapText="1"/>
    </xf>
    <xf numFmtId="0" fontId="38" fillId="0" borderId="10" xfId="0" applyFont="1" applyBorder="1" applyAlignment="1">
      <alignment horizontal="center" vertical="top" wrapText="1"/>
    </xf>
    <xf numFmtId="0" fontId="47" fillId="0" borderId="10" xfId="0" applyFont="1" applyBorder="1" applyAlignment="1">
      <alignment horizontal="center" vertical="center" wrapText="1"/>
    </xf>
    <xf numFmtId="0" fontId="48" fillId="4" borderId="10" xfId="0" applyFont="1" applyFill="1" applyBorder="1" applyAlignment="1">
      <alignment horizontal="center" vertical="top" wrapText="1"/>
    </xf>
    <xf numFmtId="0" fontId="37" fillId="0" borderId="11" xfId="0" applyFont="1" applyBorder="1"/>
    <xf numFmtId="0" fontId="51" fillId="0" borderId="10" xfId="0" applyFont="1" applyBorder="1" applyAlignment="1">
      <alignment horizontal="center" vertical="center" wrapText="1"/>
    </xf>
    <xf numFmtId="0" fontId="38" fillId="18" borderId="10" xfId="0" applyFont="1" applyFill="1" applyBorder="1" applyAlignment="1">
      <alignment horizontal="center" vertical="center" wrapText="1"/>
    </xf>
    <xf numFmtId="0" fontId="40" fillId="18" borderId="10" xfId="0" applyFont="1" applyFill="1" applyBorder="1" applyAlignment="1">
      <alignment horizontal="center" vertical="center" wrapText="1"/>
    </xf>
    <xf numFmtId="165" fontId="58" fillId="0" borderId="11" xfId="2" applyFont="1" applyBorder="1" applyAlignment="1">
      <alignment vertical="center" wrapText="1"/>
    </xf>
    <xf numFmtId="0" fontId="39" fillId="18" borderId="10" xfId="0" applyFont="1" applyFill="1" applyBorder="1" applyAlignment="1">
      <alignment horizontal="center" vertical="center" wrapText="1"/>
    </xf>
    <xf numFmtId="0" fontId="63" fillId="0" borderId="10" xfId="0" applyFont="1" applyBorder="1" applyAlignment="1">
      <alignment horizontal="center" vertical="center" wrapText="1"/>
    </xf>
    <xf numFmtId="0" fontId="39" fillId="2" borderId="10" xfId="0" applyFont="1" applyFill="1" applyBorder="1" applyAlignment="1">
      <alignment horizontal="center" vertical="center" wrapText="1"/>
    </xf>
    <xf numFmtId="0" fontId="68" fillId="0" borderId="10" xfId="0" applyFont="1" applyBorder="1" applyAlignment="1">
      <alignment horizontal="center" vertical="center" wrapText="1"/>
    </xf>
    <xf numFmtId="0" fontId="58" fillId="0" borderId="10" xfId="0" applyFont="1" applyBorder="1" applyAlignment="1">
      <alignment horizontal="center" vertical="center" wrapText="1"/>
    </xf>
    <xf numFmtId="0" fontId="57" fillId="2" borderId="10" xfId="0" applyFont="1" applyFill="1" applyBorder="1" applyAlignment="1">
      <alignment horizontal="center" vertical="center" wrapText="1"/>
    </xf>
    <xf numFmtId="165" fontId="51" fillId="2" borderId="11" xfId="2" applyFont="1" applyFill="1" applyBorder="1" applyAlignment="1">
      <alignment vertical="center" wrapText="1"/>
    </xf>
    <xf numFmtId="0" fontId="43" fillId="2" borderId="10"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73" fillId="2" borderId="10" xfId="0" applyFont="1" applyFill="1" applyBorder="1" applyAlignment="1">
      <alignment horizontal="center" vertical="center" wrapText="1"/>
    </xf>
    <xf numFmtId="0" fontId="75" fillId="2" borderId="10" xfId="0" applyFont="1" applyFill="1" applyBorder="1" applyAlignment="1">
      <alignment horizontal="center" vertical="center" wrapText="1"/>
    </xf>
    <xf numFmtId="164" fontId="37" fillId="0" borderId="11" xfId="2" applyNumberFormat="1" applyFont="1" applyBorder="1" applyAlignment="1">
      <alignment horizontal="right" vertical="center"/>
    </xf>
    <xf numFmtId="167" fontId="37" fillId="0" borderId="11" xfId="2" applyNumberFormat="1" applyFont="1" applyBorder="1" applyAlignment="1">
      <alignment horizontal="right" vertical="center"/>
    </xf>
    <xf numFmtId="0" fontId="37" fillId="0" borderId="10" xfId="0" applyFont="1" applyBorder="1" applyAlignment="1">
      <alignment horizontal="center" vertical="center" wrapText="1"/>
    </xf>
    <xf numFmtId="165" fontId="37" fillId="0" borderId="13" xfId="2" applyFont="1" applyBorder="1" applyAlignment="1">
      <alignment horizontal="right"/>
    </xf>
    <xf numFmtId="165" fontId="40" fillId="11" borderId="13" xfId="2" applyFont="1" applyFill="1" applyBorder="1" applyAlignment="1">
      <alignment horizontal="center" vertical="center" wrapText="1"/>
    </xf>
    <xf numFmtId="164" fontId="32" fillId="2" borderId="13" xfId="1" applyNumberFormat="1" applyFont="1" applyFill="1" applyBorder="1" applyAlignment="1">
      <alignment horizontal="justify" vertical="center" wrapText="1"/>
    </xf>
    <xf numFmtId="165" fontId="37" fillId="0" borderId="13" xfId="2" applyFont="1" applyBorder="1"/>
    <xf numFmtId="165" fontId="37" fillId="0" borderId="14" xfId="0" applyNumberFormat="1" applyFont="1" applyBorder="1"/>
    <xf numFmtId="0" fontId="43" fillId="2" borderId="1" xfId="0" applyFont="1" applyFill="1" applyBorder="1" applyAlignment="1">
      <alignment horizontal="justify" vertical="center" wrapText="1"/>
    </xf>
    <xf numFmtId="0" fontId="39" fillId="2" borderId="1" xfId="0" applyFont="1" applyFill="1" applyBorder="1" applyAlignment="1">
      <alignment horizontal="justify" vertical="center" wrapText="1"/>
    </xf>
    <xf numFmtId="0" fontId="39" fillId="0" borderId="1" xfId="0" applyFont="1" applyBorder="1" applyAlignment="1">
      <alignment horizontal="justify" vertical="center" wrapText="1"/>
    </xf>
    <xf numFmtId="0" fontId="38" fillId="0" borderId="15" xfId="0" applyFont="1" applyBorder="1" applyAlignment="1">
      <alignment horizontal="center" vertical="center" wrapText="1"/>
    </xf>
    <xf numFmtId="0" fontId="39" fillId="0" borderId="1" xfId="0" applyFont="1" applyBorder="1" applyAlignment="1">
      <alignment vertical="center" wrapText="1"/>
    </xf>
    <xf numFmtId="165" fontId="39" fillId="0" borderId="11" xfId="2" applyFont="1" applyBorder="1" applyAlignment="1">
      <alignment vertical="center" wrapText="1"/>
    </xf>
    <xf numFmtId="0" fontId="39" fillId="0" borderId="1" xfId="0" applyFont="1" applyBorder="1" applyAlignment="1">
      <alignment horizontal="center" vertical="center" wrapText="1"/>
    </xf>
    <xf numFmtId="165" fontId="39" fillId="0" borderId="1" xfId="2" applyFont="1" applyBorder="1" applyAlignment="1">
      <alignment vertical="center" wrapText="1"/>
    </xf>
    <xf numFmtId="0" fontId="57" fillId="0" borderId="10" xfId="0" applyFont="1" applyBorder="1" applyAlignment="1">
      <alignment horizontal="center" vertical="center" wrapText="1"/>
    </xf>
    <xf numFmtId="0" fontId="40" fillId="0" borderId="1" xfId="0" applyFont="1" applyBorder="1" applyAlignment="1">
      <alignment horizontal="justify" vertical="center" wrapText="1"/>
    </xf>
    <xf numFmtId="0" fontId="40" fillId="0" borderId="1" xfId="0" applyFont="1" applyBorder="1" applyAlignment="1">
      <alignment vertical="center" wrapText="1"/>
    </xf>
    <xf numFmtId="165" fontId="39" fillId="2" borderId="1" xfId="2" applyFont="1" applyFill="1" applyBorder="1" applyAlignment="1">
      <alignment horizontal="right" vertical="center" wrapText="1"/>
    </xf>
    <xf numFmtId="0" fontId="39"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165" fontId="39" fillId="2" borderId="1" xfId="2" applyFont="1" applyFill="1" applyBorder="1" applyAlignment="1">
      <alignment horizontal="justify" vertical="center" wrapText="1"/>
    </xf>
    <xf numFmtId="0" fontId="40" fillId="2" borderId="13" xfId="0" applyFont="1" applyFill="1" applyBorder="1" applyAlignment="1">
      <alignment horizontal="center" vertical="center" wrapText="1"/>
    </xf>
    <xf numFmtId="0" fontId="41" fillId="2" borderId="1" xfId="0" applyFont="1" applyFill="1" applyBorder="1" applyAlignment="1">
      <alignment horizontal="justify" vertical="center" wrapText="1"/>
    </xf>
    <xf numFmtId="0" fontId="40" fillId="2" borderId="1" xfId="0" applyFont="1" applyFill="1" applyBorder="1" applyAlignment="1">
      <alignment horizontal="justify" vertical="center" wrapText="1"/>
    </xf>
    <xf numFmtId="165" fontId="43" fillId="2" borderId="1" xfId="2" applyFont="1" applyFill="1" applyBorder="1" applyAlignment="1">
      <alignment horizontal="right" vertical="center" wrapText="1"/>
    </xf>
    <xf numFmtId="0" fontId="38" fillId="2" borderId="10" xfId="0" applyFont="1" applyFill="1" applyBorder="1" applyAlignment="1">
      <alignment horizontal="center" vertical="center" wrapText="1"/>
    </xf>
    <xf numFmtId="165" fontId="39" fillId="0" borderId="1" xfId="2" applyFont="1" applyBorder="1" applyAlignment="1">
      <alignment horizontal="justify" vertical="center" wrapText="1"/>
    </xf>
    <xf numFmtId="0" fontId="41" fillId="0" borderId="1" xfId="0" applyFont="1" applyBorder="1" applyAlignment="1">
      <alignment horizontal="justify" vertical="center" wrapText="1"/>
    </xf>
    <xf numFmtId="164" fontId="43" fillId="0" borderId="1" xfId="0" applyNumberFormat="1" applyFont="1" applyBorder="1" applyAlignment="1">
      <alignment vertical="center" wrapText="1"/>
    </xf>
    <xf numFmtId="164" fontId="39" fillId="0" borderId="1" xfId="0" applyNumberFormat="1" applyFont="1" applyBorder="1" applyAlignment="1">
      <alignment vertical="center" wrapText="1"/>
    </xf>
    <xf numFmtId="0" fontId="38" fillId="0" borderId="10" xfId="0" applyFont="1" applyBorder="1" applyAlignment="1">
      <alignment horizontal="center" vertical="center" wrapText="1"/>
    </xf>
    <xf numFmtId="0" fontId="40" fillId="18" borderId="1" xfId="0" applyFont="1" applyFill="1" applyBorder="1" applyAlignment="1">
      <alignment vertical="center" wrapText="1"/>
    </xf>
    <xf numFmtId="0" fontId="40" fillId="2" borderId="1" xfId="0" applyFont="1" applyFill="1" applyBorder="1" applyAlignment="1">
      <alignment vertical="center" wrapText="1"/>
    </xf>
    <xf numFmtId="0" fontId="42" fillId="2" borderId="1" xfId="0" applyFont="1" applyFill="1" applyBorder="1" applyAlignment="1">
      <alignment horizontal="justify" vertical="center" wrapText="1"/>
    </xf>
    <xf numFmtId="0" fontId="39" fillId="0" borderId="10" xfId="0" applyFont="1" applyBorder="1" applyAlignment="1">
      <alignment horizontal="center" vertical="center" wrapText="1"/>
    </xf>
    <xf numFmtId="164" fontId="39" fillId="2" borderId="1" xfId="0" applyNumberFormat="1" applyFont="1" applyFill="1" applyBorder="1" applyAlignment="1">
      <alignment vertical="center" wrapText="1"/>
    </xf>
    <xf numFmtId="0" fontId="39" fillId="5" borderId="10" xfId="0" applyFont="1" applyFill="1" applyBorder="1" applyAlignment="1">
      <alignment horizontal="center" vertical="center" wrapText="1"/>
    </xf>
    <xf numFmtId="0" fontId="43" fillId="0" borderId="10" xfId="0" applyFont="1" applyBorder="1" applyAlignment="1">
      <alignment horizontal="center" vertical="center" wrapText="1"/>
    </xf>
    <xf numFmtId="0" fontId="37" fillId="0" borderId="1" xfId="0" applyFont="1" applyBorder="1" applyAlignment="1">
      <alignment vertical="center" wrapText="1"/>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7" fillId="13" borderId="1" xfId="0" applyFont="1" applyFill="1" applyBorder="1" applyAlignment="1">
      <alignment horizontal="center" vertical="center" wrapText="1"/>
    </xf>
    <xf numFmtId="0" fontId="33" fillId="0" borderId="8" xfId="0" applyFont="1" applyBorder="1" applyAlignment="1">
      <alignment horizontal="center" vertical="center" wrapText="1"/>
    </xf>
    <xf numFmtId="0" fontId="33" fillId="0" borderId="1" xfId="0" applyFont="1" applyBorder="1" applyAlignment="1">
      <alignment horizontal="center" vertical="center" wrapText="1"/>
    </xf>
    <xf numFmtId="165" fontId="32" fillId="0" borderId="1" xfId="2" applyFont="1" applyBorder="1" applyAlignment="1">
      <alignment horizontal="center" vertical="center" wrapText="1"/>
    </xf>
    <xf numFmtId="165" fontId="39" fillId="0" borderId="11" xfId="2" applyFont="1" applyBorder="1" applyAlignment="1">
      <alignment horizontal="justify" vertical="center" wrapText="1"/>
    </xf>
    <xf numFmtId="165" fontId="39" fillId="2" borderId="11" xfId="2" applyFont="1" applyFill="1" applyBorder="1" applyAlignment="1">
      <alignment horizontal="justify"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2" xfId="0" applyFont="1" applyBorder="1" applyAlignment="1">
      <alignment horizontal="center" vertical="center" wrapText="1"/>
    </xf>
    <xf numFmtId="165" fontId="49" fillId="0" borderId="3" xfId="2" applyFont="1" applyBorder="1" applyAlignment="1">
      <alignment horizontal="center" vertical="center" wrapText="1"/>
    </xf>
    <xf numFmtId="165" fontId="49" fillId="0" borderId="4" xfId="2" applyFont="1" applyBorder="1" applyAlignment="1">
      <alignment horizontal="center" vertical="center" wrapText="1"/>
    </xf>
    <xf numFmtId="165" fontId="49" fillId="0" borderId="2" xfId="2" applyFont="1" applyBorder="1" applyAlignment="1">
      <alignment horizontal="center" vertical="center" wrapText="1"/>
    </xf>
    <xf numFmtId="165" fontId="37" fillId="0" borderId="3" xfId="2" applyFont="1" applyBorder="1" applyAlignment="1">
      <alignment horizontal="center"/>
    </xf>
    <xf numFmtId="165" fontId="37" fillId="0" borderId="4" xfId="2" applyFont="1" applyBorder="1" applyAlignment="1">
      <alignment horizontal="center"/>
    </xf>
    <xf numFmtId="165" fontId="37" fillId="0" borderId="2" xfId="2" applyFont="1" applyBorder="1" applyAlignment="1">
      <alignment horizontal="center"/>
    </xf>
    <xf numFmtId="0" fontId="37" fillId="0" borderId="18" xfId="0" applyFont="1" applyBorder="1" applyAlignment="1">
      <alignment horizontal="center"/>
    </xf>
    <xf numFmtId="0" fontId="37" fillId="0" borderId="19" xfId="0" applyFont="1" applyBorder="1" applyAlignment="1">
      <alignment horizontal="center"/>
    </xf>
    <xf numFmtId="0" fontId="37" fillId="0" borderId="16" xfId="0" applyFont="1" applyBorder="1" applyAlignment="1">
      <alignment horizontal="center"/>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2" xfId="0" applyFont="1" applyFill="1" applyBorder="1" applyAlignment="1">
      <alignment horizontal="center" vertical="center" wrapText="1"/>
    </xf>
    <xf numFmtId="165" fontId="40" fillId="2" borderId="3" xfId="2" applyFont="1" applyFill="1" applyBorder="1" applyAlignment="1">
      <alignment horizontal="center" vertical="center" wrapText="1"/>
    </xf>
    <xf numFmtId="165" fontId="40" fillId="2" borderId="4" xfId="2" applyFont="1" applyFill="1" applyBorder="1" applyAlignment="1">
      <alignment horizontal="center" vertical="center" wrapText="1"/>
    </xf>
    <xf numFmtId="165" fontId="40" fillId="2" borderId="2" xfId="2" applyFont="1" applyFill="1" applyBorder="1" applyAlignment="1">
      <alignment horizontal="center" vertical="center" wrapText="1"/>
    </xf>
    <xf numFmtId="0" fontId="43" fillId="2" borderId="1" xfId="0" applyFont="1" applyFill="1" applyBorder="1" applyAlignment="1">
      <alignment horizontal="justify" vertical="center" wrapText="1"/>
    </xf>
    <xf numFmtId="165" fontId="43" fillId="2" borderId="1" xfId="2" applyFont="1" applyFill="1" applyBorder="1" applyAlignment="1">
      <alignment horizontal="justify" vertical="center" wrapText="1"/>
    </xf>
    <xf numFmtId="0" fontId="70" fillId="2" borderId="1" xfId="0" applyFont="1" applyFill="1" applyBorder="1" applyAlignment="1">
      <alignment horizontal="justify" vertical="center" wrapText="1"/>
    </xf>
    <xf numFmtId="0" fontId="72" fillId="2" borderId="1" xfId="0" applyFont="1" applyFill="1" applyBorder="1" applyAlignment="1">
      <alignment horizontal="justify" vertical="center" wrapText="1"/>
    </xf>
    <xf numFmtId="0" fontId="39" fillId="2" borderId="1" xfId="0" applyFont="1" applyFill="1" applyBorder="1" applyAlignment="1">
      <alignment horizontal="justify" vertical="center" wrapText="1"/>
    </xf>
    <xf numFmtId="165" fontId="39" fillId="9" borderId="4" xfId="0" applyNumberFormat="1" applyFont="1" applyFill="1" applyBorder="1" applyAlignment="1">
      <alignment horizontal="center" vertical="center" wrapText="1"/>
    </xf>
    <xf numFmtId="165" fontId="39" fillId="9" borderId="2" xfId="0" applyNumberFormat="1"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43" fillId="18" borderId="1" xfId="0" applyFont="1" applyFill="1" applyBorder="1" applyAlignment="1">
      <alignment horizontal="justify" vertical="center" wrapText="1"/>
    </xf>
    <xf numFmtId="165" fontId="37" fillId="18" borderId="3" xfId="2" applyFont="1" applyFill="1" applyBorder="1" applyAlignment="1">
      <alignment horizontal="center"/>
    </xf>
    <xf numFmtId="165" fontId="37" fillId="18" borderId="2" xfId="2" applyFont="1" applyFill="1" applyBorder="1" applyAlignment="1">
      <alignment horizontal="center"/>
    </xf>
    <xf numFmtId="165" fontId="37" fillId="0" borderId="1" xfId="2" applyFont="1" applyBorder="1" applyAlignment="1">
      <alignment horizontal="center"/>
    </xf>
    <xf numFmtId="164" fontId="38" fillId="0" borderId="3" xfId="0" applyNumberFormat="1" applyFont="1" applyBorder="1" applyAlignment="1">
      <alignment horizontal="center" vertical="center" wrapText="1"/>
    </xf>
    <xf numFmtId="164" fontId="38" fillId="0" borderId="4" xfId="0" applyNumberFormat="1" applyFont="1" applyBorder="1" applyAlignment="1">
      <alignment horizontal="center" vertical="center" wrapText="1"/>
    </xf>
    <xf numFmtId="164" fontId="38" fillId="0" borderId="2" xfId="0" applyNumberFormat="1" applyFont="1" applyBorder="1" applyAlignment="1">
      <alignment horizontal="center" vertical="center" wrapText="1"/>
    </xf>
    <xf numFmtId="165" fontId="49" fillId="2" borderId="1" xfId="2" applyFont="1" applyFill="1" applyBorder="1" applyAlignment="1">
      <alignment horizontal="justify" vertical="center" wrapText="1"/>
    </xf>
    <xf numFmtId="0" fontId="43" fillId="2" borderId="4" xfId="0" applyFont="1" applyFill="1" applyBorder="1" applyAlignment="1">
      <alignment horizontal="center" vertical="center" wrapText="1"/>
    </xf>
    <xf numFmtId="165" fontId="39" fillId="2" borderId="11" xfId="2" applyFont="1" applyFill="1" applyBorder="1" applyAlignment="1">
      <alignment horizontal="justify" vertical="center" wrapText="1"/>
    </xf>
    <xf numFmtId="165" fontId="39" fillId="0" borderId="11" xfId="2" applyFont="1" applyBorder="1" applyAlignment="1">
      <alignment horizontal="justify" vertical="center" wrapText="1"/>
    </xf>
    <xf numFmtId="165" fontId="39" fillId="18" borderId="11" xfId="2" applyFont="1" applyFill="1" applyBorder="1" applyAlignment="1">
      <alignment horizontal="justify" vertical="center" wrapText="1"/>
    </xf>
    <xf numFmtId="165" fontId="37" fillId="11" borderId="11" xfId="0" applyNumberFormat="1" applyFont="1" applyFill="1" applyBorder="1" applyAlignment="1">
      <alignment horizontal="center" vertical="center"/>
    </xf>
    <xf numFmtId="165" fontId="37" fillId="0" borderId="1" xfId="2" applyFont="1" applyBorder="1" applyAlignment="1">
      <alignment horizontal="center" vertical="center"/>
    </xf>
    <xf numFmtId="165" fontId="72" fillId="0" borderId="11" xfId="2" applyFont="1" applyBorder="1" applyAlignment="1">
      <alignment horizontal="justify" vertical="center" wrapText="1"/>
    </xf>
    <xf numFmtId="165" fontId="43" fillId="0" borderId="11" xfId="2" applyFont="1" applyBorder="1" applyAlignment="1">
      <alignment horizontal="center" vertical="center" wrapText="1"/>
    </xf>
    <xf numFmtId="165" fontId="43" fillId="0" borderId="1" xfId="2" applyFont="1" applyBorder="1" applyAlignment="1">
      <alignment horizontal="center" vertical="center" wrapText="1"/>
    </xf>
    <xf numFmtId="165" fontId="43" fillId="0" borderId="11" xfId="2" applyFont="1" applyBorder="1" applyAlignment="1">
      <alignment vertical="center" wrapText="1"/>
    </xf>
    <xf numFmtId="165" fontId="39" fillId="2" borderId="11" xfId="2" applyFont="1" applyFill="1" applyBorder="1" applyAlignment="1">
      <alignment horizontal="center" vertical="center" wrapText="1"/>
    </xf>
    <xf numFmtId="165" fontId="39" fillId="2" borderId="1" xfId="2" applyFont="1" applyFill="1" applyBorder="1" applyAlignment="1">
      <alignment horizontal="center" vertical="center" wrapText="1"/>
    </xf>
    <xf numFmtId="165" fontId="39" fillId="2" borderId="1" xfId="2" applyFont="1" applyFill="1" applyBorder="1" applyAlignment="1">
      <alignment horizontal="justify" vertical="center" wrapText="1"/>
    </xf>
    <xf numFmtId="165" fontId="49" fillId="2" borderId="11" xfId="2" applyFont="1" applyFill="1" applyBorder="1" applyAlignment="1">
      <alignment horizontal="justify" vertical="center" wrapText="1"/>
    </xf>
    <xf numFmtId="165" fontId="39" fillId="0" borderId="11" xfId="2" applyFont="1" applyBorder="1" applyAlignment="1">
      <alignment horizontal="center" vertical="center" wrapText="1"/>
    </xf>
    <xf numFmtId="165" fontId="39" fillId="0" borderId="1" xfId="2" applyFont="1" applyBorder="1" applyAlignment="1">
      <alignment horizontal="center" vertical="center" wrapText="1"/>
    </xf>
    <xf numFmtId="0" fontId="39" fillId="0" borderId="1" xfId="0" applyFont="1" applyBorder="1" applyAlignment="1">
      <alignment horizontal="center" vertical="center" wrapText="1"/>
    </xf>
    <xf numFmtId="165" fontId="40" fillId="0" borderId="1" xfId="2" applyFont="1" applyBorder="1" applyAlignment="1">
      <alignment horizontal="center" vertical="center" wrapText="1"/>
    </xf>
    <xf numFmtId="0" fontId="40" fillId="0" borderId="1" xfId="0" applyFont="1" applyBorder="1" applyAlignment="1">
      <alignment horizontal="center" vertical="center" wrapText="1"/>
    </xf>
    <xf numFmtId="0" fontId="37" fillId="0" borderId="1" xfId="0" applyFont="1" applyBorder="1" applyAlignment="1">
      <alignment horizontal="center"/>
    </xf>
    <xf numFmtId="165" fontId="39" fillId="0" borderId="11" xfId="2" applyFont="1" applyBorder="1" applyAlignment="1">
      <alignment vertical="center" wrapText="1"/>
    </xf>
    <xf numFmtId="165" fontId="39" fillId="2" borderId="11" xfId="2" applyFont="1" applyFill="1" applyBorder="1" applyAlignment="1">
      <alignment vertical="center" wrapText="1"/>
    </xf>
    <xf numFmtId="165" fontId="39" fillId="9"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164" fontId="39" fillId="2" borderId="1" xfId="0" applyNumberFormat="1" applyFont="1" applyFill="1" applyBorder="1" applyAlignment="1">
      <alignment horizontal="center" vertical="center" wrapText="1"/>
    </xf>
    <xf numFmtId="165" fontId="39" fillId="0" borderId="1" xfId="2" applyFont="1" applyBorder="1" applyAlignment="1">
      <alignment vertical="center" wrapText="1"/>
    </xf>
    <xf numFmtId="0" fontId="40" fillId="0" borderId="1" xfId="0" applyFont="1" applyBorder="1" applyAlignment="1">
      <alignment vertical="center" wrapText="1"/>
    </xf>
    <xf numFmtId="165" fontId="39" fillId="0" borderId="1" xfId="2" applyFont="1" applyBorder="1" applyAlignment="1">
      <alignment horizontal="right" vertical="center" wrapText="1"/>
    </xf>
    <xf numFmtId="164" fontId="39" fillId="2" borderId="1" xfId="0" applyNumberFormat="1" applyFont="1" applyFill="1" applyBorder="1" applyAlignment="1">
      <alignment vertical="center" wrapText="1"/>
    </xf>
    <xf numFmtId="0" fontId="39" fillId="2" borderId="1" xfId="0" applyFont="1" applyFill="1" applyBorder="1" applyAlignment="1">
      <alignment vertical="center" wrapText="1"/>
    </xf>
    <xf numFmtId="165" fontId="39" fillId="2" borderId="1" xfId="2" applyFont="1" applyFill="1" applyBorder="1" applyAlignment="1">
      <alignment vertical="center" wrapText="1"/>
    </xf>
    <xf numFmtId="165" fontId="40" fillId="0" borderId="3" xfId="2" applyFont="1" applyBorder="1" applyAlignment="1">
      <alignment horizontal="center" vertical="center" wrapText="1"/>
    </xf>
    <xf numFmtId="165" fontId="40" fillId="0" borderId="4" xfId="2" applyFont="1" applyBorder="1" applyAlignment="1">
      <alignment horizontal="center" vertical="center" wrapText="1"/>
    </xf>
    <xf numFmtId="165" fontId="40" fillId="0" borderId="2" xfId="2" applyFont="1" applyBorder="1" applyAlignment="1">
      <alignment horizontal="center" vertical="center" wrapText="1"/>
    </xf>
    <xf numFmtId="165" fontId="39" fillId="18" borderId="11" xfId="2" applyFont="1" applyFill="1" applyBorder="1" applyAlignment="1">
      <alignment horizontal="center" vertical="center" wrapText="1"/>
    </xf>
    <xf numFmtId="165" fontId="37" fillId="18" borderId="1" xfId="2" applyFont="1" applyFill="1" applyBorder="1" applyAlignment="1">
      <alignment horizontal="center"/>
    </xf>
    <xf numFmtId="165" fontId="39" fillId="18" borderId="1" xfId="2" applyFont="1" applyFill="1" applyBorder="1" applyAlignment="1">
      <alignment horizontal="center" vertical="center" wrapText="1"/>
    </xf>
    <xf numFmtId="0" fontId="39" fillId="18" borderId="1" xfId="0" applyFont="1" applyFill="1" applyBorder="1" applyAlignment="1">
      <alignment horizontal="center" vertical="center" wrapText="1"/>
    </xf>
    <xf numFmtId="165" fontId="40" fillId="18" borderId="1" xfId="2" applyFont="1" applyFill="1" applyBorder="1" applyAlignment="1">
      <alignment horizontal="center" vertical="center" wrapText="1"/>
    </xf>
    <xf numFmtId="0" fontId="40" fillId="18" borderId="1" xfId="0" applyFont="1" applyFill="1" applyBorder="1" applyAlignment="1">
      <alignment horizontal="center" vertical="center" wrapText="1"/>
    </xf>
    <xf numFmtId="0" fontId="39" fillId="0" borderId="1" xfId="0" applyFont="1" applyBorder="1" applyAlignment="1">
      <alignment vertical="center" wrapText="1"/>
    </xf>
    <xf numFmtId="0" fontId="40" fillId="2" borderId="1" xfId="0" applyFont="1" applyFill="1" applyBorder="1" applyAlignment="1">
      <alignment horizontal="center" vertical="center" wrapText="1"/>
    </xf>
    <xf numFmtId="0" fontId="37" fillId="0" borderId="11" xfId="0" applyFont="1" applyBorder="1" applyAlignment="1">
      <alignment horizontal="center"/>
    </xf>
    <xf numFmtId="165" fontId="62" fillId="0" borderId="1" xfId="2" applyFont="1" applyBorder="1" applyAlignment="1">
      <alignment horizontal="center" vertical="center" wrapText="1"/>
    </xf>
    <xf numFmtId="165" fontId="49" fillId="2" borderId="3" xfId="2" applyFont="1" applyFill="1" applyBorder="1" applyAlignment="1">
      <alignment horizontal="center" vertical="center" wrapText="1"/>
    </xf>
    <xf numFmtId="165" fontId="49" fillId="2" borderId="4" xfId="2" applyFont="1" applyFill="1" applyBorder="1" applyAlignment="1">
      <alignment horizontal="center" vertical="center" wrapText="1"/>
    </xf>
    <xf numFmtId="165" fontId="49" fillId="2" borderId="2" xfId="2" applyFont="1" applyFill="1" applyBorder="1" applyAlignment="1">
      <alignment horizontal="center" vertical="center" wrapText="1"/>
    </xf>
    <xf numFmtId="165" fontId="39" fillId="2" borderId="3" xfId="0" applyNumberFormat="1" applyFont="1" applyFill="1" applyBorder="1" applyAlignment="1">
      <alignment horizontal="center" vertical="center" wrapText="1"/>
    </xf>
    <xf numFmtId="165" fontId="39" fillId="2" borderId="4" xfId="0" applyNumberFormat="1" applyFont="1" applyFill="1" applyBorder="1" applyAlignment="1">
      <alignment horizontal="center" vertical="center" wrapText="1"/>
    </xf>
    <xf numFmtId="165" fontId="39" fillId="2" borderId="2" xfId="0" applyNumberFormat="1" applyFont="1" applyFill="1" applyBorder="1" applyAlignment="1">
      <alignment horizontal="center" vertical="center" wrapText="1"/>
    </xf>
    <xf numFmtId="165" fontId="40" fillId="2" borderId="1" xfId="2" applyFont="1" applyFill="1" applyBorder="1" applyAlignment="1">
      <alignment horizontal="center" vertical="center" wrapText="1"/>
    </xf>
    <xf numFmtId="0" fontId="31" fillId="0" borderId="9" xfId="0" applyFont="1" applyBorder="1" applyAlignment="1">
      <alignment horizontal="center" wrapText="1"/>
    </xf>
    <xf numFmtId="0" fontId="31" fillId="0" borderId="11" xfId="0" applyFont="1" applyBorder="1" applyAlignment="1">
      <alignment horizontal="center" wrapText="1"/>
    </xf>
    <xf numFmtId="0" fontId="31" fillId="0" borderId="14" xfId="0" applyFont="1" applyBorder="1" applyAlignment="1">
      <alignment horizontal="center" wrapText="1"/>
    </xf>
    <xf numFmtId="165" fontId="37" fillId="11" borderId="16" xfId="0" applyNumberFormat="1" applyFont="1" applyFill="1" applyBorder="1" applyAlignment="1">
      <alignment horizontal="center" vertical="center"/>
    </xf>
    <xf numFmtId="0" fontId="37" fillId="11" borderId="11" xfId="0" applyFont="1" applyFill="1" applyBorder="1" applyAlignment="1">
      <alignment horizontal="center" vertical="center"/>
    </xf>
    <xf numFmtId="0" fontId="40" fillId="2" borderId="1" xfId="0" applyFont="1" applyFill="1" applyBorder="1" applyAlignment="1">
      <alignment vertical="center" wrapText="1"/>
    </xf>
    <xf numFmtId="165" fontId="39" fillId="2" borderId="1" xfId="2" applyFont="1" applyFill="1" applyBorder="1" applyAlignment="1">
      <alignment horizontal="right" vertical="center" wrapText="1"/>
    </xf>
    <xf numFmtId="0" fontId="38" fillId="0" borderId="10" xfId="0" applyFont="1" applyBorder="1" applyAlignment="1">
      <alignment horizontal="center" vertical="center" wrapText="1"/>
    </xf>
    <xf numFmtId="0" fontId="39" fillId="3" borderId="1" xfId="0" applyFont="1" applyFill="1" applyBorder="1" applyAlignment="1">
      <alignment horizontal="center" vertical="center" wrapText="1"/>
    </xf>
    <xf numFmtId="0" fontId="41" fillId="2" borderId="1" xfId="0" applyFont="1" applyFill="1" applyBorder="1" applyAlignment="1">
      <alignment horizontal="justify" vertical="center" wrapText="1"/>
    </xf>
    <xf numFmtId="165" fontId="37" fillId="0" borderId="1" xfId="2" applyFont="1" applyBorder="1" applyAlignment="1">
      <alignment horizontal="center" vertical="center" wrapText="1"/>
    </xf>
    <xf numFmtId="0" fontId="45" fillId="0" borderId="10" xfId="0" applyFont="1" applyBorder="1" applyAlignment="1">
      <alignment horizontal="center" vertical="center" wrapText="1"/>
    </xf>
    <xf numFmtId="165" fontId="37" fillId="0" borderId="2" xfId="2" applyFont="1" applyBorder="1" applyAlignment="1">
      <alignment horizontal="center" vertical="center"/>
    </xf>
    <xf numFmtId="165" fontId="42" fillId="0" borderId="1" xfId="2" applyFont="1" applyBorder="1" applyAlignment="1">
      <alignment horizontal="center" vertical="center" wrapText="1"/>
    </xf>
    <xf numFmtId="165" fontId="36" fillId="0" borderId="8" xfId="2" applyFont="1" applyBorder="1" applyAlignment="1">
      <alignment horizontal="center" vertical="center" wrapText="1"/>
    </xf>
    <xf numFmtId="165" fontId="36" fillId="0" borderId="1" xfId="2" applyFont="1" applyBorder="1" applyAlignment="1">
      <alignment horizontal="center" vertical="center" wrapText="1"/>
    </xf>
    <xf numFmtId="165" fontId="36" fillId="0" borderId="13" xfId="2" applyFont="1" applyBorder="1" applyAlignment="1">
      <alignment horizontal="center" vertical="center" wrapText="1"/>
    </xf>
    <xf numFmtId="0" fontId="37" fillId="0" borderId="1" xfId="0" applyFont="1" applyBorder="1" applyAlignment="1">
      <alignment vertical="center" wrapText="1"/>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7" fillId="13" borderId="1"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2"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3" xfId="0" applyFont="1" applyBorder="1" applyAlignment="1">
      <alignment horizontal="center" vertical="center" wrapText="1"/>
    </xf>
    <xf numFmtId="0" fontId="40" fillId="0" borderId="2" xfId="0" applyFont="1" applyBorder="1" applyAlignment="1">
      <alignment horizontal="justify" vertical="center" wrapText="1"/>
    </xf>
    <xf numFmtId="0" fontId="40" fillId="0" borderId="1" xfId="0" applyFont="1" applyBorder="1" applyAlignment="1">
      <alignment horizontal="justify" vertical="center" wrapText="1"/>
    </xf>
    <xf numFmtId="0" fontId="40" fillId="0" borderId="2" xfId="0" applyFont="1" applyBorder="1" applyAlignment="1">
      <alignment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3" xfId="0" applyFont="1" applyBorder="1" applyAlignment="1">
      <alignment horizontal="center" vertical="center" wrapText="1"/>
    </xf>
    <xf numFmtId="165" fontId="35" fillId="0" borderId="8" xfId="2" applyFont="1" applyBorder="1" applyAlignment="1">
      <alignment horizontal="center" vertical="center" wrapText="1"/>
    </xf>
    <xf numFmtId="165" fontId="35" fillId="0" borderId="1" xfId="2" applyFont="1" applyBorder="1" applyAlignment="1">
      <alignment horizontal="center" vertical="center" wrapText="1"/>
    </xf>
    <xf numFmtId="165" fontId="35" fillId="0" borderId="13" xfId="2" applyFont="1" applyBorder="1" applyAlignment="1">
      <alignment horizontal="center" vertical="center" wrapText="1"/>
    </xf>
    <xf numFmtId="165" fontId="32" fillId="0" borderId="8" xfId="2" applyFont="1" applyBorder="1" applyAlignment="1">
      <alignment horizontal="center" vertical="center" wrapText="1"/>
    </xf>
    <xf numFmtId="165" fontId="32" fillId="0" borderId="1" xfId="2" applyFont="1" applyBorder="1" applyAlignment="1">
      <alignment horizontal="center" vertical="center" wrapText="1"/>
    </xf>
    <xf numFmtId="165" fontId="32" fillId="0" borderId="13" xfId="2" applyFont="1" applyBorder="1" applyAlignment="1">
      <alignment horizontal="center" vertical="center" wrapText="1"/>
    </xf>
    <xf numFmtId="0" fontId="31"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3" xfId="0" applyFont="1" applyBorder="1" applyAlignment="1">
      <alignment horizontal="center" vertical="center" wrapText="1"/>
    </xf>
    <xf numFmtId="165" fontId="34" fillId="0" borderId="8" xfId="2" applyFont="1" applyBorder="1" applyAlignment="1">
      <alignment horizontal="center" vertical="center" wrapText="1"/>
    </xf>
    <xf numFmtId="165" fontId="34" fillId="0" borderId="1" xfId="2" applyFont="1" applyBorder="1" applyAlignment="1">
      <alignment horizontal="center" vertical="center" wrapText="1"/>
    </xf>
    <xf numFmtId="165" fontId="34" fillId="0" borderId="13" xfId="2" applyFont="1" applyBorder="1" applyAlignment="1">
      <alignment horizontal="center" vertical="center" wrapText="1"/>
    </xf>
    <xf numFmtId="0" fontId="41" fillId="0" borderId="1" xfId="0" applyFont="1" applyBorder="1" applyAlignment="1">
      <alignment horizontal="justify" vertical="center" wrapText="1"/>
    </xf>
    <xf numFmtId="0" fontId="42" fillId="0" borderId="1" xfId="0" applyFont="1" applyBorder="1" applyAlignment="1">
      <alignment vertical="center" wrapText="1"/>
    </xf>
    <xf numFmtId="165" fontId="39" fillId="0" borderId="2" xfId="2" applyFont="1" applyBorder="1" applyAlignment="1">
      <alignment horizontal="right" vertical="center" wrapText="1"/>
    </xf>
    <xf numFmtId="164" fontId="39" fillId="2" borderId="2" xfId="0" applyNumberFormat="1" applyFont="1" applyFill="1" applyBorder="1" applyAlignment="1">
      <alignment vertical="center" wrapText="1"/>
    </xf>
    <xf numFmtId="0" fontId="39" fillId="2" borderId="2" xfId="0" applyFont="1" applyFill="1" applyBorder="1" applyAlignment="1">
      <alignment vertical="center" wrapText="1"/>
    </xf>
    <xf numFmtId="165" fontId="39" fillId="2" borderId="2" xfId="2" applyFont="1" applyFill="1" applyBorder="1" applyAlignment="1">
      <alignment vertical="center" wrapText="1"/>
    </xf>
    <xf numFmtId="0" fontId="40" fillId="2" borderId="1" xfId="0" applyFont="1" applyFill="1" applyBorder="1" applyAlignment="1">
      <alignment horizontal="justify" vertical="center" wrapText="1"/>
    </xf>
    <xf numFmtId="0" fontId="38" fillId="0" borderId="17" xfId="0" applyFont="1" applyBorder="1" applyAlignment="1">
      <alignment horizontal="center" vertical="center" wrapText="1"/>
    </xf>
    <xf numFmtId="0" fontId="38" fillId="0" borderId="15"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5" xfId="0" applyFont="1" applyBorder="1" applyAlignment="1">
      <alignment horizontal="center" vertical="center" wrapText="1"/>
    </xf>
    <xf numFmtId="165" fontId="38" fillId="2" borderId="1" xfId="2" applyFont="1" applyFill="1" applyBorder="1" applyAlignment="1">
      <alignment horizontal="right" vertical="center" wrapText="1"/>
    </xf>
    <xf numFmtId="0" fontId="42" fillId="2" borderId="1" xfId="0" applyFont="1" applyFill="1" applyBorder="1" applyAlignment="1">
      <alignment vertical="center" wrapText="1"/>
    </xf>
    <xf numFmtId="0" fontId="40" fillId="18" borderId="1" xfId="0" applyFont="1" applyFill="1" applyBorder="1" applyAlignment="1">
      <alignment vertical="center" wrapText="1"/>
    </xf>
    <xf numFmtId="165" fontId="39" fillId="18" borderId="1" xfId="2" applyFont="1" applyFill="1" applyBorder="1" applyAlignment="1">
      <alignment horizontal="right" vertical="center" wrapText="1"/>
    </xf>
    <xf numFmtId="0" fontId="43" fillId="0" borderId="10" xfId="0" applyFont="1" applyBorder="1" applyAlignment="1">
      <alignment horizontal="center" vertical="center" wrapText="1"/>
    </xf>
    <xf numFmtId="0" fontId="40" fillId="18" borderId="1" xfId="0" applyFont="1" applyFill="1" applyBorder="1" applyAlignment="1">
      <alignment horizontal="justify" vertical="center" wrapText="1"/>
    </xf>
    <xf numFmtId="0" fontId="39" fillId="0" borderId="10" xfId="0" applyFont="1" applyBorder="1" applyAlignment="1">
      <alignment horizontal="center" vertical="center" wrapText="1"/>
    </xf>
    <xf numFmtId="0" fontId="53" fillId="2" borderId="1" xfId="0" applyFont="1" applyFill="1" applyBorder="1" applyAlignment="1">
      <alignment horizontal="justify" vertical="center" wrapText="1"/>
    </xf>
    <xf numFmtId="0" fontId="42" fillId="2" borderId="1" xfId="0" applyFont="1" applyFill="1" applyBorder="1" applyAlignment="1">
      <alignment horizontal="justify" vertical="center" wrapText="1"/>
    </xf>
    <xf numFmtId="0" fontId="39" fillId="5" borderId="10" xfId="0" applyFont="1" applyFill="1" applyBorder="1" applyAlignment="1">
      <alignment horizontal="center" vertical="center" wrapText="1"/>
    </xf>
    <xf numFmtId="0" fontId="38" fillId="5" borderId="10" xfId="0" applyFont="1" applyFill="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2" xfId="0" applyFont="1" applyBorder="1" applyAlignment="1">
      <alignment horizontal="center" vertical="center" wrapText="1"/>
    </xf>
    <xf numFmtId="0" fontId="64" fillId="0" borderId="1" xfId="0" applyFont="1" applyBorder="1" applyAlignment="1">
      <alignment horizontal="justify" vertical="center" wrapText="1"/>
    </xf>
    <xf numFmtId="0" fontId="52" fillId="0" borderId="1" xfId="0" applyFont="1" applyBorder="1" applyAlignment="1">
      <alignment vertical="center" wrapText="1"/>
    </xf>
    <xf numFmtId="165" fontId="58" fillId="0" borderId="1" xfId="2" applyFont="1" applyBorder="1" applyAlignment="1">
      <alignment horizontal="right" vertical="center" wrapText="1"/>
    </xf>
    <xf numFmtId="164" fontId="38" fillId="2" borderId="1" xfId="0" applyNumberFormat="1" applyFont="1" applyFill="1" applyBorder="1" applyAlignment="1">
      <alignment vertical="center" wrapText="1"/>
    </xf>
    <xf numFmtId="164" fontId="39" fillId="2" borderId="3" xfId="0" applyNumberFormat="1" applyFont="1" applyFill="1" applyBorder="1" applyAlignment="1">
      <alignment horizontal="center" vertical="center" wrapText="1"/>
    </xf>
    <xf numFmtId="164" fontId="39" fillId="2" borderId="2" xfId="0" applyNumberFormat="1" applyFont="1" applyFill="1" applyBorder="1" applyAlignment="1">
      <alignment horizontal="center" vertical="center" wrapText="1"/>
    </xf>
    <xf numFmtId="0" fontId="42" fillId="0" borderId="1" xfId="0" applyFont="1" applyBorder="1" applyAlignment="1">
      <alignment horizontal="justify"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 xfId="0" applyFont="1" applyBorder="1" applyAlignment="1">
      <alignment horizontal="center" vertical="center" wrapText="1"/>
    </xf>
    <xf numFmtId="0" fontId="40" fillId="10" borderId="3" xfId="0" applyFont="1" applyFill="1" applyBorder="1" applyAlignment="1">
      <alignment horizontal="center" vertical="center" wrapText="1"/>
    </xf>
    <xf numFmtId="0" fontId="40" fillId="10" borderId="4" xfId="0" applyFont="1" applyFill="1" applyBorder="1" applyAlignment="1">
      <alignment horizontal="center" vertical="center" wrapText="1"/>
    </xf>
    <xf numFmtId="0" fontId="40" fillId="10" borderId="2" xfId="0" applyFont="1" applyFill="1" applyBorder="1" applyAlignment="1">
      <alignment horizontal="center" vertical="center" wrapText="1"/>
    </xf>
    <xf numFmtId="0" fontId="57" fillId="0" borderId="10" xfId="0" applyFont="1" applyBorder="1" applyAlignment="1">
      <alignment horizontal="center" vertical="center" wrapText="1"/>
    </xf>
    <xf numFmtId="0" fontId="66" fillId="0" borderId="1" xfId="0" applyFont="1" applyBorder="1" applyAlignment="1">
      <alignment horizontal="justify" vertical="center" wrapText="1"/>
    </xf>
    <xf numFmtId="0" fontId="41" fillId="18" borderId="1" xfId="0" applyFont="1" applyFill="1" applyBorder="1" applyAlignment="1">
      <alignment horizontal="justify" vertical="center" wrapText="1"/>
    </xf>
    <xf numFmtId="0" fontId="52" fillId="0" borderId="1" xfId="0" applyFont="1" applyBorder="1" applyAlignment="1">
      <alignment horizontal="justify" vertical="center" wrapText="1"/>
    </xf>
    <xf numFmtId="0" fontId="40" fillId="2" borderId="3" xfId="0" applyFont="1" applyFill="1" applyBorder="1" applyAlignment="1">
      <alignment horizontal="center" vertical="center" wrapText="1"/>
    </xf>
    <xf numFmtId="0" fontId="40" fillId="2" borderId="2" xfId="0" applyFont="1" applyFill="1" applyBorder="1" applyAlignment="1">
      <alignment horizontal="center" vertical="center" wrapText="1"/>
    </xf>
    <xf numFmtId="165" fontId="43" fillId="0" borderId="1" xfId="2" applyFont="1" applyBorder="1" applyAlignment="1">
      <alignment horizontal="right" vertical="center" wrapText="1"/>
    </xf>
    <xf numFmtId="164" fontId="39" fillId="0" borderId="1" xfId="0" applyNumberFormat="1" applyFont="1" applyBorder="1" applyAlignment="1">
      <alignment vertical="center" wrapText="1"/>
    </xf>
    <xf numFmtId="165" fontId="38" fillId="0" borderId="1" xfId="2" applyFont="1" applyBorder="1" applyAlignment="1">
      <alignment horizontal="right" vertical="center" wrapText="1"/>
    </xf>
    <xf numFmtId="164" fontId="38" fillId="0" borderId="1" xfId="0" applyNumberFormat="1" applyFont="1" applyBorder="1" applyAlignment="1">
      <alignment vertical="center" wrapText="1"/>
    </xf>
    <xf numFmtId="165" fontId="43" fillId="0" borderId="1" xfId="2" applyFont="1" applyBorder="1" applyAlignment="1">
      <alignment vertical="center" wrapText="1"/>
    </xf>
    <xf numFmtId="165" fontId="39" fillId="0" borderId="1" xfId="2" applyFont="1" applyBorder="1" applyAlignment="1">
      <alignment horizontal="justify" vertical="center" wrapText="1"/>
    </xf>
    <xf numFmtId="0" fontId="39" fillId="0" borderId="1" xfId="0" applyFont="1" applyBorder="1" applyAlignment="1">
      <alignment horizontal="justify" vertical="center" wrapText="1"/>
    </xf>
    <xf numFmtId="0" fontId="39" fillId="8" borderId="1" xfId="0" applyFont="1" applyFill="1" applyBorder="1" applyAlignment="1">
      <alignment horizontal="center" vertical="center" wrapText="1"/>
    </xf>
    <xf numFmtId="165" fontId="43" fillId="2" borderId="1" xfId="2" applyFont="1" applyFill="1" applyBorder="1" applyAlignment="1">
      <alignment horizontal="right" vertical="center" wrapText="1"/>
    </xf>
    <xf numFmtId="0" fontId="41" fillId="2" borderId="1" xfId="0" applyFont="1" applyFill="1" applyBorder="1" applyAlignment="1">
      <alignment horizontal="justify" vertical="top" wrapText="1"/>
    </xf>
    <xf numFmtId="164" fontId="43" fillId="0" borderId="1" xfId="0" applyNumberFormat="1" applyFont="1" applyBorder="1" applyAlignment="1">
      <alignment horizontal="justify" vertical="center" wrapText="1"/>
    </xf>
    <xf numFmtId="164" fontId="38" fillId="0" borderId="1" xfId="0" applyNumberFormat="1" applyFont="1" applyBorder="1" applyAlignment="1">
      <alignment horizontal="justify" vertical="center" wrapText="1"/>
    </xf>
    <xf numFmtId="165" fontId="72" fillId="2" borderId="1" xfId="2" applyFont="1" applyFill="1" applyBorder="1" applyAlignment="1">
      <alignment horizontal="right" vertical="center" wrapText="1"/>
    </xf>
    <xf numFmtId="164" fontId="72" fillId="0" borderId="1" xfId="0" applyNumberFormat="1" applyFont="1" applyBorder="1" applyAlignment="1">
      <alignment horizontal="justify" vertical="center" wrapText="1"/>
    </xf>
    <xf numFmtId="0" fontId="72" fillId="0" borderId="1" xfId="0" applyFont="1" applyBorder="1" applyAlignment="1">
      <alignment horizontal="justify" vertical="center" wrapText="1"/>
    </xf>
    <xf numFmtId="165" fontId="72" fillId="0" borderId="1" xfId="2" applyFont="1" applyBorder="1" applyAlignment="1">
      <alignment horizontal="justify" vertical="center" wrapText="1"/>
    </xf>
    <xf numFmtId="164" fontId="39" fillId="0" borderId="1" xfId="0" applyNumberFormat="1" applyFont="1" applyBorder="1" applyAlignment="1">
      <alignment horizontal="justify" vertical="center" wrapText="1"/>
    </xf>
    <xf numFmtId="165" fontId="39" fillId="18" borderId="1" xfId="2" applyFont="1" applyFill="1" applyBorder="1" applyAlignment="1">
      <alignment horizontal="justify" vertical="center" wrapText="1"/>
    </xf>
    <xf numFmtId="165" fontId="43" fillId="18" borderId="1" xfId="2" applyFont="1" applyFill="1" applyBorder="1" applyAlignment="1">
      <alignment horizontal="right" vertical="center" wrapText="1"/>
    </xf>
    <xf numFmtId="0" fontId="43" fillId="0" borderId="1" xfId="0" applyFont="1" applyBorder="1" applyAlignment="1">
      <alignment horizontal="justify" vertical="center" wrapText="1"/>
    </xf>
    <xf numFmtId="164" fontId="43" fillId="2" borderId="1" xfId="0" applyNumberFormat="1" applyFont="1" applyFill="1" applyBorder="1" applyAlignment="1">
      <alignment horizontal="justify" vertical="center" wrapText="1"/>
    </xf>
    <xf numFmtId="164" fontId="38" fillId="2" borderId="1" xfId="0" applyNumberFormat="1" applyFont="1" applyFill="1" applyBorder="1" applyAlignment="1">
      <alignment horizontal="justify" vertical="center" wrapText="1"/>
    </xf>
    <xf numFmtId="0" fontId="74" fillId="3" borderId="1" xfId="0" applyFont="1" applyFill="1" applyBorder="1" applyAlignment="1">
      <alignment horizontal="center" vertical="center" wrapText="1"/>
    </xf>
    <xf numFmtId="164" fontId="38" fillId="2" borderId="3" xfId="0" applyNumberFormat="1" applyFont="1" applyFill="1" applyBorder="1" applyAlignment="1">
      <alignment horizontal="center" vertical="center" wrapText="1"/>
    </xf>
    <xf numFmtId="164" fontId="38" fillId="2" borderId="2" xfId="0" applyNumberFormat="1" applyFont="1" applyFill="1" applyBorder="1" applyAlignment="1">
      <alignment horizontal="center" vertical="center" wrapText="1"/>
    </xf>
    <xf numFmtId="0" fontId="38" fillId="2" borderId="10" xfId="0" applyFont="1" applyFill="1" applyBorder="1" applyAlignment="1">
      <alignment horizontal="center" vertical="center" wrapText="1"/>
    </xf>
    <xf numFmtId="0" fontId="41" fillId="2" borderId="1" xfId="0" applyFont="1" applyFill="1" applyBorder="1" applyAlignment="1">
      <alignment horizontal="justify" vertical="center"/>
    </xf>
    <xf numFmtId="0" fontId="38" fillId="2" borderId="1" xfId="0" applyFont="1" applyFill="1" applyBorder="1" applyAlignment="1">
      <alignment horizontal="justify"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37" fillId="15" borderId="1" xfId="0" applyFont="1" applyFill="1" applyBorder="1" applyAlignment="1">
      <alignment horizontal="center"/>
    </xf>
    <xf numFmtId="165" fontId="49" fillId="2" borderId="1" xfId="2" applyFont="1" applyFill="1" applyBorder="1" applyAlignment="1">
      <alignment horizontal="center" vertical="center" wrapText="1"/>
    </xf>
    <xf numFmtId="165" fontId="58" fillId="0" borderId="1" xfId="2" applyFont="1" applyBorder="1" applyAlignment="1">
      <alignment horizontal="center" vertical="center" wrapText="1"/>
    </xf>
    <xf numFmtId="0" fontId="58" fillId="0" borderId="1" xfId="0" applyFont="1" applyBorder="1" applyAlignment="1">
      <alignment horizontal="center" vertical="center" wrapText="1"/>
    </xf>
    <xf numFmtId="0" fontId="58" fillId="6" borderId="1" xfId="0" applyFont="1" applyFill="1" applyBorder="1" applyAlignment="1">
      <alignment horizontal="center" vertical="center" wrapText="1"/>
    </xf>
    <xf numFmtId="165" fontId="52" fillId="0" borderId="1" xfId="2" applyFont="1" applyBorder="1" applyAlignment="1">
      <alignment horizontal="center" vertical="center" wrapText="1"/>
    </xf>
    <xf numFmtId="0" fontId="52" fillId="0" borderId="1" xfId="0" applyFont="1" applyBorder="1" applyAlignment="1">
      <alignment horizontal="center" vertical="center" wrapText="1"/>
    </xf>
    <xf numFmtId="164" fontId="39" fillId="0" borderId="1" xfId="0" applyNumberFormat="1" applyFont="1" applyBorder="1" applyAlignment="1">
      <alignment horizontal="center" vertical="center" wrapText="1"/>
    </xf>
    <xf numFmtId="164" fontId="67" fillId="0" borderId="1" xfId="0" applyNumberFormat="1" applyFont="1" applyBorder="1" applyAlignment="1">
      <alignment vertical="center" wrapText="1"/>
    </xf>
    <xf numFmtId="165" fontId="39" fillId="18" borderId="11" xfId="2" applyFont="1" applyFill="1" applyBorder="1" applyAlignment="1">
      <alignment vertical="center" wrapText="1"/>
    </xf>
    <xf numFmtId="165" fontId="58" fillId="2" borderId="11" xfId="2" applyFont="1" applyFill="1" applyBorder="1" applyAlignment="1">
      <alignment horizontal="center" vertical="center" wrapText="1"/>
    </xf>
    <xf numFmtId="165" fontId="58" fillId="2" borderId="1" xfId="2" applyFont="1" applyFill="1" applyBorder="1" applyAlignment="1">
      <alignment horizontal="center" vertical="center" wrapText="1"/>
    </xf>
    <xf numFmtId="164" fontId="38" fillId="18" borderId="1" xfId="0" applyNumberFormat="1" applyFont="1" applyFill="1" applyBorder="1" applyAlignment="1">
      <alignment vertical="center" wrapText="1"/>
    </xf>
    <xf numFmtId="165" fontId="39" fillId="18" borderId="1" xfId="2" applyFont="1" applyFill="1" applyBorder="1" applyAlignment="1">
      <alignment vertical="center" wrapText="1"/>
    </xf>
    <xf numFmtId="165" fontId="58" fillId="0" borderId="11" xfId="2" applyFont="1" applyBorder="1" applyAlignment="1">
      <alignment horizontal="center" vertical="center" wrapText="1"/>
    </xf>
    <xf numFmtId="0" fontId="43" fillId="0" borderId="17" xfId="0" applyFont="1" applyBorder="1" applyAlignment="1">
      <alignment horizontal="center" vertical="center" wrapText="1"/>
    </xf>
    <xf numFmtId="0" fontId="43" fillId="0" borderId="15" xfId="0" applyFont="1" applyBorder="1" applyAlignment="1">
      <alignment horizontal="center" vertical="center" wrapText="1"/>
    </xf>
    <xf numFmtId="165" fontId="42" fillId="2" borderId="3" xfId="2" applyFont="1" applyFill="1" applyBorder="1" applyAlignment="1">
      <alignment horizontal="center" vertical="center" wrapText="1"/>
    </xf>
    <xf numFmtId="165" fontId="42" fillId="2" borderId="4" xfId="2" applyFont="1" applyFill="1" applyBorder="1" applyAlignment="1">
      <alignment horizontal="center" vertical="center" wrapText="1"/>
    </xf>
    <xf numFmtId="165" fontId="42" fillId="2" borderId="2" xfId="2" applyFont="1" applyFill="1" applyBorder="1" applyAlignment="1">
      <alignment horizontal="center" vertical="center" wrapText="1"/>
    </xf>
    <xf numFmtId="0" fontId="39" fillId="0" borderId="17"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20" xfId="0" applyFont="1" applyBorder="1" applyAlignment="1">
      <alignment horizontal="center" vertical="center" wrapText="1"/>
    </xf>
    <xf numFmtId="165" fontId="40" fillId="18" borderId="3" xfId="2" applyFont="1" applyFill="1" applyBorder="1" applyAlignment="1">
      <alignment horizontal="center" vertical="center" wrapText="1"/>
    </xf>
    <xf numFmtId="164" fontId="38" fillId="18" borderId="3" xfId="0" applyNumberFormat="1"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2" xfId="0" applyFont="1" applyFill="1" applyBorder="1" applyAlignment="1">
      <alignment horizontal="center" vertical="center" wrapText="1"/>
    </xf>
    <xf numFmtId="165" fontId="52" fillId="0" borderId="3" xfId="2" applyFont="1" applyBorder="1" applyAlignment="1">
      <alignment horizontal="center" vertical="center" wrapText="1"/>
    </xf>
    <xf numFmtId="165" fontId="52" fillId="0" borderId="2" xfId="2" applyFont="1" applyBorder="1" applyAlignment="1">
      <alignment horizontal="center" vertical="center" wrapText="1"/>
    </xf>
    <xf numFmtId="0" fontId="40" fillId="18" borderId="3" xfId="0" applyFont="1" applyFill="1" applyBorder="1" applyAlignment="1">
      <alignment horizontal="center" vertical="center" wrapText="1"/>
    </xf>
    <xf numFmtId="0" fontId="37" fillId="0" borderId="3" xfId="0" applyFont="1" applyBorder="1" applyAlignment="1">
      <alignment horizontal="center"/>
    </xf>
    <xf numFmtId="0" fontId="37" fillId="0" borderId="2" xfId="0" applyFont="1" applyBorder="1" applyAlignment="1">
      <alignment horizontal="center"/>
    </xf>
    <xf numFmtId="0" fontId="58" fillId="0" borderId="2" xfId="0" applyFont="1" applyBorder="1" applyAlignment="1">
      <alignment horizontal="center" vertical="center" wrapText="1"/>
    </xf>
    <xf numFmtId="0" fontId="38" fillId="2" borderId="17"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38" fillId="0" borderId="20" xfId="0" applyFont="1" applyBorder="1" applyAlignment="1">
      <alignment horizontal="center" vertical="center" wrapText="1"/>
    </xf>
    <xf numFmtId="165" fontId="42" fillId="0" borderId="3" xfId="2" applyFont="1" applyBorder="1" applyAlignment="1">
      <alignment horizontal="center" vertical="center" wrapText="1"/>
    </xf>
    <xf numFmtId="165" fontId="42" fillId="0" borderId="4" xfId="2" applyFont="1" applyBorder="1" applyAlignment="1">
      <alignment horizontal="center" vertical="center" wrapText="1"/>
    </xf>
    <xf numFmtId="165" fontId="39" fillId="9" borderId="3" xfId="0" applyNumberFormat="1" applyFont="1" applyFill="1" applyBorder="1" applyAlignment="1">
      <alignment horizontal="center" vertical="center" wrapText="1"/>
    </xf>
    <xf numFmtId="0" fontId="43" fillId="2" borderId="17" xfId="0" applyFont="1" applyFill="1" applyBorder="1" applyAlignment="1">
      <alignment horizontal="center" vertical="center" wrapText="1"/>
    </xf>
    <xf numFmtId="0" fontId="43" fillId="2" borderId="15" xfId="0" applyFont="1" applyFill="1" applyBorder="1" applyAlignment="1">
      <alignment horizontal="center" vertical="center" wrapText="1"/>
    </xf>
    <xf numFmtId="0" fontId="38" fillId="2" borderId="20" xfId="0" applyFont="1" applyFill="1" applyBorder="1" applyAlignment="1">
      <alignment horizontal="center" vertical="center" wrapText="1"/>
    </xf>
    <xf numFmtId="165" fontId="43" fillId="2" borderId="11" xfId="2" applyFont="1" applyFill="1" applyBorder="1" applyAlignment="1">
      <alignment horizontal="justify" vertical="center" wrapText="1"/>
    </xf>
    <xf numFmtId="0" fontId="39" fillId="2" borderId="17"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15" xfId="0" applyFont="1" applyFill="1" applyBorder="1" applyAlignment="1">
      <alignment horizontal="center" vertical="center" wrapText="1"/>
    </xf>
    <xf numFmtId="164" fontId="38" fillId="2" borderId="4" xfId="0" applyNumberFormat="1" applyFont="1" applyFill="1" applyBorder="1" applyAlignment="1">
      <alignment horizontal="center" vertical="center" wrapText="1"/>
    </xf>
    <xf numFmtId="0" fontId="37" fillId="2" borderId="3" xfId="0" applyFont="1" applyFill="1" applyBorder="1" applyAlignment="1">
      <alignment horizontal="center" vertical="top" wrapText="1"/>
    </xf>
    <xf numFmtId="0" fontId="37" fillId="2" borderId="2" xfId="0" applyFont="1" applyFill="1" applyBorder="1" applyAlignment="1">
      <alignment horizontal="center" vertical="top" wrapText="1"/>
    </xf>
    <xf numFmtId="0" fontId="43" fillId="2" borderId="20" xfId="0" applyFont="1" applyFill="1" applyBorder="1" applyAlignment="1">
      <alignment horizontal="center" vertical="center" wrapText="1"/>
    </xf>
    <xf numFmtId="165" fontId="3" fillId="0" borderId="1" xfId="2" applyFont="1" applyBorder="1" applyAlignment="1">
      <alignment horizontal="center" vertical="center" wrapText="1"/>
    </xf>
    <xf numFmtId="165" fontId="0" fillId="0" borderId="1" xfId="2" applyFont="1" applyBorder="1" applyAlignment="1">
      <alignment horizontal="center"/>
    </xf>
    <xf numFmtId="0" fontId="3" fillId="3" borderId="1" xfId="0" applyFont="1" applyFill="1" applyBorder="1" applyAlignment="1">
      <alignment vertical="top"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65" fontId="3" fillId="0" borderId="1" xfId="2" applyFont="1" applyBorder="1" applyAlignment="1">
      <alignment horizontal="right" vertical="center" wrapText="1"/>
    </xf>
    <xf numFmtId="165" fontId="2" fillId="0" borderId="1" xfId="2" applyFont="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165" fontId="3" fillId="2"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5" fontId="3" fillId="2" borderId="1" xfId="2" applyFont="1" applyFill="1" applyBorder="1" applyAlignment="1">
      <alignment horizontal="right" vertical="center" wrapText="1"/>
    </xf>
    <xf numFmtId="165" fontId="2" fillId="2" borderId="1" xfId="2" applyFont="1" applyFill="1" applyBorder="1" applyAlignment="1">
      <alignment horizontal="center" vertical="center" wrapText="1"/>
    </xf>
    <xf numFmtId="0" fontId="10" fillId="2" borderId="1" xfId="0" applyFont="1" applyFill="1" applyBorder="1" applyAlignment="1">
      <alignment horizontal="justify" vertical="center" wrapText="1"/>
    </xf>
    <xf numFmtId="165" fontId="12" fillId="2" borderId="1" xfId="2" applyFont="1" applyFill="1" applyBorder="1" applyAlignment="1">
      <alignment horizontal="right" vertical="center" wrapText="1"/>
    </xf>
    <xf numFmtId="0" fontId="12" fillId="2" borderId="1" xfId="0" applyFont="1" applyFill="1" applyBorder="1" applyAlignment="1">
      <alignment horizontal="justify" vertical="center" wrapText="1"/>
    </xf>
    <xf numFmtId="165" fontId="3" fillId="2" borderId="1" xfId="2" applyFont="1" applyFill="1" applyBorder="1" applyAlignment="1">
      <alignment horizontal="justify" vertical="center" wrapText="1"/>
    </xf>
    <xf numFmtId="0" fontId="3" fillId="2" borderId="1" xfId="0" applyFont="1" applyFill="1" applyBorder="1" applyAlignment="1">
      <alignment horizontal="justify" vertical="top" wrapText="1"/>
    </xf>
    <xf numFmtId="0" fontId="10" fillId="0" borderId="1" xfId="0" applyFont="1" applyBorder="1" applyAlignment="1">
      <alignment horizontal="justify" vertical="center" wrapText="1"/>
    </xf>
    <xf numFmtId="164" fontId="9" fillId="0" borderId="1" xfId="0" applyNumberFormat="1" applyFont="1" applyBorder="1" applyAlignment="1">
      <alignment vertical="center" wrapText="1"/>
    </xf>
    <xf numFmtId="165" fontId="3" fillId="0" borderId="1" xfId="2" applyFont="1" applyBorder="1" applyAlignment="1">
      <alignment vertical="center" wrapText="1"/>
    </xf>
    <xf numFmtId="0" fontId="3" fillId="0" borderId="1" xfId="0" applyFont="1" applyBorder="1" applyAlignment="1">
      <alignment vertical="center" wrapText="1"/>
    </xf>
    <xf numFmtId="0" fontId="9" fillId="0" borderId="1" xfId="0" applyFont="1" applyBorder="1" applyAlignment="1">
      <alignment vertical="top" wrapText="1"/>
    </xf>
    <xf numFmtId="0" fontId="3" fillId="2" borderId="1" xfId="0" applyFont="1" applyFill="1" applyBorder="1" applyAlignment="1">
      <alignment vertical="top" wrapText="1"/>
    </xf>
    <xf numFmtId="165" fontId="3" fillId="2" borderId="1" xfId="2" applyFont="1" applyFill="1" applyBorder="1" applyAlignment="1">
      <alignment vertical="center" wrapText="1"/>
    </xf>
    <xf numFmtId="0" fontId="3" fillId="2" borderId="1" xfId="0" applyFont="1" applyFill="1" applyBorder="1" applyAlignment="1">
      <alignment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165" fontId="6" fillId="0" borderId="1" xfId="2" applyFont="1" applyBorder="1" applyAlignment="1">
      <alignment horizontal="center" vertical="center" wrapText="1"/>
    </xf>
    <xf numFmtId="165" fontId="4" fillId="0" borderId="1" xfId="2" applyFont="1" applyBorder="1" applyAlignment="1">
      <alignment horizontal="center" vertical="center" wrapText="1"/>
    </xf>
    <xf numFmtId="165" fontId="8" fillId="0" borderId="1" xfId="2" applyFont="1" applyBorder="1" applyAlignment="1">
      <alignment horizontal="center" vertical="center" wrapText="1"/>
    </xf>
    <xf numFmtId="165" fontId="17" fillId="0" borderId="1" xfId="2" applyFont="1" applyBorder="1" applyAlignment="1">
      <alignment horizontal="center" vertical="center" wrapText="1"/>
    </xf>
    <xf numFmtId="0" fontId="21" fillId="0" borderId="1" xfId="0" applyFont="1" applyBorder="1" applyAlignment="1">
      <alignment horizontal="center"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29" fillId="0" borderId="6" xfId="0" applyFont="1" applyBorder="1" applyAlignment="1">
      <alignment horizontal="center"/>
    </xf>
    <xf numFmtId="0" fontId="21" fillId="0" borderId="3" xfId="0" applyFont="1" applyBorder="1" applyAlignment="1">
      <alignment horizontal="center" wrapText="1"/>
    </xf>
    <xf numFmtId="0" fontId="21" fillId="0" borderId="4" xfId="0" applyFont="1" applyBorder="1" applyAlignment="1">
      <alignment horizontal="center" wrapText="1"/>
    </xf>
    <xf numFmtId="0" fontId="21" fillId="0" borderId="2" xfId="0" applyFont="1" applyBorder="1" applyAlignment="1">
      <alignment horizont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6" fillId="0" borderId="3" xfId="2" applyFont="1" applyBorder="1" applyAlignment="1">
      <alignment horizontal="center" vertical="center" wrapText="1"/>
    </xf>
    <xf numFmtId="165" fontId="6" fillId="0" borderId="4" xfId="2" applyFont="1" applyBorder="1" applyAlignment="1">
      <alignment horizontal="center" vertical="center" wrapText="1"/>
    </xf>
    <xf numFmtId="165" fontId="6" fillId="0" borderId="2" xfId="2" applyFont="1" applyBorder="1" applyAlignment="1">
      <alignment horizontal="center" vertical="center" wrapText="1"/>
    </xf>
    <xf numFmtId="0" fontId="6" fillId="0" borderId="3"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30" fillId="0" borderId="1" xfId="0" applyFont="1" applyBorder="1" applyAlignment="1">
      <alignment horizontal="center"/>
    </xf>
    <xf numFmtId="0" fontId="6" fillId="0" borderId="1" xfId="0" applyFont="1" applyBorder="1" applyAlignment="1">
      <alignment horizontal="center" vertical="center" textRotation="90" wrapText="1"/>
    </xf>
    <xf numFmtId="165" fontId="4" fillId="17" borderId="1" xfId="2" applyFont="1" applyFill="1" applyBorder="1" applyAlignment="1">
      <alignment horizontal="center" vertical="center" wrapText="1"/>
    </xf>
    <xf numFmtId="0" fontId="40" fillId="0" borderId="8" xfId="0" applyFont="1" applyBorder="1" applyAlignment="1">
      <alignment horizontal="center" vertical="center" wrapText="1"/>
    </xf>
    <xf numFmtId="165" fontId="39" fillId="0" borderId="8" xfId="2" applyFont="1" applyBorder="1" applyAlignment="1">
      <alignment horizontal="center" vertical="center" wrapText="1"/>
    </xf>
    <xf numFmtId="0" fontId="40" fillId="0" borderId="13" xfId="0" applyFont="1" applyBorder="1" applyAlignment="1">
      <alignment horizontal="center" vertical="center" wrapText="1"/>
    </xf>
    <xf numFmtId="165" fontId="39" fillId="0" borderId="13" xfId="2" applyFont="1" applyBorder="1" applyAlignment="1">
      <alignment horizontal="center" vertical="center" wrapText="1"/>
    </xf>
    <xf numFmtId="0" fontId="43" fillId="0" borderId="12" xfId="0" applyFont="1" applyBorder="1" applyAlignment="1">
      <alignment horizontal="center" vertical="center" wrapText="1"/>
    </xf>
    <xf numFmtId="0" fontId="39" fillId="3" borderId="13" xfId="0" applyFont="1" applyFill="1" applyBorder="1" applyAlignment="1">
      <alignment horizontal="center" vertical="center" wrapText="1"/>
    </xf>
    <xf numFmtId="0" fontId="41" fillId="0" borderId="13" xfId="0" applyFont="1" applyBorder="1" applyAlignment="1">
      <alignment horizontal="justify" vertical="center" wrapText="1"/>
    </xf>
    <xf numFmtId="0" fontId="42" fillId="0" borderId="13" xfId="0" applyFont="1" applyBorder="1" applyAlignment="1">
      <alignment vertical="center" wrapText="1"/>
    </xf>
    <xf numFmtId="165" fontId="39" fillId="0" borderId="13" xfId="2" applyFont="1" applyBorder="1" applyAlignment="1">
      <alignment horizontal="right" vertical="center" wrapText="1"/>
    </xf>
    <xf numFmtId="165" fontId="42" fillId="0" borderId="13" xfId="2" applyFont="1" applyBorder="1" applyAlignment="1">
      <alignment horizontal="center" vertical="center" wrapText="1"/>
    </xf>
    <xf numFmtId="164" fontId="39" fillId="2" borderId="13" xfId="0" applyNumberFormat="1" applyFont="1" applyFill="1" applyBorder="1" applyAlignment="1">
      <alignment vertical="center" wrapText="1"/>
    </xf>
    <xf numFmtId="0" fontId="39" fillId="2" borderId="13" xfId="0" applyFont="1" applyFill="1" applyBorder="1" applyAlignment="1">
      <alignment vertical="center" wrapText="1"/>
    </xf>
    <xf numFmtId="165" fontId="39" fillId="9" borderId="13" xfId="0" applyNumberFormat="1" applyFont="1" applyFill="1" applyBorder="1" applyAlignment="1">
      <alignment horizontal="center" vertical="center" wrapText="1"/>
    </xf>
    <xf numFmtId="165" fontId="39" fillId="2" borderId="13" xfId="2" applyFont="1" applyFill="1" applyBorder="1" applyAlignment="1">
      <alignment vertical="center" wrapText="1"/>
    </xf>
    <xf numFmtId="165" fontId="37" fillId="0" borderId="13" xfId="2" applyFont="1" applyBorder="1" applyAlignment="1">
      <alignment horizontal="center"/>
    </xf>
    <xf numFmtId="165" fontId="39" fillId="2" borderId="14" xfId="2" applyFont="1" applyFill="1" applyBorder="1" applyAlignment="1">
      <alignment vertical="center" wrapText="1"/>
    </xf>
    <xf numFmtId="0" fontId="38" fillId="0" borderId="7" xfId="0" applyFont="1" applyBorder="1" applyAlignment="1">
      <alignment horizontal="center" vertical="center" wrapText="1"/>
    </xf>
    <xf numFmtId="0" fontId="39" fillId="2" borderId="8" xfId="0" applyFont="1" applyFill="1" applyBorder="1" applyAlignment="1">
      <alignment horizontal="center" vertical="center" wrapText="1"/>
    </xf>
    <xf numFmtId="0" fontId="40" fillId="0" borderId="8" xfId="0" applyFont="1" applyBorder="1" applyAlignment="1">
      <alignment horizontal="justify" vertical="center" wrapText="1"/>
    </xf>
    <xf numFmtId="0" fontId="40" fillId="0" borderId="8" xfId="0" applyFont="1" applyBorder="1" applyAlignment="1">
      <alignment vertical="center" wrapText="1"/>
    </xf>
    <xf numFmtId="165" fontId="39" fillId="0" borderId="8" xfId="2" applyFont="1" applyBorder="1" applyAlignment="1">
      <alignment horizontal="right" vertical="center" wrapText="1"/>
    </xf>
    <xf numFmtId="165" fontId="40" fillId="0" borderId="8" xfId="2" applyFont="1" applyBorder="1" applyAlignment="1">
      <alignment horizontal="center" vertical="center" wrapText="1"/>
    </xf>
    <xf numFmtId="0" fontId="39" fillId="0" borderId="8" xfId="0" applyFont="1" applyBorder="1" applyAlignment="1">
      <alignment vertical="center" wrapText="1"/>
    </xf>
    <xf numFmtId="0" fontId="39" fillId="0" borderId="8" xfId="0" applyFont="1" applyBorder="1" applyAlignment="1">
      <alignment horizontal="center" vertical="center" wrapText="1"/>
    </xf>
    <xf numFmtId="165" fontId="39" fillId="0" borderId="8" xfId="2" applyFont="1" applyBorder="1" applyAlignment="1">
      <alignment vertical="center" wrapText="1"/>
    </xf>
    <xf numFmtId="165" fontId="37" fillId="0" borderId="8" xfId="2" applyFont="1" applyBorder="1" applyAlignment="1">
      <alignment horizontal="center"/>
    </xf>
    <xf numFmtId="165" fontId="39" fillId="0" borderId="9" xfId="2" applyFont="1" applyBorder="1" applyAlignment="1">
      <alignment vertical="center" wrapText="1"/>
    </xf>
    <xf numFmtId="0" fontId="40" fillId="0" borderId="12" xfId="0" applyFont="1" applyBorder="1" applyAlignment="1">
      <alignment horizontal="center" vertical="center" wrapText="1"/>
    </xf>
    <xf numFmtId="0" fontId="39" fillId="2" borderId="13" xfId="0" applyFont="1" applyFill="1" applyBorder="1" applyAlignment="1">
      <alignment horizontal="center" vertical="center" wrapText="1"/>
    </xf>
    <xf numFmtId="0" fontId="40" fillId="2" borderId="13" xfId="0" applyFont="1" applyFill="1" applyBorder="1" applyAlignment="1">
      <alignment horizontal="justify" vertical="center" wrapText="1"/>
    </xf>
    <xf numFmtId="0" fontId="40" fillId="2" borderId="13" xfId="0" applyFont="1" applyFill="1" applyBorder="1" applyAlignment="1">
      <alignment vertical="center" wrapText="1"/>
    </xf>
    <xf numFmtId="165" fontId="39" fillId="2" borderId="13" xfId="2" applyFont="1" applyFill="1" applyBorder="1" applyAlignment="1">
      <alignment horizontal="right" vertical="center" wrapText="1"/>
    </xf>
    <xf numFmtId="165" fontId="40" fillId="2" borderId="21" xfId="2" applyFont="1" applyFill="1" applyBorder="1" applyAlignment="1">
      <alignment horizontal="center" vertical="center" wrapText="1"/>
    </xf>
    <xf numFmtId="165" fontId="37" fillId="0" borderId="13" xfId="2" applyFont="1" applyBorder="1" applyAlignment="1">
      <alignment horizontal="center" vertical="center" wrapText="1"/>
    </xf>
    <xf numFmtId="0" fontId="37" fillId="11" borderId="14" xfId="0" applyFont="1" applyFill="1" applyBorder="1" applyAlignment="1">
      <alignment horizontal="center" vertical="center"/>
    </xf>
    <xf numFmtId="0" fontId="39" fillId="3" borderId="8" xfId="0" applyFont="1" applyFill="1" applyBorder="1" applyAlignment="1">
      <alignment horizontal="center" vertical="center" wrapText="1"/>
    </xf>
    <xf numFmtId="0" fontId="41" fillId="2" borderId="8" xfId="0" applyFont="1" applyFill="1" applyBorder="1" applyAlignment="1">
      <alignment horizontal="justify" vertical="center" wrapText="1"/>
    </xf>
    <xf numFmtId="0" fontId="40" fillId="2" borderId="8" xfId="0" applyFont="1" applyFill="1" applyBorder="1" applyAlignment="1">
      <alignment horizontal="center" vertical="center" wrapText="1"/>
    </xf>
    <xf numFmtId="0" fontId="40" fillId="2" borderId="8" xfId="0" applyFont="1" applyFill="1" applyBorder="1" applyAlignment="1">
      <alignment vertical="center" wrapText="1"/>
    </xf>
    <xf numFmtId="165" fontId="39" fillId="2" borderId="8" xfId="2" applyFont="1" applyFill="1" applyBorder="1" applyAlignment="1">
      <alignment horizontal="right" vertical="center" wrapText="1"/>
    </xf>
    <xf numFmtId="165" fontId="40" fillId="2" borderId="22" xfId="2" applyFont="1" applyFill="1" applyBorder="1" applyAlignment="1">
      <alignment horizontal="center" vertical="center" wrapText="1"/>
    </xf>
    <xf numFmtId="164" fontId="39" fillId="2" borderId="8" xfId="0" applyNumberFormat="1" applyFont="1" applyFill="1" applyBorder="1" applyAlignment="1">
      <alignment horizontal="center" vertical="center" wrapText="1"/>
    </xf>
    <xf numFmtId="165" fontId="39" fillId="9" borderId="8" xfId="0" applyNumberFormat="1" applyFont="1" applyFill="1" applyBorder="1" applyAlignment="1">
      <alignment horizontal="center" vertical="center" wrapText="1"/>
    </xf>
    <xf numFmtId="165" fontId="39" fillId="2" borderId="8" xfId="2" applyFont="1" applyFill="1" applyBorder="1" applyAlignment="1">
      <alignment horizontal="center" vertical="center" wrapText="1"/>
    </xf>
    <xf numFmtId="165" fontId="39" fillId="2" borderId="9" xfId="2" applyFont="1" applyFill="1" applyBorder="1" applyAlignment="1">
      <alignment horizontal="center" vertical="center" wrapText="1"/>
    </xf>
    <xf numFmtId="0" fontId="41" fillId="0" borderId="12" xfId="0" applyFont="1" applyBorder="1" applyAlignment="1">
      <alignment horizontal="center" vertical="center" wrapText="1"/>
    </xf>
    <xf numFmtId="0" fontId="40" fillId="0" borderId="13" xfId="0" applyFont="1" applyBorder="1" applyAlignment="1">
      <alignment vertical="center" wrapText="1"/>
    </xf>
    <xf numFmtId="165" fontId="38" fillId="2" borderId="13" xfId="2" applyFont="1" applyFill="1" applyBorder="1" applyAlignment="1">
      <alignment horizontal="right" vertical="center" wrapText="1"/>
    </xf>
    <xf numFmtId="164" fontId="39" fillId="2" borderId="13" xfId="0" applyNumberFormat="1" applyFont="1" applyFill="1" applyBorder="1" applyAlignment="1">
      <alignment horizontal="center" vertical="center" wrapText="1"/>
    </xf>
    <xf numFmtId="0" fontId="38" fillId="0" borderId="7" xfId="0" applyFont="1" applyBorder="1" applyAlignment="1">
      <alignment horizontal="center" vertical="top" wrapText="1"/>
    </xf>
    <xf numFmtId="164" fontId="39" fillId="2" borderId="8" xfId="0" applyNumberFormat="1" applyFont="1" applyFill="1" applyBorder="1" applyAlignment="1">
      <alignment vertical="center" wrapText="1"/>
    </xf>
    <xf numFmtId="0" fontId="39" fillId="2" borderId="8" xfId="0" applyFont="1" applyFill="1" applyBorder="1" applyAlignment="1">
      <alignment vertical="center" wrapText="1"/>
    </xf>
    <xf numFmtId="165" fontId="39" fillId="2" borderId="8" xfId="2" applyFont="1" applyFill="1" applyBorder="1" applyAlignment="1">
      <alignment vertical="center" wrapText="1"/>
    </xf>
    <xf numFmtId="165" fontId="37" fillId="0" borderId="8" xfId="2" applyFont="1" applyBorder="1" applyAlignment="1">
      <alignment horizontal="center" vertical="center"/>
    </xf>
    <xf numFmtId="165" fontId="37" fillId="11" borderId="9" xfId="0" applyNumberFormat="1" applyFont="1" applyFill="1" applyBorder="1" applyAlignment="1">
      <alignment horizontal="center" vertical="center"/>
    </xf>
    <xf numFmtId="165" fontId="40" fillId="2" borderId="13" xfId="2" applyFont="1" applyFill="1" applyBorder="1" applyAlignment="1">
      <alignment horizontal="center" vertical="center" wrapText="1"/>
    </xf>
    <xf numFmtId="165" fontId="39" fillId="2" borderId="13" xfId="2" applyFont="1" applyFill="1" applyBorder="1" applyAlignment="1">
      <alignment horizontal="center" vertical="center" wrapText="1"/>
    </xf>
    <xf numFmtId="165" fontId="39" fillId="2" borderId="14" xfId="2" applyFont="1" applyFill="1" applyBorder="1" applyAlignment="1">
      <alignment horizontal="center" vertical="center" wrapText="1"/>
    </xf>
    <xf numFmtId="0" fontId="41" fillId="0" borderId="8" xfId="0" applyFont="1" applyBorder="1" applyAlignment="1">
      <alignment horizontal="justify" vertical="center" wrapText="1"/>
    </xf>
    <xf numFmtId="165" fontId="40" fillId="2" borderId="8" xfId="2" applyFont="1" applyFill="1" applyBorder="1" applyAlignment="1">
      <alignment horizontal="center" vertical="center" wrapText="1"/>
    </xf>
    <xf numFmtId="0" fontId="41" fillId="2" borderId="13" xfId="0" applyFont="1" applyFill="1" applyBorder="1" applyAlignment="1">
      <alignment horizontal="justify" vertical="center" wrapText="1"/>
    </xf>
    <xf numFmtId="0" fontId="38" fillId="0" borderId="7" xfId="0" applyFont="1" applyBorder="1" applyAlignment="1">
      <alignment horizontal="center" vertical="center" wrapText="1"/>
    </xf>
    <xf numFmtId="0" fontId="40" fillId="2" borderId="8" xfId="0" applyFont="1" applyFill="1" applyBorder="1" applyAlignment="1">
      <alignment horizontal="justify" vertical="center" wrapText="1"/>
    </xf>
    <xf numFmtId="0" fontId="43" fillId="0" borderId="12" xfId="0" applyFont="1" applyBorder="1" applyAlignment="1">
      <alignment horizontal="center" vertical="center" wrapText="1"/>
    </xf>
    <xf numFmtId="0" fontId="37" fillId="2" borderId="13" xfId="0" applyFont="1" applyFill="1" applyBorder="1" applyAlignment="1">
      <alignment vertical="top"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40" fillId="0" borderId="13" xfId="0" applyFont="1" applyBorder="1" applyAlignment="1">
      <alignment horizontal="justify" vertical="center" wrapText="1"/>
    </xf>
    <xf numFmtId="165" fontId="40" fillId="0" borderId="13" xfId="2" applyFont="1" applyBorder="1" applyAlignment="1">
      <alignment horizontal="center" vertical="center" wrapText="1"/>
    </xf>
    <xf numFmtId="165" fontId="39" fillId="0" borderId="14" xfId="2" applyFont="1" applyBorder="1" applyAlignment="1">
      <alignment horizontal="center" vertical="center" wrapText="1"/>
    </xf>
    <xf numFmtId="165" fontId="39" fillId="0" borderId="9" xfId="2" applyFont="1" applyBorder="1" applyAlignment="1">
      <alignment horizontal="center" vertical="center" wrapText="1"/>
    </xf>
    <xf numFmtId="0" fontId="38" fillId="18" borderId="7" xfId="0" applyFont="1" applyFill="1" applyBorder="1" applyAlignment="1">
      <alignment horizontal="center" vertical="center" wrapText="1"/>
    </xf>
    <xf numFmtId="0" fontId="39" fillId="18" borderId="8" xfId="0" applyFont="1" applyFill="1" applyBorder="1" applyAlignment="1">
      <alignment horizontal="center" vertical="center" wrapText="1"/>
    </xf>
    <xf numFmtId="0" fontId="40" fillId="18" borderId="8" xfId="0" applyFont="1" applyFill="1" applyBorder="1" applyAlignment="1">
      <alignment horizontal="justify" vertical="center" wrapText="1"/>
    </xf>
    <xf numFmtId="0" fontId="40" fillId="18" borderId="8" xfId="0" applyFont="1" applyFill="1" applyBorder="1" applyAlignment="1">
      <alignment horizontal="center" vertical="center" wrapText="1"/>
    </xf>
    <xf numFmtId="0" fontId="40" fillId="18" borderId="8" xfId="0" applyFont="1" applyFill="1" applyBorder="1" applyAlignment="1">
      <alignment vertical="center" wrapText="1"/>
    </xf>
    <xf numFmtId="165" fontId="39" fillId="18" borderId="8" xfId="2" applyFont="1" applyFill="1" applyBorder="1" applyAlignment="1">
      <alignment horizontal="right" vertical="center" wrapText="1"/>
    </xf>
    <xf numFmtId="165" fontId="40" fillId="18" borderId="8" xfId="2" applyFont="1" applyFill="1" applyBorder="1" applyAlignment="1">
      <alignment horizontal="center" vertical="center" wrapText="1"/>
    </xf>
    <xf numFmtId="165" fontId="39" fillId="18" borderId="8" xfId="2" applyFont="1" applyFill="1" applyBorder="1" applyAlignment="1">
      <alignment horizontal="center" vertical="center" wrapText="1"/>
    </xf>
    <xf numFmtId="165" fontId="37" fillId="18" borderId="8" xfId="2" applyFont="1" applyFill="1" applyBorder="1" applyAlignment="1">
      <alignment horizontal="center"/>
    </xf>
    <xf numFmtId="165" fontId="39" fillId="18" borderId="9" xfId="2" applyFont="1" applyFill="1" applyBorder="1" applyAlignment="1">
      <alignment horizontal="center" vertical="center" wrapText="1"/>
    </xf>
    <xf numFmtId="0" fontId="53" fillId="2" borderId="13" xfId="0" applyFont="1" applyFill="1" applyBorder="1" applyAlignment="1">
      <alignment horizontal="justify" vertical="center" wrapText="1"/>
    </xf>
    <xf numFmtId="0" fontId="39" fillId="2" borderId="13" xfId="0" applyFont="1" applyFill="1" applyBorder="1" applyAlignment="1">
      <alignment vertical="center" wrapText="1"/>
    </xf>
    <xf numFmtId="0" fontId="40" fillId="2" borderId="8" xfId="0" applyFont="1" applyFill="1" applyBorder="1" applyAlignment="1">
      <alignment vertical="center" wrapText="1"/>
    </xf>
    <xf numFmtId="0" fontId="52" fillId="0" borderId="13" xfId="0" applyFont="1" applyBorder="1" applyAlignment="1">
      <alignment vertical="center" wrapText="1"/>
    </xf>
    <xf numFmtId="0" fontId="40" fillId="0" borderId="8" xfId="0" applyFont="1" applyBorder="1" applyAlignment="1">
      <alignment vertical="center" wrapText="1"/>
    </xf>
    <xf numFmtId="0" fontId="40" fillId="0" borderId="13" xfId="0" applyFont="1" applyBorder="1" applyAlignment="1">
      <alignment horizontal="justify" vertical="center" wrapText="1"/>
    </xf>
    <xf numFmtId="0" fontId="39" fillId="5" borderId="7" xfId="0" applyFont="1" applyFill="1" applyBorder="1" applyAlignment="1">
      <alignment horizontal="center" vertical="center" wrapText="1"/>
    </xf>
    <xf numFmtId="165" fontId="40" fillId="0" borderId="8" xfId="2" applyFont="1" applyBorder="1" applyAlignment="1">
      <alignment vertical="center" wrapText="1"/>
    </xf>
    <xf numFmtId="165" fontId="62" fillId="0" borderId="8" xfId="2" applyFont="1" applyBorder="1" applyAlignment="1">
      <alignment horizontal="center" vertical="center" wrapText="1"/>
    </xf>
    <xf numFmtId="0" fontId="37" fillId="0" borderId="9" xfId="0" applyFont="1" applyBorder="1" applyAlignment="1">
      <alignment horizontal="center"/>
    </xf>
    <xf numFmtId="0" fontId="39" fillId="0" borderId="13" xfId="0" applyFont="1" applyBorder="1" applyAlignment="1">
      <alignment vertical="center" wrapText="1"/>
    </xf>
    <xf numFmtId="165" fontId="39" fillId="0" borderId="13" xfId="2" applyFont="1" applyBorder="1" applyAlignment="1">
      <alignment vertical="center" wrapText="1"/>
    </xf>
    <xf numFmtId="165" fontId="39" fillId="0" borderId="14" xfId="2" applyFont="1" applyBorder="1" applyAlignment="1">
      <alignment vertical="center" wrapText="1"/>
    </xf>
    <xf numFmtId="0" fontId="39" fillId="5" borderId="7" xfId="0" applyFont="1" applyFill="1" applyBorder="1" applyAlignment="1">
      <alignment horizontal="center" vertical="center" wrapText="1"/>
    </xf>
    <xf numFmtId="0" fontId="39" fillId="0" borderId="22" xfId="0" applyFont="1" applyBorder="1" applyAlignment="1">
      <alignment horizontal="center" vertical="center" wrapText="1"/>
    </xf>
    <xf numFmtId="165" fontId="49" fillId="0" borderId="22" xfId="2" applyFont="1" applyBorder="1" applyAlignment="1">
      <alignment horizontal="center" vertical="center" wrapText="1"/>
    </xf>
    <xf numFmtId="165" fontId="37" fillId="0" borderId="22" xfId="2" applyFont="1" applyBorder="1" applyAlignment="1">
      <alignment horizontal="center"/>
    </xf>
    <xf numFmtId="0" fontId="37" fillId="0" borderId="23" xfId="0" applyFont="1" applyBorder="1" applyAlignment="1">
      <alignment horizontal="center"/>
    </xf>
    <xf numFmtId="165" fontId="39" fillId="2" borderId="9" xfId="2" applyFont="1" applyFill="1" applyBorder="1" applyAlignment="1">
      <alignment vertical="center" wrapText="1"/>
    </xf>
    <xf numFmtId="0" fontId="40" fillId="0" borderId="13" xfId="0" applyFont="1" applyBorder="1" applyAlignment="1">
      <alignment vertical="center" wrapText="1"/>
    </xf>
    <xf numFmtId="0" fontId="57" fillId="0" borderId="7" xfId="0" applyFont="1" applyBorder="1" applyAlignment="1">
      <alignment horizontal="center" vertical="center" wrapText="1"/>
    </xf>
    <xf numFmtId="0" fontId="37" fillId="0" borderId="8" xfId="0" applyFont="1" applyBorder="1" applyAlignment="1">
      <alignment horizontal="center"/>
    </xf>
    <xf numFmtId="0" fontId="57" fillId="0" borderId="12" xfId="0" applyFont="1" applyBorder="1" applyAlignment="1">
      <alignment horizontal="center" vertical="center" wrapText="1"/>
    </xf>
    <xf numFmtId="0" fontId="64" fillId="0" borderId="8" xfId="0" applyFont="1" applyBorder="1" applyAlignment="1">
      <alignment horizontal="justify" vertical="center" wrapText="1"/>
    </xf>
    <xf numFmtId="0" fontId="52" fillId="0" borderId="8" xfId="0" applyFont="1" applyBorder="1" applyAlignment="1">
      <alignment horizontal="center" vertical="center" wrapText="1"/>
    </xf>
    <xf numFmtId="0" fontId="52" fillId="0" borderId="8" xfId="0" applyFont="1" applyBorder="1" applyAlignment="1">
      <alignment vertical="center" wrapText="1"/>
    </xf>
    <xf numFmtId="165" fontId="58" fillId="0" borderId="8" xfId="2" applyFont="1" applyBorder="1" applyAlignment="1">
      <alignment horizontal="right" vertical="center" wrapText="1"/>
    </xf>
    <xf numFmtId="165" fontId="52" fillId="0" borderId="8" xfId="2" applyFont="1" applyBorder="1" applyAlignment="1">
      <alignment horizontal="center" vertical="center" wrapText="1"/>
    </xf>
    <xf numFmtId="0" fontId="58" fillId="6" borderId="8" xfId="0" applyFont="1" applyFill="1" applyBorder="1" applyAlignment="1">
      <alignment horizontal="center" vertical="center" wrapText="1"/>
    </xf>
    <xf numFmtId="0" fontId="58" fillId="0" borderId="8" xfId="0" applyFont="1" applyBorder="1" applyAlignment="1">
      <alignment horizontal="center" vertical="center" wrapText="1"/>
    </xf>
    <xf numFmtId="165" fontId="58" fillId="0" borderId="8" xfId="2" applyFont="1" applyBorder="1" applyAlignment="1">
      <alignment horizontal="center" vertical="center" wrapText="1"/>
    </xf>
    <xf numFmtId="0" fontId="39" fillId="2" borderId="12" xfId="0" applyFont="1" applyFill="1" applyBorder="1" applyAlignment="1">
      <alignment horizontal="center" vertical="center" wrapText="1"/>
    </xf>
    <xf numFmtId="0" fontId="42" fillId="2" borderId="13" xfId="0" applyFont="1" applyFill="1" applyBorder="1" applyAlignment="1">
      <alignment horizontal="justify" vertical="center" wrapText="1"/>
    </xf>
    <xf numFmtId="0" fontId="39" fillId="0" borderId="8" xfId="0" applyFont="1" applyBorder="1" applyAlignment="1">
      <alignment horizontal="center" vertical="center" wrapText="1"/>
    </xf>
    <xf numFmtId="0" fontId="42" fillId="0" borderId="8" xfId="0" applyFont="1" applyBorder="1" applyAlignment="1">
      <alignment horizontal="justify" vertical="center" wrapText="1"/>
    </xf>
    <xf numFmtId="0" fontId="42" fillId="0" borderId="13" xfId="0" applyFont="1" applyBorder="1" applyAlignment="1">
      <alignment horizontal="justify" vertical="center" wrapText="1"/>
    </xf>
    <xf numFmtId="0" fontId="37" fillId="0" borderId="14" xfId="0" applyFont="1" applyBorder="1" applyAlignment="1">
      <alignment horizontal="center"/>
    </xf>
    <xf numFmtId="0" fontId="38" fillId="0" borderId="24" xfId="0" applyFont="1" applyBorder="1" applyAlignment="1">
      <alignment horizontal="center" vertical="center" wrapText="1"/>
    </xf>
    <xf numFmtId="0" fontId="57" fillId="0" borderId="12" xfId="0" applyFont="1" applyBorder="1" applyAlignment="1">
      <alignment horizontal="center" vertical="center" wrapText="1"/>
    </xf>
    <xf numFmtId="0" fontId="39" fillId="7" borderId="13" xfId="0" applyFont="1" applyFill="1" applyBorder="1" applyAlignment="1">
      <alignment horizontal="center" vertical="center" wrapText="1"/>
    </xf>
    <xf numFmtId="0" fontId="66" fillId="0" borderId="13" xfId="0" applyFont="1" applyBorder="1" applyAlignment="1">
      <alignment horizontal="justify" vertical="center" wrapText="1"/>
    </xf>
    <xf numFmtId="164" fontId="67" fillId="0" borderId="13" xfId="0" applyNumberFormat="1" applyFont="1" applyBorder="1" applyAlignment="1">
      <alignment vertical="center" wrapText="1"/>
    </xf>
    <xf numFmtId="0" fontId="39" fillId="0" borderId="7" xfId="0" applyFont="1" applyBorder="1" applyAlignment="1">
      <alignment horizontal="center" vertical="center" wrapText="1"/>
    </xf>
    <xf numFmtId="0" fontId="39" fillId="18" borderId="12" xfId="0" applyFont="1" applyFill="1" applyBorder="1" applyAlignment="1">
      <alignment horizontal="center" vertical="center" wrapText="1"/>
    </xf>
    <xf numFmtId="0" fontId="39" fillId="18" borderId="13" xfId="0" applyFont="1" applyFill="1" applyBorder="1" applyAlignment="1">
      <alignment horizontal="center" vertical="center" wrapText="1"/>
    </xf>
    <xf numFmtId="0" fontId="41" fillId="18" borderId="13" xfId="0" applyFont="1" applyFill="1" applyBorder="1" applyAlignment="1">
      <alignment horizontal="justify" vertical="center" wrapText="1"/>
    </xf>
    <xf numFmtId="0" fontId="40" fillId="18" borderId="13" xfId="0" applyFont="1" applyFill="1" applyBorder="1" applyAlignment="1">
      <alignment vertical="center" wrapText="1"/>
    </xf>
    <xf numFmtId="0" fontId="40" fillId="18" borderId="13" xfId="0" applyFont="1" applyFill="1" applyBorder="1" applyAlignment="1">
      <alignment vertical="center" wrapText="1"/>
    </xf>
    <xf numFmtId="165" fontId="39" fillId="18" borderId="13" xfId="2" applyFont="1" applyFill="1" applyBorder="1" applyAlignment="1">
      <alignment horizontal="right" vertical="center" wrapText="1"/>
    </xf>
    <xf numFmtId="165" fontId="40" fillId="18" borderId="21" xfId="2" applyFont="1" applyFill="1" applyBorder="1" applyAlignment="1">
      <alignment horizontal="center" vertical="center" wrapText="1"/>
    </xf>
    <xf numFmtId="164" fontId="38" fillId="18" borderId="13" xfId="0" applyNumberFormat="1" applyFont="1" applyFill="1" applyBorder="1" applyAlignment="1">
      <alignment vertical="center" wrapText="1"/>
    </xf>
    <xf numFmtId="164" fontId="38" fillId="18" borderId="21" xfId="0" applyNumberFormat="1" applyFont="1" applyFill="1" applyBorder="1" applyAlignment="1">
      <alignment horizontal="center" vertical="center" wrapText="1"/>
    </xf>
    <xf numFmtId="165" fontId="39" fillId="18" borderId="13" xfId="2" applyFont="1" applyFill="1" applyBorder="1" applyAlignment="1">
      <alignment vertical="center" wrapText="1"/>
    </xf>
    <xf numFmtId="165" fontId="37" fillId="18" borderId="21" xfId="2" applyFont="1" applyFill="1" applyBorder="1" applyAlignment="1">
      <alignment horizontal="center"/>
    </xf>
    <xf numFmtId="165" fontId="39" fillId="18" borderId="14" xfId="2" applyFont="1" applyFill="1" applyBorder="1" applyAlignment="1">
      <alignment vertical="center" wrapText="1"/>
    </xf>
    <xf numFmtId="165" fontId="40" fillId="0" borderId="22" xfId="2" applyFont="1" applyBorder="1" applyAlignment="1">
      <alignment horizontal="center" vertical="center" wrapText="1"/>
    </xf>
    <xf numFmtId="0" fontId="40" fillId="0" borderId="21" xfId="0" applyFont="1" applyBorder="1" applyAlignment="1">
      <alignment horizontal="center" vertical="center" wrapText="1"/>
    </xf>
    <xf numFmtId="165" fontId="40" fillId="0" borderId="21" xfId="2" applyFont="1" applyBorder="1" applyAlignment="1">
      <alignment horizontal="center" vertical="center" wrapText="1"/>
    </xf>
    <xf numFmtId="165" fontId="37" fillId="0" borderId="21" xfId="2" applyFont="1" applyBorder="1" applyAlignment="1">
      <alignment horizontal="center"/>
    </xf>
    <xf numFmtId="0" fontId="40" fillId="0" borderId="22" xfId="0" applyFont="1" applyBorder="1" applyAlignment="1">
      <alignment horizontal="center" vertical="center" wrapText="1"/>
    </xf>
    <xf numFmtId="0" fontId="40" fillId="18" borderId="13" xfId="0" applyFont="1" applyFill="1" applyBorder="1" applyAlignment="1">
      <alignment horizontal="justify" vertical="center" wrapText="1"/>
    </xf>
    <xf numFmtId="0" fontId="40" fillId="18" borderId="21" xfId="0" applyFont="1" applyFill="1" applyBorder="1" applyAlignment="1">
      <alignment horizontal="center" vertical="center" wrapText="1"/>
    </xf>
    <xf numFmtId="165" fontId="39" fillId="18" borderId="13" xfId="2" applyFont="1" applyFill="1" applyBorder="1" applyAlignment="1">
      <alignment horizontal="center" vertical="center" wrapText="1"/>
    </xf>
    <xf numFmtId="165" fontId="39" fillId="18" borderId="14" xfId="2" applyFont="1" applyFill="1" applyBorder="1" applyAlignment="1">
      <alignment horizontal="center" vertical="center" wrapText="1"/>
    </xf>
    <xf numFmtId="0" fontId="39" fillId="0" borderId="13" xfId="0" applyFont="1" applyBorder="1" applyAlignment="1">
      <alignment vertical="center" wrapText="1"/>
    </xf>
    <xf numFmtId="0" fontId="39" fillId="0" borderId="21" xfId="0" applyFont="1" applyBorder="1" applyAlignment="1">
      <alignment horizontal="center" vertical="center" wrapText="1"/>
    </xf>
    <xf numFmtId="0" fontId="52" fillId="0" borderId="8" xfId="0" applyFont="1" applyBorder="1" applyAlignment="1">
      <alignment horizontal="justify" vertical="center" wrapText="1"/>
    </xf>
    <xf numFmtId="0" fontId="52" fillId="0" borderId="22" xfId="0" applyFont="1" applyBorder="1" applyAlignment="1">
      <alignment horizontal="center" vertical="center" wrapText="1"/>
    </xf>
    <xf numFmtId="165" fontId="52" fillId="0" borderId="22" xfId="2" applyFont="1" applyBorder="1" applyAlignment="1">
      <alignment horizontal="center" vertical="center" wrapText="1"/>
    </xf>
    <xf numFmtId="0" fontId="38" fillId="6" borderId="8" xfId="0" applyFont="1" applyFill="1" applyBorder="1" applyAlignment="1">
      <alignment vertical="center" wrapText="1"/>
    </xf>
    <xf numFmtId="0" fontId="58" fillId="0" borderId="22" xfId="0" applyFont="1" applyBorder="1" applyAlignment="1">
      <alignment horizontal="center" vertical="center" wrapText="1"/>
    </xf>
    <xf numFmtId="165" fontId="58" fillId="0" borderId="9" xfId="2" applyFont="1" applyBorder="1" applyAlignment="1">
      <alignment horizontal="center" vertical="center" wrapText="1"/>
    </xf>
    <xf numFmtId="165" fontId="43" fillId="0" borderId="13" xfId="2" applyFont="1" applyBorder="1" applyAlignment="1">
      <alignment horizontal="right" vertical="center" wrapText="1"/>
    </xf>
    <xf numFmtId="165" fontId="43" fillId="0" borderId="8" xfId="2" applyFont="1" applyBorder="1" applyAlignment="1">
      <alignment horizontal="right" vertical="center" wrapText="1"/>
    </xf>
    <xf numFmtId="164" fontId="38" fillId="0" borderId="8" xfId="0" applyNumberFormat="1" applyFont="1" applyBorder="1" applyAlignment="1">
      <alignment vertical="center" wrapText="1"/>
    </xf>
    <xf numFmtId="164" fontId="38" fillId="0" borderId="22" xfId="0" applyNumberFormat="1" applyFont="1" applyBorder="1" applyAlignment="1">
      <alignment horizontal="center" vertical="center" wrapText="1"/>
    </xf>
    <xf numFmtId="165" fontId="43" fillId="0" borderId="8" xfId="2" applyFont="1" applyBorder="1" applyAlignment="1">
      <alignment vertical="center" wrapText="1"/>
    </xf>
    <xf numFmtId="165" fontId="43" fillId="0" borderId="9" xfId="2" applyFont="1" applyBorder="1" applyAlignment="1">
      <alignment vertical="center" wrapText="1"/>
    </xf>
    <xf numFmtId="0" fontId="38" fillId="0" borderId="25" xfId="0" applyFont="1" applyBorder="1" applyAlignment="1">
      <alignment horizontal="center" vertical="center" wrapText="1"/>
    </xf>
    <xf numFmtId="165" fontId="38" fillId="0" borderId="13" xfId="2" applyFont="1" applyBorder="1" applyAlignment="1">
      <alignment horizontal="right" vertical="center" wrapText="1"/>
    </xf>
    <xf numFmtId="165" fontId="42" fillId="0" borderId="21" xfId="2" applyFont="1" applyBorder="1" applyAlignment="1">
      <alignment horizontal="center" vertical="center" wrapText="1"/>
    </xf>
    <xf numFmtId="164" fontId="39" fillId="0" borderId="13" xfId="0" applyNumberFormat="1" applyFont="1" applyBorder="1" applyAlignment="1">
      <alignment vertical="center" wrapText="1"/>
    </xf>
    <xf numFmtId="165" fontId="39" fillId="9" borderId="21" xfId="0" applyNumberFormat="1" applyFont="1" applyFill="1" applyBorder="1" applyAlignment="1">
      <alignment horizontal="center" vertical="center" wrapText="1"/>
    </xf>
    <xf numFmtId="0" fontId="39" fillId="0" borderId="8" xfId="0" applyFont="1" applyBorder="1" applyAlignment="1">
      <alignment vertical="center" wrapText="1"/>
    </xf>
    <xf numFmtId="0" fontId="41" fillId="0" borderId="8" xfId="0" applyFont="1" applyBorder="1" applyAlignment="1">
      <alignment horizontal="justify" vertical="center" wrapText="1"/>
    </xf>
    <xf numFmtId="165" fontId="39" fillId="9" borderId="8" xfId="0" applyNumberFormat="1" applyFont="1" applyFill="1" applyBorder="1" applyAlignment="1">
      <alignment vertical="center" wrapText="1"/>
    </xf>
    <xf numFmtId="0" fontId="43" fillId="0" borderId="13" xfId="0" applyFont="1" applyBorder="1" applyAlignment="1">
      <alignment vertical="center" wrapText="1"/>
    </xf>
    <xf numFmtId="165" fontId="43" fillId="0" borderId="13" xfId="2" applyFont="1" applyBorder="1" applyAlignment="1">
      <alignment vertical="center" wrapText="1"/>
    </xf>
    <xf numFmtId="165" fontId="43" fillId="0" borderId="14" xfId="2" applyFont="1" applyBorder="1" applyAlignment="1">
      <alignment vertical="center" wrapText="1"/>
    </xf>
    <xf numFmtId="165" fontId="43" fillId="0" borderId="8" xfId="2" applyFont="1" applyBorder="1" applyAlignment="1">
      <alignment vertical="center" wrapText="1"/>
    </xf>
    <xf numFmtId="165" fontId="43" fillId="0" borderId="13" xfId="2" applyFont="1" applyBorder="1" applyAlignment="1">
      <alignment vertical="center" wrapText="1"/>
    </xf>
    <xf numFmtId="164" fontId="43" fillId="0" borderId="8" xfId="0" applyNumberFormat="1" applyFont="1" applyBorder="1" applyAlignment="1">
      <alignment vertical="center" wrapText="1"/>
    </xf>
    <xf numFmtId="164" fontId="43" fillId="0" borderId="13" xfId="0" applyNumberFormat="1" applyFont="1" applyBorder="1" applyAlignment="1">
      <alignment vertical="center" wrapText="1"/>
    </xf>
    <xf numFmtId="165" fontId="43" fillId="0" borderId="9" xfId="2" applyFont="1" applyBorder="1" applyAlignment="1">
      <alignment vertical="center" wrapText="1"/>
    </xf>
    <xf numFmtId="165" fontId="43" fillId="0" borderId="14" xfId="2" applyFont="1" applyBorder="1" applyAlignment="1">
      <alignment vertical="center" wrapText="1"/>
    </xf>
    <xf numFmtId="165" fontId="40" fillId="0" borderId="22" xfId="2" applyFont="1" applyBorder="1" applyAlignment="1">
      <alignment vertical="center" wrapText="1"/>
    </xf>
    <xf numFmtId="165" fontId="40" fillId="0" borderId="21" xfId="2" applyFont="1" applyBorder="1" applyAlignment="1">
      <alignment vertical="center" wrapText="1"/>
    </xf>
    <xf numFmtId="0" fontId="43" fillId="0" borderId="8" xfId="0" applyFont="1" applyBorder="1" applyAlignment="1">
      <alignment vertical="center" wrapText="1"/>
    </xf>
    <xf numFmtId="165" fontId="37" fillId="0" borderId="22" xfId="2" applyFont="1" applyBorder="1" applyAlignment="1"/>
    <xf numFmtId="165" fontId="37" fillId="0" borderId="21" xfId="2" applyFont="1" applyBorder="1" applyAlignment="1"/>
    <xf numFmtId="165" fontId="43" fillId="0" borderId="8" xfId="2" applyFont="1" applyBorder="1" applyAlignment="1">
      <alignment horizontal="center" vertical="center" wrapText="1"/>
    </xf>
    <xf numFmtId="165" fontId="43" fillId="0" borderId="9" xfId="2" applyFont="1" applyBorder="1" applyAlignment="1">
      <alignment horizontal="center" vertical="center" wrapText="1"/>
    </xf>
    <xf numFmtId="164" fontId="38" fillId="0" borderId="13" xfId="0" applyNumberFormat="1" applyFont="1" applyBorder="1" applyAlignment="1">
      <alignment vertical="center" wrapText="1"/>
    </xf>
    <xf numFmtId="164" fontId="38" fillId="0" borderId="21" xfId="0" applyNumberFormat="1" applyFont="1" applyBorder="1" applyAlignment="1">
      <alignment horizontal="center" vertical="center" wrapText="1"/>
    </xf>
    <xf numFmtId="0" fontId="38" fillId="2" borderId="24" xfId="0" applyFont="1" applyFill="1" applyBorder="1" applyAlignment="1">
      <alignment horizontal="center" vertical="center" wrapText="1"/>
    </xf>
    <xf numFmtId="0" fontId="70" fillId="2" borderId="8" xfId="0" applyFont="1" applyFill="1" applyBorder="1" applyAlignment="1">
      <alignment horizontal="justify" vertical="center" wrapText="1"/>
    </xf>
    <xf numFmtId="0" fontId="39" fillId="0" borderId="8" xfId="0" applyFont="1" applyBorder="1" applyAlignment="1">
      <alignment horizontal="justify" vertical="center" wrapText="1"/>
    </xf>
    <xf numFmtId="165" fontId="39" fillId="0" borderId="8" xfId="2" applyFont="1" applyBorder="1" applyAlignment="1">
      <alignment horizontal="justify" vertical="center" wrapText="1"/>
    </xf>
    <xf numFmtId="165" fontId="39" fillId="0" borderId="9" xfId="2" applyFont="1" applyBorder="1" applyAlignment="1">
      <alignment horizontal="justify" vertical="center" wrapText="1"/>
    </xf>
    <xf numFmtId="0" fontId="43" fillId="2" borderId="12" xfId="0" applyFont="1" applyFill="1" applyBorder="1" applyAlignment="1">
      <alignment horizontal="center" vertical="center" wrapText="1"/>
    </xf>
    <xf numFmtId="0" fontId="40" fillId="2" borderId="13" xfId="0" applyFont="1" applyFill="1" applyBorder="1" applyAlignment="1">
      <alignment horizontal="justify" vertical="center" wrapText="1"/>
    </xf>
    <xf numFmtId="0" fontId="70" fillId="2" borderId="13" xfId="0" applyFont="1" applyFill="1" applyBorder="1" applyAlignment="1">
      <alignment horizontal="justify" vertical="center" wrapText="1"/>
    </xf>
    <xf numFmtId="0" fontId="39" fillId="2" borderId="13" xfId="0" applyFont="1" applyFill="1" applyBorder="1" applyAlignment="1">
      <alignment horizontal="justify" vertical="center" wrapText="1"/>
    </xf>
    <xf numFmtId="0" fontId="39" fillId="2" borderId="21" xfId="0" applyFont="1" applyFill="1" applyBorder="1" applyAlignment="1">
      <alignment horizontal="center" vertical="center" wrapText="1"/>
    </xf>
    <xf numFmtId="165" fontId="39" fillId="2" borderId="13" xfId="2" applyFont="1" applyFill="1" applyBorder="1" applyAlignment="1">
      <alignment horizontal="justify" vertical="center" wrapText="1"/>
    </xf>
    <xf numFmtId="165" fontId="39" fillId="2" borderId="14" xfId="2" applyFont="1" applyFill="1" applyBorder="1" applyAlignment="1">
      <alignment horizontal="justify" vertical="center" wrapText="1"/>
    </xf>
    <xf numFmtId="0" fontId="38" fillId="2" borderId="7" xfId="0" applyFont="1" applyFill="1" applyBorder="1" applyAlignment="1">
      <alignment horizontal="center" vertical="center" wrapText="1"/>
    </xf>
    <xf numFmtId="0" fontId="39" fillId="2" borderId="8" xfId="0" applyFont="1" applyFill="1" applyBorder="1" applyAlignment="1">
      <alignment horizontal="justify" vertical="center" wrapText="1"/>
    </xf>
    <xf numFmtId="0" fontId="39" fillId="2" borderId="22" xfId="0" applyFont="1" applyFill="1" applyBorder="1" applyAlignment="1">
      <alignment horizontal="center" vertical="center" wrapText="1"/>
    </xf>
    <xf numFmtId="165" fontId="39" fillId="2" borderId="8" xfId="2" applyFont="1" applyFill="1" applyBorder="1" applyAlignment="1">
      <alignment horizontal="justify" vertical="center" wrapText="1"/>
    </xf>
    <xf numFmtId="165" fontId="39" fillId="2" borderId="9" xfId="2" applyFont="1" applyFill="1" applyBorder="1" applyAlignment="1">
      <alignment horizontal="justify" vertical="center" wrapText="1"/>
    </xf>
    <xf numFmtId="165" fontId="43" fillId="2" borderId="8" xfId="2" applyFont="1" applyFill="1" applyBorder="1" applyAlignment="1">
      <alignment horizontal="right" vertical="center" wrapText="1"/>
    </xf>
    <xf numFmtId="0" fontId="43" fillId="2" borderId="22" xfId="0" applyFont="1" applyFill="1" applyBorder="1" applyAlignment="1">
      <alignment horizontal="center" vertical="center" wrapText="1"/>
    </xf>
    <xf numFmtId="165" fontId="43" fillId="2" borderId="13" xfId="2" applyFont="1" applyFill="1" applyBorder="1" applyAlignment="1">
      <alignment horizontal="right" vertical="center" wrapText="1"/>
    </xf>
    <xf numFmtId="0" fontId="43" fillId="2" borderId="25" xfId="0" applyFont="1" applyFill="1" applyBorder="1" applyAlignment="1">
      <alignment horizontal="center" vertical="center" wrapText="1"/>
    </xf>
    <xf numFmtId="0" fontId="41" fillId="2" borderId="8" xfId="0" applyFont="1" applyFill="1" applyBorder="1" applyAlignment="1">
      <alignment horizontal="justify" vertical="top" wrapText="1"/>
    </xf>
    <xf numFmtId="0" fontId="40" fillId="2" borderId="8" xfId="0" applyFont="1" applyFill="1" applyBorder="1" applyAlignment="1">
      <alignment horizontal="justify" vertical="center" wrapText="1"/>
    </xf>
    <xf numFmtId="164" fontId="43" fillId="0" borderId="8" xfId="0" applyNumberFormat="1" applyFont="1" applyBorder="1" applyAlignment="1">
      <alignment horizontal="justify" vertical="center" wrapText="1"/>
    </xf>
    <xf numFmtId="164" fontId="38" fillId="0" borderId="13" xfId="0" applyNumberFormat="1" applyFont="1" applyBorder="1" applyAlignment="1">
      <alignment horizontal="justify" vertical="center" wrapText="1"/>
    </xf>
    <xf numFmtId="165" fontId="39" fillId="0" borderId="13" xfId="2" applyFont="1" applyBorder="1" applyAlignment="1">
      <alignment horizontal="justify" vertical="center" wrapText="1"/>
    </xf>
    <xf numFmtId="165" fontId="39" fillId="0" borderId="14" xfId="2" applyFont="1" applyBorder="1" applyAlignment="1">
      <alignment horizontal="justify" vertical="center" wrapText="1"/>
    </xf>
    <xf numFmtId="165" fontId="72" fillId="2" borderId="8" xfId="2" applyFont="1" applyFill="1" applyBorder="1" applyAlignment="1">
      <alignment horizontal="right" vertical="center" wrapText="1"/>
    </xf>
    <xf numFmtId="164" fontId="72" fillId="0" borderId="8" xfId="0" applyNumberFormat="1" applyFont="1" applyBorder="1" applyAlignment="1">
      <alignment horizontal="justify" vertical="center" wrapText="1"/>
    </xf>
    <xf numFmtId="0" fontId="72" fillId="0" borderId="8" xfId="0" applyFont="1" applyBorder="1" applyAlignment="1">
      <alignment horizontal="justify" vertical="center" wrapText="1"/>
    </xf>
    <xf numFmtId="165" fontId="72" fillId="0" borderId="8" xfId="2" applyFont="1" applyBorder="1" applyAlignment="1">
      <alignment horizontal="justify" vertical="center" wrapText="1"/>
    </xf>
    <xf numFmtId="165" fontId="72" fillId="0" borderId="9" xfId="2" applyFont="1" applyBorder="1" applyAlignment="1">
      <alignment horizontal="justify" vertical="center" wrapText="1"/>
    </xf>
    <xf numFmtId="0" fontId="43" fillId="2" borderId="8" xfId="0" applyFont="1" applyFill="1" applyBorder="1" applyAlignment="1">
      <alignment horizontal="justify" vertical="center" wrapText="1"/>
    </xf>
    <xf numFmtId="165" fontId="43" fillId="2" borderId="8" xfId="2" applyFont="1" applyFill="1" applyBorder="1" applyAlignment="1">
      <alignment horizontal="justify" vertical="center" wrapText="1"/>
    </xf>
    <xf numFmtId="165" fontId="43" fillId="2" borderId="9" xfId="2" applyFont="1" applyFill="1" applyBorder="1" applyAlignment="1">
      <alignment horizontal="justify" vertical="center" wrapText="1"/>
    </xf>
    <xf numFmtId="0" fontId="43" fillId="2" borderId="13" xfId="0" applyFont="1" applyFill="1" applyBorder="1" applyAlignment="1">
      <alignment horizontal="justify" vertical="center" wrapText="1"/>
    </xf>
    <xf numFmtId="0" fontId="43" fillId="2" borderId="21" xfId="0" applyFont="1" applyFill="1" applyBorder="1" applyAlignment="1">
      <alignment horizontal="center" vertical="center" wrapText="1"/>
    </xf>
    <xf numFmtId="165" fontId="43" fillId="2" borderId="13" xfId="2" applyFont="1" applyFill="1" applyBorder="1" applyAlignment="1">
      <alignment horizontal="justify" vertical="center" wrapText="1"/>
    </xf>
    <xf numFmtId="165" fontId="43" fillId="2" borderId="14" xfId="2" applyFont="1" applyFill="1" applyBorder="1" applyAlignment="1">
      <alignment horizontal="justify" vertical="center" wrapText="1"/>
    </xf>
    <xf numFmtId="164" fontId="39" fillId="0" borderId="8" xfId="0" applyNumberFormat="1" applyFont="1" applyBorder="1" applyAlignment="1">
      <alignment horizontal="justify" vertical="center" wrapText="1"/>
    </xf>
    <xf numFmtId="0" fontId="38" fillId="2" borderId="12" xfId="0" applyFont="1" applyFill="1" applyBorder="1" applyAlignment="1">
      <alignment horizontal="center" vertical="center" wrapText="1"/>
    </xf>
    <xf numFmtId="0" fontId="39" fillId="3" borderId="13" xfId="0" applyFont="1" applyFill="1" applyBorder="1" applyAlignment="1">
      <alignment horizontal="center" vertical="center" wrapText="1"/>
    </xf>
    <xf numFmtId="0" fontId="41" fillId="2" borderId="13" xfId="0" applyFont="1" applyFill="1" applyBorder="1" applyAlignment="1">
      <alignment horizontal="justify" vertical="center" wrapText="1"/>
    </xf>
    <xf numFmtId="165" fontId="39" fillId="2" borderId="13" xfId="2" applyFont="1" applyFill="1" applyBorder="1" applyAlignment="1">
      <alignment horizontal="right" vertical="center" wrapText="1"/>
    </xf>
    <xf numFmtId="165" fontId="40" fillId="2" borderId="13" xfId="2" applyFont="1" applyFill="1" applyBorder="1" applyAlignment="1">
      <alignment horizontal="justify" vertical="center" wrapText="1"/>
    </xf>
    <xf numFmtId="0" fontId="39" fillId="0" borderId="13" xfId="0" applyFont="1" applyBorder="1" applyAlignment="1">
      <alignment horizontal="justify" vertical="center" wrapText="1"/>
    </xf>
    <xf numFmtId="165" fontId="39" fillId="0" borderId="13" xfId="2" applyFont="1" applyBorder="1" applyAlignment="1">
      <alignment horizontal="justify" vertical="center" wrapText="1"/>
    </xf>
    <xf numFmtId="165" fontId="39" fillId="0" borderId="14" xfId="2" applyFont="1" applyBorder="1" applyAlignment="1">
      <alignment horizontal="justify" vertical="center" wrapText="1"/>
    </xf>
    <xf numFmtId="0" fontId="39" fillId="8" borderId="8" xfId="0" applyFont="1" applyFill="1" applyBorder="1" applyAlignment="1">
      <alignment horizontal="center" vertical="center" wrapText="1"/>
    </xf>
    <xf numFmtId="165" fontId="40" fillId="2" borderId="8" xfId="2" applyFont="1" applyFill="1" applyBorder="1" applyAlignment="1">
      <alignment horizontal="justify" vertical="center" wrapText="1"/>
    </xf>
    <xf numFmtId="165" fontId="49" fillId="2" borderId="8" xfId="2" applyFont="1" applyFill="1" applyBorder="1" applyAlignment="1">
      <alignment horizontal="justify" vertical="center" wrapText="1"/>
    </xf>
    <xf numFmtId="165" fontId="49" fillId="2" borderId="9" xfId="2" applyFont="1" applyFill="1" applyBorder="1" applyAlignment="1">
      <alignment horizontal="justify" vertical="center" wrapText="1"/>
    </xf>
    <xf numFmtId="164" fontId="39" fillId="0" borderId="13" xfId="0" applyNumberFormat="1" applyFont="1" applyBorder="1" applyAlignment="1">
      <alignment horizontal="justify" vertical="center" wrapText="1"/>
    </xf>
    <xf numFmtId="0" fontId="39" fillId="0" borderId="13" xfId="0" applyFont="1" applyBorder="1" applyAlignment="1">
      <alignment horizontal="justify" vertical="center" wrapText="1"/>
    </xf>
    <xf numFmtId="0" fontId="39" fillId="2" borderId="8" xfId="0" applyFont="1" applyFill="1" applyBorder="1" applyAlignment="1">
      <alignment horizontal="center" vertical="center" wrapText="1"/>
    </xf>
    <xf numFmtId="0" fontId="41" fillId="2" borderId="8" xfId="0" applyFont="1" applyFill="1" applyBorder="1" applyAlignment="1">
      <alignment horizontal="justify" vertical="center" wrapText="1"/>
    </xf>
    <xf numFmtId="165" fontId="43" fillId="2" borderId="8" xfId="2" applyFont="1" applyFill="1" applyBorder="1" applyAlignment="1">
      <alignment horizontal="right" vertical="center" wrapText="1"/>
    </xf>
    <xf numFmtId="164" fontId="43" fillId="0" borderId="8" xfId="0" applyNumberFormat="1" applyFont="1" applyBorder="1" applyAlignment="1">
      <alignment horizontal="justify" vertical="center" wrapText="1"/>
    </xf>
    <xf numFmtId="0" fontId="43" fillId="0" borderId="8" xfId="0" applyFont="1" applyBorder="1" applyAlignment="1">
      <alignment horizontal="justify" vertical="center" wrapText="1"/>
    </xf>
    <xf numFmtId="165" fontId="39" fillId="0" borderId="8" xfId="2" applyFont="1" applyBorder="1" applyAlignment="1">
      <alignment horizontal="justify" vertical="center" wrapText="1"/>
    </xf>
    <xf numFmtId="165" fontId="37" fillId="0" borderId="8" xfId="2" applyFont="1" applyBorder="1"/>
    <xf numFmtId="165" fontId="39" fillId="0" borderId="9" xfId="2" applyFont="1" applyBorder="1" applyAlignment="1">
      <alignment horizontal="justify" vertical="center" wrapText="1"/>
    </xf>
    <xf numFmtId="164" fontId="43" fillId="0" borderId="13" xfId="0" applyNumberFormat="1" applyFont="1" applyBorder="1" applyAlignment="1">
      <alignment horizontal="justify" vertical="center" wrapText="1"/>
    </xf>
    <xf numFmtId="0" fontId="43" fillId="0" borderId="13" xfId="0" applyFont="1" applyBorder="1" applyAlignment="1">
      <alignment horizontal="justify" vertical="center" wrapText="1"/>
    </xf>
    <xf numFmtId="0" fontId="43" fillId="0" borderId="21" xfId="0" applyFont="1" applyBorder="1" applyAlignment="1">
      <alignment horizontal="center" vertical="center" wrapText="1"/>
    </xf>
    <xf numFmtId="164" fontId="38" fillId="2" borderId="8" xfId="0" applyNumberFormat="1" applyFont="1" applyFill="1" applyBorder="1" applyAlignment="1">
      <alignment horizontal="justify" vertical="center" wrapText="1"/>
    </xf>
    <xf numFmtId="164" fontId="38" fillId="2" borderId="22" xfId="0" applyNumberFormat="1" applyFont="1" applyFill="1" applyBorder="1" applyAlignment="1">
      <alignment horizontal="center" vertical="center" wrapText="1"/>
    </xf>
    <xf numFmtId="164" fontId="38" fillId="2" borderId="13" xfId="0" applyNumberFormat="1" applyFont="1" applyFill="1" applyBorder="1" applyAlignment="1">
      <alignment horizontal="justify" vertical="center" wrapText="1"/>
    </xf>
    <xf numFmtId="164" fontId="38" fillId="2" borderId="21" xfId="0" applyNumberFormat="1" applyFont="1" applyFill="1" applyBorder="1" applyAlignment="1">
      <alignment horizontal="center" vertical="center" wrapText="1"/>
    </xf>
    <xf numFmtId="0" fontId="73" fillId="2" borderId="7" xfId="0" applyFont="1" applyFill="1" applyBorder="1" applyAlignment="1">
      <alignment horizontal="center" vertical="center" wrapText="1"/>
    </xf>
    <xf numFmtId="0" fontId="74" fillId="3" borderId="8" xfId="0" applyFont="1" applyFill="1" applyBorder="1" applyAlignment="1">
      <alignment horizontal="center" vertical="center" wrapText="1"/>
    </xf>
    <xf numFmtId="164" fontId="43" fillId="2" borderId="8" xfId="0" applyNumberFormat="1" applyFont="1" applyFill="1" applyBorder="1" applyAlignment="1">
      <alignment horizontal="justify" vertical="center" wrapText="1"/>
    </xf>
    <xf numFmtId="0" fontId="43" fillId="2" borderId="7" xfId="0" applyFont="1" applyFill="1" applyBorder="1" applyAlignment="1">
      <alignment horizontal="center" vertical="center" wrapText="1"/>
    </xf>
    <xf numFmtId="164" fontId="43" fillId="2" borderId="13" xfId="0" applyNumberFormat="1" applyFont="1" applyFill="1" applyBorder="1" applyAlignment="1">
      <alignment horizontal="justify" vertical="center" wrapText="1"/>
    </xf>
    <xf numFmtId="165" fontId="39" fillId="9" borderId="22" xfId="0" applyNumberFormat="1" applyFont="1" applyFill="1" applyBorder="1" applyAlignment="1">
      <alignment vertical="center" wrapText="1"/>
    </xf>
    <xf numFmtId="0" fontId="41" fillId="2" borderId="8" xfId="0" applyFont="1" applyFill="1" applyBorder="1" applyAlignment="1">
      <alignment horizontal="justify" vertical="center"/>
    </xf>
    <xf numFmtId="0" fontId="38" fillId="2" borderId="13" xfId="0" applyFont="1" applyFill="1" applyBorder="1" applyAlignment="1">
      <alignment horizontal="justify" vertical="center" wrapText="1"/>
    </xf>
    <xf numFmtId="0" fontId="38" fillId="2" borderId="8" xfId="0" applyFont="1" applyFill="1" applyBorder="1" applyAlignment="1">
      <alignment horizontal="justify" vertical="center" wrapText="1"/>
    </xf>
    <xf numFmtId="0" fontId="43" fillId="2" borderId="24" xfId="0" applyFont="1" applyFill="1" applyBorder="1" applyAlignment="1">
      <alignment horizontal="center" vertical="center" wrapText="1"/>
    </xf>
    <xf numFmtId="0" fontId="41" fillId="2" borderId="13" xfId="0" applyFont="1" applyFill="1" applyBorder="1" applyAlignment="1">
      <alignment horizontal="left" vertical="center" wrapText="1"/>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13" xfId="0" applyFont="1" applyBorder="1" applyAlignment="1">
      <alignment horizontal="center" vertical="center" wrapText="1"/>
    </xf>
    <xf numFmtId="0" fontId="37" fillId="13" borderId="13" xfId="0" applyFont="1" applyFill="1" applyBorder="1" applyAlignment="1">
      <alignment horizontal="center" vertical="center" wrapText="1"/>
    </xf>
    <xf numFmtId="164" fontId="37" fillId="16" borderId="13" xfId="2" applyNumberFormat="1" applyFont="1" applyFill="1" applyBorder="1" applyAlignment="1">
      <alignment horizontal="right" vertical="center"/>
    </xf>
    <xf numFmtId="0" fontId="37" fillId="0" borderId="13" xfId="0" applyFont="1" applyBorder="1"/>
    <xf numFmtId="164" fontId="37" fillId="0" borderId="13" xfId="2" applyNumberFormat="1" applyFont="1" applyBorder="1" applyAlignment="1">
      <alignment horizontal="right" vertical="center"/>
    </xf>
    <xf numFmtId="164" fontId="37" fillId="0" borderId="14" xfId="2" applyNumberFormat="1" applyFont="1" applyBorder="1" applyAlignment="1">
      <alignment horizontal="right"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8" xfId="0" applyFont="1" applyBorder="1" applyAlignment="1">
      <alignment vertical="top" wrapText="1"/>
    </xf>
    <xf numFmtId="0" fontId="37" fillId="0" borderId="8" xfId="0" applyFont="1" applyBorder="1" applyAlignment="1">
      <alignment horizontal="center" vertical="top" wrapText="1"/>
    </xf>
    <xf numFmtId="0" fontId="37" fillId="13" borderId="8" xfId="0" applyFont="1" applyFill="1" applyBorder="1" applyAlignment="1">
      <alignment horizontal="center" vertical="top" wrapText="1"/>
    </xf>
    <xf numFmtId="164" fontId="37" fillId="16" borderId="8" xfId="2" applyNumberFormat="1" applyFont="1" applyFill="1" applyBorder="1" applyAlignment="1">
      <alignment horizontal="right" vertical="center"/>
    </xf>
    <xf numFmtId="165" fontId="37" fillId="0" borderId="8" xfId="2" applyFont="1" applyBorder="1" applyAlignment="1">
      <alignment vertical="top"/>
    </xf>
    <xf numFmtId="0" fontId="37" fillId="0" borderId="8" xfId="0" applyFont="1" applyBorder="1" applyAlignment="1">
      <alignment vertical="top"/>
    </xf>
    <xf numFmtId="164" fontId="37" fillId="0" borderId="8" xfId="2" applyNumberFormat="1" applyFont="1" applyBorder="1" applyAlignment="1">
      <alignment horizontal="right" vertical="center"/>
    </xf>
    <xf numFmtId="164" fontId="37" fillId="0" borderId="9" xfId="2" applyNumberFormat="1" applyFont="1" applyBorder="1" applyAlignment="1">
      <alignment horizontal="right" vertical="center"/>
    </xf>
    <xf numFmtId="0" fontId="37" fillId="14" borderId="12" xfId="0" applyFont="1" applyFill="1" applyBorder="1" applyAlignment="1">
      <alignment horizontal="center" vertical="center" wrapText="1"/>
    </xf>
    <xf numFmtId="0" fontId="37" fillId="0" borderId="13" xfId="0" applyFont="1" applyBorder="1" applyAlignment="1">
      <alignment vertical="center" wrapText="1"/>
    </xf>
    <xf numFmtId="0" fontId="47" fillId="13" borderId="13" xfId="0" applyFont="1" applyFill="1" applyBorder="1" applyAlignment="1">
      <alignment horizontal="center" vertical="center" wrapText="1"/>
    </xf>
    <xf numFmtId="0" fontId="40" fillId="0" borderId="13" xfId="0" applyFont="1" applyBorder="1" applyAlignment="1">
      <alignment vertical="top" wrapText="1"/>
    </xf>
    <xf numFmtId="0" fontId="37" fillId="0" borderId="8" xfId="0" applyFont="1" applyBorder="1" applyAlignment="1">
      <alignment vertical="center" wrapText="1"/>
    </xf>
    <xf numFmtId="0" fontId="37" fillId="0" borderId="8" xfId="0" applyFont="1" applyBorder="1" applyAlignment="1">
      <alignment horizontal="center" vertical="center" wrapText="1"/>
    </xf>
    <xf numFmtId="0" fontId="47" fillId="13" borderId="8" xfId="0" applyFont="1" applyFill="1" applyBorder="1" applyAlignment="1">
      <alignment horizontal="center" vertical="center" wrapText="1"/>
    </xf>
    <xf numFmtId="0" fontId="40" fillId="0" borderId="8" xfId="0" applyFont="1" applyBorder="1" applyAlignment="1">
      <alignment vertical="top" wrapText="1"/>
    </xf>
    <xf numFmtId="0" fontId="37" fillId="0" borderId="8" xfId="0" applyFont="1" applyBorder="1"/>
    <xf numFmtId="0" fontId="37" fillId="0" borderId="12" xfId="0" applyFont="1" applyBorder="1" applyAlignment="1">
      <alignment horizontal="center" vertical="center" wrapText="1"/>
    </xf>
    <xf numFmtId="0" fontId="37" fillId="0" borderId="7" xfId="0" applyFont="1" applyBorder="1" applyAlignment="1">
      <alignment horizontal="center" vertical="center" wrapText="1"/>
    </xf>
    <xf numFmtId="0" fontId="37" fillId="13" borderId="8" xfId="0" applyFont="1" applyFill="1" applyBorder="1" applyAlignment="1">
      <alignment horizontal="center" vertical="center" wrapText="1"/>
    </xf>
    <xf numFmtId="0" fontId="37" fillId="0" borderId="15" xfId="0" applyFont="1" applyBorder="1"/>
    <xf numFmtId="0" fontId="37" fillId="0" borderId="16" xfId="0" applyFont="1" applyBorder="1"/>
    <xf numFmtId="0" fontId="37" fillId="0" borderId="10" xfId="0" applyFont="1" applyBorder="1"/>
    <xf numFmtId="165" fontId="37" fillId="0" borderId="0" xfId="2" applyFont="1" applyBorder="1"/>
    <xf numFmtId="0" fontId="0" fillId="0" borderId="26" xfId="0" applyBorder="1"/>
    <xf numFmtId="0" fontId="0" fillId="0" borderId="0" xfId="0" applyBorder="1" applyAlignment="1">
      <alignment vertical="top"/>
    </xf>
    <xf numFmtId="165" fontId="0" fillId="0" borderId="0" xfId="2" applyFont="1" applyBorder="1" applyAlignment="1">
      <alignment horizontal="right"/>
    </xf>
    <xf numFmtId="165" fontId="0" fillId="0" borderId="0" xfId="2" applyFont="1" applyBorder="1"/>
    <xf numFmtId="0" fontId="0" fillId="0" borderId="27" xfId="0" applyBorder="1"/>
    <xf numFmtId="0" fontId="0" fillId="18" borderId="0" xfId="0" applyFill="1" applyBorder="1" applyAlignment="1">
      <alignment vertical="top"/>
    </xf>
    <xf numFmtId="0" fontId="0" fillId="18" borderId="0" xfId="0" applyFill="1" applyBorder="1"/>
    <xf numFmtId="0" fontId="0" fillId="0" borderId="28" xfId="0" applyBorder="1"/>
    <xf numFmtId="0" fontId="0" fillId="0" borderId="29" xfId="0" applyBorder="1" applyAlignment="1">
      <alignment vertical="top"/>
    </xf>
    <xf numFmtId="0" fontId="28" fillId="19" borderId="29" xfId="0" applyFont="1" applyFill="1" applyBorder="1"/>
    <xf numFmtId="0" fontId="0" fillId="0" borderId="29" xfId="0" applyBorder="1"/>
    <xf numFmtId="165" fontId="0" fillId="0" borderId="29" xfId="2" applyFont="1" applyBorder="1" applyAlignment="1">
      <alignment horizontal="right"/>
    </xf>
    <xf numFmtId="165" fontId="0" fillId="0" borderId="29" xfId="2" applyFont="1" applyBorder="1"/>
    <xf numFmtId="0" fontId="0" fillId="0" borderId="30" xfId="0" applyBorder="1"/>
    <xf numFmtId="0" fontId="38" fillId="0" borderId="13" xfId="0" applyFont="1" applyBorder="1" applyAlignment="1">
      <alignment vertical="center" wrapText="1"/>
    </xf>
    <xf numFmtId="165" fontId="43" fillId="0" borderId="13" xfId="2" applyFont="1" applyBorder="1" applyAlignment="1">
      <alignment horizontal="center" vertical="center" wrapText="1"/>
    </xf>
    <xf numFmtId="165" fontId="43" fillId="0" borderId="14" xfId="2" applyFont="1" applyBorder="1" applyAlignment="1">
      <alignment horizontal="center" vertical="center" wrapText="1"/>
    </xf>
    <xf numFmtId="0" fontId="39" fillId="0" borderId="24" xfId="0" applyFont="1" applyBorder="1" applyAlignment="1">
      <alignment vertical="center" wrapText="1"/>
    </xf>
    <xf numFmtId="0" fontId="39" fillId="0" borderId="22" xfId="0" applyFont="1" applyBorder="1" applyAlignment="1">
      <alignment vertical="center" wrapText="1"/>
    </xf>
    <xf numFmtId="0" fontId="40" fillId="0" borderId="22" xfId="0" applyFont="1" applyBorder="1" applyAlignment="1">
      <alignment vertical="center" wrapText="1"/>
    </xf>
    <xf numFmtId="165" fontId="43" fillId="0" borderId="22" xfId="2" applyFont="1" applyBorder="1" applyAlignment="1">
      <alignment vertical="center" wrapText="1"/>
    </xf>
    <xf numFmtId="164" fontId="43" fillId="0" borderId="22" xfId="0" applyNumberFormat="1" applyFont="1" applyBorder="1" applyAlignment="1">
      <alignment vertical="center" wrapText="1"/>
    </xf>
    <xf numFmtId="0" fontId="43" fillId="0" borderId="22" xfId="0" applyFont="1" applyBorder="1" applyAlignment="1">
      <alignment vertical="center" wrapText="1"/>
    </xf>
    <xf numFmtId="165" fontId="43" fillId="0" borderId="23" xfId="2" applyFont="1" applyBorder="1" applyAlignment="1">
      <alignment vertical="center" wrapText="1"/>
    </xf>
    <xf numFmtId="0" fontId="39" fillId="0" borderId="12" xfId="0" applyFont="1" applyBorder="1" applyAlignment="1">
      <alignment vertical="center" wrapText="1"/>
    </xf>
    <xf numFmtId="165" fontId="40" fillId="0" borderId="13" xfId="2" applyFont="1" applyBorder="1" applyAlignment="1">
      <alignment vertical="center" wrapText="1"/>
    </xf>
    <xf numFmtId="165" fontId="37" fillId="0" borderId="13" xfId="2" applyFont="1" applyBorder="1" applyAlignment="1"/>
    <xf numFmtId="0" fontId="41" fillId="0" borderId="3" xfId="0" applyFont="1" applyBorder="1" applyAlignment="1">
      <alignment vertical="top" wrapText="1"/>
    </xf>
    <xf numFmtId="0" fontId="41" fillId="0" borderId="4" xfId="0" applyFont="1" applyBorder="1" applyAlignment="1">
      <alignment vertical="top" wrapText="1"/>
    </xf>
    <xf numFmtId="0" fontId="41" fillId="0" borderId="21" xfId="0" applyFont="1" applyBorder="1" applyAlignment="1">
      <alignment vertical="top"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46"/>
  <sheetViews>
    <sheetView tabSelected="1" view="pageBreakPreview" topLeftCell="A400" zoomScale="40" zoomScaleNormal="55" zoomScaleSheetLayoutView="40" workbookViewId="0">
      <selection activeCell="A401" sqref="A401:N406"/>
    </sheetView>
  </sheetViews>
  <sheetFormatPr baseColWidth="10" defaultRowHeight="14.4" x14ac:dyDescent="0.3"/>
  <cols>
    <col min="1" max="1" width="16.88671875" customWidth="1"/>
    <col min="2" max="2" width="6.6640625" style="5" customWidth="1"/>
    <col min="3" max="3" width="71.77734375" customWidth="1"/>
    <col min="4" max="4" width="16.5546875" customWidth="1"/>
    <col min="5" max="5" width="12.44140625" customWidth="1"/>
    <col min="6" max="6" width="13.5546875" customWidth="1"/>
    <col min="7" max="7" width="16.5546875" style="2" bestFit="1" customWidth="1"/>
    <col min="8" max="8" width="14.44140625" style="1" customWidth="1"/>
    <col min="9" max="9" width="16" bestFit="1" customWidth="1"/>
    <col min="10" max="10" width="13.5546875" customWidth="1"/>
    <col min="11" max="11" width="16" bestFit="1" customWidth="1"/>
    <col min="12" max="12" width="17.109375" style="1" customWidth="1"/>
    <col min="13" max="13" width="14.33203125" style="4" customWidth="1"/>
    <col min="14" max="14" width="16" customWidth="1"/>
  </cols>
  <sheetData>
    <row r="1" spans="1:18" ht="31.5" customHeight="1" x14ac:dyDescent="0.3">
      <c r="A1" s="318" t="s">
        <v>0</v>
      </c>
      <c r="B1" s="126"/>
      <c r="C1" s="203"/>
      <c r="D1" s="321" t="s">
        <v>3</v>
      </c>
      <c r="E1" s="327" t="s">
        <v>4</v>
      </c>
      <c r="F1" s="330" t="s">
        <v>5</v>
      </c>
      <c r="G1" s="333" t="s">
        <v>6</v>
      </c>
      <c r="H1" s="336" t="s">
        <v>579</v>
      </c>
      <c r="I1" s="339" t="s">
        <v>7</v>
      </c>
      <c r="J1" s="321" t="s">
        <v>8</v>
      </c>
      <c r="K1" s="342" t="s">
        <v>580</v>
      </c>
      <c r="L1" s="345" t="s">
        <v>594</v>
      </c>
      <c r="M1" s="310" t="s">
        <v>581</v>
      </c>
      <c r="N1" s="296" t="s">
        <v>641</v>
      </c>
      <c r="Q1" s="66"/>
      <c r="R1" s="66"/>
    </row>
    <row r="2" spans="1:18" ht="58.5" customHeight="1" x14ac:dyDescent="0.3">
      <c r="A2" s="319"/>
      <c r="B2" s="67" t="s">
        <v>1</v>
      </c>
      <c r="C2" s="204" t="s">
        <v>2</v>
      </c>
      <c r="D2" s="322"/>
      <c r="E2" s="328"/>
      <c r="F2" s="331"/>
      <c r="G2" s="334"/>
      <c r="H2" s="337"/>
      <c r="I2" s="340"/>
      <c r="J2" s="322"/>
      <c r="K2" s="343"/>
      <c r="L2" s="346"/>
      <c r="M2" s="311"/>
      <c r="N2" s="297"/>
      <c r="Q2" s="66"/>
      <c r="R2" s="66"/>
    </row>
    <row r="3" spans="1:18" ht="21" customHeight="1" thickBot="1" x14ac:dyDescent="0.35">
      <c r="A3" s="320"/>
      <c r="B3" s="127"/>
      <c r="C3" s="127"/>
      <c r="D3" s="323"/>
      <c r="E3" s="329"/>
      <c r="F3" s="332"/>
      <c r="G3" s="335"/>
      <c r="H3" s="338"/>
      <c r="I3" s="341"/>
      <c r="J3" s="323"/>
      <c r="K3" s="344"/>
      <c r="L3" s="347"/>
      <c r="M3" s="312"/>
      <c r="N3" s="298"/>
      <c r="Q3" s="66"/>
      <c r="R3" s="66"/>
    </row>
    <row r="4" spans="1:18" ht="42" customHeight="1" x14ac:dyDescent="0.3">
      <c r="A4" s="169">
        <v>69</v>
      </c>
      <c r="B4" s="221">
        <v>1</v>
      </c>
      <c r="C4" s="324" t="s">
        <v>9</v>
      </c>
      <c r="D4" s="326"/>
      <c r="E4" s="326" t="s">
        <v>10</v>
      </c>
      <c r="F4" s="326" t="s">
        <v>11</v>
      </c>
      <c r="G4" s="350">
        <v>7859.06</v>
      </c>
      <c r="H4" s="278"/>
      <c r="I4" s="351">
        <v>196385.07</v>
      </c>
      <c r="J4" s="352"/>
      <c r="K4" s="232">
        <f>+I4-G4</f>
        <v>188526.01</v>
      </c>
      <c r="L4" s="353">
        <v>196385.07</v>
      </c>
      <c r="M4" s="308">
        <v>452383.63</v>
      </c>
      <c r="N4" s="299">
        <f>L4+M4</f>
        <v>648768.69999999995</v>
      </c>
      <c r="Q4" s="66"/>
      <c r="R4" s="66"/>
    </row>
    <row r="5" spans="1:18" ht="133.80000000000001" customHeight="1" x14ac:dyDescent="0.3">
      <c r="A5" s="194" t="s">
        <v>12</v>
      </c>
      <c r="B5" s="222"/>
      <c r="C5" s="325"/>
      <c r="D5" s="271"/>
      <c r="E5" s="271"/>
      <c r="F5" s="271"/>
      <c r="G5" s="272"/>
      <c r="H5" s="262"/>
      <c r="I5" s="273"/>
      <c r="J5" s="274"/>
      <c r="K5" s="267"/>
      <c r="L5" s="275"/>
      <c r="M5" s="250"/>
      <c r="N5" s="300"/>
      <c r="Q5" s="66"/>
      <c r="R5" s="66"/>
    </row>
    <row r="6" spans="1:18" ht="41.4" customHeight="1" x14ac:dyDescent="0.3">
      <c r="A6" s="132">
        <v>69</v>
      </c>
      <c r="B6" s="268">
        <v>2</v>
      </c>
      <c r="C6" s="325" t="s">
        <v>13</v>
      </c>
      <c r="D6" s="271"/>
      <c r="E6" s="271" t="s">
        <v>14</v>
      </c>
      <c r="F6" s="271" t="s">
        <v>11</v>
      </c>
      <c r="G6" s="272">
        <v>4639.5</v>
      </c>
      <c r="H6" s="262"/>
      <c r="I6" s="273">
        <v>268494.90000000002</v>
      </c>
      <c r="J6" s="274"/>
      <c r="K6" s="267">
        <f>+I6-G6</f>
        <v>263855.40000000002</v>
      </c>
      <c r="L6" s="275">
        <v>268494.90000000002</v>
      </c>
      <c r="M6" s="250">
        <v>375464.21</v>
      </c>
      <c r="N6" s="249">
        <f>L6+M6</f>
        <v>643959.1100000001</v>
      </c>
      <c r="Q6" s="66"/>
      <c r="R6" s="66"/>
    </row>
    <row r="7" spans="1:18" ht="108" customHeight="1" x14ac:dyDescent="0.3">
      <c r="A7" s="194" t="s">
        <v>12</v>
      </c>
      <c r="B7" s="268"/>
      <c r="C7" s="325"/>
      <c r="D7" s="271"/>
      <c r="E7" s="271"/>
      <c r="F7" s="271"/>
      <c r="G7" s="272"/>
      <c r="H7" s="262"/>
      <c r="I7" s="273"/>
      <c r="J7" s="274"/>
      <c r="K7" s="267"/>
      <c r="L7" s="275"/>
      <c r="M7" s="250"/>
      <c r="N7" s="249"/>
      <c r="Q7" s="66"/>
      <c r="R7" s="66"/>
    </row>
    <row r="8" spans="1:18" ht="61.8" customHeight="1" x14ac:dyDescent="0.3">
      <c r="A8" s="190">
        <v>104</v>
      </c>
      <c r="B8" s="304">
        <v>3</v>
      </c>
      <c r="C8" s="348" t="s">
        <v>716</v>
      </c>
      <c r="D8" s="263" t="s">
        <v>15</v>
      </c>
      <c r="E8" s="263" t="s">
        <v>16</v>
      </c>
      <c r="F8" s="349" t="s">
        <v>17</v>
      </c>
      <c r="G8" s="272">
        <v>0</v>
      </c>
      <c r="H8" s="309"/>
      <c r="I8" s="273">
        <v>794.09</v>
      </c>
      <c r="J8" s="274"/>
      <c r="K8" s="267">
        <f>+I8-G8</f>
        <v>794.09</v>
      </c>
      <c r="L8" s="275">
        <v>794.09</v>
      </c>
      <c r="M8" s="240"/>
      <c r="N8" s="266">
        <v>794.09</v>
      </c>
      <c r="Q8" s="66"/>
      <c r="R8" s="66"/>
    </row>
    <row r="9" spans="1:18" ht="114" customHeight="1" thickBot="1" x14ac:dyDescent="0.35">
      <c r="A9" s="544" t="s">
        <v>18</v>
      </c>
      <c r="B9" s="545"/>
      <c r="C9" s="546"/>
      <c r="D9" s="542"/>
      <c r="E9" s="542"/>
      <c r="F9" s="547"/>
      <c r="G9" s="548"/>
      <c r="H9" s="549"/>
      <c r="I9" s="550"/>
      <c r="J9" s="551"/>
      <c r="K9" s="552"/>
      <c r="L9" s="553"/>
      <c r="M9" s="554"/>
      <c r="N9" s="555"/>
      <c r="Q9" s="66"/>
      <c r="R9" s="66"/>
    </row>
    <row r="10" spans="1:18" ht="59.4" customHeight="1" x14ac:dyDescent="0.3">
      <c r="A10" s="556">
        <v>69</v>
      </c>
      <c r="B10" s="557">
        <v>4</v>
      </c>
      <c r="C10" s="558" t="s">
        <v>19</v>
      </c>
      <c r="D10" s="559"/>
      <c r="E10" s="559" t="s">
        <v>20</v>
      </c>
      <c r="F10" s="559" t="s">
        <v>11</v>
      </c>
      <c r="G10" s="560">
        <v>3394.29</v>
      </c>
      <c r="H10" s="561"/>
      <c r="I10" s="562"/>
      <c r="J10" s="562"/>
      <c r="K10" s="563"/>
      <c r="L10" s="564">
        <v>3394.29</v>
      </c>
      <c r="M10" s="565"/>
      <c r="N10" s="566">
        <v>3394.29</v>
      </c>
      <c r="Q10" s="66"/>
      <c r="R10" s="66"/>
    </row>
    <row r="11" spans="1:18" ht="80.400000000000006" customHeight="1" x14ac:dyDescent="0.3">
      <c r="A11" s="133" t="s">
        <v>12</v>
      </c>
      <c r="B11" s="268"/>
      <c r="C11" s="325"/>
      <c r="D11" s="271"/>
      <c r="E11" s="271"/>
      <c r="F11" s="271"/>
      <c r="G11" s="272"/>
      <c r="H11" s="262"/>
      <c r="I11" s="285"/>
      <c r="J11" s="285"/>
      <c r="K11" s="261"/>
      <c r="L11" s="270"/>
      <c r="M11" s="240"/>
      <c r="N11" s="265"/>
      <c r="Q11" s="66"/>
      <c r="R11" s="66"/>
    </row>
    <row r="12" spans="1:18" ht="35.4" customHeight="1" x14ac:dyDescent="0.3">
      <c r="A12" s="190">
        <v>19</v>
      </c>
      <c r="B12" s="268">
        <v>5</v>
      </c>
      <c r="C12" s="325" t="s">
        <v>717</v>
      </c>
      <c r="D12" s="271" t="s">
        <v>21</v>
      </c>
      <c r="E12" s="313" t="s">
        <v>22</v>
      </c>
      <c r="F12" s="176" t="s">
        <v>23</v>
      </c>
      <c r="G12" s="272">
        <v>1028.57</v>
      </c>
      <c r="H12" s="262"/>
      <c r="I12" s="285"/>
      <c r="J12" s="285"/>
      <c r="K12" s="261"/>
      <c r="L12" s="270">
        <v>1028.57</v>
      </c>
      <c r="M12" s="240"/>
      <c r="N12" s="265">
        <v>1028.57</v>
      </c>
      <c r="Q12" s="66"/>
      <c r="R12" s="66"/>
    </row>
    <row r="13" spans="1:18" ht="88.5" customHeight="1" x14ac:dyDescent="0.3">
      <c r="A13" s="357" t="s">
        <v>12</v>
      </c>
      <c r="B13" s="268"/>
      <c r="C13" s="325"/>
      <c r="D13" s="271"/>
      <c r="E13" s="313"/>
      <c r="F13" s="176" t="s">
        <v>24</v>
      </c>
      <c r="G13" s="272"/>
      <c r="H13" s="262"/>
      <c r="I13" s="285"/>
      <c r="J13" s="285"/>
      <c r="K13" s="261"/>
      <c r="L13" s="270"/>
      <c r="M13" s="240"/>
      <c r="N13" s="265"/>
      <c r="Q13" s="66"/>
      <c r="R13" s="66"/>
    </row>
    <row r="14" spans="1:18" ht="52.2" customHeight="1" x14ac:dyDescent="0.3">
      <c r="A14" s="358"/>
      <c r="B14" s="268"/>
      <c r="C14" s="325"/>
      <c r="D14" s="271"/>
      <c r="E14" s="313"/>
      <c r="F14" s="176" t="s">
        <v>25</v>
      </c>
      <c r="G14" s="272"/>
      <c r="H14" s="262"/>
      <c r="I14" s="285"/>
      <c r="J14" s="285"/>
      <c r="K14" s="261"/>
      <c r="L14" s="270"/>
      <c r="M14" s="240"/>
      <c r="N14" s="265"/>
      <c r="Q14" s="66"/>
      <c r="R14" s="66"/>
    </row>
    <row r="15" spans="1:18" ht="26.4" customHeight="1" x14ac:dyDescent="0.3">
      <c r="A15" s="355">
        <v>68</v>
      </c>
      <c r="B15" s="268">
        <v>6</v>
      </c>
      <c r="C15" s="325" t="s">
        <v>26</v>
      </c>
      <c r="D15" s="271"/>
      <c r="E15" s="271" t="s">
        <v>27</v>
      </c>
      <c r="F15" s="271" t="s">
        <v>24</v>
      </c>
      <c r="G15" s="272">
        <v>2285.71</v>
      </c>
      <c r="H15" s="262"/>
      <c r="I15" s="285"/>
      <c r="J15" s="285"/>
      <c r="K15" s="261"/>
      <c r="L15" s="270">
        <v>2285.71</v>
      </c>
      <c r="M15" s="240"/>
      <c r="N15" s="265">
        <v>2285.71</v>
      </c>
      <c r="Q15" s="66"/>
      <c r="R15" s="66"/>
    </row>
    <row r="16" spans="1:18" ht="22.2" customHeight="1" x14ac:dyDescent="0.3">
      <c r="A16" s="356"/>
      <c r="B16" s="268"/>
      <c r="C16" s="325"/>
      <c r="D16" s="271"/>
      <c r="E16" s="271"/>
      <c r="F16" s="271"/>
      <c r="G16" s="272"/>
      <c r="H16" s="262"/>
      <c r="I16" s="285"/>
      <c r="J16" s="285"/>
      <c r="K16" s="261"/>
      <c r="L16" s="270"/>
      <c r="M16" s="240"/>
      <c r="N16" s="265"/>
      <c r="Q16" s="66"/>
      <c r="R16" s="66"/>
    </row>
    <row r="17" spans="1:18" ht="139.19999999999999" customHeight="1" x14ac:dyDescent="0.3">
      <c r="A17" s="134" t="s">
        <v>12</v>
      </c>
      <c r="B17" s="268"/>
      <c r="C17" s="325"/>
      <c r="D17" s="271"/>
      <c r="E17" s="271"/>
      <c r="F17" s="271"/>
      <c r="G17" s="272"/>
      <c r="H17" s="262"/>
      <c r="I17" s="285"/>
      <c r="J17" s="285"/>
      <c r="K17" s="261"/>
      <c r="L17" s="270"/>
      <c r="M17" s="240"/>
      <c r="N17" s="265"/>
      <c r="Q17" s="66"/>
      <c r="R17" s="66"/>
    </row>
    <row r="18" spans="1:18" ht="43.8" customHeight="1" x14ac:dyDescent="0.3">
      <c r="A18" s="190">
        <v>71</v>
      </c>
      <c r="B18" s="268">
        <v>7</v>
      </c>
      <c r="C18" s="354" t="s">
        <v>595</v>
      </c>
      <c r="D18" s="301"/>
      <c r="E18" s="179" t="s">
        <v>28</v>
      </c>
      <c r="F18" s="301" t="s">
        <v>11</v>
      </c>
      <c r="G18" s="302">
        <v>16971.05</v>
      </c>
      <c r="H18" s="223"/>
      <c r="I18" s="273">
        <v>784614.95</v>
      </c>
      <c r="J18" s="274"/>
      <c r="K18" s="267">
        <f>+I18-G18</f>
        <v>767643.89999999991</v>
      </c>
      <c r="L18" s="275">
        <v>784614.95</v>
      </c>
      <c r="M18" s="306">
        <v>485498.26</v>
      </c>
      <c r="N18" s="249">
        <f>L18+M18</f>
        <v>1270113.21</v>
      </c>
      <c r="Q18" s="66"/>
      <c r="R18" s="66"/>
    </row>
    <row r="19" spans="1:18" ht="134.4" customHeight="1" thickBot="1" x14ac:dyDescent="0.35">
      <c r="A19" s="567" t="s">
        <v>30</v>
      </c>
      <c r="B19" s="568"/>
      <c r="C19" s="569"/>
      <c r="D19" s="570"/>
      <c r="E19" s="181" t="s">
        <v>29</v>
      </c>
      <c r="F19" s="570"/>
      <c r="G19" s="571"/>
      <c r="H19" s="572"/>
      <c r="I19" s="550"/>
      <c r="J19" s="551"/>
      <c r="K19" s="552"/>
      <c r="L19" s="553"/>
      <c r="M19" s="573"/>
      <c r="N19" s="574"/>
      <c r="Q19" s="66"/>
      <c r="R19" s="66"/>
    </row>
    <row r="20" spans="1:18" ht="49.8" customHeight="1" x14ac:dyDescent="0.3">
      <c r="A20" s="556">
        <v>87</v>
      </c>
      <c r="B20" s="575">
        <v>8</v>
      </c>
      <c r="C20" s="576" t="s">
        <v>718</v>
      </c>
      <c r="D20" s="577" t="s">
        <v>31</v>
      </c>
      <c r="E20" s="578" t="s">
        <v>32</v>
      </c>
      <c r="F20" s="578" t="s">
        <v>33</v>
      </c>
      <c r="G20" s="579">
        <v>28.57</v>
      </c>
      <c r="H20" s="580"/>
      <c r="I20" s="581">
        <v>1058.79</v>
      </c>
      <c r="J20" s="557"/>
      <c r="K20" s="582">
        <f>+I20-G20</f>
        <v>1030.22</v>
      </c>
      <c r="L20" s="583">
        <v>1058.79</v>
      </c>
      <c r="M20" s="565"/>
      <c r="N20" s="584">
        <v>1058.79</v>
      </c>
      <c r="Q20" s="66"/>
      <c r="R20" s="66"/>
    </row>
    <row r="21" spans="1:18" ht="75" customHeight="1" x14ac:dyDescent="0.3">
      <c r="A21" s="135" t="s">
        <v>34</v>
      </c>
      <c r="B21" s="304"/>
      <c r="C21" s="305"/>
      <c r="D21" s="286"/>
      <c r="E21" s="301"/>
      <c r="F21" s="301"/>
      <c r="G21" s="302"/>
      <c r="H21" s="225"/>
      <c r="I21" s="269"/>
      <c r="J21" s="268"/>
      <c r="K21" s="267"/>
      <c r="L21" s="256"/>
      <c r="M21" s="240"/>
      <c r="N21" s="255"/>
      <c r="Q21" s="66"/>
      <c r="R21" s="66"/>
    </row>
    <row r="22" spans="1:18" ht="24" customHeight="1" x14ac:dyDescent="0.3">
      <c r="A22" s="303">
        <v>124</v>
      </c>
      <c r="B22" s="304">
        <v>9</v>
      </c>
      <c r="C22" s="305" t="s">
        <v>719</v>
      </c>
      <c r="D22" s="286" t="s">
        <v>35</v>
      </c>
      <c r="E22" s="301" t="s">
        <v>36</v>
      </c>
      <c r="F22" s="301" t="s">
        <v>24</v>
      </c>
      <c r="G22" s="302">
        <v>11.43</v>
      </c>
      <c r="H22" s="223"/>
      <c r="I22" s="273">
        <v>3090.53</v>
      </c>
      <c r="J22" s="274"/>
      <c r="K22" s="267">
        <f>+I22-G22</f>
        <v>3079.1000000000004</v>
      </c>
      <c r="L22" s="275">
        <v>3090.53</v>
      </c>
      <c r="M22" s="240"/>
      <c r="N22" s="266">
        <v>3090.53</v>
      </c>
      <c r="Q22" s="66"/>
      <c r="R22" s="66"/>
    </row>
    <row r="23" spans="1:18" ht="14.4" customHeight="1" x14ac:dyDescent="0.3">
      <c r="A23" s="303"/>
      <c r="B23" s="304"/>
      <c r="C23" s="305"/>
      <c r="D23" s="286"/>
      <c r="E23" s="301"/>
      <c r="F23" s="301"/>
      <c r="G23" s="302"/>
      <c r="H23" s="224"/>
      <c r="I23" s="273"/>
      <c r="J23" s="274"/>
      <c r="K23" s="267"/>
      <c r="L23" s="275"/>
      <c r="M23" s="240"/>
      <c r="N23" s="266"/>
      <c r="Q23" s="66"/>
      <c r="R23" s="66"/>
    </row>
    <row r="24" spans="1:18" ht="83.4" customHeight="1" x14ac:dyDescent="0.3">
      <c r="A24" s="136" t="s">
        <v>34</v>
      </c>
      <c r="B24" s="304"/>
      <c r="C24" s="305"/>
      <c r="D24" s="286"/>
      <c r="E24" s="301"/>
      <c r="F24" s="301"/>
      <c r="G24" s="302"/>
      <c r="H24" s="225"/>
      <c r="I24" s="273"/>
      <c r="J24" s="274"/>
      <c r="K24" s="267"/>
      <c r="L24" s="275"/>
      <c r="M24" s="240"/>
      <c r="N24" s="266"/>
      <c r="Q24" s="66"/>
      <c r="R24" s="66"/>
    </row>
    <row r="25" spans="1:18" ht="28.5" customHeight="1" x14ac:dyDescent="0.3">
      <c r="A25" s="190">
        <v>107</v>
      </c>
      <c r="B25" s="304">
        <v>10</v>
      </c>
      <c r="C25" s="305" t="s">
        <v>38</v>
      </c>
      <c r="D25" s="301"/>
      <c r="E25" s="301" t="s">
        <v>39</v>
      </c>
      <c r="F25" s="301" t="s">
        <v>40</v>
      </c>
      <c r="G25" s="302">
        <v>6.86</v>
      </c>
      <c r="H25" s="223"/>
      <c r="I25" s="273">
        <v>2003.12</v>
      </c>
      <c r="J25" s="274"/>
      <c r="K25" s="267">
        <f>+I25-G25</f>
        <v>1996.26</v>
      </c>
      <c r="L25" s="275">
        <v>2003.12</v>
      </c>
      <c r="M25" s="240"/>
      <c r="N25" s="266">
        <v>2003.12</v>
      </c>
      <c r="Q25" s="66"/>
      <c r="R25" s="66"/>
    </row>
    <row r="26" spans="1:18" ht="22.8" customHeight="1" x14ac:dyDescent="0.3">
      <c r="A26" s="307" t="s">
        <v>37</v>
      </c>
      <c r="B26" s="304"/>
      <c r="C26" s="305"/>
      <c r="D26" s="301"/>
      <c r="E26" s="301"/>
      <c r="F26" s="301"/>
      <c r="G26" s="302"/>
      <c r="H26" s="224"/>
      <c r="I26" s="273"/>
      <c r="J26" s="274"/>
      <c r="K26" s="267"/>
      <c r="L26" s="275"/>
      <c r="M26" s="240"/>
      <c r="N26" s="266"/>
      <c r="Q26" s="66"/>
      <c r="R26" s="66"/>
    </row>
    <row r="27" spans="1:18" ht="32.4" customHeight="1" x14ac:dyDescent="0.3">
      <c r="A27" s="307"/>
      <c r="B27" s="304"/>
      <c r="C27" s="305"/>
      <c r="D27" s="301"/>
      <c r="E27" s="301"/>
      <c r="F27" s="301"/>
      <c r="G27" s="302"/>
      <c r="H27" s="225"/>
      <c r="I27" s="273"/>
      <c r="J27" s="274"/>
      <c r="K27" s="267"/>
      <c r="L27" s="275"/>
      <c r="M27" s="240"/>
      <c r="N27" s="266"/>
      <c r="Q27" s="66"/>
      <c r="R27" s="66"/>
    </row>
    <row r="28" spans="1:18" ht="49.2" customHeight="1" x14ac:dyDescent="0.3">
      <c r="A28" s="137">
        <v>105</v>
      </c>
      <c r="B28" s="304">
        <v>11</v>
      </c>
      <c r="C28" s="305" t="s">
        <v>720</v>
      </c>
      <c r="D28" s="286" t="s">
        <v>41</v>
      </c>
      <c r="E28" s="301" t="s">
        <v>42</v>
      </c>
      <c r="F28" s="301" t="s">
        <v>43</v>
      </c>
      <c r="G28" s="302">
        <v>28.57</v>
      </c>
      <c r="H28" s="223"/>
      <c r="I28" s="273">
        <v>1144.6400000000001</v>
      </c>
      <c r="J28" s="274"/>
      <c r="K28" s="267">
        <f>+I28-G28</f>
        <v>1116.0700000000002</v>
      </c>
      <c r="L28" s="275">
        <v>1144.6400000000001</v>
      </c>
      <c r="M28" s="240"/>
      <c r="N28" s="266">
        <v>1144.6400000000001</v>
      </c>
      <c r="Q28" s="66"/>
      <c r="R28" s="66"/>
    </row>
    <row r="29" spans="1:18" ht="112.8" customHeight="1" x14ac:dyDescent="0.3">
      <c r="A29" s="138" t="s">
        <v>34</v>
      </c>
      <c r="B29" s="304"/>
      <c r="C29" s="305"/>
      <c r="D29" s="286"/>
      <c r="E29" s="301"/>
      <c r="F29" s="301"/>
      <c r="G29" s="302"/>
      <c r="H29" s="225"/>
      <c r="I29" s="273"/>
      <c r="J29" s="274"/>
      <c r="K29" s="267"/>
      <c r="L29" s="275"/>
      <c r="M29" s="240"/>
      <c r="N29" s="266"/>
      <c r="Q29" s="66"/>
      <c r="R29" s="66"/>
    </row>
    <row r="30" spans="1:18" ht="40.200000000000003" customHeight="1" x14ac:dyDescent="0.3">
      <c r="A30" s="137">
        <v>118</v>
      </c>
      <c r="B30" s="304">
        <v>12</v>
      </c>
      <c r="C30" s="348" t="s">
        <v>721</v>
      </c>
      <c r="D30" s="263" t="s">
        <v>44</v>
      </c>
      <c r="E30" s="271" t="s">
        <v>45</v>
      </c>
      <c r="F30" s="301" t="s">
        <v>46</v>
      </c>
      <c r="G30" s="359">
        <v>5.71</v>
      </c>
      <c r="H30" s="223"/>
      <c r="I30" s="269">
        <v>2124.7399999999998</v>
      </c>
      <c r="J30" s="274"/>
      <c r="K30" s="267">
        <f>+I30-G30</f>
        <v>2119.0299999999997</v>
      </c>
      <c r="L30" s="275">
        <v>2124.7399999999998</v>
      </c>
      <c r="M30" s="240"/>
      <c r="N30" s="266">
        <v>2124.7399999999998</v>
      </c>
      <c r="Q30" s="66"/>
      <c r="R30" s="66"/>
    </row>
    <row r="31" spans="1:18" ht="64.2" customHeight="1" thickBot="1" x14ac:dyDescent="0.35">
      <c r="A31" s="585" t="s">
        <v>34</v>
      </c>
      <c r="B31" s="545"/>
      <c r="C31" s="546"/>
      <c r="D31" s="542"/>
      <c r="E31" s="586"/>
      <c r="F31" s="570"/>
      <c r="G31" s="587"/>
      <c r="H31" s="572"/>
      <c r="I31" s="588"/>
      <c r="J31" s="551"/>
      <c r="K31" s="552"/>
      <c r="L31" s="553"/>
      <c r="M31" s="554"/>
      <c r="N31" s="555"/>
      <c r="Q31" s="66"/>
      <c r="R31" s="66"/>
    </row>
    <row r="32" spans="1:18" ht="46.2" customHeight="1" x14ac:dyDescent="0.3">
      <c r="A32" s="589">
        <v>70</v>
      </c>
      <c r="B32" s="557">
        <v>13</v>
      </c>
      <c r="C32" s="558" t="s">
        <v>722</v>
      </c>
      <c r="D32" s="540" t="s">
        <v>47</v>
      </c>
      <c r="E32" s="559" t="s">
        <v>48</v>
      </c>
      <c r="F32" s="578" t="s">
        <v>11</v>
      </c>
      <c r="G32" s="579">
        <v>11.43</v>
      </c>
      <c r="H32" s="580"/>
      <c r="I32" s="590">
        <v>180292.21</v>
      </c>
      <c r="J32" s="591"/>
      <c r="K32" s="582">
        <f>+I32-G32</f>
        <v>180280.78</v>
      </c>
      <c r="L32" s="592">
        <v>180292.21</v>
      </c>
      <c r="M32" s="593">
        <v>497750</v>
      </c>
      <c r="N32" s="594">
        <f>L32+M32</f>
        <v>678042.21</v>
      </c>
      <c r="Q32" s="66"/>
      <c r="R32" s="66"/>
    </row>
    <row r="33" spans="1:18" ht="123.6" customHeight="1" x14ac:dyDescent="0.3">
      <c r="A33" s="140" t="s">
        <v>49</v>
      </c>
      <c r="B33" s="268"/>
      <c r="C33" s="325"/>
      <c r="D33" s="263"/>
      <c r="E33" s="271"/>
      <c r="F33" s="301"/>
      <c r="G33" s="302"/>
      <c r="H33" s="225"/>
      <c r="I33" s="273"/>
      <c r="J33" s="274"/>
      <c r="K33" s="267"/>
      <c r="L33" s="275"/>
      <c r="M33" s="250"/>
      <c r="N33" s="300"/>
      <c r="Q33" s="66"/>
      <c r="R33" s="66"/>
    </row>
    <row r="34" spans="1:18" ht="44.4" customHeight="1" x14ac:dyDescent="0.3">
      <c r="A34" s="141">
        <v>113</v>
      </c>
      <c r="B34" s="304">
        <v>14</v>
      </c>
      <c r="C34" s="348" t="s">
        <v>50</v>
      </c>
      <c r="D34" s="263"/>
      <c r="E34" s="271" t="s">
        <v>45</v>
      </c>
      <c r="F34" s="192" t="s">
        <v>23</v>
      </c>
      <c r="G34" s="302">
        <v>5.71</v>
      </c>
      <c r="H34" s="223"/>
      <c r="I34" s="268"/>
      <c r="J34" s="268"/>
      <c r="K34" s="268"/>
      <c r="L34" s="256">
        <v>5.71</v>
      </c>
      <c r="M34" s="240"/>
      <c r="N34" s="255">
        <v>5.71</v>
      </c>
      <c r="Q34" s="66"/>
      <c r="R34" s="66"/>
    </row>
    <row r="35" spans="1:18" ht="85.2" customHeight="1" x14ac:dyDescent="0.3">
      <c r="A35" s="135" t="s">
        <v>34</v>
      </c>
      <c r="B35" s="304"/>
      <c r="C35" s="348"/>
      <c r="D35" s="263"/>
      <c r="E35" s="271"/>
      <c r="F35" s="192" t="s">
        <v>51</v>
      </c>
      <c r="G35" s="302"/>
      <c r="H35" s="225"/>
      <c r="I35" s="268"/>
      <c r="J35" s="268"/>
      <c r="K35" s="268"/>
      <c r="L35" s="256"/>
      <c r="M35" s="240"/>
      <c r="N35" s="255"/>
      <c r="Q35" s="66"/>
      <c r="R35" s="66"/>
    </row>
    <row r="36" spans="1:18" ht="37.200000000000003" customHeight="1" x14ac:dyDescent="0.3">
      <c r="A36" s="139">
        <v>75</v>
      </c>
      <c r="B36" s="304">
        <v>15</v>
      </c>
      <c r="C36" s="348" t="s">
        <v>723</v>
      </c>
      <c r="D36" s="271" t="s">
        <v>53</v>
      </c>
      <c r="E36" s="271" t="s">
        <v>45</v>
      </c>
      <c r="F36" s="360" t="s">
        <v>54</v>
      </c>
      <c r="G36" s="302">
        <v>2.86</v>
      </c>
      <c r="H36" s="442"/>
      <c r="I36" s="273">
        <v>948.04</v>
      </c>
      <c r="J36" s="274"/>
      <c r="K36" s="267">
        <f>+I36-G36</f>
        <v>945.18</v>
      </c>
      <c r="L36" s="275">
        <v>948.04</v>
      </c>
      <c r="M36" s="240"/>
      <c r="N36" s="266">
        <v>948.04</v>
      </c>
      <c r="Q36" s="66"/>
      <c r="R36" s="66"/>
    </row>
    <row r="37" spans="1:18" x14ac:dyDescent="0.3">
      <c r="A37" s="440" t="s">
        <v>52</v>
      </c>
      <c r="B37" s="304"/>
      <c r="C37" s="348"/>
      <c r="D37" s="271"/>
      <c r="E37" s="271"/>
      <c r="F37" s="360"/>
      <c r="G37" s="302"/>
      <c r="H37" s="443"/>
      <c r="I37" s="273"/>
      <c r="J37" s="274"/>
      <c r="K37" s="267"/>
      <c r="L37" s="275"/>
      <c r="M37" s="240"/>
      <c r="N37" s="266"/>
      <c r="Q37" s="66"/>
      <c r="R37" s="66"/>
    </row>
    <row r="38" spans="1:18" ht="111" customHeight="1" x14ac:dyDescent="0.3">
      <c r="A38" s="441"/>
      <c r="B38" s="304"/>
      <c r="C38" s="348"/>
      <c r="D38" s="271"/>
      <c r="E38" s="271"/>
      <c r="F38" s="360"/>
      <c r="G38" s="302"/>
      <c r="H38" s="444"/>
      <c r="I38" s="273"/>
      <c r="J38" s="274"/>
      <c r="K38" s="267"/>
      <c r="L38" s="275"/>
      <c r="M38" s="240"/>
      <c r="N38" s="266"/>
      <c r="Q38" s="66"/>
      <c r="R38" s="66"/>
    </row>
    <row r="39" spans="1:18" ht="38.4" customHeight="1" x14ac:dyDescent="0.3">
      <c r="A39" s="139">
        <v>90</v>
      </c>
      <c r="B39" s="304">
        <v>16</v>
      </c>
      <c r="C39" s="348" t="s">
        <v>724</v>
      </c>
      <c r="D39" s="263" t="s">
        <v>55</v>
      </c>
      <c r="E39" s="271" t="s">
        <v>45</v>
      </c>
      <c r="F39" s="301" t="s">
        <v>56</v>
      </c>
      <c r="G39" s="302">
        <v>11.43</v>
      </c>
      <c r="H39" s="223"/>
      <c r="I39" s="269">
        <v>1001.56</v>
      </c>
      <c r="J39" s="268"/>
      <c r="K39" s="267">
        <f>+I39-G39</f>
        <v>990.13</v>
      </c>
      <c r="L39" s="256">
        <v>1001.56</v>
      </c>
      <c r="M39" s="240"/>
      <c r="N39" s="255">
        <v>1001.56</v>
      </c>
      <c r="Q39" s="66"/>
      <c r="R39" s="66"/>
    </row>
    <row r="40" spans="1:18" ht="102.6" customHeight="1" x14ac:dyDescent="0.3">
      <c r="A40" s="197" t="s">
        <v>34</v>
      </c>
      <c r="B40" s="304"/>
      <c r="C40" s="348"/>
      <c r="D40" s="263"/>
      <c r="E40" s="271"/>
      <c r="F40" s="301"/>
      <c r="G40" s="302"/>
      <c r="H40" s="225"/>
      <c r="I40" s="269"/>
      <c r="J40" s="268"/>
      <c r="K40" s="267"/>
      <c r="L40" s="256"/>
      <c r="M40" s="240"/>
      <c r="N40" s="255"/>
      <c r="Q40" s="66"/>
      <c r="R40" s="66"/>
    </row>
    <row r="41" spans="1:18" ht="49.8" customHeight="1" x14ac:dyDescent="0.3">
      <c r="A41" s="190" t="s">
        <v>57</v>
      </c>
      <c r="B41" s="304">
        <v>18</v>
      </c>
      <c r="C41" s="348" t="s">
        <v>725</v>
      </c>
      <c r="D41" s="263" t="s">
        <v>58</v>
      </c>
      <c r="E41" s="271" t="s">
        <v>45</v>
      </c>
      <c r="F41" s="301" t="s">
        <v>59</v>
      </c>
      <c r="G41" s="302">
        <v>28.57</v>
      </c>
      <c r="H41" s="295"/>
      <c r="I41" s="269">
        <v>727.26</v>
      </c>
      <c r="J41" s="268"/>
      <c r="K41" s="267">
        <f>+I41-G41</f>
        <v>698.68999999999994</v>
      </c>
      <c r="L41" s="256">
        <v>727.26</v>
      </c>
      <c r="M41" s="240"/>
      <c r="N41" s="255">
        <v>727.26</v>
      </c>
      <c r="Q41" s="66"/>
      <c r="R41" s="66"/>
    </row>
    <row r="42" spans="1:18" ht="75.599999999999994" customHeight="1" thickBot="1" x14ac:dyDescent="0.35">
      <c r="A42" s="544" t="s">
        <v>60</v>
      </c>
      <c r="B42" s="545"/>
      <c r="C42" s="546"/>
      <c r="D42" s="542"/>
      <c r="E42" s="586"/>
      <c r="F42" s="570"/>
      <c r="G42" s="571"/>
      <c r="H42" s="595"/>
      <c r="I42" s="588"/>
      <c r="J42" s="568"/>
      <c r="K42" s="552"/>
      <c r="L42" s="596"/>
      <c r="M42" s="554"/>
      <c r="N42" s="597"/>
      <c r="Q42" s="66"/>
      <c r="R42" s="66"/>
    </row>
    <row r="43" spans="1:18" ht="31.8" customHeight="1" x14ac:dyDescent="0.3">
      <c r="A43" s="589">
        <v>106</v>
      </c>
      <c r="B43" s="575">
        <v>19</v>
      </c>
      <c r="C43" s="598" t="s">
        <v>726</v>
      </c>
      <c r="D43" s="540" t="s">
        <v>61</v>
      </c>
      <c r="E43" s="559" t="s">
        <v>45</v>
      </c>
      <c r="F43" s="578" t="s">
        <v>62</v>
      </c>
      <c r="G43" s="579">
        <v>28.57</v>
      </c>
      <c r="H43" s="599"/>
      <c r="I43" s="581">
        <v>739.72</v>
      </c>
      <c r="J43" s="557"/>
      <c r="K43" s="582">
        <f>+I43-G43</f>
        <v>711.15</v>
      </c>
      <c r="L43" s="583">
        <v>739.72</v>
      </c>
      <c r="M43" s="565"/>
      <c r="N43" s="584">
        <v>739.72</v>
      </c>
      <c r="Q43" s="66"/>
      <c r="R43" s="66"/>
    </row>
    <row r="44" spans="1:18" ht="52.8" customHeight="1" x14ac:dyDescent="0.3">
      <c r="A44" s="197" t="s">
        <v>18</v>
      </c>
      <c r="B44" s="304"/>
      <c r="C44" s="348"/>
      <c r="D44" s="263"/>
      <c r="E44" s="271"/>
      <c r="F44" s="301"/>
      <c r="G44" s="302"/>
      <c r="H44" s="295"/>
      <c r="I44" s="269"/>
      <c r="J44" s="268"/>
      <c r="K44" s="267"/>
      <c r="L44" s="256"/>
      <c r="M44" s="240"/>
      <c r="N44" s="255"/>
      <c r="Q44" s="66"/>
      <c r="R44" s="66"/>
    </row>
    <row r="45" spans="1:18" ht="44.4" customHeight="1" x14ac:dyDescent="0.3">
      <c r="A45" s="139">
        <v>72</v>
      </c>
      <c r="B45" s="304">
        <v>20</v>
      </c>
      <c r="C45" s="305" t="s">
        <v>727</v>
      </c>
      <c r="D45" s="286" t="s">
        <v>63</v>
      </c>
      <c r="E45" s="301" t="s">
        <v>64</v>
      </c>
      <c r="F45" s="301" t="s">
        <v>65</v>
      </c>
      <c r="G45" s="302">
        <v>13.71</v>
      </c>
      <c r="H45" s="295"/>
      <c r="I45" s="269">
        <v>2960.86</v>
      </c>
      <c r="J45" s="268"/>
      <c r="K45" s="267">
        <f>+I45-G45</f>
        <v>2947.15</v>
      </c>
      <c r="L45" s="256">
        <v>2960.86</v>
      </c>
      <c r="M45" s="240"/>
      <c r="N45" s="255">
        <v>2960.86</v>
      </c>
      <c r="Q45" s="66"/>
      <c r="R45" s="66"/>
    </row>
    <row r="46" spans="1:18" ht="69.599999999999994" customHeight="1" x14ac:dyDescent="0.3">
      <c r="A46" s="197" t="s">
        <v>18</v>
      </c>
      <c r="B46" s="304"/>
      <c r="C46" s="305"/>
      <c r="D46" s="286"/>
      <c r="E46" s="301"/>
      <c r="F46" s="301"/>
      <c r="G46" s="302"/>
      <c r="H46" s="295"/>
      <c r="I46" s="269"/>
      <c r="J46" s="268"/>
      <c r="K46" s="267"/>
      <c r="L46" s="256"/>
      <c r="M46" s="240"/>
      <c r="N46" s="255"/>
      <c r="Q46" s="66"/>
      <c r="R46" s="66"/>
    </row>
    <row r="47" spans="1:18" ht="36" customHeight="1" x14ac:dyDescent="0.3">
      <c r="A47" s="139">
        <v>102</v>
      </c>
      <c r="B47" s="304">
        <v>21</v>
      </c>
      <c r="C47" s="305" t="s">
        <v>728</v>
      </c>
      <c r="D47" s="286" t="s">
        <v>66</v>
      </c>
      <c r="E47" s="301" t="s">
        <v>45</v>
      </c>
      <c r="F47" s="301" t="s">
        <v>46</v>
      </c>
      <c r="G47" s="302">
        <v>11.43</v>
      </c>
      <c r="H47" s="295"/>
      <c r="I47" s="269">
        <v>2235.63</v>
      </c>
      <c r="J47" s="268"/>
      <c r="K47" s="267">
        <f>+I47-G47</f>
        <v>2224.2000000000003</v>
      </c>
      <c r="L47" s="256">
        <v>2235.63</v>
      </c>
      <c r="M47" s="240"/>
      <c r="N47" s="255">
        <v>2235.63</v>
      </c>
      <c r="Q47" s="66"/>
      <c r="R47" s="66"/>
    </row>
    <row r="48" spans="1:18" ht="67.2" customHeight="1" x14ac:dyDescent="0.3">
      <c r="A48" s="197" t="s">
        <v>18</v>
      </c>
      <c r="B48" s="304"/>
      <c r="C48" s="305"/>
      <c r="D48" s="286"/>
      <c r="E48" s="301"/>
      <c r="F48" s="301"/>
      <c r="G48" s="302"/>
      <c r="H48" s="295"/>
      <c r="I48" s="269"/>
      <c r="J48" s="268"/>
      <c r="K48" s="267"/>
      <c r="L48" s="256"/>
      <c r="M48" s="240"/>
      <c r="N48" s="255"/>
      <c r="Q48" s="66"/>
      <c r="R48" s="66"/>
    </row>
    <row r="49" spans="1:18" ht="50.4" customHeight="1" x14ac:dyDescent="0.3">
      <c r="A49" s="190">
        <v>111</v>
      </c>
      <c r="B49" s="304">
        <v>22</v>
      </c>
      <c r="C49" s="305" t="s">
        <v>729</v>
      </c>
      <c r="D49" s="286" t="s">
        <v>68</v>
      </c>
      <c r="E49" s="301" t="s">
        <v>45</v>
      </c>
      <c r="F49" s="301" t="s">
        <v>69</v>
      </c>
      <c r="G49" s="302">
        <v>5.71</v>
      </c>
      <c r="H49" s="295"/>
      <c r="I49" s="269">
        <v>698.16</v>
      </c>
      <c r="J49" s="268"/>
      <c r="K49" s="267">
        <f>+I49-G49</f>
        <v>692.44999999999993</v>
      </c>
      <c r="L49" s="256">
        <v>698.16</v>
      </c>
      <c r="M49" s="240"/>
      <c r="N49" s="255">
        <v>698.16</v>
      </c>
      <c r="Q49" s="66"/>
      <c r="R49" s="66"/>
    </row>
    <row r="50" spans="1:18" ht="51.6" customHeight="1" x14ac:dyDescent="0.3">
      <c r="A50" s="197" t="s">
        <v>18</v>
      </c>
      <c r="B50" s="304"/>
      <c r="C50" s="305"/>
      <c r="D50" s="286"/>
      <c r="E50" s="301"/>
      <c r="F50" s="301"/>
      <c r="G50" s="302"/>
      <c r="H50" s="295"/>
      <c r="I50" s="269"/>
      <c r="J50" s="268"/>
      <c r="K50" s="267"/>
      <c r="L50" s="256"/>
      <c r="M50" s="240"/>
      <c r="N50" s="255"/>
      <c r="Q50" s="66"/>
      <c r="R50" s="66"/>
    </row>
    <row r="51" spans="1:18" ht="48.6" customHeight="1" x14ac:dyDescent="0.3">
      <c r="A51" s="190">
        <v>121</v>
      </c>
      <c r="B51" s="304">
        <v>23</v>
      </c>
      <c r="C51" s="305" t="s">
        <v>730</v>
      </c>
      <c r="D51" s="286" t="s">
        <v>70</v>
      </c>
      <c r="E51" s="301" t="s">
        <v>45</v>
      </c>
      <c r="F51" s="301" t="s">
        <v>71</v>
      </c>
      <c r="G51" s="302">
        <v>11.43</v>
      </c>
      <c r="H51" s="295"/>
      <c r="I51" s="269">
        <v>2511.0500000000002</v>
      </c>
      <c r="J51" s="268"/>
      <c r="K51" s="267">
        <f>+I51-G51</f>
        <v>2499.6200000000003</v>
      </c>
      <c r="L51" s="256">
        <v>2511.0500000000002</v>
      </c>
      <c r="M51" s="240"/>
      <c r="N51" s="255">
        <v>2511.0500000000002</v>
      </c>
      <c r="Q51" s="66"/>
      <c r="R51" s="66"/>
    </row>
    <row r="52" spans="1:18" ht="66.599999999999994" customHeight="1" x14ac:dyDescent="0.3">
      <c r="A52" s="197" t="s">
        <v>18</v>
      </c>
      <c r="B52" s="304"/>
      <c r="C52" s="305"/>
      <c r="D52" s="286"/>
      <c r="E52" s="301"/>
      <c r="F52" s="301"/>
      <c r="G52" s="302"/>
      <c r="H52" s="295"/>
      <c r="I52" s="269"/>
      <c r="J52" s="268"/>
      <c r="K52" s="267"/>
      <c r="L52" s="256"/>
      <c r="M52" s="240"/>
      <c r="N52" s="255"/>
      <c r="Q52" s="66"/>
      <c r="R52" s="66"/>
    </row>
    <row r="53" spans="1:18" ht="39.6" customHeight="1" x14ac:dyDescent="0.3">
      <c r="A53" s="190">
        <v>119</v>
      </c>
      <c r="B53" s="304">
        <v>24</v>
      </c>
      <c r="C53" s="305" t="s">
        <v>731</v>
      </c>
      <c r="D53" s="286" t="s">
        <v>73</v>
      </c>
      <c r="E53" s="301" t="s">
        <v>45</v>
      </c>
      <c r="F53" s="301" t="s">
        <v>74</v>
      </c>
      <c r="G53" s="302">
        <v>22.86</v>
      </c>
      <c r="H53" s="295"/>
      <c r="I53" s="269">
        <v>1002.83</v>
      </c>
      <c r="J53" s="268"/>
      <c r="K53" s="267">
        <f>+I53-G53</f>
        <v>979.97</v>
      </c>
      <c r="L53" s="256">
        <v>1002.83</v>
      </c>
      <c r="M53" s="240"/>
      <c r="N53" s="255">
        <v>1002.83</v>
      </c>
      <c r="Q53" s="66"/>
      <c r="R53" s="66"/>
    </row>
    <row r="54" spans="1:18" ht="79.2" customHeight="1" thickBot="1" x14ac:dyDescent="0.35">
      <c r="A54" s="544" t="s">
        <v>18</v>
      </c>
      <c r="B54" s="545"/>
      <c r="C54" s="600"/>
      <c r="D54" s="423"/>
      <c r="E54" s="570"/>
      <c r="F54" s="570"/>
      <c r="G54" s="571"/>
      <c r="H54" s="595"/>
      <c r="I54" s="588"/>
      <c r="J54" s="568"/>
      <c r="K54" s="552"/>
      <c r="L54" s="596"/>
      <c r="M54" s="554"/>
      <c r="N54" s="597"/>
      <c r="Q54" s="66"/>
      <c r="R54" s="66"/>
    </row>
    <row r="55" spans="1:18" ht="19.2" customHeight="1" x14ac:dyDescent="0.3">
      <c r="A55" s="601">
        <v>126</v>
      </c>
      <c r="B55" s="557">
        <v>25</v>
      </c>
      <c r="C55" s="602" t="s">
        <v>596</v>
      </c>
      <c r="D55" s="577"/>
      <c r="E55" s="578" t="s">
        <v>75</v>
      </c>
      <c r="F55" s="578" t="s">
        <v>76</v>
      </c>
      <c r="G55" s="579">
        <v>2285.71</v>
      </c>
      <c r="H55" s="599"/>
      <c r="I55" s="557"/>
      <c r="J55" s="557"/>
      <c r="K55" s="557"/>
      <c r="L55" s="583">
        <v>2285.71</v>
      </c>
      <c r="M55" s="565"/>
      <c r="N55" s="584">
        <v>2285.71</v>
      </c>
      <c r="Q55" s="66"/>
      <c r="R55" s="66"/>
    </row>
    <row r="56" spans="1:18" ht="15.75" customHeight="1" x14ac:dyDescent="0.3">
      <c r="A56" s="303"/>
      <c r="B56" s="268"/>
      <c r="C56" s="354"/>
      <c r="D56" s="286"/>
      <c r="E56" s="301"/>
      <c r="F56" s="301"/>
      <c r="G56" s="302"/>
      <c r="H56" s="295"/>
      <c r="I56" s="268"/>
      <c r="J56" s="268"/>
      <c r="K56" s="268"/>
      <c r="L56" s="256"/>
      <c r="M56" s="240"/>
      <c r="N56" s="255"/>
      <c r="Q56" s="66"/>
      <c r="R56" s="66"/>
    </row>
    <row r="57" spans="1:18" ht="102.6" customHeight="1" x14ac:dyDescent="0.3">
      <c r="A57" s="194" t="s">
        <v>77</v>
      </c>
      <c r="B57" s="268"/>
      <c r="C57" s="354"/>
      <c r="D57" s="286"/>
      <c r="E57" s="301"/>
      <c r="F57" s="301"/>
      <c r="G57" s="302"/>
      <c r="H57" s="295"/>
      <c r="I57" s="268"/>
      <c r="J57" s="268"/>
      <c r="K57" s="268"/>
      <c r="L57" s="256"/>
      <c r="M57" s="240"/>
      <c r="N57" s="255"/>
      <c r="Q57" s="66"/>
      <c r="R57" s="66"/>
    </row>
    <row r="58" spans="1:18" ht="17.399999999999999" customHeight="1" x14ac:dyDescent="0.3">
      <c r="A58" s="303">
        <v>67</v>
      </c>
      <c r="B58" s="268">
        <v>26</v>
      </c>
      <c r="C58" s="354" t="s">
        <v>732</v>
      </c>
      <c r="D58" s="301" t="s">
        <v>80</v>
      </c>
      <c r="E58" s="301" t="s">
        <v>81</v>
      </c>
      <c r="F58" s="301" t="s">
        <v>82</v>
      </c>
      <c r="G58" s="302">
        <v>11.43</v>
      </c>
      <c r="H58" s="223"/>
      <c r="I58" s="274"/>
      <c r="J58" s="274"/>
      <c r="K58" s="220"/>
      <c r="L58" s="275">
        <v>11.43</v>
      </c>
      <c r="M58" s="240"/>
      <c r="N58" s="266">
        <v>11.43</v>
      </c>
      <c r="Q58" s="66"/>
      <c r="R58" s="66"/>
    </row>
    <row r="59" spans="1:18" ht="15" customHeight="1" x14ac:dyDescent="0.3">
      <c r="A59" s="303"/>
      <c r="B59" s="268"/>
      <c r="C59" s="354"/>
      <c r="D59" s="301"/>
      <c r="E59" s="301"/>
      <c r="F59" s="301"/>
      <c r="G59" s="302"/>
      <c r="H59" s="224"/>
      <c r="I59" s="274"/>
      <c r="J59" s="274"/>
      <c r="K59" s="221"/>
      <c r="L59" s="275"/>
      <c r="M59" s="240"/>
      <c r="N59" s="266"/>
      <c r="Q59" s="66"/>
      <c r="R59" s="66"/>
    </row>
    <row r="60" spans="1:18" ht="16.8" customHeight="1" x14ac:dyDescent="0.3">
      <c r="A60" s="303"/>
      <c r="B60" s="268"/>
      <c r="C60" s="354"/>
      <c r="D60" s="301"/>
      <c r="E60" s="301"/>
      <c r="F60" s="301"/>
      <c r="G60" s="302"/>
      <c r="H60" s="224"/>
      <c r="I60" s="274"/>
      <c r="J60" s="274"/>
      <c r="K60" s="221"/>
      <c r="L60" s="275"/>
      <c r="M60" s="240"/>
      <c r="N60" s="266"/>
      <c r="Q60" s="66"/>
      <c r="R60" s="66"/>
    </row>
    <row r="61" spans="1:18" ht="62.4" customHeight="1" x14ac:dyDescent="0.3">
      <c r="A61" s="194" t="s">
        <v>78</v>
      </c>
      <c r="B61" s="268"/>
      <c r="C61" s="354"/>
      <c r="D61" s="301"/>
      <c r="E61" s="301"/>
      <c r="F61" s="301"/>
      <c r="G61" s="302"/>
      <c r="H61" s="225"/>
      <c r="I61" s="274"/>
      <c r="J61" s="274"/>
      <c r="K61" s="222"/>
      <c r="L61" s="275"/>
      <c r="M61" s="240"/>
      <c r="N61" s="266"/>
      <c r="Q61" s="66"/>
      <c r="R61" s="66"/>
    </row>
    <row r="62" spans="1:18" ht="37.799999999999997" customHeight="1" x14ac:dyDescent="0.3">
      <c r="A62" s="196">
        <v>66</v>
      </c>
      <c r="B62" s="268">
        <v>27</v>
      </c>
      <c r="C62" s="354" t="s">
        <v>733</v>
      </c>
      <c r="D62" s="192" t="s">
        <v>83</v>
      </c>
      <c r="E62" s="301" t="s">
        <v>45</v>
      </c>
      <c r="F62" s="301" t="s">
        <v>84</v>
      </c>
      <c r="G62" s="302"/>
      <c r="H62" s="295">
        <v>22.86</v>
      </c>
      <c r="I62" s="268"/>
      <c r="J62" s="268"/>
      <c r="K62" s="268"/>
      <c r="L62" s="426"/>
      <c r="M62" s="240"/>
      <c r="N62" s="217"/>
      <c r="Q62" s="66"/>
      <c r="R62" s="66"/>
    </row>
    <row r="63" spans="1:18" ht="61.8" customHeight="1" x14ac:dyDescent="0.3">
      <c r="A63" s="134" t="s">
        <v>85</v>
      </c>
      <c r="B63" s="268"/>
      <c r="C63" s="354"/>
      <c r="D63" s="71" t="s">
        <v>86</v>
      </c>
      <c r="E63" s="301"/>
      <c r="F63" s="301"/>
      <c r="G63" s="302"/>
      <c r="H63" s="295"/>
      <c r="I63" s="268"/>
      <c r="J63" s="268"/>
      <c r="K63" s="268"/>
      <c r="L63" s="426"/>
      <c r="M63" s="240"/>
      <c r="N63" s="219"/>
      <c r="Q63" s="66"/>
      <c r="R63" s="66"/>
    </row>
    <row r="64" spans="1:18" ht="38.4" customHeight="1" x14ac:dyDescent="0.3">
      <c r="A64" s="190">
        <v>80</v>
      </c>
      <c r="B64" s="304">
        <v>28</v>
      </c>
      <c r="C64" s="305" t="s">
        <v>734</v>
      </c>
      <c r="D64" s="286" t="s">
        <v>88</v>
      </c>
      <c r="E64" s="301" t="s">
        <v>45</v>
      </c>
      <c r="F64" s="301" t="s">
        <v>74</v>
      </c>
      <c r="G64" s="302">
        <v>34.29</v>
      </c>
      <c r="H64" s="295"/>
      <c r="I64" s="269">
        <v>1372.14</v>
      </c>
      <c r="J64" s="268"/>
      <c r="K64" s="267">
        <f>+I64-G64</f>
        <v>1337.8500000000001</v>
      </c>
      <c r="L64" s="256">
        <v>1372.14</v>
      </c>
      <c r="M64" s="240"/>
      <c r="N64" s="255">
        <v>1372.14</v>
      </c>
      <c r="Q64" s="66"/>
      <c r="R64" s="66"/>
    </row>
    <row r="65" spans="1:18" ht="66" customHeight="1" x14ac:dyDescent="0.3">
      <c r="A65" s="197" t="s">
        <v>89</v>
      </c>
      <c r="B65" s="304"/>
      <c r="C65" s="305"/>
      <c r="D65" s="286"/>
      <c r="E65" s="301"/>
      <c r="F65" s="301"/>
      <c r="G65" s="302"/>
      <c r="H65" s="295"/>
      <c r="I65" s="269"/>
      <c r="J65" s="268"/>
      <c r="K65" s="267"/>
      <c r="L65" s="256"/>
      <c r="M65" s="240"/>
      <c r="N65" s="255"/>
      <c r="Q65" s="66"/>
      <c r="R65" s="66"/>
    </row>
    <row r="66" spans="1:18" ht="57.6" customHeight="1" x14ac:dyDescent="0.3">
      <c r="A66" s="143" t="s">
        <v>90</v>
      </c>
      <c r="B66" s="304">
        <v>29</v>
      </c>
      <c r="C66" s="305" t="s">
        <v>735</v>
      </c>
      <c r="D66" s="286" t="s">
        <v>91</v>
      </c>
      <c r="E66" s="301" t="s">
        <v>75</v>
      </c>
      <c r="F66" s="301" t="s">
        <v>92</v>
      </c>
      <c r="G66" s="302">
        <v>22.86</v>
      </c>
      <c r="H66" s="295"/>
      <c r="I66" s="269">
        <v>2253.5100000000002</v>
      </c>
      <c r="J66" s="268"/>
      <c r="K66" s="267">
        <f>+I66-G66</f>
        <v>2230.65</v>
      </c>
      <c r="L66" s="256">
        <v>2253.5100000000002</v>
      </c>
      <c r="M66" s="240"/>
      <c r="N66" s="255">
        <v>2253.5100000000002</v>
      </c>
      <c r="Q66" s="66"/>
      <c r="R66" s="66"/>
    </row>
    <row r="67" spans="1:18" ht="70.8" customHeight="1" x14ac:dyDescent="0.3">
      <c r="A67" s="197" t="s">
        <v>89</v>
      </c>
      <c r="B67" s="304"/>
      <c r="C67" s="305"/>
      <c r="D67" s="286"/>
      <c r="E67" s="301"/>
      <c r="F67" s="301"/>
      <c r="G67" s="302"/>
      <c r="H67" s="295"/>
      <c r="I67" s="269"/>
      <c r="J67" s="268"/>
      <c r="K67" s="267"/>
      <c r="L67" s="256"/>
      <c r="M67" s="240"/>
      <c r="N67" s="255"/>
      <c r="Q67" s="66"/>
      <c r="R67" s="66"/>
    </row>
    <row r="68" spans="1:18" ht="28.2" customHeight="1" x14ac:dyDescent="0.3">
      <c r="A68" s="303">
        <v>95</v>
      </c>
      <c r="B68" s="304">
        <v>30</v>
      </c>
      <c r="C68" s="305" t="s">
        <v>597</v>
      </c>
      <c r="D68" s="286"/>
      <c r="E68" s="192" t="s">
        <v>75</v>
      </c>
      <c r="F68" s="301" t="s">
        <v>94</v>
      </c>
      <c r="G68" s="302">
        <v>5.71</v>
      </c>
      <c r="H68" s="295"/>
      <c r="I68" s="269">
        <v>350.55</v>
      </c>
      <c r="J68" s="268"/>
      <c r="K68" s="267">
        <f>+I68-G68</f>
        <v>344.84000000000003</v>
      </c>
      <c r="L68" s="256">
        <v>350.55</v>
      </c>
      <c r="M68" s="240"/>
      <c r="N68" s="255">
        <v>350.55</v>
      </c>
      <c r="Q68" s="66"/>
      <c r="R68" s="66"/>
    </row>
    <row r="69" spans="1:18" ht="21" customHeight="1" x14ac:dyDescent="0.3">
      <c r="A69" s="303"/>
      <c r="B69" s="304"/>
      <c r="C69" s="305"/>
      <c r="D69" s="286"/>
      <c r="E69" s="72" t="s">
        <v>93</v>
      </c>
      <c r="F69" s="301"/>
      <c r="G69" s="302"/>
      <c r="H69" s="295"/>
      <c r="I69" s="269"/>
      <c r="J69" s="268"/>
      <c r="K69" s="267"/>
      <c r="L69" s="256"/>
      <c r="M69" s="240"/>
      <c r="N69" s="255"/>
      <c r="Q69" s="66"/>
      <c r="R69" s="66"/>
    </row>
    <row r="70" spans="1:18" ht="15.75" customHeight="1" x14ac:dyDescent="0.3">
      <c r="A70" s="363" t="s">
        <v>89</v>
      </c>
      <c r="B70" s="304"/>
      <c r="C70" s="305"/>
      <c r="D70" s="286"/>
      <c r="E70" s="73"/>
      <c r="F70" s="301"/>
      <c r="G70" s="302"/>
      <c r="H70" s="295"/>
      <c r="I70" s="269"/>
      <c r="J70" s="268"/>
      <c r="K70" s="267"/>
      <c r="L70" s="256"/>
      <c r="M70" s="240"/>
      <c r="N70" s="255"/>
      <c r="Q70" s="66"/>
      <c r="R70" s="66"/>
    </row>
    <row r="71" spans="1:18" ht="30" customHeight="1" thickBot="1" x14ac:dyDescent="0.35">
      <c r="A71" s="603"/>
      <c r="B71" s="545"/>
      <c r="C71" s="600"/>
      <c r="D71" s="423"/>
      <c r="E71" s="604"/>
      <c r="F71" s="570"/>
      <c r="G71" s="571"/>
      <c r="H71" s="595"/>
      <c r="I71" s="588"/>
      <c r="J71" s="568"/>
      <c r="K71" s="552"/>
      <c r="L71" s="596"/>
      <c r="M71" s="554"/>
      <c r="N71" s="597"/>
      <c r="Q71" s="66"/>
      <c r="R71" s="66"/>
    </row>
    <row r="72" spans="1:18" ht="29.4" customHeight="1" x14ac:dyDescent="0.3">
      <c r="A72" s="556">
        <v>89</v>
      </c>
      <c r="B72" s="575">
        <v>31</v>
      </c>
      <c r="C72" s="576" t="s">
        <v>598</v>
      </c>
      <c r="D72" s="577"/>
      <c r="E72" s="578" t="s">
        <v>45</v>
      </c>
      <c r="F72" s="578" t="s">
        <v>95</v>
      </c>
      <c r="G72" s="579">
        <v>5.71</v>
      </c>
      <c r="H72" s="599"/>
      <c r="I72" s="581">
        <v>1063.94</v>
      </c>
      <c r="J72" s="557"/>
      <c r="K72" s="582">
        <f>+I72-G72</f>
        <v>1058.23</v>
      </c>
      <c r="L72" s="583">
        <v>1063.94</v>
      </c>
      <c r="M72" s="565"/>
      <c r="N72" s="584">
        <v>1063.94</v>
      </c>
      <c r="Q72" s="66"/>
      <c r="R72" s="66"/>
    </row>
    <row r="73" spans="1:18" ht="72.599999999999994" customHeight="1" x14ac:dyDescent="0.3">
      <c r="A73" s="197" t="s">
        <v>96</v>
      </c>
      <c r="B73" s="304"/>
      <c r="C73" s="305"/>
      <c r="D73" s="286"/>
      <c r="E73" s="301"/>
      <c r="F73" s="301"/>
      <c r="G73" s="302"/>
      <c r="H73" s="295"/>
      <c r="I73" s="269"/>
      <c r="J73" s="268"/>
      <c r="K73" s="267"/>
      <c r="L73" s="256"/>
      <c r="M73" s="240"/>
      <c r="N73" s="255"/>
      <c r="Q73" s="66"/>
      <c r="R73" s="66"/>
    </row>
    <row r="74" spans="1:18" ht="42" customHeight="1" x14ac:dyDescent="0.3">
      <c r="A74" s="190">
        <v>100</v>
      </c>
      <c r="B74" s="304">
        <v>32</v>
      </c>
      <c r="C74" s="305" t="s">
        <v>97</v>
      </c>
      <c r="D74" s="286"/>
      <c r="E74" s="301" t="s">
        <v>45</v>
      </c>
      <c r="F74" s="301" t="s">
        <v>98</v>
      </c>
      <c r="G74" s="302">
        <v>0.11</v>
      </c>
      <c r="H74" s="295"/>
      <c r="I74" s="269">
        <v>5786.69</v>
      </c>
      <c r="J74" s="268"/>
      <c r="K74" s="267">
        <f>+I74-G74</f>
        <v>5786.58</v>
      </c>
      <c r="L74" s="256">
        <v>5786.69</v>
      </c>
      <c r="M74" s="240"/>
      <c r="N74" s="255">
        <v>5786.69</v>
      </c>
      <c r="Q74" s="66"/>
      <c r="R74" s="66"/>
    </row>
    <row r="75" spans="1:18" ht="72" customHeight="1" x14ac:dyDescent="0.3">
      <c r="A75" s="197" t="s">
        <v>89</v>
      </c>
      <c r="B75" s="304"/>
      <c r="C75" s="305"/>
      <c r="D75" s="286"/>
      <c r="E75" s="301"/>
      <c r="F75" s="301"/>
      <c r="G75" s="302"/>
      <c r="H75" s="295"/>
      <c r="I75" s="269"/>
      <c r="J75" s="268"/>
      <c r="K75" s="267"/>
      <c r="L75" s="256"/>
      <c r="M75" s="240"/>
      <c r="N75" s="255"/>
      <c r="Q75" s="66"/>
      <c r="R75" s="66"/>
    </row>
    <row r="76" spans="1:18" ht="31.8" customHeight="1" x14ac:dyDescent="0.3">
      <c r="A76" s="303">
        <v>117</v>
      </c>
      <c r="B76" s="304">
        <v>33</v>
      </c>
      <c r="C76" s="305" t="s">
        <v>99</v>
      </c>
      <c r="D76" s="286"/>
      <c r="E76" s="192" t="s">
        <v>100</v>
      </c>
      <c r="F76" s="301" t="s">
        <v>102</v>
      </c>
      <c r="G76" s="302">
        <v>22.86</v>
      </c>
      <c r="H76" s="295"/>
      <c r="I76" s="269">
        <v>522.25</v>
      </c>
      <c r="J76" s="268"/>
      <c r="K76" s="267">
        <f>+I76-G76</f>
        <v>499.39</v>
      </c>
      <c r="L76" s="256">
        <v>522.25</v>
      </c>
      <c r="M76" s="240"/>
      <c r="N76" s="255">
        <v>522.25</v>
      </c>
      <c r="Q76" s="66"/>
      <c r="R76" s="66"/>
    </row>
    <row r="77" spans="1:18" ht="36" customHeight="1" x14ac:dyDescent="0.3">
      <c r="A77" s="303"/>
      <c r="B77" s="304"/>
      <c r="C77" s="305"/>
      <c r="D77" s="286"/>
      <c r="E77" s="192" t="s">
        <v>101</v>
      </c>
      <c r="F77" s="301"/>
      <c r="G77" s="302"/>
      <c r="H77" s="295"/>
      <c r="I77" s="269"/>
      <c r="J77" s="268"/>
      <c r="K77" s="267"/>
      <c r="L77" s="256"/>
      <c r="M77" s="240"/>
      <c r="N77" s="255"/>
      <c r="Q77" s="66"/>
      <c r="R77" s="66"/>
    </row>
    <row r="78" spans="1:18" ht="84" customHeight="1" x14ac:dyDescent="0.3">
      <c r="A78" s="197" t="s">
        <v>89</v>
      </c>
      <c r="B78" s="304"/>
      <c r="C78" s="305"/>
      <c r="D78" s="286"/>
      <c r="E78" s="192"/>
      <c r="F78" s="301"/>
      <c r="G78" s="302"/>
      <c r="H78" s="295"/>
      <c r="I78" s="269"/>
      <c r="J78" s="268"/>
      <c r="K78" s="267"/>
      <c r="L78" s="256"/>
      <c r="M78" s="240"/>
      <c r="N78" s="255"/>
      <c r="Q78" s="66"/>
      <c r="R78" s="66"/>
    </row>
    <row r="79" spans="1:18" ht="35.4" customHeight="1" x14ac:dyDescent="0.3">
      <c r="A79" s="190">
        <v>93</v>
      </c>
      <c r="B79" s="304">
        <v>34</v>
      </c>
      <c r="C79" s="305" t="s">
        <v>103</v>
      </c>
      <c r="D79" s="286"/>
      <c r="E79" s="301" t="s">
        <v>104</v>
      </c>
      <c r="F79" s="301" t="s">
        <v>102</v>
      </c>
      <c r="G79" s="302">
        <v>0.11</v>
      </c>
      <c r="H79" s="295"/>
      <c r="I79" s="269">
        <v>4471.25</v>
      </c>
      <c r="J79" s="268"/>
      <c r="K79" s="267">
        <f>+I79-G79</f>
        <v>4471.1400000000003</v>
      </c>
      <c r="L79" s="256">
        <v>4471.25</v>
      </c>
      <c r="M79" s="240"/>
      <c r="N79" s="255">
        <v>4471.25</v>
      </c>
      <c r="Q79" s="66"/>
      <c r="R79" s="66"/>
    </row>
    <row r="80" spans="1:18" ht="65.400000000000006" customHeight="1" x14ac:dyDescent="0.3">
      <c r="A80" s="197" t="s">
        <v>89</v>
      </c>
      <c r="B80" s="304"/>
      <c r="C80" s="305"/>
      <c r="D80" s="286"/>
      <c r="E80" s="301"/>
      <c r="F80" s="301"/>
      <c r="G80" s="302"/>
      <c r="H80" s="295"/>
      <c r="I80" s="269"/>
      <c r="J80" s="268"/>
      <c r="K80" s="267"/>
      <c r="L80" s="256"/>
      <c r="M80" s="240"/>
      <c r="N80" s="255"/>
      <c r="Q80" s="66"/>
      <c r="R80" s="66"/>
    </row>
    <row r="81" spans="1:18" ht="40.799999999999997" customHeight="1" x14ac:dyDescent="0.3">
      <c r="A81" s="190">
        <v>65</v>
      </c>
      <c r="B81" s="261">
        <v>35</v>
      </c>
      <c r="C81" s="325" t="s">
        <v>105</v>
      </c>
      <c r="D81" s="263"/>
      <c r="E81" s="271" t="s">
        <v>106</v>
      </c>
      <c r="F81" s="271" t="s">
        <v>107</v>
      </c>
      <c r="G81" s="272">
        <v>91.43</v>
      </c>
      <c r="H81" s="262"/>
      <c r="I81" s="261"/>
      <c r="J81" s="261"/>
      <c r="K81" s="261"/>
      <c r="L81" s="260">
        <v>91.43</v>
      </c>
      <c r="M81" s="240"/>
      <c r="N81" s="259">
        <v>91.43</v>
      </c>
      <c r="Q81" s="66"/>
      <c r="R81" s="66"/>
    </row>
    <row r="82" spans="1:18" ht="90.6" customHeight="1" thickBot="1" x14ac:dyDescent="0.35">
      <c r="A82" s="605" t="s">
        <v>12</v>
      </c>
      <c r="B82" s="606"/>
      <c r="C82" s="607"/>
      <c r="D82" s="542"/>
      <c r="E82" s="586"/>
      <c r="F82" s="586"/>
      <c r="G82" s="548"/>
      <c r="H82" s="608"/>
      <c r="I82" s="606"/>
      <c r="J82" s="606"/>
      <c r="K82" s="606"/>
      <c r="L82" s="543"/>
      <c r="M82" s="554"/>
      <c r="N82" s="609"/>
      <c r="Q82" s="66"/>
      <c r="R82" s="66"/>
    </row>
    <row r="83" spans="1:18" ht="43.2" customHeight="1" x14ac:dyDescent="0.3">
      <c r="A83" s="556">
        <v>63</v>
      </c>
      <c r="B83" s="563">
        <v>36</v>
      </c>
      <c r="C83" s="558" t="s">
        <v>736</v>
      </c>
      <c r="D83" s="540" t="s">
        <v>109</v>
      </c>
      <c r="E83" s="559" t="s">
        <v>45</v>
      </c>
      <c r="F83" s="559" t="s">
        <v>110</v>
      </c>
      <c r="G83" s="560">
        <v>57.14</v>
      </c>
      <c r="H83" s="561"/>
      <c r="I83" s="563"/>
      <c r="J83" s="563"/>
      <c r="K83" s="563"/>
      <c r="L83" s="541">
        <v>57.14</v>
      </c>
      <c r="M83" s="565"/>
      <c r="N83" s="610">
        <v>57.14</v>
      </c>
      <c r="Q83" s="66"/>
      <c r="R83" s="66"/>
    </row>
    <row r="84" spans="1:18" ht="96.6" customHeight="1" x14ac:dyDescent="0.3">
      <c r="A84" s="194" t="s">
        <v>12</v>
      </c>
      <c r="B84" s="261"/>
      <c r="C84" s="325"/>
      <c r="D84" s="263"/>
      <c r="E84" s="271"/>
      <c r="F84" s="271"/>
      <c r="G84" s="272"/>
      <c r="H84" s="262"/>
      <c r="I84" s="261"/>
      <c r="J84" s="261"/>
      <c r="K84" s="261"/>
      <c r="L84" s="260"/>
      <c r="M84" s="240"/>
      <c r="N84" s="259"/>
      <c r="Q84" s="66"/>
      <c r="R84" s="66"/>
    </row>
    <row r="85" spans="1:18" ht="19.8" customHeight="1" x14ac:dyDescent="0.3">
      <c r="A85" s="303">
        <v>64</v>
      </c>
      <c r="B85" s="261">
        <v>37</v>
      </c>
      <c r="C85" s="325" t="s">
        <v>737</v>
      </c>
      <c r="D85" s="263" t="s">
        <v>111</v>
      </c>
      <c r="E85" s="175" t="s">
        <v>112</v>
      </c>
      <c r="F85" s="271" t="s">
        <v>82</v>
      </c>
      <c r="G85" s="272">
        <v>11.43</v>
      </c>
      <c r="H85" s="262"/>
      <c r="I85" s="261"/>
      <c r="J85" s="261"/>
      <c r="K85" s="261"/>
      <c r="L85" s="260">
        <v>11.43</v>
      </c>
      <c r="M85" s="240"/>
      <c r="N85" s="259">
        <v>11.43</v>
      </c>
      <c r="Q85" s="66"/>
      <c r="R85" s="66"/>
    </row>
    <row r="86" spans="1:18" ht="15" customHeight="1" x14ac:dyDescent="0.3">
      <c r="A86" s="303"/>
      <c r="B86" s="261"/>
      <c r="C86" s="325"/>
      <c r="D86" s="263"/>
      <c r="E86" s="175"/>
      <c r="F86" s="271"/>
      <c r="G86" s="272"/>
      <c r="H86" s="262"/>
      <c r="I86" s="261"/>
      <c r="J86" s="261"/>
      <c r="K86" s="261"/>
      <c r="L86" s="260"/>
      <c r="M86" s="240"/>
      <c r="N86" s="259"/>
      <c r="Q86" s="66"/>
      <c r="R86" s="66"/>
    </row>
    <row r="87" spans="1:18" ht="21.6" customHeight="1" x14ac:dyDescent="0.3">
      <c r="A87" s="303"/>
      <c r="B87" s="261"/>
      <c r="C87" s="325"/>
      <c r="D87" s="263"/>
      <c r="E87" s="175" t="s">
        <v>113</v>
      </c>
      <c r="F87" s="271"/>
      <c r="G87" s="272"/>
      <c r="H87" s="262"/>
      <c r="I87" s="261"/>
      <c r="J87" s="261"/>
      <c r="K87" s="261"/>
      <c r="L87" s="260"/>
      <c r="M87" s="240"/>
      <c r="N87" s="259"/>
      <c r="Q87" s="66"/>
      <c r="R87" s="66"/>
    </row>
    <row r="88" spans="1:18" ht="15.75" customHeight="1" x14ac:dyDescent="0.3">
      <c r="A88" s="303"/>
      <c r="B88" s="261"/>
      <c r="C88" s="325"/>
      <c r="D88" s="263"/>
      <c r="E88" s="175"/>
      <c r="F88" s="271"/>
      <c r="G88" s="272"/>
      <c r="H88" s="262"/>
      <c r="I88" s="261"/>
      <c r="J88" s="261"/>
      <c r="K88" s="261"/>
      <c r="L88" s="260"/>
      <c r="M88" s="240"/>
      <c r="N88" s="259"/>
      <c r="Q88" s="66"/>
      <c r="R88" s="66"/>
    </row>
    <row r="89" spans="1:18" ht="115.2" customHeight="1" x14ac:dyDescent="0.3">
      <c r="A89" s="134" t="s">
        <v>12</v>
      </c>
      <c r="B89" s="261"/>
      <c r="C89" s="325"/>
      <c r="D89" s="263"/>
      <c r="E89" s="175" t="s">
        <v>114</v>
      </c>
      <c r="F89" s="271"/>
      <c r="G89" s="272"/>
      <c r="H89" s="262"/>
      <c r="I89" s="261"/>
      <c r="J89" s="261"/>
      <c r="K89" s="261"/>
      <c r="L89" s="260"/>
      <c r="M89" s="240"/>
      <c r="N89" s="259"/>
      <c r="Q89" s="66"/>
      <c r="R89" s="66"/>
    </row>
    <row r="90" spans="1:18" ht="35.4" customHeight="1" x14ac:dyDescent="0.3">
      <c r="A90" s="190">
        <v>61</v>
      </c>
      <c r="B90" s="261">
        <v>38</v>
      </c>
      <c r="C90" s="325" t="s">
        <v>738</v>
      </c>
      <c r="D90" s="263" t="s">
        <v>115</v>
      </c>
      <c r="E90" s="271" t="s">
        <v>116</v>
      </c>
      <c r="F90" s="271" t="s">
        <v>117</v>
      </c>
      <c r="G90" s="272">
        <v>11.43</v>
      </c>
      <c r="H90" s="262"/>
      <c r="I90" s="261"/>
      <c r="J90" s="261"/>
      <c r="K90" s="261"/>
      <c r="L90" s="260">
        <v>11.43</v>
      </c>
      <c r="M90" s="240"/>
      <c r="N90" s="259">
        <v>11.43</v>
      </c>
      <c r="Q90" s="66"/>
      <c r="R90" s="66"/>
    </row>
    <row r="91" spans="1:18" ht="95.4" customHeight="1" x14ac:dyDescent="0.3">
      <c r="A91" s="194" t="s">
        <v>12</v>
      </c>
      <c r="B91" s="261"/>
      <c r="C91" s="325"/>
      <c r="D91" s="263"/>
      <c r="E91" s="271"/>
      <c r="F91" s="271"/>
      <c r="G91" s="272"/>
      <c r="H91" s="262"/>
      <c r="I91" s="261"/>
      <c r="J91" s="261"/>
      <c r="K91" s="261"/>
      <c r="L91" s="260"/>
      <c r="M91" s="240"/>
      <c r="N91" s="259"/>
      <c r="Q91" s="66"/>
      <c r="R91" s="66"/>
    </row>
    <row r="92" spans="1:18" ht="21" customHeight="1" x14ac:dyDescent="0.3">
      <c r="A92" s="355">
        <v>60</v>
      </c>
      <c r="B92" s="261">
        <v>39</v>
      </c>
      <c r="C92" s="325" t="s">
        <v>739</v>
      </c>
      <c r="D92" s="271" t="s">
        <v>118</v>
      </c>
      <c r="E92" s="271" t="s">
        <v>119</v>
      </c>
      <c r="F92" s="271" t="s">
        <v>120</v>
      </c>
      <c r="G92" s="272">
        <v>8.57</v>
      </c>
      <c r="H92" s="262"/>
      <c r="I92" s="285"/>
      <c r="J92" s="285"/>
      <c r="K92" s="261"/>
      <c r="L92" s="270">
        <v>8.57</v>
      </c>
      <c r="M92" s="240"/>
      <c r="N92" s="265">
        <v>8.57</v>
      </c>
      <c r="Q92" s="66"/>
      <c r="R92" s="66"/>
    </row>
    <row r="93" spans="1:18" ht="15" customHeight="1" x14ac:dyDescent="0.3">
      <c r="A93" s="356"/>
      <c r="B93" s="261"/>
      <c r="C93" s="325"/>
      <c r="D93" s="271"/>
      <c r="E93" s="271"/>
      <c r="F93" s="271"/>
      <c r="G93" s="272"/>
      <c r="H93" s="262"/>
      <c r="I93" s="285"/>
      <c r="J93" s="285"/>
      <c r="K93" s="261"/>
      <c r="L93" s="270"/>
      <c r="M93" s="240"/>
      <c r="N93" s="265"/>
      <c r="Q93" s="66"/>
      <c r="R93" s="66"/>
    </row>
    <row r="94" spans="1:18" ht="101.4" customHeight="1" x14ac:dyDescent="0.3">
      <c r="A94" s="194" t="s">
        <v>12</v>
      </c>
      <c r="B94" s="261"/>
      <c r="C94" s="325"/>
      <c r="D94" s="271"/>
      <c r="E94" s="271"/>
      <c r="F94" s="271"/>
      <c r="G94" s="272"/>
      <c r="H94" s="262"/>
      <c r="I94" s="285"/>
      <c r="J94" s="285"/>
      <c r="K94" s="261"/>
      <c r="L94" s="270"/>
      <c r="M94" s="240"/>
      <c r="N94" s="265"/>
      <c r="Q94" s="66"/>
      <c r="R94" s="66"/>
    </row>
    <row r="95" spans="1:18" ht="22.2" customHeight="1" x14ac:dyDescent="0.3">
      <c r="A95" s="303">
        <v>51</v>
      </c>
      <c r="B95" s="261">
        <v>40</v>
      </c>
      <c r="C95" s="325" t="s">
        <v>740</v>
      </c>
      <c r="D95" s="263" t="s">
        <v>121</v>
      </c>
      <c r="E95" s="271" t="s">
        <v>45</v>
      </c>
      <c r="F95" s="271" t="s">
        <v>120</v>
      </c>
      <c r="G95" s="272">
        <v>11.43</v>
      </c>
      <c r="H95" s="262"/>
      <c r="I95" s="261"/>
      <c r="J95" s="261"/>
      <c r="K95" s="261"/>
      <c r="L95" s="260">
        <v>11.43</v>
      </c>
      <c r="M95" s="240"/>
      <c r="N95" s="259">
        <v>11.43</v>
      </c>
      <c r="Q95" s="66"/>
      <c r="R95" s="66"/>
    </row>
    <row r="96" spans="1:18" ht="15.75" customHeight="1" x14ac:dyDescent="0.3">
      <c r="A96" s="303"/>
      <c r="B96" s="261"/>
      <c r="C96" s="325"/>
      <c r="D96" s="263"/>
      <c r="E96" s="271"/>
      <c r="F96" s="271"/>
      <c r="G96" s="272"/>
      <c r="H96" s="262"/>
      <c r="I96" s="261"/>
      <c r="J96" s="261"/>
      <c r="K96" s="261"/>
      <c r="L96" s="260"/>
      <c r="M96" s="240"/>
      <c r="N96" s="259"/>
      <c r="Q96" s="66"/>
      <c r="R96" s="66"/>
    </row>
    <row r="97" spans="1:18" ht="66" customHeight="1" thickBot="1" x14ac:dyDescent="0.35">
      <c r="A97" s="605" t="s">
        <v>12</v>
      </c>
      <c r="B97" s="606"/>
      <c r="C97" s="607"/>
      <c r="D97" s="542"/>
      <c r="E97" s="586"/>
      <c r="F97" s="586"/>
      <c r="G97" s="548"/>
      <c r="H97" s="608"/>
      <c r="I97" s="606"/>
      <c r="J97" s="606"/>
      <c r="K97" s="606"/>
      <c r="L97" s="543"/>
      <c r="M97" s="554"/>
      <c r="N97" s="609"/>
      <c r="Q97" s="66"/>
      <c r="R97" s="66"/>
    </row>
    <row r="98" spans="1:18" ht="19.2" customHeight="1" x14ac:dyDescent="0.3">
      <c r="A98" s="601">
        <v>116</v>
      </c>
      <c r="B98" s="575">
        <v>41</v>
      </c>
      <c r="C98" s="576" t="s">
        <v>741</v>
      </c>
      <c r="D98" s="577" t="s">
        <v>122</v>
      </c>
      <c r="E98" s="578" t="s">
        <v>123</v>
      </c>
      <c r="F98" s="578" t="s">
        <v>120</v>
      </c>
      <c r="G98" s="579">
        <v>5.71</v>
      </c>
      <c r="H98" s="599"/>
      <c r="I98" s="581">
        <v>1001.56</v>
      </c>
      <c r="J98" s="557"/>
      <c r="K98" s="582">
        <f>+I98-G98</f>
        <v>995.84999999999991</v>
      </c>
      <c r="L98" s="583">
        <v>1001.56</v>
      </c>
      <c r="M98" s="565"/>
      <c r="N98" s="584">
        <v>1001.56</v>
      </c>
      <c r="Q98" s="66"/>
      <c r="R98" s="66"/>
    </row>
    <row r="99" spans="1:18" ht="15.75" customHeight="1" x14ac:dyDescent="0.3">
      <c r="A99" s="303"/>
      <c r="B99" s="304"/>
      <c r="C99" s="305"/>
      <c r="D99" s="286"/>
      <c r="E99" s="301"/>
      <c r="F99" s="301"/>
      <c r="G99" s="302"/>
      <c r="H99" s="295"/>
      <c r="I99" s="269"/>
      <c r="J99" s="268"/>
      <c r="K99" s="267"/>
      <c r="L99" s="256"/>
      <c r="M99" s="240"/>
      <c r="N99" s="255"/>
      <c r="Q99" s="66"/>
      <c r="R99" s="66"/>
    </row>
    <row r="100" spans="1:18" ht="84" customHeight="1" x14ac:dyDescent="0.3">
      <c r="A100" s="197" t="s">
        <v>89</v>
      </c>
      <c r="B100" s="304"/>
      <c r="C100" s="305"/>
      <c r="D100" s="286"/>
      <c r="E100" s="301"/>
      <c r="F100" s="301"/>
      <c r="G100" s="302"/>
      <c r="H100" s="295"/>
      <c r="I100" s="269"/>
      <c r="J100" s="268"/>
      <c r="K100" s="267"/>
      <c r="L100" s="256"/>
      <c r="M100" s="240"/>
      <c r="N100" s="255"/>
      <c r="Q100" s="66"/>
      <c r="R100" s="66"/>
    </row>
    <row r="101" spans="1:18" ht="49.2" customHeight="1" x14ac:dyDescent="0.3">
      <c r="A101" s="143" t="s">
        <v>90</v>
      </c>
      <c r="B101" s="304">
        <v>42</v>
      </c>
      <c r="C101" s="305" t="s">
        <v>124</v>
      </c>
      <c r="D101" s="286"/>
      <c r="E101" s="301" t="s">
        <v>45</v>
      </c>
      <c r="F101" s="301" t="s">
        <v>125</v>
      </c>
      <c r="G101" s="302">
        <v>11.43</v>
      </c>
      <c r="H101" s="295"/>
      <c r="I101" s="269">
        <v>982.1</v>
      </c>
      <c r="J101" s="268"/>
      <c r="K101" s="267">
        <f>+I101-G101</f>
        <v>970.67000000000007</v>
      </c>
      <c r="L101" s="256">
        <v>982.1</v>
      </c>
      <c r="M101" s="240"/>
      <c r="N101" s="255">
        <v>982.1</v>
      </c>
      <c r="Q101" s="66"/>
      <c r="R101" s="66"/>
    </row>
    <row r="102" spans="1:18" ht="57.6" customHeight="1" x14ac:dyDescent="0.3">
      <c r="A102" s="197" t="s">
        <v>89</v>
      </c>
      <c r="B102" s="304"/>
      <c r="C102" s="305"/>
      <c r="D102" s="286"/>
      <c r="E102" s="301"/>
      <c r="F102" s="301"/>
      <c r="G102" s="302"/>
      <c r="H102" s="295"/>
      <c r="I102" s="269"/>
      <c r="J102" s="268"/>
      <c r="K102" s="267"/>
      <c r="L102" s="256"/>
      <c r="M102" s="240"/>
      <c r="N102" s="255"/>
      <c r="Q102" s="66"/>
      <c r="R102" s="66"/>
    </row>
    <row r="103" spans="1:18" ht="47.4" customHeight="1" x14ac:dyDescent="0.3">
      <c r="A103" s="143" t="s">
        <v>90</v>
      </c>
      <c r="B103" s="261">
        <v>43</v>
      </c>
      <c r="C103" s="354" t="s">
        <v>742</v>
      </c>
      <c r="D103" s="286" t="s">
        <v>126</v>
      </c>
      <c r="E103" s="301" t="s">
        <v>75</v>
      </c>
      <c r="F103" s="301" t="s">
        <v>127</v>
      </c>
      <c r="G103" s="302">
        <v>57.14</v>
      </c>
      <c r="H103" s="295"/>
      <c r="I103" s="269">
        <v>1430.8</v>
      </c>
      <c r="J103" s="268"/>
      <c r="K103" s="267">
        <f>+I103-G103</f>
        <v>1373.6599999999999</v>
      </c>
      <c r="L103" s="256">
        <v>1430.8</v>
      </c>
      <c r="M103" s="240"/>
      <c r="N103" s="255">
        <v>1430.8</v>
      </c>
      <c r="Q103" s="66"/>
      <c r="R103" s="66"/>
    </row>
    <row r="104" spans="1:18" ht="63" customHeight="1" x14ac:dyDescent="0.3">
      <c r="A104" s="134" t="s">
        <v>12</v>
      </c>
      <c r="B104" s="261"/>
      <c r="C104" s="354"/>
      <c r="D104" s="286"/>
      <c r="E104" s="301"/>
      <c r="F104" s="301"/>
      <c r="G104" s="302"/>
      <c r="H104" s="295"/>
      <c r="I104" s="269"/>
      <c r="J104" s="268"/>
      <c r="K104" s="267"/>
      <c r="L104" s="256"/>
      <c r="M104" s="240"/>
      <c r="N104" s="255"/>
      <c r="Q104" s="66"/>
      <c r="R104" s="66"/>
    </row>
    <row r="105" spans="1:18" ht="21.6" customHeight="1" x14ac:dyDescent="0.3">
      <c r="A105" s="303">
        <v>62</v>
      </c>
      <c r="B105" s="261">
        <v>44</v>
      </c>
      <c r="C105" s="354" t="s">
        <v>599</v>
      </c>
      <c r="D105" s="286"/>
      <c r="E105" s="301" t="s">
        <v>32</v>
      </c>
      <c r="F105" s="301" t="s">
        <v>125</v>
      </c>
      <c r="G105" s="302">
        <v>11.43</v>
      </c>
      <c r="H105" s="295"/>
      <c r="I105" s="268"/>
      <c r="J105" s="268"/>
      <c r="K105" s="268"/>
      <c r="L105" s="256">
        <v>11.43</v>
      </c>
      <c r="M105" s="240"/>
      <c r="N105" s="255">
        <v>11.43</v>
      </c>
      <c r="Q105" s="66"/>
      <c r="R105" s="66"/>
    </row>
    <row r="106" spans="1:18" ht="15.75" customHeight="1" x14ac:dyDescent="0.3">
      <c r="A106" s="303"/>
      <c r="B106" s="261"/>
      <c r="C106" s="354"/>
      <c r="D106" s="286"/>
      <c r="E106" s="301"/>
      <c r="F106" s="301"/>
      <c r="G106" s="302"/>
      <c r="H106" s="295"/>
      <c r="I106" s="268"/>
      <c r="J106" s="268"/>
      <c r="K106" s="268"/>
      <c r="L106" s="256"/>
      <c r="M106" s="240"/>
      <c r="N106" s="255"/>
      <c r="Q106" s="66"/>
      <c r="R106" s="66"/>
    </row>
    <row r="107" spans="1:18" ht="91.2" customHeight="1" x14ac:dyDescent="0.3">
      <c r="A107" s="134" t="s">
        <v>12</v>
      </c>
      <c r="B107" s="261"/>
      <c r="C107" s="354"/>
      <c r="D107" s="286"/>
      <c r="E107" s="301"/>
      <c r="F107" s="301"/>
      <c r="G107" s="302"/>
      <c r="H107" s="295"/>
      <c r="I107" s="268"/>
      <c r="J107" s="268"/>
      <c r="K107" s="268"/>
      <c r="L107" s="256"/>
      <c r="M107" s="240"/>
      <c r="N107" s="255"/>
      <c r="Q107" s="66"/>
      <c r="R107" s="66"/>
    </row>
    <row r="108" spans="1:18" ht="34.799999999999997" customHeight="1" x14ac:dyDescent="0.3">
      <c r="A108" s="190">
        <v>115</v>
      </c>
      <c r="B108" s="304">
        <v>45</v>
      </c>
      <c r="C108" s="305" t="s">
        <v>743</v>
      </c>
      <c r="D108" s="286" t="s">
        <v>128</v>
      </c>
      <c r="E108" s="301" t="s">
        <v>129</v>
      </c>
      <c r="F108" s="301" t="s">
        <v>130</v>
      </c>
      <c r="G108" s="302">
        <v>171.43</v>
      </c>
      <c r="H108" s="295"/>
      <c r="I108" s="269">
        <v>1527.56</v>
      </c>
      <c r="J108" s="268"/>
      <c r="K108" s="267">
        <f>+I108-G108</f>
        <v>1356.1299999999999</v>
      </c>
      <c r="L108" s="256">
        <v>1527.56</v>
      </c>
      <c r="M108" s="240"/>
      <c r="N108" s="255">
        <v>1527.56</v>
      </c>
      <c r="Q108" s="66"/>
      <c r="R108" s="66"/>
    </row>
    <row r="109" spans="1:18" ht="45.6" customHeight="1" x14ac:dyDescent="0.3">
      <c r="A109" s="135" t="s">
        <v>131</v>
      </c>
      <c r="B109" s="304"/>
      <c r="C109" s="305"/>
      <c r="D109" s="286"/>
      <c r="E109" s="301"/>
      <c r="F109" s="301"/>
      <c r="G109" s="302"/>
      <c r="H109" s="295"/>
      <c r="I109" s="269"/>
      <c r="J109" s="268"/>
      <c r="K109" s="267"/>
      <c r="L109" s="256"/>
      <c r="M109" s="240"/>
      <c r="N109" s="255"/>
      <c r="Q109" s="66"/>
      <c r="R109" s="66"/>
    </row>
    <row r="110" spans="1:18" ht="36" customHeight="1" x14ac:dyDescent="0.3">
      <c r="A110" s="190">
        <v>57</v>
      </c>
      <c r="B110" s="261">
        <v>46</v>
      </c>
      <c r="C110" s="354" t="s">
        <v>744</v>
      </c>
      <c r="D110" s="286" t="s">
        <v>132</v>
      </c>
      <c r="E110" s="301" t="s">
        <v>133</v>
      </c>
      <c r="F110" s="301" t="s">
        <v>134</v>
      </c>
      <c r="G110" s="302">
        <v>34.29</v>
      </c>
      <c r="H110" s="295"/>
      <c r="I110" s="268"/>
      <c r="J110" s="268"/>
      <c r="K110" s="268"/>
      <c r="L110" s="256">
        <v>34.29</v>
      </c>
      <c r="M110" s="240"/>
      <c r="N110" s="255">
        <v>34.29</v>
      </c>
      <c r="Q110" s="66"/>
      <c r="R110" s="66"/>
    </row>
    <row r="111" spans="1:18" ht="77.400000000000006" customHeight="1" thickBot="1" x14ac:dyDescent="0.35">
      <c r="A111" s="567" t="s">
        <v>12</v>
      </c>
      <c r="B111" s="606"/>
      <c r="C111" s="569"/>
      <c r="D111" s="423"/>
      <c r="E111" s="570"/>
      <c r="F111" s="570"/>
      <c r="G111" s="571"/>
      <c r="H111" s="595"/>
      <c r="I111" s="568"/>
      <c r="J111" s="568"/>
      <c r="K111" s="568"/>
      <c r="L111" s="596"/>
      <c r="M111" s="554"/>
      <c r="N111" s="597"/>
      <c r="Q111" s="66"/>
      <c r="R111" s="66"/>
    </row>
    <row r="112" spans="1:18" ht="47.4" customHeight="1" x14ac:dyDescent="0.3">
      <c r="A112" s="611">
        <v>59</v>
      </c>
      <c r="B112" s="612">
        <v>47</v>
      </c>
      <c r="C112" s="613" t="s">
        <v>745</v>
      </c>
      <c r="D112" s="614" t="s">
        <v>136</v>
      </c>
      <c r="E112" s="615" t="s">
        <v>45</v>
      </c>
      <c r="F112" s="615" t="s">
        <v>137</v>
      </c>
      <c r="G112" s="616">
        <v>11.43</v>
      </c>
      <c r="H112" s="617"/>
      <c r="I112" s="612"/>
      <c r="J112" s="612"/>
      <c r="K112" s="612"/>
      <c r="L112" s="618">
        <v>11.43</v>
      </c>
      <c r="M112" s="619"/>
      <c r="N112" s="620">
        <v>11.43</v>
      </c>
      <c r="Q112" s="66"/>
      <c r="R112" s="66"/>
    </row>
    <row r="113" spans="1:18" ht="69.599999999999994" customHeight="1" x14ac:dyDescent="0.3">
      <c r="A113" s="145" t="s">
        <v>12</v>
      </c>
      <c r="B113" s="282"/>
      <c r="C113" s="364"/>
      <c r="D113" s="284"/>
      <c r="E113" s="361"/>
      <c r="F113" s="361"/>
      <c r="G113" s="362"/>
      <c r="H113" s="283"/>
      <c r="I113" s="282"/>
      <c r="J113" s="282"/>
      <c r="K113" s="282"/>
      <c r="L113" s="281"/>
      <c r="M113" s="280"/>
      <c r="N113" s="279"/>
      <c r="Q113" s="66"/>
      <c r="R113" s="66"/>
    </row>
    <row r="114" spans="1:18" ht="45" customHeight="1" x14ac:dyDescent="0.3">
      <c r="A114" s="190">
        <v>122</v>
      </c>
      <c r="B114" s="304">
        <v>48</v>
      </c>
      <c r="C114" s="305" t="s">
        <v>746</v>
      </c>
      <c r="D114" s="286" t="s">
        <v>138</v>
      </c>
      <c r="E114" s="301" t="s">
        <v>45</v>
      </c>
      <c r="F114" s="301" t="s">
        <v>23</v>
      </c>
      <c r="G114" s="302">
        <v>11.43</v>
      </c>
      <c r="H114" s="295"/>
      <c r="I114" s="269">
        <v>615.07000000000005</v>
      </c>
      <c r="J114" s="268"/>
      <c r="K114" s="267">
        <f>+I114-G114</f>
        <v>603.6400000000001</v>
      </c>
      <c r="L114" s="256">
        <v>615.07000000000005</v>
      </c>
      <c r="M114" s="240"/>
      <c r="N114" s="255">
        <v>615.07000000000005</v>
      </c>
      <c r="Q114" s="66"/>
      <c r="R114" s="66"/>
    </row>
    <row r="115" spans="1:18" ht="86.4" customHeight="1" x14ac:dyDescent="0.3">
      <c r="A115" s="135" t="s">
        <v>131</v>
      </c>
      <c r="B115" s="304"/>
      <c r="C115" s="305"/>
      <c r="D115" s="286"/>
      <c r="E115" s="301"/>
      <c r="F115" s="301"/>
      <c r="G115" s="302"/>
      <c r="H115" s="295"/>
      <c r="I115" s="269"/>
      <c r="J115" s="268"/>
      <c r="K115" s="267"/>
      <c r="L115" s="256"/>
      <c r="M115" s="240"/>
      <c r="N115" s="255"/>
      <c r="Q115" s="66"/>
      <c r="R115" s="66"/>
    </row>
    <row r="116" spans="1:18" ht="43.8" customHeight="1" x14ac:dyDescent="0.3">
      <c r="A116" s="190">
        <v>109</v>
      </c>
      <c r="B116" s="304">
        <v>49</v>
      </c>
      <c r="C116" s="305" t="s">
        <v>747</v>
      </c>
      <c r="D116" s="286" t="s">
        <v>139</v>
      </c>
      <c r="E116" s="301" t="s">
        <v>45</v>
      </c>
      <c r="F116" s="301" t="s">
        <v>98</v>
      </c>
      <c r="G116" s="302">
        <v>5.71</v>
      </c>
      <c r="H116" s="295"/>
      <c r="I116" s="269">
        <v>2012.06</v>
      </c>
      <c r="J116" s="268"/>
      <c r="K116" s="267">
        <f>+I116-G116</f>
        <v>2006.35</v>
      </c>
      <c r="L116" s="256">
        <v>2012.06</v>
      </c>
      <c r="M116" s="240"/>
      <c r="N116" s="255">
        <v>2012.06</v>
      </c>
      <c r="Q116" s="66"/>
      <c r="R116" s="66"/>
    </row>
    <row r="117" spans="1:18" ht="102.6" customHeight="1" x14ac:dyDescent="0.3">
      <c r="A117" s="135" t="s">
        <v>131</v>
      </c>
      <c r="B117" s="304"/>
      <c r="C117" s="305"/>
      <c r="D117" s="286"/>
      <c r="E117" s="301"/>
      <c r="F117" s="301"/>
      <c r="G117" s="302"/>
      <c r="H117" s="295"/>
      <c r="I117" s="269"/>
      <c r="J117" s="268"/>
      <c r="K117" s="267"/>
      <c r="L117" s="256"/>
      <c r="M117" s="240"/>
      <c r="N117" s="255"/>
      <c r="Q117" s="66"/>
      <c r="R117" s="66"/>
    </row>
    <row r="118" spans="1:18" ht="36" customHeight="1" x14ac:dyDescent="0.3">
      <c r="A118" s="190">
        <v>110</v>
      </c>
      <c r="B118" s="304">
        <v>50</v>
      </c>
      <c r="C118" s="366" t="s">
        <v>748</v>
      </c>
      <c r="D118" s="286" t="s">
        <v>141</v>
      </c>
      <c r="E118" s="286" t="s">
        <v>39</v>
      </c>
      <c r="F118" s="301" t="s">
        <v>120</v>
      </c>
      <c r="G118" s="302">
        <v>11.43</v>
      </c>
      <c r="H118" s="295"/>
      <c r="I118" s="269">
        <v>1025.5999999999999</v>
      </c>
      <c r="J118" s="268"/>
      <c r="K118" s="267">
        <f>+I118-G118</f>
        <v>1014.17</v>
      </c>
      <c r="L118" s="256">
        <v>1025.5999999999999</v>
      </c>
      <c r="M118" s="240"/>
      <c r="N118" s="255">
        <v>1025.5999999999999</v>
      </c>
      <c r="Q118" s="66"/>
      <c r="R118" s="66"/>
    </row>
    <row r="119" spans="1:18" ht="54" customHeight="1" x14ac:dyDescent="0.3">
      <c r="A119" s="135" t="s">
        <v>140</v>
      </c>
      <c r="B119" s="304"/>
      <c r="C119" s="366"/>
      <c r="D119" s="286"/>
      <c r="E119" s="286"/>
      <c r="F119" s="301"/>
      <c r="G119" s="302"/>
      <c r="H119" s="295"/>
      <c r="I119" s="269"/>
      <c r="J119" s="268"/>
      <c r="K119" s="267"/>
      <c r="L119" s="256"/>
      <c r="M119" s="240"/>
      <c r="N119" s="255"/>
      <c r="Q119" s="66"/>
      <c r="R119" s="66"/>
    </row>
    <row r="120" spans="1:18" ht="104.4" customHeight="1" thickBot="1" x14ac:dyDescent="0.35">
      <c r="A120" s="544" t="s">
        <v>142</v>
      </c>
      <c r="B120" s="545"/>
      <c r="C120" s="621"/>
      <c r="D120" s="423"/>
      <c r="E120" s="423"/>
      <c r="F120" s="570"/>
      <c r="G120" s="571"/>
      <c r="H120" s="595"/>
      <c r="I120" s="588"/>
      <c r="J120" s="568"/>
      <c r="K120" s="552"/>
      <c r="L120" s="596"/>
      <c r="M120" s="554"/>
      <c r="N120" s="597"/>
      <c r="Q120" s="66"/>
      <c r="R120" s="66"/>
    </row>
    <row r="121" spans="1:18" ht="51" customHeight="1" x14ac:dyDescent="0.3">
      <c r="A121" s="556">
        <v>98</v>
      </c>
      <c r="B121" s="575">
        <v>51</v>
      </c>
      <c r="C121" s="576" t="s">
        <v>749</v>
      </c>
      <c r="D121" s="577" t="s">
        <v>143</v>
      </c>
      <c r="E121" s="578" t="s">
        <v>45</v>
      </c>
      <c r="F121" s="578" t="s">
        <v>144</v>
      </c>
      <c r="G121" s="579">
        <v>11.43</v>
      </c>
      <c r="H121" s="580"/>
      <c r="I121" s="581">
        <v>1101.1400000000001</v>
      </c>
      <c r="J121" s="557"/>
      <c r="K121" s="582">
        <f>+I121-G121</f>
        <v>1089.71</v>
      </c>
      <c r="L121" s="583">
        <v>1101.1400000000001</v>
      </c>
      <c r="M121" s="565"/>
      <c r="N121" s="584">
        <v>1101.1400000000001</v>
      </c>
      <c r="Q121" s="66"/>
      <c r="R121" s="66"/>
    </row>
    <row r="122" spans="1:18" ht="58.8" customHeight="1" x14ac:dyDescent="0.3">
      <c r="A122" s="197" t="s">
        <v>145</v>
      </c>
      <c r="B122" s="304"/>
      <c r="C122" s="305"/>
      <c r="D122" s="286"/>
      <c r="E122" s="301"/>
      <c r="F122" s="301"/>
      <c r="G122" s="302"/>
      <c r="H122" s="225"/>
      <c r="I122" s="269"/>
      <c r="J122" s="268"/>
      <c r="K122" s="267"/>
      <c r="L122" s="256"/>
      <c r="M122" s="240"/>
      <c r="N122" s="255"/>
      <c r="Q122" s="66"/>
      <c r="R122" s="66"/>
    </row>
    <row r="123" spans="1:18" ht="103.2" customHeight="1" x14ac:dyDescent="0.3">
      <c r="A123" s="190">
        <v>123</v>
      </c>
      <c r="B123" s="304">
        <v>52</v>
      </c>
      <c r="C123" s="305" t="s">
        <v>750</v>
      </c>
      <c r="D123" s="286" t="s">
        <v>146</v>
      </c>
      <c r="E123" s="301" t="s">
        <v>45</v>
      </c>
      <c r="F123" s="301" t="s">
        <v>134</v>
      </c>
      <c r="G123" s="302">
        <v>5.71</v>
      </c>
      <c r="H123" s="223"/>
      <c r="I123" s="269">
        <v>772.63</v>
      </c>
      <c r="J123" s="268"/>
      <c r="K123" s="267">
        <f>+I123-G123</f>
        <v>766.92</v>
      </c>
      <c r="L123" s="256">
        <v>772.63</v>
      </c>
      <c r="M123" s="240"/>
      <c r="N123" s="255">
        <v>772.63</v>
      </c>
      <c r="Q123" s="66"/>
      <c r="R123" s="66"/>
    </row>
    <row r="124" spans="1:18" ht="76.2" customHeight="1" x14ac:dyDescent="0.3">
      <c r="A124" s="194" t="s">
        <v>131</v>
      </c>
      <c r="B124" s="304"/>
      <c r="C124" s="305"/>
      <c r="D124" s="286"/>
      <c r="E124" s="301"/>
      <c r="F124" s="301"/>
      <c r="G124" s="302"/>
      <c r="H124" s="225"/>
      <c r="I124" s="269"/>
      <c r="J124" s="268"/>
      <c r="K124" s="267"/>
      <c r="L124" s="256"/>
      <c r="M124" s="240"/>
      <c r="N124" s="255"/>
      <c r="Q124" s="66"/>
      <c r="R124" s="66"/>
    </row>
    <row r="125" spans="1:18" ht="39" customHeight="1" x14ac:dyDescent="0.3">
      <c r="A125" s="190">
        <v>97</v>
      </c>
      <c r="B125" s="304">
        <v>53</v>
      </c>
      <c r="C125" s="305" t="s">
        <v>751</v>
      </c>
      <c r="D125" s="286" t="s">
        <v>147</v>
      </c>
      <c r="E125" s="301" t="s">
        <v>45</v>
      </c>
      <c r="F125" s="301" t="s">
        <v>148</v>
      </c>
      <c r="G125" s="302">
        <v>4.57</v>
      </c>
      <c r="H125" s="223"/>
      <c r="I125" s="269">
        <v>1073.0999999999999</v>
      </c>
      <c r="J125" s="268"/>
      <c r="K125" s="267">
        <f>+I125-G125</f>
        <v>1068.53</v>
      </c>
      <c r="L125" s="256">
        <v>1073.0999999999999</v>
      </c>
      <c r="M125" s="240"/>
      <c r="N125" s="255">
        <v>1073.0999999999999</v>
      </c>
      <c r="Q125" s="66"/>
      <c r="R125" s="66"/>
    </row>
    <row r="126" spans="1:18" ht="70.8" customHeight="1" x14ac:dyDescent="0.3">
      <c r="A126" s="194" t="s">
        <v>145</v>
      </c>
      <c r="B126" s="304"/>
      <c r="C126" s="305"/>
      <c r="D126" s="286"/>
      <c r="E126" s="301"/>
      <c r="F126" s="301"/>
      <c r="G126" s="302"/>
      <c r="H126" s="225"/>
      <c r="I126" s="269"/>
      <c r="J126" s="268"/>
      <c r="K126" s="267"/>
      <c r="L126" s="256"/>
      <c r="M126" s="240"/>
      <c r="N126" s="255"/>
      <c r="Q126" s="66"/>
      <c r="R126" s="66"/>
    </row>
    <row r="127" spans="1:18" ht="54" customHeight="1" x14ac:dyDescent="0.3">
      <c r="A127" s="196">
        <v>86</v>
      </c>
      <c r="B127" s="304">
        <v>54</v>
      </c>
      <c r="C127" s="305" t="s">
        <v>752</v>
      </c>
      <c r="D127" s="192" t="s">
        <v>149</v>
      </c>
      <c r="E127" s="192" t="s">
        <v>45</v>
      </c>
      <c r="F127" s="301" t="s">
        <v>148</v>
      </c>
      <c r="G127" s="302"/>
      <c r="H127" s="69">
        <v>11.43</v>
      </c>
      <c r="I127" s="195">
        <v>1757.24</v>
      </c>
      <c r="J127" s="220"/>
      <c r="K127" s="292"/>
      <c r="L127" s="289"/>
      <c r="M127" s="240"/>
      <c r="N127" s="287"/>
      <c r="Q127" s="66"/>
      <c r="R127" s="66"/>
    </row>
    <row r="128" spans="1:18" ht="26.4" x14ac:dyDescent="0.3">
      <c r="A128" s="365" t="s">
        <v>131</v>
      </c>
      <c r="B128" s="304"/>
      <c r="C128" s="305"/>
      <c r="D128" s="74"/>
      <c r="E128" s="192" t="s">
        <v>150</v>
      </c>
      <c r="F128" s="301"/>
      <c r="G128" s="302"/>
      <c r="H128" s="223"/>
      <c r="I128" s="274"/>
      <c r="J128" s="221"/>
      <c r="K128" s="293"/>
      <c r="L128" s="290"/>
      <c r="M128" s="240"/>
      <c r="N128" s="287"/>
      <c r="Q128" s="66"/>
      <c r="R128" s="66"/>
    </row>
    <row r="129" spans="1:18" ht="31.8" customHeight="1" x14ac:dyDescent="0.3">
      <c r="A129" s="365"/>
      <c r="B129" s="304"/>
      <c r="C129" s="305"/>
      <c r="D129" s="75" t="s">
        <v>151</v>
      </c>
      <c r="E129" s="73"/>
      <c r="F129" s="301"/>
      <c r="G129" s="302"/>
      <c r="H129" s="225"/>
      <c r="I129" s="274"/>
      <c r="J129" s="222"/>
      <c r="K129" s="294"/>
      <c r="L129" s="291"/>
      <c r="M129" s="240"/>
      <c r="N129" s="287"/>
      <c r="Q129" s="66"/>
      <c r="R129" s="66"/>
    </row>
    <row r="130" spans="1:18" ht="50.4" customHeight="1" x14ac:dyDescent="0.3">
      <c r="A130" s="197" t="s">
        <v>140</v>
      </c>
      <c r="B130" s="304">
        <v>55</v>
      </c>
      <c r="C130" s="305" t="s">
        <v>153</v>
      </c>
      <c r="D130" s="301"/>
      <c r="E130" s="301" t="s">
        <v>39</v>
      </c>
      <c r="F130" s="301" t="s">
        <v>33</v>
      </c>
      <c r="G130" s="302">
        <v>2.86</v>
      </c>
      <c r="H130" s="223"/>
      <c r="I130" s="273">
        <v>4471.25</v>
      </c>
      <c r="J130" s="274"/>
      <c r="K130" s="76">
        <f>+I130-G130</f>
        <v>4468.3900000000003</v>
      </c>
      <c r="L130" s="275">
        <v>4471.25</v>
      </c>
      <c r="M130" s="240"/>
      <c r="N130" s="266">
        <v>4471.25</v>
      </c>
      <c r="Q130" s="66"/>
      <c r="R130" s="66"/>
    </row>
    <row r="131" spans="1:18" ht="58.8" customHeight="1" thickBot="1" x14ac:dyDescent="0.35">
      <c r="A131" s="544" t="s">
        <v>152</v>
      </c>
      <c r="B131" s="545"/>
      <c r="C131" s="600"/>
      <c r="D131" s="570"/>
      <c r="E131" s="570"/>
      <c r="F131" s="570"/>
      <c r="G131" s="571"/>
      <c r="H131" s="572"/>
      <c r="I131" s="550"/>
      <c r="J131" s="551"/>
      <c r="K131" s="622"/>
      <c r="L131" s="553"/>
      <c r="M131" s="554"/>
      <c r="N131" s="555"/>
      <c r="Q131" s="66"/>
      <c r="R131" s="66"/>
    </row>
    <row r="132" spans="1:18" ht="37.799999999999997" customHeight="1" x14ac:dyDescent="0.3">
      <c r="A132" s="556">
        <v>82</v>
      </c>
      <c r="B132" s="575">
        <v>56</v>
      </c>
      <c r="C132" s="576" t="s">
        <v>753</v>
      </c>
      <c r="D132" s="623" t="s">
        <v>154</v>
      </c>
      <c r="E132" s="578" t="s">
        <v>116</v>
      </c>
      <c r="F132" s="578" t="s">
        <v>155</v>
      </c>
      <c r="G132" s="579">
        <v>22.86</v>
      </c>
      <c r="H132" s="580"/>
      <c r="I132" s="581">
        <v>1001.2</v>
      </c>
      <c r="J132" s="557"/>
      <c r="K132" s="582">
        <f>+I132-G132</f>
        <v>978.34</v>
      </c>
      <c r="L132" s="583">
        <v>1001.2</v>
      </c>
      <c r="M132" s="565"/>
      <c r="N132" s="584">
        <v>1001.2</v>
      </c>
      <c r="Q132" s="66"/>
      <c r="R132" s="66"/>
    </row>
    <row r="133" spans="1:18" ht="61.2" customHeight="1" x14ac:dyDescent="0.3">
      <c r="A133" s="197" t="s">
        <v>131</v>
      </c>
      <c r="B133" s="304"/>
      <c r="C133" s="305"/>
      <c r="D133" s="192"/>
      <c r="E133" s="301"/>
      <c r="F133" s="301"/>
      <c r="G133" s="302"/>
      <c r="H133" s="225"/>
      <c r="I133" s="269"/>
      <c r="J133" s="268"/>
      <c r="K133" s="267"/>
      <c r="L133" s="256"/>
      <c r="M133" s="240"/>
      <c r="N133" s="255"/>
      <c r="Q133" s="66"/>
      <c r="R133" s="66"/>
    </row>
    <row r="134" spans="1:18" ht="47.4" customHeight="1" x14ac:dyDescent="0.3">
      <c r="A134" s="190">
        <v>18</v>
      </c>
      <c r="B134" s="261">
        <v>57</v>
      </c>
      <c r="C134" s="367" t="s">
        <v>754</v>
      </c>
      <c r="D134" s="192" t="s">
        <v>156</v>
      </c>
      <c r="E134" s="301" t="s">
        <v>45</v>
      </c>
      <c r="F134" s="301" t="s">
        <v>71</v>
      </c>
      <c r="G134" s="302">
        <v>22.86</v>
      </c>
      <c r="H134" s="223"/>
      <c r="I134" s="268"/>
      <c r="J134" s="268"/>
      <c r="K134" s="268"/>
      <c r="L134" s="256">
        <v>22.86</v>
      </c>
      <c r="M134" s="240"/>
      <c r="N134" s="255">
        <v>22.86</v>
      </c>
      <c r="Q134" s="66"/>
      <c r="R134" s="66"/>
    </row>
    <row r="135" spans="1:18" ht="120.6" customHeight="1" x14ac:dyDescent="0.3">
      <c r="A135" s="194" t="s">
        <v>12</v>
      </c>
      <c r="B135" s="261"/>
      <c r="C135" s="367"/>
      <c r="D135" s="192"/>
      <c r="E135" s="301"/>
      <c r="F135" s="301"/>
      <c r="G135" s="302"/>
      <c r="H135" s="225"/>
      <c r="I135" s="268"/>
      <c r="J135" s="268"/>
      <c r="K135" s="268"/>
      <c r="L135" s="256"/>
      <c r="M135" s="240"/>
      <c r="N135" s="255"/>
      <c r="Q135" s="66"/>
      <c r="R135" s="66"/>
    </row>
    <row r="136" spans="1:18" ht="60.6" customHeight="1" x14ac:dyDescent="0.3">
      <c r="A136" s="174" t="s">
        <v>157</v>
      </c>
      <c r="B136" s="172">
        <v>58</v>
      </c>
      <c r="C136" s="72" t="s">
        <v>158</v>
      </c>
      <c r="D136" s="72"/>
      <c r="E136" s="72" t="s">
        <v>45</v>
      </c>
      <c r="F136" s="72" t="s">
        <v>159</v>
      </c>
      <c r="G136" s="77">
        <v>28.57</v>
      </c>
      <c r="H136" s="78"/>
      <c r="I136" s="79"/>
      <c r="J136" s="80"/>
      <c r="K136" s="80"/>
      <c r="L136" s="81">
        <v>28.57</v>
      </c>
      <c r="M136" s="82"/>
      <c r="N136" s="146">
        <v>28.57</v>
      </c>
      <c r="Q136" s="66"/>
      <c r="R136" s="66"/>
    </row>
    <row r="137" spans="1:18" ht="46.2" customHeight="1" x14ac:dyDescent="0.3">
      <c r="A137" s="174" t="s">
        <v>90</v>
      </c>
      <c r="B137" s="261">
        <v>59</v>
      </c>
      <c r="C137" s="354" t="s">
        <v>755</v>
      </c>
      <c r="D137" s="192" t="s">
        <v>126</v>
      </c>
      <c r="E137" s="301" t="s">
        <v>160</v>
      </c>
      <c r="F137" s="301" t="s">
        <v>161</v>
      </c>
      <c r="G137" s="302">
        <v>22.86</v>
      </c>
      <c r="H137" s="223"/>
      <c r="I137" s="268"/>
      <c r="J137" s="268"/>
      <c r="K137" s="268"/>
      <c r="L137" s="256">
        <v>22.86</v>
      </c>
      <c r="M137" s="240"/>
      <c r="N137" s="255">
        <v>22.86</v>
      </c>
      <c r="Q137" s="66"/>
      <c r="R137" s="66"/>
    </row>
    <row r="138" spans="1:18" ht="73.2" customHeight="1" x14ac:dyDescent="0.3">
      <c r="A138" s="194" t="s">
        <v>12</v>
      </c>
      <c r="B138" s="261"/>
      <c r="C138" s="354"/>
      <c r="D138" s="176"/>
      <c r="E138" s="301"/>
      <c r="F138" s="301"/>
      <c r="G138" s="302"/>
      <c r="H138" s="225"/>
      <c r="I138" s="268"/>
      <c r="J138" s="268"/>
      <c r="K138" s="268"/>
      <c r="L138" s="256"/>
      <c r="M138" s="240"/>
      <c r="N138" s="255"/>
      <c r="Q138" s="66"/>
      <c r="R138" s="66"/>
    </row>
    <row r="139" spans="1:18" ht="52.2" customHeight="1" x14ac:dyDescent="0.3">
      <c r="A139" s="174" t="s">
        <v>162</v>
      </c>
      <c r="B139" s="172">
        <v>60</v>
      </c>
      <c r="C139" s="83" t="s">
        <v>163</v>
      </c>
      <c r="D139" s="83"/>
      <c r="E139" s="83" t="s">
        <v>45</v>
      </c>
      <c r="F139" s="83" t="s">
        <v>164</v>
      </c>
      <c r="G139" s="84">
        <v>0</v>
      </c>
      <c r="H139" s="85"/>
      <c r="I139" s="86"/>
      <c r="J139" s="87"/>
      <c r="K139" s="87"/>
      <c r="L139" s="88">
        <v>0</v>
      </c>
      <c r="M139" s="82"/>
      <c r="N139" s="142"/>
      <c r="Q139" s="66"/>
      <c r="R139" s="66"/>
    </row>
    <row r="140" spans="1:18" ht="19.8" customHeight="1" x14ac:dyDescent="0.3">
      <c r="A140" s="303">
        <v>40</v>
      </c>
      <c r="B140" s="261">
        <v>61</v>
      </c>
      <c r="C140" s="325" t="s">
        <v>756</v>
      </c>
      <c r="D140" s="271" t="s">
        <v>165</v>
      </c>
      <c r="E140" s="271" t="s">
        <v>166</v>
      </c>
      <c r="F140" s="271" t="s">
        <v>69</v>
      </c>
      <c r="G140" s="272">
        <v>571.42999999999995</v>
      </c>
      <c r="H140" s="262"/>
      <c r="I140" s="261"/>
      <c r="J140" s="261"/>
      <c r="K140" s="261"/>
      <c r="L140" s="260">
        <v>571.42999999999995</v>
      </c>
      <c r="M140" s="240"/>
      <c r="N140" s="259">
        <v>571.42999999999995</v>
      </c>
      <c r="Q140" s="66"/>
      <c r="R140" s="66"/>
    </row>
    <row r="141" spans="1:18" ht="36" customHeight="1" x14ac:dyDescent="0.3">
      <c r="A141" s="303"/>
      <c r="B141" s="261"/>
      <c r="C141" s="325"/>
      <c r="D141" s="271"/>
      <c r="E141" s="271"/>
      <c r="F141" s="271"/>
      <c r="G141" s="272"/>
      <c r="H141" s="262"/>
      <c r="I141" s="261"/>
      <c r="J141" s="261"/>
      <c r="K141" s="261"/>
      <c r="L141" s="260"/>
      <c r="M141" s="240"/>
      <c r="N141" s="259"/>
      <c r="Q141" s="66"/>
      <c r="R141" s="66"/>
    </row>
    <row r="142" spans="1:18" ht="88.8" customHeight="1" thickBot="1" x14ac:dyDescent="0.35">
      <c r="A142" s="605" t="s">
        <v>12</v>
      </c>
      <c r="B142" s="606"/>
      <c r="C142" s="607"/>
      <c r="D142" s="624"/>
      <c r="E142" s="586"/>
      <c r="F142" s="586"/>
      <c r="G142" s="548"/>
      <c r="H142" s="608"/>
      <c r="I142" s="606"/>
      <c r="J142" s="606"/>
      <c r="K142" s="606"/>
      <c r="L142" s="543"/>
      <c r="M142" s="554"/>
      <c r="N142" s="609"/>
      <c r="Q142" s="66"/>
      <c r="R142" s="66"/>
    </row>
    <row r="143" spans="1:18" ht="42.6" customHeight="1" x14ac:dyDescent="0.3">
      <c r="A143" s="556">
        <v>56</v>
      </c>
      <c r="B143" s="563">
        <v>62</v>
      </c>
      <c r="C143" s="558" t="s">
        <v>757</v>
      </c>
      <c r="D143" s="625" t="s">
        <v>167</v>
      </c>
      <c r="E143" s="559" t="s">
        <v>45</v>
      </c>
      <c r="F143" s="625" t="s">
        <v>168</v>
      </c>
      <c r="G143" s="560">
        <v>11.43</v>
      </c>
      <c r="H143" s="561"/>
      <c r="I143" s="563"/>
      <c r="J143" s="563"/>
      <c r="K143" s="563"/>
      <c r="L143" s="541">
        <v>11.43</v>
      </c>
      <c r="M143" s="565"/>
      <c r="N143" s="610">
        <v>11.43</v>
      </c>
      <c r="Q143" s="66"/>
      <c r="R143" s="66"/>
    </row>
    <row r="144" spans="1:18" ht="73.2" customHeight="1" x14ac:dyDescent="0.3">
      <c r="A144" s="194" t="s">
        <v>12</v>
      </c>
      <c r="B144" s="261"/>
      <c r="C144" s="325"/>
      <c r="D144" s="176"/>
      <c r="E144" s="271"/>
      <c r="F144" s="176" t="s">
        <v>169</v>
      </c>
      <c r="G144" s="272"/>
      <c r="H144" s="262"/>
      <c r="I144" s="261"/>
      <c r="J144" s="261"/>
      <c r="K144" s="261"/>
      <c r="L144" s="260"/>
      <c r="M144" s="240"/>
      <c r="N144" s="259"/>
      <c r="Q144" s="66"/>
      <c r="R144" s="66"/>
    </row>
    <row r="145" spans="1:18" ht="25.2" customHeight="1" x14ac:dyDescent="0.3">
      <c r="A145" s="303">
        <v>52</v>
      </c>
      <c r="B145" s="261">
        <v>63</v>
      </c>
      <c r="C145" s="325" t="s">
        <v>758</v>
      </c>
      <c r="D145" s="271" t="s">
        <v>170</v>
      </c>
      <c r="E145" s="176" t="s">
        <v>171</v>
      </c>
      <c r="F145" s="271" t="s">
        <v>127</v>
      </c>
      <c r="G145" s="272">
        <v>57.14</v>
      </c>
      <c r="H145" s="262"/>
      <c r="I145" s="261"/>
      <c r="J145" s="261"/>
      <c r="K145" s="261"/>
      <c r="L145" s="260">
        <v>57.14</v>
      </c>
      <c r="M145" s="240"/>
      <c r="N145" s="259">
        <v>57.14</v>
      </c>
      <c r="Q145" s="66"/>
      <c r="R145" s="66"/>
    </row>
    <row r="146" spans="1:18" ht="17.399999999999999" customHeight="1" x14ac:dyDescent="0.3">
      <c r="A146" s="303"/>
      <c r="B146" s="261"/>
      <c r="C146" s="325"/>
      <c r="D146" s="271"/>
      <c r="E146" s="176" t="s">
        <v>172</v>
      </c>
      <c r="F146" s="271"/>
      <c r="G146" s="272"/>
      <c r="H146" s="262"/>
      <c r="I146" s="261"/>
      <c r="J146" s="261"/>
      <c r="K146" s="261"/>
      <c r="L146" s="260"/>
      <c r="M146" s="240"/>
      <c r="N146" s="259"/>
      <c r="Q146" s="66"/>
      <c r="R146" s="66"/>
    </row>
    <row r="147" spans="1:18" ht="22.2" customHeight="1" x14ac:dyDescent="0.3">
      <c r="A147" s="303"/>
      <c r="B147" s="261"/>
      <c r="C147" s="325"/>
      <c r="D147" s="271"/>
      <c r="E147" s="176" t="s">
        <v>173</v>
      </c>
      <c r="F147" s="271"/>
      <c r="G147" s="272"/>
      <c r="H147" s="262"/>
      <c r="I147" s="261"/>
      <c r="J147" s="261"/>
      <c r="K147" s="261"/>
      <c r="L147" s="260"/>
      <c r="M147" s="240"/>
      <c r="N147" s="259"/>
      <c r="Q147" s="66"/>
      <c r="R147" s="66"/>
    </row>
    <row r="148" spans="1:18" ht="126.6" customHeight="1" x14ac:dyDescent="0.3">
      <c r="A148" s="194" t="s">
        <v>12</v>
      </c>
      <c r="B148" s="261"/>
      <c r="C148" s="325"/>
      <c r="D148" s="176"/>
      <c r="E148" s="176" t="s">
        <v>174</v>
      </c>
      <c r="F148" s="271"/>
      <c r="G148" s="272"/>
      <c r="H148" s="262"/>
      <c r="I148" s="261"/>
      <c r="J148" s="261"/>
      <c r="K148" s="261"/>
      <c r="L148" s="260"/>
      <c r="M148" s="240"/>
      <c r="N148" s="259"/>
      <c r="Q148" s="66"/>
      <c r="R148" s="66"/>
    </row>
    <row r="149" spans="1:18" ht="40.799999999999997" customHeight="1" x14ac:dyDescent="0.3">
      <c r="A149" s="190">
        <v>34</v>
      </c>
      <c r="B149" s="261">
        <v>64</v>
      </c>
      <c r="C149" s="325" t="s">
        <v>759</v>
      </c>
      <c r="D149" s="176" t="s">
        <v>176</v>
      </c>
      <c r="E149" s="271" t="s">
        <v>177</v>
      </c>
      <c r="F149" s="271" t="s">
        <v>178</v>
      </c>
      <c r="G149" s="272">
        <v>57.14</v>
      </c>
      <c r="H149" s="262"/>
      <c r="I149" s="261"/>
      <c r="J149" s="261"/>
      <c r="K149" s="261"/>
      <c r="L149" s="260">
        <v>57.14</v>
      </c>
      <c r="M149" s="240"/>
      <c r="N149" s="259">
        <v>57.14</v>
      </c>
      <c r="Q149" s="66"/>
      <c r="R149" s="66"/>
    </row>
    <row r="150" spans="1:18" ht="73.2" customHeight="1" x14ac:dyDescent="0.3">
      <c r="A150" s="194" t="s">
        <v>12</v>
      </c>
      <c r="B150" s="261"/>
      <c r="C150" s="325"/>
      <c r="D150" s="176"/>
      <c r="E150" s="271"/>
      <c r="F150" s="271"/>
      <c r="G150" s="272"/>
      <c r="H150" s="262"/>
      <c r="I150" s="261"/>
      <c r="J150" s="261"/>
      <c r="K150" s="261"/>
      <c r="L150" s="260"/>
      <c r="M150" s="240"/>
      <c r="N150" s="259"/>
      <c r="Q150" s="66"/>
      <c r="R150" s="66"/>
    </row>
    <row r="151" spans="1:18" ht="40.200000000000003" customHeight="1" x14ac:dyDescent="0.3">
      <c r="A151" s="194">
        <v>54</v>
      </c>
      <c r="B151" s="261">
        <v>65</v>
      </c>
      <c r="C151" s="325" t="s">
        <v>760</v>
      </c>
      <c r="D151" s="175" t="s">
        <v>179</v>
      </c>
      <c r="E151" s="325" t="s">
        <v>180</v>
      </c>
      <c r="F151" s="271" t="s">
        <v>181</v>
      </c>
      <c r="G151" s="272">
        <v>22.86</v>
      </c>
      <c r="H151" s="262"/>
      <c r="I151" s="261"/>
      <c r="J151" s="261"/>
      <c r="K151" s="261"/>
      <c r="L151" s="260">
        <v>22.86</v>
      </c>
      <c r="M151" s="240"/>
      <c r="N151" s="259">
        <v>22.86</v>
      </c>
      <c r="Q151" s="66"/>
      <c r="R151" s="66"/>
    </row>
    <row r="152" spans="1:18" ht="102" customHeight="1" thickBot="1" x14ac:dyDescent="0.35">
      <c r="A152" s="605" t="s">
        <v>12</v>
      </c>
      <c r="B152" s="606"/>
      <c r="C152" s="607"/>
      <c r="D152" s="626"/>
      <c r="E152" s="607"/>
      <c r="F152" s="586"/>
      <c r="G152" s="548"/>
      <c r="H152" s="608"/>
      <c r="I152" s="606"/>
      <c r="J152" s="606"/>
      <c r="K152" s="606"/>
      <c r="L152" s="543"/>
      <c r="M152" s="554"/>
      <c r="N152" s="609"/>
      <c r="Q152" s="66"/>
      <c r="R152" s="66"/>
    </row>
    <row r="153" spans="1:18" ht="36" customHeight="1" x14ac:dyDescent="0.3">
      <c r="A153" s="556">
        <v>33</v>
      </c>
      <c r="B153" s="563">
        <v>66</v>
      </c>
      <c r="C153" s="558" t="s">
        <v>182</v>
      </c>
      <c r="D153" s="540"/>
      <c r="E153" s="559" t="s">
        <v>183</v>
      </c>
      <c r="F153" s="559" t="s">
        <v>184</v>
      </c>
      <c r="G153" s="560">
        <v>35722.949999999997</v>
      </c>
      <c r="H153" s="561"/>
      <c r="I153" s="563"/>
      <c r="J153" s="563"/>
      <c r="K153" s="563"/>
      <c r="L153" s="541">
        <v>35722.949999999997</v>
      </c>
      <c r="M153" s="565"/>
      <c r="N153" s="610">
        <v>35722.949999999997</v>
      </c>
      <c r="Q153" s="66"/>
      <c r="R153" s="66"/>
    </row>
    <row r="154" spans="1:18" ht="104.4" customHeight="1" x14ac:dyDescent="0.3">
      <c r="A154" s="194" t="s">
        <v>12</v>
      </c>
      <c r="B154" s="261"/>
      <c r="C154" s="325"/>
      <c r="D154" s="263"/>
      <c r="E154" s="271"/>
      <c r="F154" s="271"/>
      <c r="G154" s="272"/>
      <c r="H154" s="262"/>
      <c r="I154" s="261"/>
      <c r="J154" s="261"/>
      <c r="K154" s="261"/>
      <c r="L154" s="260"/>
      <c r="M154" s="240"/>
      <c r="N154" s="259"/>
      <c r="Q154" s="66"/>
      <c r="R154" s="66"/>
    </row>
    <row r="155" spans="1:18" ht="39" customHeight="1" x14ac:dyDescent="0.3">
      <c r="A155" s="190">
        <v>31</v>
      </c>
      <c r="B155" s="304">
        <v>67</v>
      </c>
      <c r="C155" s="325" t="s">
        <v>761</v>
      </c>
      <c r="D155" s="263" t="s">
        <v>185</v>
      </c>
      <c r="E155" s="271" t="s">
        <v>186</v>
      </c>
      <c r="F155" s="271" t="s">
        <v>84</v>
      </c>
      <c r="G155" s="272">
        <v>57.14</v>
      </c>
      <c r="H155" s="262"/>
      <c r="I155" s="261"/>
      <c r="J155" s="261"/>
      <c r="K155" s="261"/>
      <c r="L155" s="260">
        <v>57.14</v>
      </c>
      <c r="M155" s="240"/>
      <c r="N155" s="259">
        <v>57.14</v>
      </c>
      <c r="Q155" s="66"/>
      <c r="R155" s="66"/>
    </row>
    <row r="156" spans="1:18" ht="75" customHeight="1" x14ac:dyDescent="0.3">
      <c r="A156" s="194" t="s">
        <v>12</v>
      </c>
      <c r="B156" s="304"/>
      <c r="C156" s="325"/>
      <c r="D156" s="263"/>
      <c r="E156" s="271"/>
      <c r="F156" s="271"/>
      <c r="G156" s="272"/>
      <c r="H156" s="262"/>
      <c r="I156" s="261"/>
      <c r="J156" s="261"/>
      <c r="K156" s="261"/>
      <c r="L156" s="260"/>
      <c r="M156" s="240"/>
      <c r="N156" s="259"/>
      <c r="Q156" s="66"/>
      <c r="R156" s="66"/>
    </row>
    <row r="157" spans="1:18" ht="61.2" customHeight="1" x14ac:dyDescent="0.3">
      <c r="A157" s="174" t="s">
        <v>162</v>
      </c>
      <c r="B157" s="304">
        <v>68</v>
      </c>
      <c r="C157" s="348" t="s">
        <v>762</v>
      </c>
      <c r="D157" s="263" t="s">
        <v>188</v>
      </c>
      <c r="E157" s="271" t="s">
        <v>45</v>
      </c>
      <c r="F157" s="325" t="s">
        <v>178</v>
      </c>
      <c r="G157" s="272">
        <v>22.86</v>
      </c>
      <c r="H157" s="262"/>
      <c r="I157" s="269">
        <v>771.91</v>
      </c>
      <c r="J157" s="268"/>
      <c r="K157" s="267">
        <f>+I157-G157</f>
        <v>749.05</v>
      </c>
      <c r="L157" s="256">
        <v>771.91</v>
      </c>
      <c r="M157" s="240"/>
      <c r="N157" s="255">
        <v>771.91</v>
      </c>
      <c r="Q157" s="66"/>
      <c r="R157" s="66"/>
    </row>
    <row r="158" spans="1:18" ht="73.8" customHeight="1" x14ac:dyDescent="0.3">
      <c r="A158" s="197" t="s">
        <v>60</v>
      </c>
      <c r="B158" s="304"/>
      <c r="C158" s="348"/>
      <c r="D158" s="263"/>
      <c r="E158" s="271"/>
      <c r="F158" s="325"/>
      <c r="G158" s="272"/>
      <c r="H158" s="262"/>
      <c r="I158" s="269"/>
      <c r="J158" s="268"/>
      <c r="K158" s="267"/>
      <c r="L158" s="256"/>
      <c r="M158" s="240"/>
      <c r="N158" s="255"/>
      <c r="Q158" s="66"/>
      <c r="R158" s="66"/>
    </row>
    <row r="159" spans="1:18" ht="55.8" customHeight="1" x14ac:dyDescent="0.3">
      <c r="A159" s="174" t="s">
        <v>162</v>
      </c>
      <c r="B159" s="304">
        <v>69</v>
      </c>
      <c r="C159" s="305" t="s">
        <v>189</v>
      </c>
      <c r="D159" s="286"/>
      <c r="E159" s="271" t="s">
        <v>116</v>
      </c>
      <c r="F159" s="271" t="s">
        <v>190</v>
      </c>
      <c r="G159" s="272">
        <v>22.86</v>
      </c>
      <c r="H159" s="262"/>
      <c r="I159" s="269">
        <v>529.4</v>
      </c>
      <c r="J159" s="268"/>
      <c r="K159" s="267">
        <f>+I159-G159</f>
        <v>506.53999999999996</v>
      </c>
      <c r="L159" s="256">
        <v>529.4</v>
      </c>
      <c r="M159" s="240"/>
      <c r="N159" s="255">
        <v>529.4</v>
      </c>
      <c r="Q159" s="66"/>
      <c r="R159" s="66"/>
    </row>
    <row r="160" spans="1:18" ht="61.8" customHeight="1" x14ac:dyDescent="0.3">
      <c r="A160" s="197" t="s">
        <v>191</v>
      </c>
      <c r="B160" s="304"/>
      <c r="C160" s="305"/>
      <c r="D160" s="286"/>
      <c r="E160" s="271"/>
      <c r="F160" s="271"/>
      <c r="G160" s="272"/>
      <c r="H160" s="262"/>
      <c r="I160" s="269"/>
      <c r="J160" s="268"/>
      <c r="K160" s="267"/>
      <c r="L160" s="256"/>
      <c r="M160" s="240"/>
      <c r="N160" s="255"/>
      <c r="Q160" s="66"/>
      <c r="R160" s="66"/>
    </row>
    <row r="161" spans="1:18" ht="72.599999999999994" customHeight="1" x14ac:dyDescent="0.3">
      <c r="A161" s="174" t="s">
        <v>162</v>
      </c>
      <c r="B161" s="304">
        <v>70</v>
      </c>
      <c r="C161" s="305" t="s">
        <v>763</v>
      </c>
      <c r="D161" s="286" t="s">
        <v>126</v>
      </c>
      <c r="E161" s="325" t="s">
        <v>192</v>
      </c>
      <c r="F161" s="325" t="s">
        <v>193</v>
      </c>
      <c r="G161" s="272">
        <v>5714.29</v>
      </c>
      <c r="H161" s="262"/>
      <c r="I161" s="269">
        <v>21587.29</v>
      </c>
      <c r="J161" s="268"/>
      <c r="K161" s="267">
        <f>+I161-G161</f>
        <v>15873</v>
      </c>
      <c r="L161" s="256">
        <v>21587.29</v>
      </c>
      <c r="M161" s="240"/>
      <c r="N161" s="255">
        <v>21587.29</v>
      </c>
      <c r="Q161" s="66"/>
      <c r="R161" s="66"/>
    </row>
    <row r="162" spans="1:18" ht="69.599999999999994" customHeight="1" thickBot="1" x14ac:dyDescent="0.35">
      <c r="A162" s="544" t="s">
        <v>191</v>
      </c>
      <c r="B162" s="545"/>
      <c r="C162" s="600"/>
      <c r="D162" s="423"/>
      <c r="E162" s="607"/>
      <c r="F162" s="607"/>
      <c r="G162" s="548"/>
      <c r="H162" s="608"/>
      <c r="I162" s="588"/>
      <c r="J162" s="568"/>
      <c r="K162" s="552"/>
      <c r="L162" s="596"/>
      <c r="M162" s="554"/>
      <c r="N162" s="597"/>
      <c r="Q162" s="66"/>
      <c r="R162" s="66"/>
    </row>
    <row r="163" spans="1:18" ht="58.8" customHeight="1" x14ac:dyDescent="0.3">
      <c r="A163" s="627">
        <v>29</v>
      </c>
      <c r="B163" s="563">
        <v>71</v>
      </c>
      <c r="C163" s="602" t="s">
        <v>764</v>
      </c>
      <c r="D163" s="625" t="s">
        <v>194</v>
      </c>
      <c r="E163" s="559" t="s">
        <v>116</v>
      </c>
      <c r="F163" s="559" t="s">
        <v>195</v>
      </c>
      <c r="G163" s="560"/>
      <c r="H163" s="628">
        <v>22.86</v>
      </c>
      <c r="I163" s="563"/>
      <c r="J163" s="563"/>
      <c r="K163" s="563"/>
      <c r="L163" s="629"/>
      <c r="M163" s="565"/>
      <c r="N163" s="630"/>
      <c r="Q163" s="66"/>
      <c r="R163" s="66"/>
    </row>
    <row r="164" spans="1:18" ht="67.8" customHeight="1" x14ac:dyDescent="0.3">
      <c r="A164" s="194" t="s">
        <v>12</v>
      </c>
      <c r="B164" s="261"/>
      <c r="C164" s="354"/>
      <c r="D164" s="90" t="s">
        <v>86</v>
      </c>
      <c r="E164" s="271"/>
      <c r="F164" s="271"/>
      <c r="G164" s="272"/>
      <c r="H164" s="89"/>
      <c r="I164" s="261"/>
      <c r="J164" s="261"/>
      <c r="K164" s="261"/>
      <c r="L164" s="288"/>
      <c r="M164" s="240"/>
      <c r="N164" s="287"/>
      <c r="Q164" s="66"/>
      <c r="R164" s="66"/>
    </row>
    <row r="165" spans="1:18" ht="43.8" customHeight="1" x14ac:dyDescent="0.3">
      <c r="A165" s="144">
        <v>27</v>
      </c>
      <c r="B165" s="282">
        <v>72</v>
      </c>
      <c r="C165" s="364" t="s">
        <v>765</v>
      </c>
      <c r="D165" s="191" t="s">
        <v>197</v>
      </c>
      <c r="E165" s="361" t="s">
        <v>45</v>
      </c>
      <c r="F165" s="361" t="s">
        <v>195</v>
      </c>
      <c r="G165" s="362">
        <v>57.14</v>
      </c>
      <c r="H165" s="283"/>
      <c r="I165" s="282"/>
      <c r="J165" s="282"/>
      <c r="K165" s="282"/>
      <c r="L165" s="281">
        <v>57.14</v>
      </c>
      <c r="M165" s="280"/>
      <c r="N165" s="279">
        <v>57.14</v>
      </c>
      <c r="Q165" s="66"/>
      <c r="R165" s="66"/>
    </row>
    <row r="166" spans="1:18" ht="120.6" customHeight="1" x14ac:dyDescent="0.3">
      <c r="A166" s="147" t="s">
        <v>12</v>
      </c>
      <c r="B166" s="282"/>
      <c r="C166" s="364"/>
      <c r="D166" s="191"/>
      <c r="E166" s="361"/>
      <c r="F166" s="361"/>
      <c r="G166" s="362"/>
      <c r="H166" s="283"/>
      <c r="I166" s="282"/>
      <c r="J166" s="282"/>
      <c r="K166" s="282"/>
      <c r="L166" s="281"/>
      <c r="M166" s="280"/>
      <c r="N166" s="279"/>
      <c r="Q166" s="66"/>
      <c r="R166" s="66"/>
    </row>
    <row r="167" spans="1:18" ht="43.2" customHeight="1" x14ac:dyDescent="0.3">
      <c r="A167" s="190">
        <v>26</v>
      </c>
      <c r="B167" s="261">
        <v>73</v>
      </c>
      <c r="C167" s="325" t="s">
        <v>198</v>
      </c>
      <c r="D167" s="263"/>
      <c r="E167" s="271" t="s">
        <v>199</v>
      </c>
      <c r="F167" s="271" t="s">
        <v>200</v>
      </c>
      <c r="G167" s="272">
        <v>1142.8599999999999</v>
      </c>
      <c r="H167" s="262"/>
      <c r="I167" s="261"/>
      <c r="J167" s="261"/>
      <c r="K167" s="261"/>
      <c r="L167" s="260">
        <v>1142.8599999999999</v>
      </c>
      <c r="M167" s="240"/>
      <c r="N167" s="259">
        <v>1142.8599999999999</v>
      </c>
      <c r="Q167" s="66"/>
      <c r="R167" s="66"/>
    </row>
    <row r="168" spans="1:18" ht="111" customHeight="1" x14ac:dyDescent="0.3">
      <c r="A168" s="194" t="s">
        <v>12</v>
      </c>
      <c r="B168" s="261"/>
      <c r="C168" s="325"/>
      <c r="D168" s="263"/>
      <c r="E168" s="271"/>
      <c r="F168" s="271"/>
      <c r="G168" s="272"/>
      <c r="H168" s="262"/>
      <c r="I168" s="261"/>
      <c r="J168" s="261"/>
      <c r="K168" s="261"/>
      <c r="L168" s="260"/>
      <c r="M168" s="240"/>
      <c r="N168" s="259"/>
      <c r="Q168" s="66"/>
      <c r="R168" s="66"/>
    </row>
    <row r="169" spans="1:18" ht="46.2" customHeight="1" x14ac:dyDescent="0.3">
      <c r="A169" s="190">
        <v>50</v>
      </c>
      <c r="B169" s="261">
        <v>74</v>
      </c>
      <c r="C169" s="325" t="s">
        <v>201</v>
      </c>
      <c r="D169" s="263"/>
      <c r="E169" s="325" t="s">
        <v>45</v>
      </c>
      <c r="F169" s="325" t="s">
        <v>202</v>
      </c>
      <c r="G169" s="272">
        <v>34.29</v>
      </c>
      <c r="H169" s="262"/>
      <c r="I169" s="261"/>
      <c r="J169" s="261"/>
      <c r="K169" s="261"/>
      <c r="L169" s="260">
        <v>34.29</v>
      </c>
      <c r="M169" s="240"/>
      <c r="N169" s="259">
        <v>34.29</v>
      </c>
      <c r="Q169" s="66"/>
      <c r="R169" s="66"/>
    </row>
    <row r="170" spans="1:18" ht="86.4" customHeight="1" thickBot="1" x14ac:dyDescent="0.35">
      <c r="A170" s="605" t="s">
        <v>12</v>
      </c>
      <c r="B170" s="606"/>
      <c r="C170" s="607"/>
      <c r="D170" s="542"/>
      <c r="E170" s="607"/>
      <c r="F170" s="607"/>
      <c r="G170" s="548"/>
      <c r="H170" s="608"/>
      <c r="I170" s="606"/>
      <c r="J170" s="606"/>
      <c r="K170" s="606"/>
      <c r="L170" s="543"/>
      <c r="M170" s="554"/>
      <c r="N170" s="609"/>
      <c r="Q170" s="66"/>
      <c r="R170" s="66"/>
    </row>
    <row r="171" spans="1:18" ht="40.200000000000003" customHeight="1" x14ac:dyDescent="0.3">
      <c r="A171" s="556">
        <v>99</v>
      </c>
      <c r="B171" s="575">
        <v>75</v>
      </c>
      <c r="C171" s="598" t="s">
        <v>766</v>
      </c>
      <c r="D171" s="540" t="s">
        <v>203</v>
      </c>
      <c r="E171" s="559" t="s">
        <v>45</v>
      </c>
      <c r="F171" s="559" t="s">
        <v>84</v>
      </c>
      <c r="G171" s="560">
        <v>34.29</v>
      </c>
      <c r="H171" s="561"/>
      <c r="I171" s="581">
        <v>1002.56</v>
      </c>
      <c r="J171" s="557"/>
      <c r="K171" s="582">
        <f>+I171-G171</f>
        <v>968.27</v>
      </c>
      <c r="L171" s="583">
        <v>1002.56</v>
      </c>
      <c r="M171" s="565"/>
      <c r="N171" s="584">
        <v>1002.56</v>
      </c>
      <c r="Q171" s="66"/>
      <c r="R171" s="66"/>
    </row>
    <row r="172" spans="1:18" ht="69.599999999999994" customHeight="1" x14ac:dyDescent="0.3">
      <c r="A172" s="197" t="s">
        <v>131</v>
      </c>
      <c r="B172" s="304"/>
      <c r="C172" s="348"/>
      <c r="D172" s="263"/>
      <c r="E172" s="271"/>
      <c r="F172" s="271"/>
      <c r="G172" s="272"/>
      <c r="H172" s="262"/>
      <c r="I172" s="269"/>
      <c r="J172" s="268"/>
      <c r="K172" s="267"/>
      <c r="L172" s="256"/>
      <c r="M172" s="240"/>
      <c r="N172" s="255"/>
      <c r="Q172" s="66"/>
      <c r="R172" s="66"/>
    </row>
    <row r="173" spans="1:18" ht="41.4" customHeight="1" x14ac:dyDescent="0.3">
      <c r="A173" s="190">
        <v>25</v>
      </c>
      <c r="B173" s="261">
        <v>76</v>
      </c>
      <c r="C173" s="325" t="s">
        <v>767</v>
      </c>
      <c r="D173" s="263" t="s">
        <v>204</v>
      </c>
      <c r="E173" s="271" t="s">
        <v>205</v>
      </c>
      <c r="F173" s="271" t="s">
        <v>125</v>
      </c>
      <c r="G173" s="272">
        <v>28.57</v>
      </c>
      <c r="H173" s="262"/>
      <c r="I173" s="261"/>
      <c r="J173" s="261"/>
      <c r="K173" s="261"/>
      <c r="L173" s="260">
        <v>28.57</v>
      </c>
      <c r="M173" s="240"/>
      <c r="N173" s="259">
        <v>28.57</v>
      </c>
      <c r="Q173" s="66"/>
      <c r="R173" s="66"/>
    </row>
    <row r="174" spans="1:18" ht="82.2" customHeight="1" x14ac:dyDescent="0.3">
      <c r="A174" s="194" t="s">
        <v>12</v>
      </c>
      <c r="B174" s="261"/>
      <c r="C174" s="325"/>
      <c r="D174" s="263"/>
      <c r="E174" s="271"/>
      <c r="F174" s="271"/>
      <c r="G174" s="272"/>
      <c r="H174" s="262"/>
      <c r="I174" s="261"/>
      <c r="J174" s="261"/>
      <c r="K174" s="261"/>
      <c r="L174" s="260"/>
      <c r="M174" s="240"/>
      <c r="N174" s="259"/>
      <c r="Q174" s="66"/>
      <c r="R174" s="66"/>
    </row>
    <row r="175" spans="1:18" ht="55.2" customHeight="1" x14ac:dyDescent="0.3">
      <c r="A175" s="144">
        <v>55</v>
      </c>
      <c r="B175" s="282">
        <v>77</v>
      </c>
      <c r="C175" s="364" t="s">
        <v>768</v>
      </c>
      <c r="D175" s="284" t="s">
        <v>207</v>
      </c>
      <c r="E175" s="361" t="s">
        <v>45</v>
      </c>
      <c r="F175" s="361" t="s">
        <v>208</v>
      </c>
      <c r="G175" s="362">
        <v>45.71</v>
      </c>
      <c r="H175" s="283"/>
      <c r="I175" s="282"/>
      <c r="J175" s="282"/>
      <c r="K175" s="282"/>
      <c r="L175" s="281">
        <v>45.71</v>
      </c>
      <c r="M175" s="280"/>
      <c r="N175" s="279">
        <v>45.71</v>
      </c>
      <c r="Q175" s="66"/>
      <c r="R175" s="66"/>
    </row>
    <row r="176" spans="1:18" ht="94.2" customHeight="1" x14ac:dyDescent="0.3">
      <c r="A176" s="147" t="s">
        <v>12</v>
      </c>
      <c r="B176" s="282"/>
      <c r="C176" s="364"/>
      <c r="D176" s="284"/>
      <c r="E176" s="361"/>
      <c r="F176" s="361"/>
      <c r="G176" s="362"/>
      <c r="H176" s="283"/>
      <c r="I176" s="282"/>
      <c r="J176" s="282"/>
      <c r="K176" s="282"/>
      <c r="L176" s="281"/>
      <c r="M176" s="280"/>
      <c r="N176" s="279"/>
      <c r="Q176" s="66"/>
      <c r="R176" s="66"/>
    </row>
    <row r="177" spans="1:18" ht="48" customHeight="1" x14ac:dyDescent="0.3">
      <c r="A177" s="190">
        <v>22</v>
      </c>
      <c r="B177" s="261">
        <v>78</v>
      </c>
      <c r="C177" s="325" t="s">
        <v>769</v>
      </c>
      <c r="D177" s="271" t="s">
        <v>209</v>
      </c>
      <c r="E177" s="271" t="s">
        <v>210</v>
      </c>
      <c r="F177" s="271" t="s">
        <v>211</v>
      </c>
      <c r="G177" s="272">
        <v>22.86</v>
      </c>
      <c r="H177" s="262"/>
      <c r="I177" s="285"/>
      <c r="J177" s="285"/>
      <c r="K177" s="261"/>
      <c r="L177" s="270">
        <v>22.86</v>
      </c>
      <c r="M177" s="240"/>
      <c r="N177" s="265">
        <v>22.86</v>
      </c>
      <c r="Q177" s="66"/>
      <c r="R177" s="66"/>
    </row>
    <row r="178" spans="1:18" ht="76.2" customHeight="1" x14ac:dyDescent="0.3">
      <c r="A178" s="194" t="s">
        <v>49</v>
      </c>
      <c r="B178" s="261"/>
      <c r="C178" s="325"/>
      <c r="D178" s="271"/>
      <c r="E178" s="271"/>
      <c r="F178" s="271"/>
      <c r="G178" s="272"/>
      <c r="H178" s="262"/>
      <c r="I178" s="285"/>
      <c r="J178" s="285"/>
      <c r="K178" s="261"/>
      <c r="L178" s="270"/>
      <c r="M178" s="240"/>
      <c r="N178" s="265"/>
      <c r="Q178" s="66"/>
      <c r="R178" s="66"/>
    </row>
    <row r="179" spans="1:18" ht="50.4" customHeight="1" x14ac:dyDescent="0.3">
      <c r="A179" s="190">
        <v>30</v>
      </c>
      <c r="B179" s="261">
        <v>79</v>
      </c>
      <c r="C179" s="325" t="s">
        <v>770</v>
      </c>
      <c r="D179" s="263" t="s">
        <v>213</v>
      </c>
      <c r="E179" s="271" t="s">
        <v>45</v>
      </c>
      <c r="F179" s="271" t="s">
        <v>69</v>
      </c>
      <c r="G179" s="272">
        <v>57.14</v>
      </c>
      <c r="H179" s="262"/>
      <c r="I179" s="261"/>
      <c r="J179" s="261"/>
      <c r="K179" s="261"/>
      <c r="L179" s="260">
        <v>57.14</v>
      </c>
      <c r="M179" s="240"/>
      <c r="N179" s="259">
        <v>57.14</v>
      </c>
      <c r="Q179" s="66"/>
      <c r="R179" s="66"/>
    </row>
    <row r="180" spans="1:18" ht="70.2" customHeight="1" thickBot="1" x14ac:dyDescent="0.35">
      <c r="A180" s="605" t="s">
        <v>12</v>
      </c>
      <c r="B180" s="606"/>
      <c r="C180" s="607"/>
      <c r="D180" s="542"/>
      <c r="E180" s="586"/>
      <c r="F180" s="586"/>
      <c r="G180" s="548"/>
      <c r="H180" s="608"/>
      <c r="I180" s="606"/>
      <c r="J180" s="606"/>
      <c r="K180" s="606"/>
      <c r="L180" s="543"/>
      <c r="M180" s="554"/>
      <c r="N180" s="609"/>
      <c r="Q180" s="66"/>
      <c r="R180" s="66"/>
    </row>
    <row r="181" spans="1:18" ht="53.4" customHeight="1" x14ac:dyDescent="0.3">
      <c r="A181" s="556">
        <v>112</v>
      </c>
      <c r="B181" s="575">
        <v>80</v>
      </c>
      <c r="C181" s="598" t="s">
        <v>771</v>
      </c>
      <c r="D181" s="540" t="s">
        <v>214</v>
      </c>
      <c r="E181" s="559" t="s">
        <v>215</v>
      </c>
      <c r="F181" s="559" t="s">
        <v>82</v>
      </c>
      <c r="G181" s="560">
        <v>57.14</v>
      </c>
      <c r="H181" s="561"/>
      <c r="I181" s="581">
        <v>178.85</v>
      </c>
      <c r="J181" s="557"/>
      <c r="K181" s="582">
        <f>+I181-G181</f>
        <v>121.71</v>
      </c>
      <c r="L181" s="583">
        <v>178.85</v>
      </c>
      <c r="M181" s="565"/>
      <c r="N181" s="584">
        <v>178.85</v>
      </c>
      <c r="Q181" s="66"/>
      <c r="R181" s="66"/>
    </row>
    <row r="182" spans="1:18" ht="87" customHeight="1" x14ac:dyDescent="0.3">
      <c r="A182" s="197" t="s">
        <v>89</v>
      </c>
      <c r="B182" s="304"/>
      <c r="C182" s="348"/>
      <c r="D182" s="263"/>
      <c r="E182" s="271"/>
      <c r="F182" s="271"/>
      <c r="G182" s="272"/>
      <c r="H182" s="262"/>
      <c r="I182" s="269"/>
      <c r="J182" s="268"/>
      <c r="K182" s="267"/>
      <c r="L182" s="256"/>
      <c r="M182" s="240"/>
      <c r="N182" s="255"/>
      <c r="Q182" s="66"/>
      <c r="R182" s="66"/>
    </row>
    <row r="183" spans="1:18" ht="59.4" customHeight="1" x14ac:dyDescent="0.3">
      <c r="A183" s="190">
        <v>20</v>
      </c>
      <c r="B183" s="261">
        <v>81</v>
      </c>
      <c r="C183" s="325" t="s">
        <v>216</v>
      </c>
      <c r="D183" s="263"/>
      <c r="E183" s="271" t="s">
        <v>217</v>
      </c>
      <c r="F183" s="271" t="s">
        <v>11</v>
      </c>
      <c r="G183" s="272">
        <v>4571.43</v>
      </c>
      <c r="H183" s="262"/>
      <c r="I183" s="269">
        <v>815591.77</v>
      </c>
      <c r="J183" s="268"/>
      <c r="K183" s="267">
        <f>+I183-G183</f>
        <v>811020.34</v>
      </c>
      <c r="L183" s="256">
        <v>815591.77</v>
      </c>
      <c r="M183" s="250">
        <v>182968.26</v>
      </c>
      <c r="N183" s="249">
        <f>L183+M183</f>
        <v>998560.03</v>
      </c>
      <c r="Q183" s="66"/>
      <c r="R183" s="66"/>
    </row>
    <row r="184" spans="1:18" ht="181.8" customHeight="1" x14ac:dyDescent="0.3">
      <c r="A184" s="194" t="s">
        <v>12</v>
      </c>
      <c r="B184" s="261"/>
      <c r="C184" s="325"/>
      <c r="D184" s="263"/>
      <c r="E184" s="271"/>
      <c r="F184" s="271"/>
      <c r="G184" s="272"/>
      <c r="H184" s="262"/>
      <c r="I184" s="269"/>
      <c r="J184" s="268"/>
      <c r="K184" s="267"/>
      <c r="L184" s="256"/>
      <c r="M184" s="250"/>
      <c r="N184" s="249"/>
      <c r="Q184" s="66"/>
      <c r="R184" s="66"/>
    </row>
    <row r="185" spans="1:18" ht="54" customHeight="1" x14ac:dyDescent="0.3">
      <c r="A185" s="185">
        <v>24</v>
      </c>
      <c r="B185" s="261">
        <v>82</v>
      </c>
      <c r="C185" s="325" t="s">
        <v>772</v>
      </c>
      <c r="D185" s="263" t="s">
        <v>218</v>
      </c>
      <c r="E185" s="271" t="s">
        <v>219</v>
      </c>
      <c r="F185" s="271" t="s">
        <v>125</v>
      </c>
      <c r="G185" s="272">
        <v>22.86</v>
      </c>
      <c r="H185" s="262"/>
      <c r="I185" s="261"/>
      <c r="J185" s="261"/>
      <c r="K185" s="261"/>
      <c r="L185" s="260">
        <v>22.86</v>
      </c>
      <c r="M185" s="240"/>
      <c r="N185" s="259">
        <v>22.86</v>
      </c>
      <c r="Q185" s="66"/>
      <c r="R185" s="66"/>
    </row>
    <row r="186" spans="1:18" ht="106.8" customHeight="1" x14ac:dyDescent="0.3">
      <c r="A186" s="194" t="s">
        <v>12</v>
      </c>
      <c r="B186" s="261"/>
      <c r="C186" s="325"/>
      <c r="D186" s="263"/>
      <c r="E186" s="271"/>
      <c r="F186" s="271"/>
      <c r="G186" s="272"/>
      <c r="H186" s="262"/>
      <c r="I186" s="261"/>
      <c r="J186" s="261"/>
      <c r="K186" s="261"/>
      <c r="L186" s="260"/>
      <c r="M186" s="240"/>
      <c r="N186" s="259"/>
      <c r="Q186" s="66"/>
      <c r="R186" s="66"/>
    </row>
    <row r="187" spans="1:18" ht="25.2" customHeight="1" x14ac:dyDescent="0.3">
      <c r="A187" s="355">
        <v>17</v>
      </c>
      <c r="B187" s="261">
        <v>83</v>
      </c>
      <c r="C187" s="325" t="s">
        <v>773</v>
      </c>
      <c r="D187" s="271" t="s">
        <v>220</v>
      </c>
      <c r="E187" s="271" t="s">
        <v>39</v>
      </c>
      <c r="F187" s="271" t="s">
        <v>159</v>
      </c>
      <c r="G187" s="272">
        <v>22.86</v>
      </c>
      <c r="H187" s="262"/>
      <c r="I187" s="285"/>
      <c r="J187" s="285"/>
      <c r="K187" s="261"/>
      <c r="L187" s="270">
        <v>22.86</v>
      </c>
      <c r="M187" s="240"/>
      <c r="N187" s="265">
        <v>22.86</v>
      </c>
      <c r="Q187" s="66"/>
      <c r="R187" s="66"/>
    </row>
    <row r="188" spans="1:18" ht="15" customHeight="1" x14ac:dyDescent="0.3">
      <c r="A188" s="356"/>
      <c r="B188" s="261"/>
      <c r="C188" s="325"/>
      <c r="D188" s="271"/>
      <c r="E188" s="271"/>
      <c r="F188" s="271"/>
      <c r="G188" s="272"/>
      <c r="H188" s="262"/>
      <c r="I188" s="285"/>
      <c r="J188" s="285"/>
      <c r="K188" s="261"/>
      <c r="L188" s="270"/>
      <c r="M188" s="240"/>
      <c r="N188" s="265"/>
      <c r="Q188" s="66"/>
      <c r="R188" s="66"/>
    </row>
    <row r="189" spans="1:18" ht="87.6" customHeight="1" thickBot="1" x14ac:dyDescent="0.35">
      <c r="A189" s="605" t="s">
        <v>12</v>
      </c>
      <c r="B189" s="606"/>
      <c r="C189" s="607"/>
      <c r="D189" s="586"/>
      <c r="E189" s="586"/>
      <c r="F189" s="586"/>
      <c r="G189" s="548"/>
      <c r="H189" s="608"/>
      <c r="I189" s="631"/>
      <c r="J189" s="631"/>
      <c r="K189" s="606"/>
      <c r="L189" s="632"/>
      <c r="M189" s="554"/>
      <c r="N189" s="633"/>
      <c r="Q189" s="66"/>
      <c r="R189" s="66"/>
    </row>
    <row r="190" spans="1:18" ht="41.4" customHeight="1" x14ac:dyDescent="0.3">
      <c r="A190" s="556">
        <v>16</v>
      </c>
      <c r="B190" s="563">
        <v>84</v>
      </c>
      <c r="C190" s="558" t="s">
        <v>774</v>
      </c>
      <c r="D190" s="540" t="s">
        <v>221</v>
      </c>
      <c r="E190" s="559" t="s">
        <v>116</v>
      </c>
      <c r="F190" s="559" t="s">
        <v>71</v>
      </c>
      <c r="G190" s="560">
        <v>22.86</v>
      </c>
      <c r="H190" s="561"/>
      <c r="I190" s="563"/>
      <c r="J190" s="563"/>
      <c r="K190" s="563"/>
      <c r="L190" s="541">
        <v>22.86</v>
      </c>
      <c r="M190" s="565"/>
      <c r="N190" s="610">
        <v>22.86</v>
      </c>
      <c r="Q190" s="66"/>
      <c r="R190" s="66"/>
    </row>
    <row r="191" spans="1:18" ht="72" customHeight="1" x14ac:dyDescent="0.3">
      <c r="A191" s="194" t="s">
        <v>12</v>
      </c>
      <c r="B191" s="261"/>
      <c r="C191" s="325"/>
      <c r="D191" s="263"/>
      <c r="E191" s="271"/>
      <c r="F191" s="271"/>
      <c r="G191" s="272"/>
      <c r="H191" s="262"/>
      <c r="I191" s="261"/>
      <c r="J191" s="261"/>
      <c r="K191" s="261"/>
      <c r="L191" s="260"/>
      <c r="M191" s="240"/>
      <c r="N191" s="259"/>
      <c r="Q191" s="66"/>
      <c r="R191" s="66"/>
    </row>
    <row r="192" spans="1:18" ht="40.200000000000003" customHeight="1" x14ac:dyDescent="0.3">
      <c r="A192" s="190">
        <v>76</v>
      </c>
      <c r="B192" s="261">
        <v>85</v>
      </c>
      <c r="C192" s="325" t="s">
        <v>775</v>
      </c>
      <c r="D192" s="263" t="s">
        <v>222</v>
      </c>
      <c r="E192" s="271" t="s">
        <v>223</v>
      </c>
      <c r="F192" s="271" t="s">
        <v>24</v>
      </c>
      <c r="G192" s="272">
        <v>2857.14</v>
      </c>
      <c r="H192" s="262"/>
      <c r="I192" s="261"/>
      <c r="J192" s="261"/>
      <c r="K192" s="261"/>
      <c r="L192" s="260">
        <v>2857.14</v>
      </c>
      <c r="M192" s="240"/>
      <c r="N192" s="259">
        <v>2857.14</v>
      </c>
      <c r="Q192" s="66"/>
      <c r="R192" s="66"/>
    </row>
    <row r="193" spans="1:18" ht="179.4" customHeight="1" x14ac:dyDescent="0.3">
      <c r="A193" s="148" t="s">
        <v>12</v>
      </c>
      <c r="B193" s="261"/>
      <c r="C193" s="325"/>
      <c r="D193" s="263"/>
      <c r="E193" s="271"/>
      <c r="F193" s="271"/>
      <c r="G193" s="272"/>
      <c r="H193" s="262"/>
      <c r="I193" s="261"/>
      <c r="J193" s="261"/>
      <c r="K193" s="261"/>
      <c r="L193" s="260"/>
      <c r="M193" s="240"/>
      <c r="N193" s="259"/>
      <c r="Q193" s="66"/>
      <c r="R193" s="66"/>
    </row>
    <row r="194" spans="1:18" ht="120" customHeight="1" x14ac:dyDescent="0.3">
      <c r="A194" s="303">
        <v>27</v>
      </c>
      <c r="B194" s="261">
        <v>86</v>
      </c>
      <c r="C194" s="175" t="s">
        <v>776</v>
      </c>
      <c r="D194" s="263" t="s">
        <v>225</v>
      </c>
      <c r="E194" s="271" t="s">
        <v>45</v>
      </c>
      <c r="F194" s="271" t="s">
        <v>178</v>
      </c>
      <c r="G194" s="272">
        <v>114.29</v>
      </c>
      <c r="H194" s="262"/>
      <c r="I194" s="261"/>
      <c r="J194" s="261"/>
      <c r="K194" s="261"/>
      <c r="L194" s="260">
        <v>114.29</v>
      </c>
      <c r="M194" s="240"/>
      <c r="N194" s="259">
        <v>114.29</v>
      </c>
      <c r="Q194" s="66"/>
      <c r="R194" s="66"/>
    </row>
    <row r="195" spans="1:18" ht="36.6" customHeight="1" x14ac:dyDescent="0.3">
      <c r="A195" s="303"/>
      <c r="B195" s="261"/>
      <c r="C195" s="382" t="s">
        <v>224</v>
      </c>
      <c r="D195" s="263"/>
      <c r="E195" s="271"/>
      <c r="F195" s="271"/>
      <c r="G195" s="272"/>
      <c r="H195" s="262"/>
      <c r="I195" s="261"/>
      <c r="J195" s="261"/>
      <c r="K195" s="261"/>
      <c r="L195" s="260"/>
      <c r="M195" s="240"/>
      <c r="N195" s="259"/>
      <c r="Q195" s="66"/>
      <c r="R195" s="66"/>
    </row>
    <row r="196" spans="1:18" ht="45" x14ac:dyDescent="0.3">
      <c r="A196" s="194" t="s">
        <v>12</v>
      </c>
      <c r="B196" s="261"/>
      <c r="C196" s="384"/>
      <c r="D196" s="263"/>
      <c r="E196" s="271"/>
      <c r="F196" s="271"/>
      <c r="G196" s="272"/>
      <c r="H196" s="262"/>
      <c r="I196" s="261"/>
      <c r="J196" s="261"/>
      <c r="K196" s="261"/>
      <c r="L196" s="260"/>
      <c r="M196" s="240"/>
      <c r="N196" s="259"/>
      <c r="Q196" s="66"/>
      <c r="R196" s="66"/>
    </row>
    <row r="197" spans="1:18" ht="43.8" customHeight="1" x14ac:dyDescent="0.3">
      <c r="A197" s="190">
        <v>11</v>
      </c>
      <c r="B197" s="261">
        <v>87</v>
      </c>
      <c r="C197" s="325" t="s">
        <v>777</v>
      </c>
      <c r="D197" s="263" t="s">
        <v>226</v>
      </c>
      <c r="E197" s="271" t="s">
        <v>32</v>
      </c>
      <c r="F197" s="271" t="s">
        <v>195</v>
      </c>
      <c r="G197" s="272">
        <v>22.86</v>
      </c>
      <c r="H197" s="262"/>
      <c r="I197" s="261"/>
      <c r="J197" s="261"/>
      <c r="K197" s="261"/>
      <c r="L197" s="260">
        <v>22.86</v>
      </c>
      <c r="M197" s="240"/>
      <c r="N197" s="259">
        <v>22.86</v>
      </c>
      <c r="Q197" s="66"/>
      <c r="R197" s="66"/>
    </row>
    <row r="198" spans="1:18" ht="110.4" customHeight="1" thickBot="1" x14ac:dyDescent="0.35">
      <c r="A198" s="605" t="s">
        <v>12</v>
      </c>
      <c r="B198" s="606"/>
      <c r="C198" s="607"/>
      <c r="D198" s="542"/>
      <c r="E198" s="586"/>
      <c r="F198" s="586"/>
      <c r="G198" s="548"/>
      <c r="H198" s="608"/>
      <c r="I198" s="606"/>
      <c r="J198" s="606"/>
      <c r="K198" s="606"/>
      <c r="L198" s="543"/>
      <c r="M198" s="554"/>
      <c r="N198" s="609"/>
      <c r="Q198" s="66"/>
      <c r="R198" s="66"/>
    </row>
    <row r="199" spans="1:18" ht="76.2" customHeight="1" x14ac:dyDescent="0.3">
      <c r="A199" s="634">
        <v>14</v>
      </c>
      <c r="B199" s="563">
        <v>88</v>
      </c>
      <c r="C199" s="558" t="s">
        <v>778</v>
      </c>
      <c r="D199" s="559" t="s">
        <v>227</v>
      </c>
      <c r="E199" s="559" t="s">
        <v>228</v>
      </c>
      <c r="F199" s="559" t="s">
        <v>229</v>
      </c>
      <c r="G199" s="560"/>
      <c r="H199" s="628">
        <v>685.71</v>
      </c>
      <c r="I199" s="635"/>
      <c r="J199" s="635"/>
      <c r="K199" s="635"/>
      <c r="L199" s="636"/>
      <c r="M199" s="637"/>
      <c r="N199" s="638"/>
      <c r="Q199" s="66"/>
      <c r="R199" s="66"/>
    </row>
    <row r="200" spans="1:18" ht="71.400000000000006" customHeight="1" x14ac:dyDescent="0.3">
      <c r="A200" s="368"/>
      <c r="B200" s="261"/>
      <c r="C200" s="325"/>
      <c r="D200" s="271"/>
      <c r="E200" s="271"/>
      <c r="F200" s="271"/>
      <c r="G200" s="272"/>
      <c r="H200" s="276"/>
      <c r="I200" s="209"/>
      <c r="J200" s="209"/>
      <c r="K200" s="209"/>
      <c r="L200" s="212"/>
      <c r="M200" s="215"/>
      <c r="N200" s="218"/>
      <c r="Q200" s="66"/>
      <c r="R200" s="66"/>
    </row>
    <row r="201" spans="1:18" ht="39.6" x14ac:dyDescent="0.3">
      <c r="A201" s="365" t="s">
        <v>12</v>
      </c>
      <c r="B201" s="261"/>
      <c r="C201" s="325"/>
      <c r="D201" s="176" t="s">
        <v>230</v>
      </c>
      <c r="E201" s="271"/>
      <c r="F201" s="271"/>
      <c r="G201" s="272"/>
      <c r="H201" s="277"/>
      <c r="I201" s="209"/>
      <c r="J201" s="209"/>
      <c r="K201" s="209"/>
      <c r="L201" s="212"/>
      <c r="M201" s="215"/>
      <c r="N201" s="218"/>
      <c r="Q201" s="66"/>
      <c r="R201" s="66"/>
    </row>
    <row r="202" spans="1:18" ht="259.2" customHeight="1" x14ac:dyDescent="0.3">
      <c r="A202" s="365"/>
      <c r="B202" s="261"/>
      <c r="C202" s="325"/>
      <c r="D202" s="91" t="s">
        <v>86</v>
      </c>
      <c r="E202" s="271"/>
      <c r="F202" s="271"/>
      <c r="G202" s="272"/>
      <c r="H202" s="278"/>
      <c r="I202" s="210"/>
      <c r="J202" s="210"/>
      <c r="K202" s="210"/>
      <c r="L202" s="213"/>
      <c r="M202" s="216"/>
      <c r="N202" s="219"/>
      <c r="Q202" s="66"/>
      <c r="R202" s="66"/>
    </row>
    <row r="203" spans="1:18" ht="37.200000000000003" customHeight="1" x14ac:dyDescent="0.3">
      <c r="A203" s="190">
        <v>15</v>
      </c>
      <c r="B203" s="261">
        <v>89</v>
      </c>
      <c r="C203" s="325" t="s">
        <v>779</v>
      </c>
      <c r="D203" s="263" t="s">
        <v>231</v>
      </c>
      <c r="E203" s="271" t="s">
        <v>232</v>
      </c>
      <c r="F203" s="271" t="s">
        <v>127</v>
      </c>
      <c r="G203" s="272">
        <v>114.29</v>
      </c>
      <c r="H203" s="262"/>
      <c r="I203" s="261"/>
      <c r="J203" s="261"/>
      <c r="K203" s="261"/>
      <c r="L203" s="260">
        <v>114.29</v>
      </c>
      <c r="M203" s="240"/>
      <c r="N203" s="259">
        <v>114.29</v>
      </c>
      <c r="Q203" s="66"/>
      <c r="R203" s="66"/>
    </row>
    <row r="204" spans="1:18" ht="67.8" customHeight="1" thickBot="1" x14ac:dyDescent="0.35">
      <c r="A204" s="605" t="s">
        <v>12</v>
      </c>
      <c r="B204" s="606"/>
      <c r="C204" s="607"/>
      <c r="D204" s="542"/>
      <c r="E204" s="586"/>
      <c r="F204" s="586"/>
      <c r="G204" s="548"/>
      <c r="H204" s="608"/>
      <c r="I204" s="606"/>
      <c r="J204" s="606"/>
      <c r="K204" s="606"/>
      <c r="L204" s="543"/>
      <c r="M204" s="554"/>
      <c r="N204" s="609"/>
      <c r="Q204" s="66"/>
      <c r="R204" s="66"/>
    </row>
    <row r="205" spans="1:18" ht="50.4" customHeight="1" x14ac:dyDescent="0.3">
      <c r="A205" s="556">
        <v>77</v>
      </c>
      <c r="B205" s="563">
        <v>90</v>
      </c>
      <c r="C205" s="598" t="s">
        <v>234</v>
      </c>
      <c r="D205" s="559"/>
      <c r="E205" s="559" t="s">
        <v>186</v>
      </c>
      <c r="F205" s="559" t="s">
        <v>59</v>
      </c>
      <c r="G205" s="560">
        <v>114.29</v>
      </c>
      <c r="H205" s="561"/>
      <c r="I205" s="590">
        <v>3405.3</v>
      </c>
      <c r="J205" s="591"/>
      <c r="K205" s="582">
        <f>+I205-G205</f>
        <v>3291.01</v>
      </c>
      <c r="L205" s="592">
        <v>3405.3</v>
      </c>
      <c r="M205" s="565"/>
      <c r="N205" s="639">
        <v>3405.3</v>
      </c>
      <c r="Q205" s="66"/>
      <c r="R205" s="66"/>
    </row>
    <row r="206" spans="1:18" ht="147.6" customHeight="1" x14ac:dyDescent="0.3">
      <c r="A206" s="194" t="s">
        <v>233</v>
      </c>
      <c r="B206" s="261"/>
      <c r="C206" s="348"/>
      <c r="D206" s="271"/>
      <c r="E206" s="271"/>
      <c r="F206" s="271"/>
      <c r="G206" s="272"/>
      <c r="H206" s="262"/>
      <c r="I206" s="273"/>
      <c r="J206" s="274"/>
      <c r="K206" s="267"/>
      <c r="L206" s="275"/>
      <c r="M206" s="240"/>
      <c r="N206" s="266"/>
      <c r="Q206" s="66"/>
      <c r="R206" s="66"/>
    </row>
    <row r="207" spans="1:18" ht="87" customHeight="1" x14ac:dyDescent="0.3">
      <c r="A207" s="190">
        <v>91</v>
      </c>
      <c r="B207" s="304">
        <v>91</v>
      </c>
      <c r="C207" s="348" t="s">
        <v>235</v>
      </c>
      <c r="D207" s="263"/>
      <c r="E207" s="271" t="s">
        <v>186</v>
      </c>
      <c r="F207" s="271" t="s">
        <v>71</v>
      </c>
      <c r="G207" s="272">
        <v>100</v>
      </c>
      <c r="H207" s="262"/>
      <c r="I207" s="269">
        <v>2792.35</v>
      </c>
      <c r="J207" s="268"/>
      <c r="K207" s="267">
        <f>+I207-G207</f>
        <v>2692.35</v>
      </c>
      <c r="L207" s="256">
        <v>2792.35</v>
      </c>
      <c r="M207" s="240"/>
      <c r="N207" s="255">
        <v>2792.35</v>
      </c>
      <c r="Q207" s="66"/>
      <c r="R207" s="66"/>
    </row>
    <row r="208" spans="1:18" ht="154.80000000000001" customHeight="1" x14ac:dyDescent="0.3">
      <c r="A208" s="197" t="s">
        <v>18</v>
      </c>
      <c r="B208" s="304"/>
      <c r="C208" s="348"/>
      <c r="D208" s="263"/>
      <c r="E208" s="271"/>
      <c r="F208" s="271"/>
      <c r="G208" s="272"/>
      <c r="H208" s="262"/>
      <c r="I208" s="269"/>
      <c r="J208" s="268"/>
      <c r="K208" s="267"/>
      <c r="L208" s="256"/>
      <c r="M208" s="240"/>
      <c r="N208" s="255"/>
      <c r="Q208" s="66"/>
      <c r="R208" s="66"/>
    </row>
    <row r="209" spans="1:18" ht="63.6" customHeight="1" x14ac:dyDescent="0.3">
      <c r="A209" s="190">
        <v>83</v>
      </c>
      <c r="B209" s="304">
        <v>92</v>
      </c>
      <c r="C209" s="348" t="s">
        <v>236</v>
      </c>
      <c r="D209" s="263"/>
      <c r="E209" s="271" t="s">
        <v>237</v>
      </c>
      <c r="F209" s="271" t="s">
        <v>148</v>
      </c>
      <c r="G209" s="272">
        <v>91.43</v>
      </c>
      <c r="H209" s="262"/>
      <c r="I209" s="269">
        <v>1657.51</v>
      </c>
      <c r="J209" s="268"/>
      <c r="K209" s="267">
        <f>+I209-G209</f>
        <v>1566.08</v>
      </c>
      <c r="L209" s="256">
        <v>1657.51</v>
      </c>
      <c r="M209" s="240"/>
      <c r="N209" s="255">
        <v>1657.51</v>
      </c>
      <c r="Q209" s="66"/>
      <c r="R209" s="66"/>
    </row>
    <row r="210" spans="1:18" ht="112.8" customHeight="1" thickBot="1" x14ac:dyDescent="0.35">
      <c r="A210" s="544" t="s">
        <v>18</v>
      </c>
      <c r="B210" s="545"/>
      <c r="C210" s="546"/>
      <c r="D210" s="542"/>
      <c r="E210" s="586"/>
      <c r="F210" s="586"/>
      <c r="G210" s="548"/>
      <c r="H210" s="608"/>
      <c r="I210" s="588"/>
      <c r="J210" s="568"/>
      <c r="K210" s="552"/>
      <c r="L210" s="596"/>
      <c r="M210" s="554"/>
      <c r="N210" s="597"/>
      <c r="Q210" s="66"/>
      <c r="R210" s="66"/>
    </row>
    <row r="211" spans="1:18" ht="49.8" customHeight="1" x14ac:dyDescent="0.3">
      <c r="A211" s="556">
        <v>2</v>
      </c>
      <c r="B211" s="563">
        <v>93</v>
      </c>
      <c r="C211" s="558" t="s">
        <v>780</v>
      </c>
      <c r="D211" s="540" t="s">
        <v>238</v>
      </c>
      <c r="E211" s="559" t="s">
        <v>116</v>
      </c>
      <c r="F211" s="559" t="s">
        <v>125</v>
      </c>
      <c r="G211" s="560">
        <v>22.86</v>
      </c>
      <c r="H211" s="561"/>
      <c r="I211" s="563"/>
      <c r="J211" s="563"/>
      <c r="K211" s="563"/>
      <c r="L211" s="541">
        <v>22.86</v>
      </c>
      <c r="M211" s="565"/>
      <c r="N211" s="610">
        <v>22.86</v>
      </c>
      <c r="Q211" s="66"/>
      <c r="R211" s="66"/>
    </row>
    <row r="212" spans="1:18" ht="87" customHeight="1" x14ac:dyDescent="0.3">
      <c r="A212" s="194" t="s">
        <v>12</v>
      </c>
      <c r="B212" s="261"/>
      <c r="C212" s="325"/>
      <c r="D212" s="263"/>
      <c r="E212" s="271"/>
      <c r="F212" s="271"/>
      <c r="G212" s="272"/>
      <c r="H212" s="262"/>
      <c r="I212" s="261"/>
      <c r="J212" s="261"/>
      <c r="K212" s="261"/>
      <c r="L212" s="260"/>
      <c r="M212" s="240"/>
      <c r="N212" s="259"/>
      <c r="Q212" s="66"/>
      <c r="R212" s="66"/>
    </row>
    <row r="213" spans="1:18" ht="46.8" customHeight="1" x14ac:dyDescent="0.3">
      <c r="A213" s="190">
        <v>9</v>
      </c>
      <c r="B213" s="261">
        <v>94</v>
      </c>
      <c r="C213" s="325" t="s">
        <v>239</v>
      </c>
      <c r="D213" s="271"/>
      <c r="E213" s="271" t="s">
        <v>133</v>
      </c>
      <c r="F213" s="271" t="s">
        <v>71</v>
      </c>
      <c r="G213" s="272">
        <v>285.70999999999998</v>
      </c>
      <c r="H213" s="262"/>
      <c r="I213" s="285"/>
      <c r="J213" s="285"/>
      <c r="K213" s="261"/>
      <c r="L213" s="270">
        <v>285.70999999999998</v>
      </c>
      <c r="M213" s="240"/>
      <c r="N213" s="265">
        <v>285.70999999999998</v>
      </c>
      <c r="Q213" s="66"/>
      <c r="R213" s="66"/>
    </row>
    <row r="214" spans="1:18" ht="49.8" customHeight="1" x14ac:dyDescent="0.3">
      <c r="A214" s="445" t="s">
        <v>12</v>
      </c>
      <c r="B214" s="261"/>
      <c r="C214" s="325"/>
      <c r="D214" s="271"/>
      <c r="E214" s="271"/>
      <c r="F214" s="271"/>
      <c r="G214" s="272"/>
      <c r="H214" s="262"/>
      <c r="I214" s="285"/>
      <c r="J214" s="285"/>
      <c r="K214" s="261"/>
      <c r="L214" s="270"/>
      <c r="M214" s="240"/>
      <c r="N214" s="265"/>
      <c r="Q214" s="66"/>
      <c r="R214" s="66"/>
    </row>
    <row r="215" spans="1:18" ht="88.2" customHeight="1" x14ac:dyDescent="0.3">
      <c r="A215" s="446"/>
      <c r="B215" s="261"/>
      <c r="C215" s="325"/>
      <c r="D215" s="271"/>
      <c r="E215" s="271"/>
      <c r="F215" s="271"/>
      <c r="G215" s="272"/>
      <c r="H215" s="262"/>
      <c r="I215" s="285"/>
      <c r="J215" s="285"/>
      <c r="K215" s="261"/>
      <c r="L215" s="270"/>
      <c r="M215" s="240"/>
      <c r="N215" s="265"/>
      <c r="Q215" s="66"/>
      <c r="R215" s="66"/>
    </row>
    <row r="216" spans="1:18" ht="45.6" customHeight="1" x14ac:dyDescent="0.3">
      <c r="A216" s="190">
        <v>84</v>
      </c>
      <c r="B216" s="304">
        <v>95</v>
      </c>
      <c r="C216" s="325" t="s">
        <v>240</v>
      </c>
      <c r="D216" s="263"/>
      <c r="E216" s="271" t="s">
        <v>241</v>
      </c>
      <c r="F216" s="271" t="s">
        <v>242</v>
      </c>
      <c r="G216" s="272">
        <v>365.71</v>
      </c>
      <c r="H216" s="262"/>
      <c r="I216" s="261"/>
      <c r="J216" s="261"/>
      <c r="K216" s="261"/>
      <c r="L216" s="260">
        <v>365.71</v>
      </c>
      <c r="M216" s="240"/>
      <c r="N216" s="259">
        <v>365.71</v>
      </c>
      <c r="Q216" s="66"/>
      <c r="R216" s="66"/>
    </row>
    <row r="217" spans="1:18" ht="46.2" customHeight="1" x14ac:dyDescent="0.3">
      <c r="A217" s="197" t="s">
        <v>243</v>
      </c>
      <c r="B217" s="304"/>
      <c r="C217" s="325"/>
      <c r="D217" s="263"/>
      <c r="E217" s="271"/>
      <c r="F217" s="271"/>
      <c r="G217" s="272"/>
      <c r="H217" s="262"/>
      <c r="I217" s="261"/>
      <c r="J217" s="261"/>
      <c r="K217" s="261"/>
      <c r="L217" s="260"/>
      <c r="M217" s="240"/>
      <c r="N217" s="259"/>
      <c r="Q217" s="66"/>
      <c r="R217" s="66"/>
    </row>
    <row r="218" spans="1:18" ht="66" customHeight="1" x14ac:dyDescent="0.3">
      <c r="A218" s="190">
        <v>10</v>
      </c>
      <c r="B218" s="261">
        <v>96</v>
      </c>
      <c r="C218" s="325" t="s">
        <v>781</v>
      </c>
      <c r="D218" s="271" t="s">
        <v>244</v>
      </c>
      <c r="E218" s="176" t="s">
        <v>245</v>
      </c>
      <c r="F218" s="271" t="s">
        <v>184</v>
      </c>
      <c r="G218" s="272">
        <v>688.46</v>
      </c>
      <c r="H218" s="262"/>
      <c r="I218" s="285"/>
      <c r="J218" s="285"/>
      <c r="K218" s="261"/>
      <c r="L218" s="270">
        <v>688.46</v>
      </c>
      <c r="M218" s="240"/>
      <c r="N218" s="265">
        <v>688.46</v>
      </c>
      <c r="Q218" s="66"/>
      <c r="R218" s="66"/>
    </row>
    <row r="219" spans="1:18" ht="210" customHeight="1" thickBot="1" x14ac:dyDescent="0.35">
      <c r="A219" s="605" t="s">
        <v>49</v>
      </c>
      <c r="B219" s="606"/>
      <c r="C219" s="607"/>
      <c r="D219" s="586"/>
      <c r="E219" s="640" t="s">
        <v>246</v>
      </c>
      <c r="F219" s="586"/>
      <c r="G219" s="548"/>
      <c r="H219" s="608"/>
      <c r="I219" s="631"/>
      <c r="J219" s="631"/>
      <c r="K219" s="606"/>
      <c r="L219" s="632"/>
      <c r="M219" s="554"/>
      <c r="N219" s="633"/>
      <c r="Q219" s="66"/>
      <c r="R219" s="66"/>
    </row>
    <row r="220" spans="1:18" ht="57.6" customHeight="1" x14ac:dyDescent="0.3">
      <c r="A220" s="556">
        <v>85</v>
      </c>
      <c r="B220" s="575">
        <v>97</v>
      </c>
      <c r="C220" s="598" t="s">
        <v>247</v>
      </c>
      <c r="D220" s="559"/>
      <c r="E220" s="559" t="s">
        <v>119</v>
      </c>
      <c r="F220" s="559" t="s">
        <v>248</v>
      </c>
      <c r="G220" s="560">
        <v>457.14</v>
      </c>
      <c r="H220" s="561"/>
      <c r="I220" s="590">
        <v>16525.740000000002</v>
      </c>
      <c r="J220" s="591"/>
      <c r="K220" s="582">
        <f>+I220-G220</f>
        <v>16068.600000000002</v>
      </c>
      <c r="L220" s="592">
        <v>16525.740000000002</v>
      </c>
      <c r="M220" s="565"/>
      <c r="N220" s="639">
        <v>16525.740000000002</v>
      </c>
      <c r="Q220" s="66"/>
      <c r="R220" s="66"/>
    </row>
    <row r="221" spans="1:18" ht="109.2" customHeight="1" x14ac:dyDescent="0.3">
      <c r="A221" s="194" t="s">
        <v>37</v>
      </c>
      <c r="B221" s="304"/>
      <c r="C221" s="348"/>
      <c r="D221" s="271"/>
      <c r="E221" s="271"/>
      <c r="F221" s="271"/>
      <c r="G221" s="272"/>
      <c r="H221" s="262"/>
      <c r="I221" s="273"/>
      <c r="J221" s="274"/>
      <c r="K221" s="267"/>
      <c r="L221" s="275"/>
      <c r="M221" s="240"/>
      <c r="N221" s="266"/>
      <c r="Q221" s="66"/>
      <c r="R221" s="66"/>
    </row>
    <row r="222" spans="1:18" ht="35.4" customHeight="1" x14ac:dyDescent="0.3">
      <c r="A222" s="369">
        <v>7</v>
      </c>
      <c r="B222" s="208">
        <v>98</v>
      </c>
      <c r="C222" s="325" t="s">
        <v>782</v>
      </c>
      <c r="D222" s="271" t="s">
        <v>250</v>
      </c>
      <c r="E222" s="176" t="s">
        <v>251</v>
      </c>
      <c r="F222" s="271" t="s">
        <v>252</v>
      </c>
      <c r="G222" s="272"/>
      <c r="H222" s="89">
        <v>24534.38</v>
      </c>
      <c r="I222" s="208"/>
      <c r="J222" s="208"/>
      <c r="K222" s="208"/>
      <c r="L222" s="211"/>
      <c r="M222" s="214"/>
      <c r="N222" s="217"/>
      <c r="Q222" s="66"/>
      <c r="R222" s="66"/>
    </row>
    <row r="223" spans="1:18" ht="15" customHeight="1" x14ac:dyDescent="0.3">
      <c r="A223" s="369"/>
      <c r="B223" s="209"/>
      <c r="C223" s="325"/>
      <c r="D223" s="271"/>
      <c r="E223" s="370" t="s">
        <v>86</v>
      </c>
      <c r="F223" s="271"/>
      <c r="G223" s="272"/>
      <c r="H223" s="276"/>
      <c r="I223" s="209"/>
      <c r="J223" s="209"/>
      <c r="K223" s="209"/>
      <c r="L223" s="212"/>
      <c r="M223" s="215"/>
      <c r="N223" s="218"/>
      <c r="Q223" s="66"/>
      <c r="R223" s="66"/>
    </row>
    <row r="224" spans="1:18" ht="26.4" customHeight="1" x14ac:dyDescent="0.3">
      <c r="A224" s="369"/>
      <c r="B224" s="209"/>
      <c r="C224" s="325"/>
      <c r="D224" s="271"/>
      <c r="E224" s="371"/>
      <c r="F224" s="271"/>
      <c r="G224" s="272"/>
      <c r="H224" s="277"/>
      <c r="I224" s="209"/>
      <c r="J224" s="209"/>
      <c r="K224" s="209"/>
      <c r="L224" s="212"/>
      <c r="M224" s="215"/>
      <c r="N224" s="218"/>
      <c r="Q224" s="66"/>
      <c r="R224" s="66"/>
    </row>
    <row r="225" spans="1:18" ht="15" customHeight="1" x14ac:dyDescent="0.3">
      <c r="A225" s="369"/>
      <c r="B225" s="209"/>
      <c r="C225" s="325"/>
      <c r="D225" s="271"/>
      <c r="E225" s="371"/>
      <c r="F225" s="271"/>
      <c r="G225" s="272"/>
      <c r="H225" s="277"/>
      <c r="I225" s="209"/>
      <c r="J225" s="209"/>
      <c r="K225" s="209"/>
      <c r="L225" s="212"/>
      <c r="M225" s="215"/>
      <c r="N225" s="218"/>
      <c r="Q225" s="66"/>
      <c r="R225" s="66"/>
    </row>
    <row r="226" spans="1:18" ht="15" customHeight="1" x14ac:dyDescent="0.3">
      <c r="A226" s="369"/>
      <c r="B226" s="209"/>
      <c r="C226" s="325"/>
      <c r="D226" s="271"/>
      <c r="E226" s="371"/>
      <c r="F226" s="271"/>
      <c r="G226" s="272"/>
      <c r="H226" s="277"/>
      <c r="I226" s="209"/>
      <c r="J226" s="209"/>
      <c r="K226" s="209"/>
      <c r="L226" s="212"/>
      <c r="M226" s="215"/>
      <c r="N226" s="218"/>
      <c r="Q226" s="66"/>
      <c r="R226" s="66"/>
    </row>
    <row r="227" spans="1:18" ht="15" customHeight="1" x14ac:dyDescent="0.3">
      <c r="A227" s="369"/>
      <c r="B227" s="209"/>
      <c r="C227" s="325"/>
      <c r="D227" s="271"/>
      <c r="E227" s="371"/>
      <c r="F227" s="271"/>
      <c r="G227" s="272"/>
      <c r="H227" s="277"/>
      <c r="I227" s="209"/>
      <c r="J227" s="209"/>
      <c r="K227" s="209"/>
      <c r="L227" s="212"/>
      <c r="M227" s="215"/>
      <c r="N227" s="218"/>
      <c r="Q227" s="66"/>
      <c r="R227" s="66"/>
    </row>
    <row r="228" spans="1:18" ht="15" customHeight="1" x14ac:dyDescent="0.3">
      <c r="A228" s="369"/>
      <c r="B228" s="209"/>
      <c r="C228" s="325"/>
      <c r="D228" s="271"/>
      <c r="E228" s="371"/>
      <c r="F228" s="271"/>
      <c r="G228" s="272"/>
      <c r="H228" s="277"/>
      <c r="I228" s="209"/>
      <c r="J228" s="209"/>
      <c r="K228" s="209"/>
      <c r="L228" s="212"/>
      <c r="M228" s="215"/>
      <c r="N228" s="218"/>
      <c r="Q228" s="66"/>
      <c r="R228" s="66"/>
    </row>
    <row r="229" spans="1:18" ht="15" customHeight="1" x14ac:dyDescent="0.3">
      <c r="A229" s="369"/>
      <c r="B229" s="209"/>
      <c r="C229" s="325"/>
      <c r="D229" s="271"/>
      <c r="E229" s="371"/>
      <c r="F229" s="271"/>
      <c r="G229" s="272"/>
      <c r="H229" s="277"/>
      <c r="I229" s="209"/>
      <c r="J229" s="209"/>
      <c r="K229" s="209"/>
      <c r="L229" s="212"/>
      <c r="M229" s="215"/>
      <c r="N229" s="218"/>
      <c r="Q229" s="66"/>
      <c r="R229" s="66"/>
    </row>
    <row r="230" spans="1:18" ht="15" customHeight="1" x14ac:dyDescent="0.3">
      <c r="A230" s="369"/>
      <c r="B230" s="209"/>
      <c r="C230" s="325"/>
      <c r="D230" s="271"/>
      <c r="E230" s="371"/>
      <c r="F230" s="271"/>
      <c r="G230" s="272"/>
      <c r="H230" s="277"/>
      <c r="I230" s="209"/>
      <c r="J230" s="209"/>
      <c r="K230" s="209"/>
      <c r="L230" s="212"/>
      <c r="M230" s="215"/>
      <c r="N230" s="218"/>
      <c r="Q230" s="66"/>
      <c r="R230" s="66"/>
    </row>
    <row r="231" spans="1:18" ht="15" customHeight="1" x14ac:dyDescent="0.3">
      <c r="A231" s="369"/>
      <c r="B231" s="209"/>
      <c r="C231" s="325"/>
      <c r="D231" s="271"/>
      <c r="E231" s="371"/>
      <c r="F231" s="271"/>
      <c r="G231" s="272"/>
      <c r="H231" s="277"/>
      <c r="I231" s="209"/>
      <c r="J231" s="209"/>
      <c r="K231" s="209"/>
      <c r="L231" s="212"/>
      <c r="M231" s="215"/>
      <c r="N231" s="218"/>
      <c r="Q231" s="66"/>
      <c r="R231" s="66"/>
    </row>
    <row r="232" spans="1:18" ht="15" customHeight="1" x14ac:dyDescent="0.3">
      <c r="A232" s="369"/>
      <c r="B232" s="209"/>
      <c r="C232" s="325"/>
      <c r="D232" s="271"/>
      <c r="E232" s="371"/>
      <c r="F232" s="271"/>
      <c r="G232" s="272"/>
      <c r="H232" s="277"/>
      <c r="I232" s="209"/>
      <c r="J232" s="209"/>
      <c r="K232" s="209"/>
      <c r="L232" s="212"/>
      <c r="M232" s="215"/>
      <c r="N232" s="218"/>
      <c r="Q232" s="66"/>
      <c r="R232" s="66"/>
    </row>
    <row r="233" spans="1:18" ht="15" customHeight="1" x14ac:dyDescent="0.3">
      <c r="A233" s="369"/>
      <c r="B233" s="209"/>
      <c r="C233" s="325"/>
      <c r="D233" s="271"/>
      <c r="E233" s="371"/>
      <c r="F233" s="271"/>
      <c r="G233" s="272"/>
      <c r="H233" s="277"/>
      <c r="I233" s="209"/>
      <c r="J233" s="209"/>
      <c r="K233" s="209"/>
      <c r="L233" s="212"/>
      <c r="M233" s="215"/>
      <c r="N233" s="218"/>
      <c r="Q233" s="66"/>
      <c r="R233" s="66"/>
    </row>
    <row r="234" spans="1:18" ht="18" customHeight="1" x14ac:dyDescent="0.3">
      <c r="A234" s="365" t="s">
        <v>12</v>
      </c>
      <c r="B234" s="209"/>
      <c r="C234" s="325"/>
      <c r="D234" s="271" t="s">
        <v>253</v>
      </c>
      <c r="E234" s="371"/>
      <c r="F234" s="271"/>
      <c r="G234" s="272"/>
      <c r="H234" s="277"/>
      <c r="I234" s="209"/>
      <c r="J234" s="209"/>
      <c r="K234" s="209"/>
      <c r="L234" s="212"/>
      <c r="M234" s="215"/>
      <c r="N234" s="218"/>
      <c r="Q234" s="66"/>
      <c r="R234" s="66"/>
    </row>
    <row r="235" spans="1:18" ht="15" customHeight="1" x14ac:dyDescent="0.3">
      <c r="A235" s="365"/>
      <c r="B235" s="209"/>
      <c r="C235" s="325"/>
      <c r="D235" s="271"/>
      <c r="E235" s="371"/>
      <c r="F235" s="271"/>
      <c r="G235" s="272"/>
      <c r="H235" s="277"/>
      <c r="I235" s="209"/>
      <c r="J235" s="209"/>
      <c r="K235" s="209"/>
      <c r="L235" s="212"/>
      <c r="M235" s="215"/>
      <c r="N235" s="218"/>
      <c r="Q235" s="66"/>
      <c r="R235" s="66"/>
    </row>
    <row r="236" spans="1:18" ht="15" customHeight="1" x14ac:dyDescent="0.3">
      <c r="A236" s="365"/>
      <c r="B236" s="209"/>
      <c r="C236" s="325"/>
      <c r="D236" s="271"/>
      <c r="E236" s="371"/>
      <c r="F236" s="271"/>
      <c r="G236" s="272"/>
      <c r="H236" s="277"/>
      <c r="I236" s="209"/>
      <c r="J236" s="209"/>
      <c r="K236" s="209"/>
      <c r="L236" s="212"/>
      <c r="M236" s="215"/>
      <c r="N236" s="218"/>
      <c r="Q236" s="66"/>
      <c r="R236" s="66"/>
    </row>
    <row r="237" spans="1:18" ht="91.2" customHeight="1" x14ac:dyDescent="0.3">
      <c r="A237" s="365"/>
      <c r="B237" s="210"/>
      <c r="C237" s="325"/>
      <c r="D237" s="271"/>
      <c r="E237" s="372"/>
      <c r="F237" s="271"/>
      <c r="G237" s="272"/>
      <c r="H237" s="278"/>
      <c r="I237" s="210"/>
      <c r="J237" s="210"/>
      <c r="K237" s="210"/>
      <c r="L237" s="213"/>
      <c r="M237" s="216"/>
      <c r="N237" s="219"/>
      <c r="Q237" s="66"/>
      <c r="R237" s="66"/>
    </row>
    <row r="238" spans="1:18" ht="50.4" customHeight="1" x14ac:dyDescent="0.3">
      <c r="A238" s="174" t="s">
        <v>157</v>
      </c>
      <c r="B238" s="261">
        <v>99</v>
      </c>
      <c r="C238" s="348" t="s">
        <v>783</v>
      </c>
      <c r="D238" s="263" t="s">
        <v>126</v>
      </c>
      <c r="E238" s="271" t="s">
        <v>45</v>
      </c>
      <c r="F238" s="271" t="s">
        <v>254</v>
      </c>
      <c r="G238" s="272">
        <v>57.14</v>
      </c>
      <c r="H238" s="262"/>
      <c r="I238" s="261"/>
      <c r="J238" s="261"/>
      <c r="K238" s="261"/>
      <c r="L238" s="260">
        <v>57.14</v>
      </c>
      <c r="M238" s="240"/>
      <c r="N238" s="259">
        <v>57.14</v>
      </c>
      <c r="Q238" s="66"/>
      <c r="R238" s="66"/>
    </row>
    <row r="239" spans="1:18" ht="42.6" customHeight="1" thickBot="1" x14ac:dyDescent="0.35">
      <c r="A239" s="544" t="s">
        <v>89</v>
      </c>
      <c r="B239" s="606"/>
      <c r="C239" s="546"/>
      <c r="D239" s="542"/>
      <c r="E239" s="586"/>
      <c r="F239" s="586"/>
      <c r="G239" s="548"/>
      <c r="H239" s="608"/>
      <c r="I239" s="606"/>
      <c r="J239" s="606"/>
      <c r="K239" s="606"/>
      <c r="L239" s="543"/>
      <c r="M239" s="554"/>
      <c r="N239" s="609"/>
      <c r="Q239" s="66"/>
      <c r="R239" s="66"/>
    </row>
    <row r="240" spans="1:18" ht="54.6" customHeight="1" x14ac:dyDescent="0.3">
      <c r="A240" s="641" t="s">
        <v>255</v>
      </c>
      <c r="B240" s="563">
        <v>100</v>
      </c>
      <c r="C240" s="558" t="s">
        <v>256</v>
      </c>
      <c r="D240" s="540"/>
      <c r="E240" s="559" t="s">
        <v>257</v>
      </c>
      <c r="F240" s="559" t="s">
        <v>76</v>
      </c>
      <c r="G240" s="560">
        <v>1428.32</v>
      </c>
      <c r="H240" s="561"/>
      <c r="I240" s="563"/>
      <c r="J240" s="563"/>
      <c r="K240" s="642"/>
      <c r="L240" s="541">
        <v>1428.32</v>
      </c>
      <c r="M240" s="565"/>
      <c r="N240" s="610">
        <v>1428.32</v>
      </c>
      <c r="Q240" s="66"/>
      <c r="R240" s="66"/>
    </row>
    <row r="241" spans="1:18" ht="97.8" customHeight="1" x14ac:dyDescent="0.3">
      <c r="A241" s="174"/>
      <c r="B241" s="261"/>
      <c r="C241" s="325"/>
      <c r="D241" s="263"/>
      <c r="E241" s="271"/>
      <c r="F241" s="271"/>
      <c r="G241" s="272"/>
      <c r="H241" s="262"/>
      <c r="I241" s="261"/>
      <c r="J241" s="261"/>
      <c r="K241" s="264"/>
      <c r="L241" s="260"/>
      <c r="M241" s="240"/>
      <c r="N241" s="259"/>
      <c r="Q241" s="66"/>
      <c r="R241" s="66"/>
    </row>
    <row r="242" spans="1:18" ht="70.2" customHeight="1" x14ac:dyDescent="0.3">
      <c r="A242" s="174" t="s">
        <v>157</v>
      </c>
      <c r="B242" s="261">
        <v>101</v>
      </c>
      <c r="C242" s="325" t="s">
        <v>258</v>
      </c>
      <c r="D242" s="263"/>
      <c r="E242" s="271" t="s">
        <v>20</v>
      </c>
      <c r="F242" s="271" t="s">
        <v>259</v>
      </c>
      <c r="G242" s="272">
        <v>29184.06</v>
      </c>
      <c r="H242" s="262"/>
      <c r="I242" s="261"/>
      <c r="J242" s="261"/>
      <c r="K242" s="261"/>
      <c r="L242" s="260">
        <v>29184.06</v>
      </c>
      <c r="M242" s="240"/>
      <c r="N242" s="259">
        <v>29184.06</v>
      </c>
      <c r="Q242" s="66"/>
      <c r="R242" s="66"/>
    </row>
    <row r="243" spans="1:18" ht="69.599999999999994" customHeight="1" x14ac:dyDescent="0.3">
      <c r="A243" s="174"/>
      <c r="B243" s="261"/>
      <c r="C243" s="325"/>
      <c r="D243" s="263"/>
      <c r="E243" s="271"/>
      <c r="F243" s="271"/>
      <c r="G243" s="272"/>
      <c r="H243" s="262"/>
      <c r="I243" s="261"/>
      <c r="J243" s="261"/>
      <c r="K243" s="261"/>
      <c r="L243" s="260"/>
      <c r="M243" s="240"/>
      <c r="N243" s="259"/>
      <c r="Q243" s="66"/>
      <c r="R243" s="66"/>
    </row>
    <row r="244" spans="1:18" ht="91.2" customHeight="1" x14ac:dyDescent="0.3">
      <c r="A244" s="190">
        <v>35</v>
      </c>
      <c r="B244" s="261">
        <v>102</v>
      </c>
      <c r="C244" s="325" t="s">
        <v>784</v>
      </c>
      <c r="D244" s="176" t="s">
        <v>260</v>
      </c>
      <c r="E244" s="271" t="s">
        <v>261</v>
      </c>
      <c r="F244" s="176" t="s">
        <v>144</v>
      </c>
      <c r="G244" s="272">
        <v>9142.86</v>
      </c>
      <c r="H244" s="262"/>
      <c r="I244" s="261"/>
      <c r="J244" s="261"/>
      <c r="K244" s="261"/>
      <c r="L244" s="260">
        <v>9142.86</v>
      </c>
      <c r="M244" s="240"/>
      <c r="N244" s="259">
        <v>9142.86</v>
      </c>
      <c r="Q244" s="66"/>
      <c r="R244" s="66"/>
    </row>
    <row r="245" spans="1:18" ht="147.6" customHeight="1" x14ac:dyDescent="0.3">
      <c r="A245" s="194" t="s">
        <v>12</v>
      </c>
      <c r="B245" s="261"/>
      <c r="C245" s="325"/>
      <c r="D245" s="176" t="s">
        <v>262</v>
      </c>
      <c r="E245" s="271"/>
      <c r="F245" s="92">
        <v>114.29</v>
      </c>
      <c r="G245" s="272"/>
      <c r="H245" s="262"/>
      <c r="I245" s="261"/>
      <c r="J245" s="261"/>
      <c r="K245" s="261"/>
      <c r="L245" s="260"/>
      <c r="M245" s="240"/>
      <c r="N245" s="259"/>
      <c r="Q245" s="66"/>
      <c r="R245" s="66"/>
    </row>
    <row r="246" spans="1:18" ht="52.2" customHeight="1" x14ac:dyDescent="0.3">
      <c r="A246" s="174" t="s">
        <v>157</v>
      </c>
      <c r="B246" s="261">
        <v>103</v>
      </c>
      <c r="C246" s="325" t="s">
        <v>785</v>
      </c>
      <c r="D246" s="263" t="s">
        <v>264</v>
      </c>
      <c r="E246" s="271" t="s">
        <v>232</v>
      </c>
      <c r="F246" s="271" t="s">
        <v>265</v>
      </c>
      <c r="G246" s="272">
        <v>571.42999999999995</v>
      </c>
      <c r="H246" s="262"/>
      <c r="I246" s="261"/>
      <c r="J246" s="261"/>
      <c r="K246" s="261"/>
      <c r="L246" s="260">
        <v>571.42999999999995</v>
      </c>
      <c r="M246" s="240"/>
      <c r="N246" s="259">
        <v>571.42999999999995</v>
      </c>
      <c r="Q246" s="66"/>
      <c r="R246" s="66"/>
    </row>
    <row r="247" spans="1:18" ht="105.6" customHeight="1" thickBot="1" x14ac:dyDescent="0.35">
      <c r="A247" s="643"/>
      <c r="B247" s="606"/>
      <c r="C247" s="607"/>
      <c r="D247" s="542"/>
      <c r="E247" s="586"/>
      <c r="F247" s="586"/>
      <c r="G247" s="548"/>
      <c r="H247" s="608"/>
      <c r="I247" s="606"/>
      <c r="J247" s="606"/>
      <c r="K247" s="606"/>
      <c r="L247" s="543"/>
      <c r="M247" s="554"/>
      <c r="N247" s="609"/>
      <c r="Q247" s="66"/>
      <c r="R247" s="66"/>
    </row>
    <row r="248" spans="1:18" ht="48" customHeight="1" x14ac:dyDescent="0.3">
      <c r="A248" s="556">
        <v>103</v>
      </c>
      <c r="B248" s="575">
        <v>104</v>
      </c>
      <c r="C248" s="558" t="s">
        <v>786</v>
      </c>
      <c r="D248" s="540" t="s">
        <v>267</v>
      </c>
      <c r="E248" s="559" t="s">
        <v>232</v>
      </c>
      <c r="F248" s="559" t="s">
        <v>17</v>
      </c>
      <c r="G248" s="560">
        <v>571.42999999999995</v>
      </c>
      <c r="H248" s="561"/>
      <c r="I248" s="581">
        <v>1279.95</v>
      </c>
      <c r="J248" s="557"/>
      <c r="K248" s="582">
        <f>+I248-G248</f>
        <v>708.5200000000001</v>
      </c>
      <c r="L248" s="583">
        <v>1279.95</v>
      </c>
      <c r="M248" s="565"/>
      <c r="N248" s="584">
        <v>1279.95</v>
      </c>
      <c r="Q248" s="66"/>
      <c r="R248" s="66"/>
    </row>
    <row r="249" spans="1:18" ht="91.2" customHeight="1" x14ac:dyDescent="0.3">
      <c r="A249" s="197" t="s">
        <v>18</v>
      </c>
      <c r="B249" s="304"/>
      <c r="C249" s="325"/>
      <c r="D249" s="263"/>
      <c r="E249" s="271"/>
      <c r="F249" s="271"/>
      <c r="G249" s="272"/>
      <c r="H249" s="262"/>
      <c r="I249" s="269"/>
      <c r="J249" s="268"/>
      <c r="K249" s="267"/>
      <c r="L249" s="256"/>
      <c r="M249" s="240"/>
      <c r="N249" s="255"/>
      <c r="Q249" s="66"/>
      <c r="R249" s="66"/>
    </row>
    <row r="250" spans="1:18" ht="43.2" customHeight="1" x14ac:dyDescent="0.3">
      <c r="A250" s="190">
        <v>79</v>
      </c>
      <c r="B250" s="304">
        <v>105</v>
      </c>
      <c r="C250" s="348" t="s">
        <v>268</v>
      </c>
      <c r="D250" s="263"/>
      <c r="E250" s="271" t="s">
        <v>232</v>
      </c>
      <c r="F250" s="271" t="s">
        <v>269</v>
      </c>
      <c r="G250" s="272">
        <v>342.86</v>
      </c>
      <c r="H250" s="262"/>
      <c r="I250" s="269">
        <v>1524.66</v>
      </c>
      <c r="J250" s="268"/>
      <c r="K250" s="267">
        <f>+I250-G250</f>
        <v>1181.8000000000002</v>
      </c>
      <c r="L250" s="256">
        <v>1524.66</v>
      </c>
      <c r="M250" s="240"/>
      <c r="N250" s="255">
        <v>1524.66</v>
      </c>
      <c r="Q250" s="66"/>
      <c r="R250" s="66"/>
    </row>
    <row r="251" spans="1:18" ht="65.400000000000006" customHeight="1" x14ac:dyDescent="0.3">
      <c r="A251" s="197" t="s">
        <v>243</v>
      </c>
      <c r="B251" s="304"/>
      <c r="C251" s="348"/>
      <c r="D251" s="263"/>
      <c r="E251" s="271"/>
      <c r="F251" s="271"/>
      <c r="G251" s="272"/>
      <c r="H251" s="262"/>
      <c r="I251" s="269"/>
      <c r="J251" s="268"/>
      <c r="K251" s="267"/>
      <c r="L251" s="256"/>
      <c r="M251" s="240"/>
      <c r="N251" s="255"/>
      <c r="Q251" s="66"/>
      <c r="R251" s="66"/>
    </row>
    <row r="252" spans="1:18" ht="37.200000000000003" customHeight="1" x14ac:dyDescent="0.3">
      <c r="A252" s="190">
        <v>88</v>
      </c>
      <c r="B252" s="304">
        <v>106</v>
      </c>
      <c r="C252" s="348" t="s">
        <v>270</v>
      </c>
      <c r="D252" s="263"/>
      <c r="E252" s="271" t="s">
        <v>45</v>
      </c>
      <c r="F252" s="271" t="s">
        <v>271</v>
      </c>
      <c r="G252" s="272">
        <v>3428.57</v>
      </c>
      <c r="H252" s="262"/>
      <c r="I252" s="269">
        <v>6696.14</v>
      </c>
      <c r="J252" s="268"/>
      <c r="K252" s="267">
        <f>+I252-G252</f>
        <v>3267.57</v>
      </c>
      <c r="L252" s="256">
        <v>6696.14</v>
      </c>
      <c r="M252" s="240"/>
      <c r="N252" s="255">
        <v>6696.14</v>
      </c>
      <c r="Q252" s="66"/>
      <c r="R252" s="66"/>
    </row>
    <row r="253" spans="1:18" ht="61.2" customHeight="1" x14ac:dyDescent="0.3">
      <c r="A253" s="197" t="s">
        <v>18</v>
      </c>
      <c r="B253" s="304"/>
      <c r="C253" s="348"/>
      <c r="D253" s="263"/>
      <c r="E253" s="271"/>
      <c r="F253" s="271"/>
      <c r="G253" s="272"/>
      <c r="H253" s="262"/>
      <c r="I253" s="269"/>
      <c r="J253" s="268"/>
      <c r="K253" s="267"/>
      <c r="L253" s="256"/>
      <c r="M253" s="240"/>
      <c r="N253" s="255"/>
      <c r="Q253" s="66"/>
      <c r="R253" s="66"/>
    </row>
    <row r="254" spans="1:18" ht="57" customHeight="1" x14ac:dyDescent="0.3">
      <c r="A254" s="190">
        <v>114</v>
      </c>
      <c r="B254" s="304">
        <v>107</v>
      </c>
      <c r="C254" s="348" t="s">
        <v>787</v>
      </c>
      <c r="D254" s="263" t="s">
        <v>272</v>
      </c>
      <c r="E254" s="271" t="s">
        <v>232</v>
      </c>
      <c r="F254" s="271" t="s">
        <v>273</v>
      </c>
      <c r="G254" s="272">
        <v>3542.86</v>
      </c>
      <c r="H254" s="262"/>
      <c r="I254" s="376">
        <v>320.38</v>
      </c>
      <c r="J254" s="273">
        <v>3222.48</v>
      </c>
      <c r="K254" s="377"/>
      <c r="L254" s="275">
        <v>3542.86</v>
      </c>
      <c r="M254" s="240"/>
      <c r="N254" s="266">
        <v>3542.86</v>
      </c>
      <c r="Q254" s="66"/>
      <c r="R254" s="66"/>
    </row>
    <row r="255" spans="1:18" ht="78.75" customHeight="1" x14ac:dyDescent="0.3">
      <c r="A255" s="197" t="s">
        <v>18</v>
      </c>
      <c r="B255" s="304"/>
      <c r="C255" s="348"/>
      <c r="D255" s="263"/>
      <c r="E255" s="271"/>
      <c r="F255" s="271"/>
      <c r="G255" s="272"/>
      <c r="H255" s="262"/>
      <c r="I255" s="376"/>
      <c r="J255" s="273"/>
      <c r="K255" s="378"/>
      <c r="L255" s="275"/>
      <c r="M255" s="240"/>
      <c r="N255" s="266"/>
      <c r="Q255" s="66"/>
      <c r="R255" s="66"/>
    </row>
    <row r="256" spans="1:18" ht="54" customHeight="1" x14ac:dyDescent="0.3">
      <c r="A256" s="174" t="s">
        <v>162</v>
      </c>
      <c r="B256" s="261">
        <v>108</v>
      </c>
      <c r="C256" s="325" t="s">
        <v>788</v>
      </c>
      <c r="D256" s="263" t="s">
        <v>126</v>
      </c>
      <c r="E256" s="271" t="s">
        <v>75</v>
      </c>
      <c r="F256" s="271" t="s">
        <v>274</v>
      </c>
      <c r="G256" s="272">
        <v>0</v>
      </c>
      <c r="H256" s="262"/>
      <c r="I256" s="261"/>
      <c r="J256" s="261"/>
      <c r="K256" s="261"/>
      <c r="L256" s="260">
        <v>0</v>
      </c>
      <c r="M256" s="240"/>
      <c r="N256" s="287"/>
      <c r="Q256" s="66"/>
      <c r="R256" s="66"/>
    </row>
    <row r="257" spans="1:18" ht="56.4" customHeight="1" x14ac:dyDescent="0.3">
      <c r="A257" s="174"/>
      <c r="B257" s="261"/>
      <c r="C257" s="325"/>
      <c r="D257" s="263"/>
      <c r="E257" s="271"/>
      <c r="F257" s="271"/>
      <c r="G257" s="272"/>
      <c r="H257" s="262"/>
      <c r="I257" s="261"/>
      <c r="J257" s="261"/>
      <c r="K257" s="261"/>
      <c r="L257" s="260"/>
      <c r="M257" s="240"/>
      <c r="N257" s="287"/>
      <c r="Q257" s="66"/>
      <c r="R257" s="66"/>
    </row>
    <row r="258" spans="1:18" ht="30" x14ac:dyDescent="0.3">
      <c r="A258" s="174" t="s">
        <v>255</v>
      </c>
      <c r="B258" s="261">
        <v>109</v>
      </c>
      <c r="C258" s="325" t="s">
        <v>275</v>
      </c>
      <c r="D258" s="263"/>
      <c r="E258" s="271" t="s">
        <v>45</v>
      </c>
      <c r="F258" s="271" t="s">
        <v>82</v>
      </c>
      <c r="G258" s="272">
        <v>457.14</v>
      </c>
      <c r="H258" s="262"/>
      <c r="I258" s="261"/>
      <c r="J258" s="261"/>
      <c r="K258" s="261"/>
      <c r="L258" s="260">
        <v>457.14</v>
      </c>
      <c r="M258" s="240"/>
      <c r="N258" s="259">
        <v>457.14</v>
      </c>
      <c r="Q258" s="66"/>
      <c r="R258" s="66"/>
    </row>
    <row r="259" spans="1:18" ht="44.25" customHeight="1" thickBot="1" x14ac:dyDescent="0.35">
      <c r="A259" s="643"/>
      <c r="B259" s="606"/>
      <c r="C259" s="607"/>
      <c r="D259" s="542"/>
      <c r="E259" s="586"/>
      <c r="F259" s="586"/>
      <c r="G259" s="548"/>
      <c r="H259" s="608"/>
      <c r="I259" s="606"/>
      <c r="J259" s="606"/>
      <c r="K259" s="606"/>
      <c r="L259" s="543"/>
      <c r="M259" s="554"/>
      <c r="N259" s="609"/>
      <c r="Q259" s="66"/>
      <c r="R259" s="66"/>
    </row>
    <row r="260" spans="1:18" ht="46.8" customHeight="1" x14ac:dyDescent="0.3">
      <c r="A260" s="641" t="s">
        <v>157</v>
      </c>
      <c r="B260" s="563">
        <v>110</v>
      </c>
      <c r="C260" s="644" t="s">
        <v>789</v>
      </c>
      <c r="D260" s="645" t="s">
        <v>126</v>
      </c>
      <c r="E260" s="646" t="s">
        <v>276</v>
      </c>
      <c r="F260" s="646" t="s">
        <v>277</v>
      </c>
      <c r="G260" s="647">
        <v>0</v>
      </c>
      <c r="H260" s="648"/>
      <c r="I260" s="649"/>
      <c r="J260" s="650"/>
      <c r="K260" s="650"/>
      <c r="L260" s="651">
        <v>0</v>
      </c>
      <c r="M260" s="565"/>
      <c r="N260" s="630"/>
      <c r="Q260" s="66"/>
      <c r="R260" s="66"/>
    </row>
    <row r="261" spans="1:18" ht="62.4" customHeight="1" x14ac:dyDescent="0.3">
      <c r="A261" s="174"/>
      <c r="B261" s="261"/>
      <c r="C261" s="373"/>
      <c r="D261" s="431"/>
      <c r="E261" s="374"/>
      <c r="F261" s="374"/>
      <c r="G261" s="375"/>
      <c r="H261" s="430"/>
      <c r="I261" s="429"/>
      <c r="J261" s="428"/>
      <c r="K261" s="428"/>
      <c r="L261" s="427"/>
      <c r="M261" s="240"/>
      <c r="N261" s="287"/>
      <c r="Q261" s="66"/>
      <c r="R261" s="66"/>
    </row>
    <row r="262" spans="1:18" ht="49.8" customHeight="1" x14ac:dyDescent="0.3">
      <c r="A262" s="174" t="s">
        <v>157</v>
      </c>
      <c r="B262" s="261">
        <v>111</v>
      </c>
      <c r="C262" s="373" t="s">
        <v>790</v>
      </c>
      <c r="D262" s="431" t="s">
        <v>126</v>
      </c>
      <c r="E262" s="374" t="s">
        <v>75</v>
      </c>
      <c r="F262" s="380" t="s">
        <v>278</v>
      </c>
      <c r="G262" s="375">
        <v>0</v>
      </c>
      <c r="H262" s="430"/>
      <c r="I262" s="429"/>
      <c r="J262" s="428"/>
      <c r="K262" s="428"/>
      <c r="L262" s="427">
        <v>0</v>
      </c>
      <c r="M262" s="240"/>
      <c r="N262" s="287"/>
      <c r="Q262" s="66"/>
      <c r="R262" s="66"/>
    </row>
    <row r="263" spans="1:18" ht="52.2" customHeight="1" x14ac:dyDescent="0.3">
      <c r="A263" s="174"/>
      <c r="B263" s="261"/>
      <c r="C263" s="373"/>
      <c r="D263" s="431"/>
      <c r="E263" s="374"/>
      <c r="F263" s="381"/>
      <c r="G263" s="375"/>
      <c r="H263" s="430"/>
      <c r="I263" s="429"/>
      <c r="J263" s="428"/>
      <c r="K263" s="428"/>
      <c r="L263" s="427"/>
      <c r="M263" s="240"/>
      <c r="N263" s="287"/>
      <c r="Q263" s="66"/>
      <c r="R263" s="66"/>
    </row>
    <row r="264" spans="1:18" ht="23.4" customHeight="1" x14ac:dyDescent="0.3">
      <c r="A264" s="365">
        <v>41</v>
      </c>
      <c r="B264" s="268">
        <v>112</v>
      </c>
      <c r="C264" s="325" t="s">
        <v>791</v>
      </c>
      <c r="D264" s="263" t="s">
        <v>792</v>
      </c>
      <c r="E264" s="271" t="s">
        <v>261</v>
      </c>
      <c r="F264" s="271" t="s">
        <v>269</v>
      </c>
      <c r="G264" s="272">
        <v>1142.8599999999999</v>
      </c>
      <c r="H264" s="262"/>
      <c r="I264" s="261"/>
      <c r="J264" s="261"/>
      <c r="K264" s="261"/>
      <c r="L264" s="260">
        <v>1142.8599999999999</v>
      </c>
      <c r="M264" s="240"/>
      <c r="N264" s="259">
        <v>1142.8599999999999</v>
      </c>
      <c r="Q264" s="66"/>
      <c r="R264" s="66"/>
    </row>
    <row r="265" spans="1:18" ht="15.75" customHeight="1" x14ac:dyDescent="0.3">
      <c r="A265" s="365"/>
      <c r="B265" s="268"/>
      <c r="C265" s="325"/>
      <c r="D265" s="263"/>
      <c r="E265" s="271"/>
      <c r="F265" s="271"/>
      <c r="G265" s="272"/>
      <c r="H265" s="262"/>
      <c r="I265" s="261"/>
      <c r="J265" s="261"/>
      <c r="K265" s="261"/>
      <c r="L265" s="260"/>
      <c r="M265" s="240"/>
      <c r="N265" s="259"/>
      <c r="Q265" s="66"/>
      <c r="R265" s="66"/>
    </row>
    <row r="266" spans="1:18" ht="15" x14ac:dyDescent="0.3">
      <c r="A266" s="194" t="s">
        <v>279</v>
      </c>
      <c r="B266" s="268"/>
      <c r="C266" s="325"/>
      <c r="D266" s="263"/>
      <c r="E266" s="271"/>
      <c r="F266" s="271"/>
      <c r="G266" s="272"/>
      <c r="H266" s="262"/>
      <c r="I266" s="261"/>
      <c r="J266" s="261"/>
      <c r="K266" s="261"/>
      <c r="L266" s="260"/>
      <c r="M266" s="240"/>
      <c r="N266" s="259"/>
      <c r="Q266" s="66"/>
      <c r="R266" s="66"/>
    </row>
    <row r="267" spans="1:18" ht="122.4" customHeight="1" x14ac:dyDescent="0.3">
      <c r="A267" s="194" t="s">
        <v>280</v>
      </c>
      <c r="B267" s="268"/>
      <c r="C267" s="325"/>
      <c r="D267" s="263"/>
      <c r="E267" s="271"/>
      <c r="F267" s="271"/>
      <c r="G267" s="272"/>
      <c r="H267" s="262"/>
      <c r="I267" s="261"/>
      <c r="J267" s="261"/>
      <c r="K267" s="261"/>
      <c r="L267" s="260"/>
      <c r="M267" s="240"/>
      <c r="N267" s="259"/>
      <c r="Q267" s="66"/>
      <c r="R267" s="66"/>
    </row>
    <row r="268" spans="1:18" ht="70.8" customHeight="1" x14ac:dyDescent="0.3">
      <c r="A268" s="174" t="s">
        <v>157</v>
      </c>
      <c r="B268" s="261">
        <v>113</v>
      </c>
      <c r="C268" s="325" t="s">
        <v>281</v>
      </c>
      <c r="D268" s="263"/>
      <c r="E268" s="271" t="s">
        <v>186</v>
      </c>
      <c r="F268" s="271" t="s">
        <v>181</v>
      </c>
      <c r="G268" s="272">
        <v>5714.29</v>
      </c>
      <c r="H268" s="262"/>
      <c r="I268" s="261"/>
      <c r="J268" s="261"/>
      <c r="K268" s="261"/>
      <c r="L268" s="260">
        <v>5714.29</v>
      </c>
      <c r="M268" s="240"/>
      <c r="N268" s="259">
        <v>5714.29</v>
      </c>
      <c r="Q268" s="66"/>
      <c r="R268" s="66"/>
    </row>
    <row r="269" spans="1:18" ht="70.2" customHeight="1" x14ac:dyDescent="0.3">
      <c r="A269" s="174"/>
      <c r="B269" s="261"/>
      <c r="C269" s="325"/>
      <c r="D269" s="263"/>
      <c r="E269" s="271"/>
      <c r="F269" s="271"/>
      <c r="G269" s="272"/>
      <c r="H269" s="262"/>
      <c r="I269" s="261"/>
      <c r="J269" s="261"/>
      <c r="K269" s="261"/>
      <c r="L269" s="260"/>
      <c r="M269" s="240"/>
      <c r="N269" s="259"/>
      <c r="Q269" s="66"/>
      <c r="R269" s="66"/>
    </row>
    <row r="270" spans="1:18" ht="46.8" customHeight="1" x14ac:dyDescent="0.3">
      <c r="A270" s="149">
        <v>44</v>
      </c>
      <c r="B270" s="268">
        <v>114</v>
      </c>
      <c r="C270" s="367" t="s">
        <v>793</v>
      </c>
      <c r="D270" s="301" t="s">
        <v>282</v>
      </c>
      <c r="E270" s="301" t="s">
        <v>283</v>
      </c>
      <c r="F270" s="301" t="s">
        <v>125</v>
      </c>
      <c r="G270" s="302">
        <v>1142.8599999999999</v>
      </c>
      <c r="H270" s="274"/>
      <c r="I270" s="274"/>
      <c r="J270" s="274"/>
      <c r="K270" s="274"/>
      <c r="L270" s="275">
        <v>1142.8599999999999</v>
      </c>
      <c r="M270" s="240"/>
      <c r="N270" s="266">
        <v>1142.8599999999999</v>
      </c>
      <c r="Q270" s="66"/>
      <c r="R270" s="66"/>
    </row>
    <row r="271" spans="1:18" ht="95.4" customHeight="1" thickBot="1" x14ac:dyDescent="0.35">
      <c r="A271" s="652" t="s">
        <v>49</v>
      </c>
      <c r="B271" s="568"/>
      <c r="C271" s="653"/>
      <c r="D271" s="570"/>
      <c r="E271" s="570"/>
      <c r="F271" s="570"/>
      <c r="G271" s="571"/>
      <c r="H271" s="551"/>
      <c r="I271" s="551"/>
      <c r="J271" s="551"/>
      <c r="K271" s="551"/>
      <c r="L271" s="553"/>
      <c r="M271" s="554"/>
      <c r="N271" s="555"/>
      <c r="Q271" s="66"/>
      <c r="R271" s="66"/>
    </row>
    <row r="272" spans="1:18" ht="94.8" customHeight="1" x14ac:dyDescent="0.3">
      <c r="A272" s="641" t="s">
        <v>284</v>
      </c>
      <c r="B272" s="654">
        <v>115</v>
      </c>
      <c r="C272" s="655" t="s">
        <v>794</v>
      </c>
      <c r="D272" s="540" t="s">
        <v>126</v>
      </c>
      <c r="E272" s="559" t="s">
        <v>285</v>
      </c>
      <c r="F272" s="559" t="s">
        <v>286</v>
      </c>
      <c r="G272" s="560">
        <v>0</v>
      </c>
      <c r="H272" s="561"/>
      <c r="I272" s="563"/>
      <c r="J272" s="563"/>
      <c r="K272" s="563"/>
      <c r="L272" s="541">
        <v>0</v>
      </c>
      <c r="M272" s="565"/>
      <c r="N272" s="630"/>
      <c r="Q272" s="66"/>
      <c r="R272" s="66"/>
    </row>
    <row r="273" spans="1:18" ht="90.6" customHeight="1" x14ac:dyDescent="0.3">
      <c r="A273" s="174"/>
      <c r="B273" s="172" t="s">
        <v>249</v>
      </c>
      <c r="C273" s="379"/>
      <c r="D273" s="263"/>
      <c r="E273" s="271"/>
      <c r="F273" s="271"/>
      <c r="G273" s="272"/>
      <c r="H273" s="262"/>
      <c r="I273" s="261"/>
      <c r="J273" s="261"/>
      <c r="K273" s="261"/>
      <c r="L273" s="260"/>
      <c r="M273" s="240"/>
      <c r="N273" s="287"/>
      <c r="Q273" s="66"/>
      <c r="R273" s="66"/>
    </row>
    <row r="274" spans="1:18" ht="66" customHeight="1" x14ac:dyDescent="0.3">
      <c r="A274" s="174" t="s">
        <v>157</v>
      </c>
      <c r="B274" s="261">
        <v>116</v>
      </c>
      <c r="C274" s="379" t="s">
        <v>795</v>
      </c>
      <c r="D274" s="263" t="s">
        <v>126</v>
      </c>
      <c r="E274" s="271" t="s">
        <v>287</v>
      </c>
      <c r="F274" s="271" t="s">
        <v>288</v>
      </c>
      <c r="G274" s="272">
        <v>0</v>
      </c>
      <c r="H274" s="262"/>
      <c r="I274" s="261"/>
      <c r="J274" s="261"/>
      <c r="K274" s="261"/>
      <c r="L274" s="260">
        <v>0</v>
      </c>
      <c r="M274" s="240"/>
      <c r="N274" s="287"/>
      <c r="Q274" s="66"/>
      <c r="R274" s="66"/>
    </row>
    <row r="275" spans="1:18" ht="64.2" customHeight="1" x14ac:dyDescent="0.3">
      <c r="A275" s="174"/>
      <c r="B275" s="261"/>
      <c r="C275" s="379"/>
      <c r="D275" s="263"/>
      <c r="E275" s="271"/>
      <c r="F275" s="271"/>
      <c r="G275" s="272"/>
      <c r="H275" s="262"/>
      <c r="I275" s="261"/>
      <c r="J275" s="261"/>
      <c r="K275" s="261"/>
      <c r="L275" s="260"/>
      <c r="M275" s="240"/>
      <c r="N275" s="287"/>
      <c r="Q275" s="66"/>
      <c r="R275" s="66"/>
    </row>
    <row r="276" spans="1:18" ht="54.6" customHeight="1" x14ac:dyDescent="0.3">
      <c r="A276" s="174" t="s">
        <v>157</v>
      </c>
      <c r="B276" s="261">
        <v>117</v>
      </c>
      <c r="C276" s="325" t="s">
        <v>289</v>
      </c>
      <c r="D276" s="263"/>
      <c r="E276" s="271" t="s">
        <v>133</v>
      </c>
      <c r="F276" s="271" t="s">
        <v>178</v>
      </c>
      <c r="G276" s="272">
        <v>1714.29</v>
      </c>
      <c r="H276" s="262"/>
      <c r="I276" s="261"/>
      <c r="J276" s="261"/>
      <c r="K276" s="261"/>
      <c r="L276" s="260">
        <v>1714.29</v>
      </c>
      <c r="M276" s="240"/>
      <c r="N276" s="259">
        <v>1714.29</v>
      </c>
      <c r="Q276" s="66"/>
      <c r="R276" s="66"/>
    </row>
    <row r="277" spans="1:18" ht="101.25" customHeight="1" x14ac:dyDescent="0.3">
      <c r="A277" s="174"/>
      <c r="B277" s="261"/>
      <c r="C277" s="325"/>
      <c r="D277" s="263"/>
      <c r="E277" s="271"/>
      <c r="F277" s="271"/>
      <c r="G277" s="272"/>
      <c r="H277" s="262"/>
      <c r="I277" s="261"/>
      <c r="J277" s="261"/>
      <c r="K277" s="261"/>
      <c r="L277" s="260"/>
      <c r="M277" s="240"/>
      <c r="N277" s="259"/>
      <c r="Q277" s="66"/>
      <c r="R277" s="66"/>
    </row>
    <row r="278" spans="1:18" ht="60" customHeight="1" x14ac:dyDescent="0.3">
      <c r="A278" s="174" t="s">
        <v>255</v>
      </c>
      <c r="B278" s="261">
        <v>118</v>
      </c>
      <c r="C278" s="379" t="s">
        <v>796</v>
      </c>
      <c r="D278" s="263" t="s">
        <v>126</v>
      </c>
      <c r="E278" s="271" t="s">
        <v>232</v>
      </c>
      <c r="F278" s="271" t="s">
        <v>178</v>
      </c>
      <c r="G278" s="272">
        <v>0</v>
      </c>
      <c r="H278" s="262"/>
      <c r="I278" s="261"/>
      <c r="J278" s="261"/>
      <c r="K278" s="261"/>
      <c r="L278" s="260">
        <v>0</v>
      </c>
      <c r="M278" s="240"/>
      <c r="N278" s="287"/>
      <c r="Q278" s="66"/>
      <c r="R278" s="66"/>
    </row>
    <row r="279" spans="1:18" ht="42.6" customHeight="1" thickBot="1" x14ac:dyDescent="0.35">
      <c r="A279" s="643"/>
      <c r="B279" s="606"/>
      <c r="C279" s="656"/>
      <c r="D279" s="542"/>
      <c r="E279" s="586"/>
      <c r="F279" s="586"/>
      <c r="G279" s="548"/>
      <c r="H279" s="608"/>
      <c r="I279" s="606"/>
      <c r="J279" s="606"/>
      <c r="K279" s="606"/>
      <c r="L279" s="543"/>
      <c r="M279" s="554"/>
      <c r="N279" s="657"/>
      <c r="Q279" s="66"/>
      <c r="R279" s="66"/>
    </row>
    <row r="280" spans="1:18" ht="42" customHeight="1" x14ac:dyDescent="0.3">
      <c r="A280" s="658">
        <v>43</v>
      </c>
      <c r="B280" s="563">
        <v>119</v>
      </c>
      <c r="C280" s="655" t="s">
        <v>797</v>
      </c>
      <c r="D280" s="559" t="s">
        <v>291</v>
      </c>
      <c r="E280" s="625" t="s">
        <v>287</v>
      </c>
      <c r="F280" s="559" t="s">
        <v>293</v>
      </c>
      <c r="G280" s="560"/>
      <c r="H280" s="561">
        <v>1000</v>
      </c>
      <c r="I280" s="562"/>
      <c r="J280" s="562"/>
      <c r="K280" s="563"/>
      <c r="L280" s="564"/>
      <c r="M280" s="565"/>
      <c r="N280" s="630"/>
      <c r="Q280" s="66"/>
      <c r="R280" s="66"/>
    </row>
    <row r="281" spans="1:18" x14ac:dyDescent="0.3">
      <c r="A281" s="356"/>
      <c r="B281" s="261"/>
      <c r="C281" s="379"/>
      <c r="D281" s="271"/>
      <c r="E281" s="176" t="s">
        <v>292</v>
      </c>
      <c r="F281" s="271"/>
      <c r="G281" s="272"/>
      <c r="H281" s="262"/>
      <c r="I281" s="285"/>
      <c r="J281" s="285"/>
      <c r="K281" s="261"/>
      <c r="L281" s="270"/>
      <c r="M281" s="240"/>
      <c r="N281" s="287"/>
      <c r="Q281" s="66"/>
      <c r="R281" s="66"/>
    </row>
    <row r="282" spans="1:18" ht="30" customHeight="1" x14ac:dyDescent="0.3">
      <c r="A282" s="445" t="s">
        <v>290</v>
      </c>
      <c r="B282" s="261"/>
      <c r="C282" s="379"/>
      <c r="D282" s="271"/>
      <c r="E282" s="176"/>
      <c r="F282" s="271"/>
      <c r="G282" s="272"/>
      <c r="H282" s="262"/>
      <c r="I282" s="285"/>
      <c r="J282" s="285"/>
      <c r="K282" s="261"/>
      <c r="L282" s="270"/>
      <c r="M282" s="240"/>
      <c r="N282" s="287"/>
      <c r="Q282" s="66"/>
      <c r="R282" s="66"/>
    </row>
    <row r="283" spans="1:18" x14ac:dyDescent="0.3">
      <c r="A283" s="447"/>
      <c r="B283" s="261"/>
      <c r="C283" s="379"/>
      <c r="D283" s="271"/>
      <c r="E283" s="385" t="s">
        <v>86</v>
      </c>
      <c r="F283" s="271"/>
      <c r="G283" s="272"/>
      <c r="H283" s="262"/>
      <c r="I283" s="285"/>
      <c r="J283" s="285"/>
      <c r="K283" s="261"/>
      <c r="L283" s="270"/>
      <c r="M283" s="240"/>
      <c r="N283" s="287"/>
      <c r="Q283" s="66"/>
      <c r="R283" s="66"/>
    </row>
    <row r="284" spans="1:18" ht="15" customHeight="1" x14ac:dyDescent="0.3">
      <c r="A284" s="447"/>
      <c r="B284" s="261"/>
      <c r="C284" s="379"/>
      <c r="D284" s="271"/>
      <c r="E284" s="386"/>
      <c r="F284" s="271"/>
      <c r="G284" s="272"/>
      <c r="H284" s="262"/>
      <c r="I284" s="285"/>
      <c r="J284" s="285"/>
      <c r="K284" s="261"/>
      <c r="L284" s="270"/>
      <c r="M284" s="240"/>
      <c r="N284" s="287"/>
      <c r="Q284" s="66"/>
      <c r="R284" s="66"/>
    </row>
    <row r="285" spans="1:18" ht="15" customHeight="1" x14ac:dyDescent="0.3">
      <c r="A285" s="447"/>
      <c r="B285" s="261"/>
      <c r="C285" s="379"/>
      <c r="D285" s="271"/>
      <c r="E285" s="387"/>
      <c r="F285" s="271"/>
      <c r="G285" s="272"/>
      <c r="H285" s="262"/>
      <c r="I285" s="285"/>
      <c r="J285" s="285"/>
      <c r="K285" s="261"/>
      <c r="L285" s="270"/>
      <c r="M285" s="240"/>
      <c r="N285" s="287"/>
      <c r="Q285" s="66"/>
      <c r="R285" s="66"/>
    </row>
    <row r="286" spans="1:18" ht="15" customHeight="1" x14ac:dyDescent="0.3">
      <c r="A286" s="447"/>
      <c r="B286" s="261"/>
      <c r="C286" s="379"/>
      <c r="D286" s="271"/>
      <c r="E286" s="382"/>
      <c r="F286" s="271"/>
      <c r="G286" s="272"/>
      <c r="H286" s="262"/>
      <c r="I286" s="285"/>
      <c r="J286" s="285"/>
      <c r="K286" s="261"/>
      <c r="L286" s="270"/>
      <c r="M286" s="240"/>
      <c r="N286" s="287"/>
      <c r="Q286" s="66"/>
      <c r="R286" s="66"/>
    </row>
    <row r="287" spans="1:18" ht="15" customHeight="1" x14ac:dyDescent="0.3">
      <c r="A287" s="447"/>
      <c r="B287" s="261"/>
      <c r="C287" s="379"/>
      <c r="D287" s="271"/>
      <c r="E287" s="383"/>
      <c r="F287" s="271"/>
      <c r="G287" s="272"/>
      <c r="H287" s="262"/>
      <c r="I287" s="285"/>
      <c r="J287" s="285"/>
      <c r="K287" s="261"/>
      <c r="L287" s="270"/>
      <c r="M287" s="240"/>
      <c r="N287" s="287"/>
      <c r="Q287" s="66"/>
      <c r="R287" s="66"/>
    </row>
    <row r="288" spans="1:18" ht="15" customHeight="1" x14ac:dyDescent="0.3">
      <c r="A288" s="447"/>
      <c r="B288" s="261"/>
      <c r="C288" s="379"/>
      <c r="D288" s="271"/>
      <c r="E288" s="383"/>
      <c r="F288" s="271"/>
      <c r="G288" s="272"/>
      <c r="H288" s="262"/>
      <c r="I288" s="285"/>
      <c r="J288" s="285"/>
      <c r="K288" s="261"/>
      <c r="L288" s="270"/>
      <c r="M288" s="240"/>
      <c r="N288" s="287"/>
      <c r="Q288" s="66"/>
      <c r="R288" s="66"/>
    </row>
    <row r="289" spans="1:18" ht="15" customHeight="1" x14ac:dyDescent="0.3">
      <c r="A289" s="447"/>
      <c r="B289" s="261"/>
      <c r="C289" s="379"/>
      <c r="D289" s="271"/>
      <c r="E289" s="383"/>
      <c r="F289" s="271"/>
      <c r="G289" s="272"/>
      <c r="H289" s="262"/>
      <c r="I289" s="285"/>
      <c r="J289" s="285"/>
      <c r="K289" s="261"/>
      <c r="L289" s="270"/>
      <c r="M289" s="240"/>
      <c r="N289" s="287"/>
      <c r="Q289" s="66"/>
      <c r="R289" s="66"/>
    </row>
    <row r="290" spans="1:18" ht="15" customHeight="1" x14ac:dyDescent="0.3">
      <c r="A290" s="447"/>
      <c r="B290" s="261"/>
      <c r="C290" s="379"/>
      <c r="D290" s="271"/>
      <c r="E290" s="383"/>
      <c r="F290" s="271"/>
      <c r="G290" s="272"/>
      <c r="H290" s="262"/>
      <c r="I290" s="285"/>
      <c r="J290" s="285"/>
      <c r="K290" s="261"/>
      <c r="L290" s="270"/>
      <c r="M290" s="240"/>
      <c r="N290" s="287"/>
      <c r="Q290" s="66"/>
      <c r="R290" s="66"/>
    </row>
    <row r="291" spans="1:18" ht="117.6" customHeight="1" x14ac:dyDescent="0.3">
      <c r="A291" s="446"/>
      <c r="B291" s="261"/>
      <c r="C291" s="379"/>
      <c r="D291" s="271"/>
      <c r="E291" s="384"/>
      <c r="F291" s="271"/>
      <c r="G291" s="272"/>
      <c r="H291" s="262"/>
      <c r="I291" s="285"/>
      <c r="J291" s="285"/>
      <c r="K291" s="261"/>
      <c r="L291" s="270"/>
      <c r="M291" s="240"/>
      <c r="N291" s="287"/>
      <c r="Q291" s="66"/>
      <c r="R291" s="66"/>
    </row>
    <row r="292" spans="1:18" ht="51" customHeight="1" x14ac:dyDescent="0.3">
      <c r="A292" s="174" t="s">
        <v>157</v>
      </c>
      <c r="B292" s="261">
        <v>120</v>
      </c>
      <c r="C292" s="379" t="s">
        <v>798</v>
      </c>
      <c r="D292" s="176" t="s">
        <v>126</v>
      </c>
      <c r="E292" s="271" t="s">
        <v>45</v>
      </c>
      <c r="F292" s="271" t="s">
        <v>294</v>
      </c>
      <c r="G292" s="272">
        <v>0</v>
      </c>
      <c r="H292" s="262"/>
      <c r="I292" s="261"/>
      <c r="J292" s="261"/>
      <c r="K292" s="261"/>
      <c r="L292" s="260">
        <v>0</v>
      </c>
      <c r="M292" s="240"/>
      <c r="N292" s="287"/>
      <c r="Q292" s="66"/>
      <c r="R292" s="66"/>
    </row>
    <row r="293" spans="1:18" ht="51.6" customHeight="1" x14ac:dyDescent="0.3">
      <c r="A293" s="174"/>
      <c r="B293" s="261"/>
      <c r="C293" s="379"/>
      <c r="D293" s="176"/>
      <c r="E293" s="271"/>
      <c r="F293" s="271"/>
      <c r="G293" s="272"/>
      <c r="H293" s="262"/>
      <c r="I293" s="261"/>
      <c r="J293" s="261"/>
      <c r="K293" s="261"/>
      <c r="L293" s="260"/>
      <c r="M293" s="240"/>
      <c r="N293" s="287"/>
      <c r="Q293" s="66"/>
      <c r="R293" s="66"/>
    </row>
    <row r="294" spans="1:18" ht="45" customHeight="1" x14ac:dyDescent="0.3">
      <c r="A294" s="190">
        <v>96</v>
      </c>
      <c r="B294" s="304">
        <v>121</v>
      </c>
      <c r="C294" s="348" t="s">
        <v>295</v>
      </c>
      <c r="D294" s="263"/>
      <c r="E294" s="271" t="s">
        <v>133</v>
      </c>
      <c r="F294" s="271" t="s">
        <v>148</v>
      </c>
      <c r="G294" s="272">
        <v>457.14</v>
      </c>
      <c r="H294" s="262"/>
      <c r="I294" s="432">
        <v>1239.21</v>
      </c>
      <c r="J294" s="261"/>
      <c r="K294" s="267">
        <f>+I294-G294</f>
        <v>782.07</v>
      </c>
      <c r="L294" s="260">
        <v>1239.21</v>
      </c>
      <c r="M294" s="240"/>
      <c r="N294" s="259">
        <v>1239.21</v>
      </c>
      <c r="Q294" s="66"/>
      <c r="R294" s="66"/>
    </row>
    <row r="295" spans="1:18" ht="105" customHeight="1" x14ac:dyDescent="0.3">
      <c r="A295" s="197" t="s">
        <v>18</v>
      </c>
      <c r="B295" s="304"/>
      <c r="C295" s="348"/>
      <c r="D295" s="263"/>
      <c r="E295" s="271"/>
      <c r="F295" s="271"/>
      <c r="G295" s="272"/>
      <c r="H295" s="262"/>
      <c r="I295" s="432"/>
      <c r="J295" s="261"/>
      <c r="K295" s="267"/>
      <c r="L295" s="260"/>
      <c r="M295" s="240"/>
      <c r="N295" s="259"/>
      <c r="Q295" s="66"/>
      <c r="R295" s="66"/>
    </row>
    <row r="296" spans="1:18" ht="16.5" customHeight="1" x14ac:dyDescent="0.3">
      <c r="A296" s="388"/>
      <c r="B296" s="261">
        <v>122</v>
      </c>
      <c r="C296" s="325" t="s">
        <v>296</v>
      </c>
      <c r="D296" s="263"/>
      <c r="E296" s="271"/>
      <c r="F296" s="271"/>
      <c r="G296" s="272"/>
      <c r="H296" s="262"/>
      <c r="I296" s="261"/>
      <c r="J296" s="261"/>
      <c r="K296" s="261"/>
      <c r="L296" s="260"/>
      <c r="M296" s="240"/>
      <c r="N296" s="287"/>
      <c r="Q296" s="66"/>
      <c r="R296" s="66"/>
    </row>
    <row r="297" spans="1:18" ht="23.4" customHeight="1" thickBot="1" x14ac:dyDescent="0.35">
      <c r="A297" s="659"/>
      <c r="B297" s="606"/>
      <c r="C297" s="607"/>
      <c r="D297" s="542"/>
      <c r="E297" s="586"/>
      <c r="F297" s="586"/>
      <c r="G297" s="548"/>
      <c r="H297" s="608"/>
      <c r="I297" s="606"/>
      <c r="J297" s="606"/>
      <c r="K297" s="606"/>
      <c r="L297" s="543"/>
      <c r="M297" s="554"/>
      <c r="N297" s="657"/>
      <c r="Q297" s="66"/>
      <c r="R297" s="66"/>
    </row>
    <row r="298" spans="1:18" ht="48" customHeight="1" x14ac:dyDescent="0.3">
      <c r="A298" s="641" t="s">
        <v>255</v>
      </c>
      <c r="B298" s="563">
        <v>123</v>
      </c>
      <c r="C298" s="558" t="s">
        <v>297</v>
      </c>
      <c r="D298" s="540"/>
      <c r="E298" s="559" t="s">
        <v>133</v>
      </c>
      <c r="F298" s="559" t="s">
        <v>298</v>
      </c>
      <c r="G298" s="560">
        <v>3428.57</v>
      </c>
      <c r="H298" s="561"/>
      <c r="I298" s="563"/>
      <c r="J298" s="563"/>
      <c r="K298" s="563"/>
      <c r="L298" s="541">
        <v>3428.57</v>
      </c>
      <c r="M298" s="565"/>
      <c r="N298" s="610">
        <v>3428.57</v>
      </c>
      <c r="Q298" s="66"/>
      <c r="R298" s="66"/>
    </row>
    <row r="299" spans="1:18" ht="45.6" customHeight="1" x14ac:dyDescent="0.3">
      <c r="A299" s="174"/>
      <c r="B299" s="261"/>
      <c r="C299" s="325"/>
      <c r="D299" s="263"/>
      <c r="E299" s="271"/>
      <c r="F299" s="271"/>
      <c r="G299" s="272"/>
      <c r="H299" s="262"/>
      <c r="I299" s="261"/>
      <c r="J299" s="261"/>
      <c r="K299" s="261"/>
      <c r="L299" s="260"/>
      <c r="M299" s="240"/>
      <c r="N299" s="259"/>
      <c r="Q299" s="66"/>
      <c r="R299" s="66"/>
    </row>
    <row r="300" spans="1:18" ht="45" customHeight="1" x14ac:dyDescent="0.3">
      <c r="A300" s="190">
        <v>73</v>
      </c>
      <c r="B300" s="304">
        <v>124</v>
      </c>
      <c r="C300" s="348" t="s">
        <v>299</v>
      </c>
      <c r="D300" s="263"/>
      <c r="E300" s="271" t="s">
        <v>133</v>
      </c>
      <c r="F300" s="271" t="s">
        <v>71</v>
      </c>
      <c r="G300" s="272">
        <v>1371.43</v>
      </c>
      <c r="H300" s="262"/>
      <c r="I300" s="432">
        <v>4074.35</v>
      </c>
      <c r="J300" s="261"/>
      <c r="K300" s="267">
        <f>+I300-G300</f>
        <v>2702.92</v>
      </c>
      <c r="L300" s="260">
        <v>4074.35</v>
      </c>
      <c r="M300" s="240"/>
      <c r="N300" s="259">
        <v>4074.35</v>
      </c>
      <c r="Q300" s="66"/>
      <c r="R300" s="66"/>
    </row>
    <row r="301" spans="1:18" ht="67.2" customHeight="1" x14ac:dyDescent="0.3">
      <c r="A301" s="197" t="s">
        <v>145</v>
      </c>
      <c r="B301" s="304"/>
      <c r="C301" s="348"/>
      <c r="D301" s="263"/>
      <c r="E301" s="271"/>
      <c r="F301" s="271"/>
      <c r="G301" s="272"/>
      <c r="H301" s="262"/>
      <c r="I301" s="432"/>
      <c r="J301" s="261"/>
      <c r="K301" s="267"/>
      <c r="L301" s="260"/>
      <c r="M301" s="240"/>
      <c r="N301" s="259"/>
      <c r="Q301" s="66"/>
      <c r="R301" s="66"/>
    </row>
    <row r="302" spans="1:18" ht="45" customHeight="1" x14ac:dyDescent="0.3">
      <c r="A302" s="174" t="s">
        <v>255</v>
      </c>
      <c r="B302" s="261">
        <v>125</v>
      </c>
      <c r="C302" s="325" t="s">
        <v>300</v>
      </c>
      <c r="D302" s="263"/>
      <c r="E302" s="271" t="s">
        <v>232</v>
      </c>
      <c r="F302" s="271" t="s">
        <v>298</v>
      </c>
      <c r="G302" s="272">
        <v>2400</v>
      </c>
      <c r="H302" s="262"/>
      <c r="I302" s="261"/>
      <c r="J302" s="261"/>
      <c r="K302" s="261"/>
      <c r="L302" s="260">
        <v>2400</v>
      </c>
      <c r="M302" s="240"/>
      <c r="N302" s="259">
        <v>2400</v>
      </c>
      <c r="Q302" s="66"/>
      <c r="R302" s="66"/>
    </row>
    <row r="303" spans="1:18" ht="40.799999999999997" customHeight="1" x14ac:dyDescent="0.3">
      <c r="A303" s="174"/>
      <c r="B303" s="261"/>
      <c r="C303" s="325"/>
      <c r="D303" s="263"/>
      <c r="E303" s="271"/>
      <c r="F303" s="271"/>
      <c r="G303" s="272"/>
      <c r="H303" s="262"/>
      <c r="I303" s="261"/>
      <c r="J303" s="261"/>
      <c r="K303" s="261"/>
      <c r="L303" s="260"/>
      <c r="M303" s="240"/>
      <c r="N303" s="259"/>
      <c r="Q303" s="66"/>
      <c r="R303" s="66"/>
    </row>
    <row r="304" spans="1:18" ht="52.2" customHeight="1" x14ac:dyDescent="0.3">
      <c r="A304" s="190">
        <v>37</v>
      </c>
      <c r="B304" s="261">
        <v>126</v>
      </c>
      <c r="C304" s="325" t="s">
        <v>301</v>
      </c>
      <c r="D304" s="263"/>
      <c r="E304" s="271" t="s">
        <v>302</v>
      </c>
      <c r="F304" s="271" t="s">
        <v>277</v>
      </c>
      <c r="G304" s="272">
        <v>17142.86</v>
      </c>
      <c r="H304" s="262"/>
      <c r="I304" s="261"/>
      <c r="J304" s="261"/>
      <c r="K304" s="261"/>
      <c r="L304" s="260">
        <v>17142.86</v>
      </c>
      <c r="M304" s="240"/>
      <c r="N304" s="259">
        <v>17142.86</v>
      </c>
      <c r="Q304" s="66"/>
      <c r="R304" s="66"/>
    </row>
    <row r="305" spans="1:18" ht="103.8" customHeight="1" x14ac:dyDescent="0.3">
      <c r="A305" s="194" t="s">
        <v>12</v>
      </c>
      <c r="B305" s="261"/>
      <c r="C305" s="325"/>
      <c r="D305" s="263"/>
      <c r="E305" s="271"/>
      <c r="F305" s="271"/>
      <c r="G305" s="272"/>
      <c r="H305" s="262"/>
      <c r="I305" s="261"/>
      <c r="J305" s="261"/>
      <c r="K305" s="261"/>
      <c r="L305" s="260"/>
      <c r="M305" s="240"/>
      <c r="N305" s="259"/>
      <c r="Q305" s="66"/>
      <c r="R305" s="66"/>
    </row>
    <row r="306" spans="1:18" ht="26.4" x14ac:dyDescent="0.3">
      <c r="A306" s="190">
        <v>36</v>
      </c>
      <c r="B306" s="261">
        <v>127</v>
      </c>
      <c r="C306" s="325" t="s">
        <v>303</v>
      </c>
      <c r="D306" s="176" t="s">
        <v>304</v>
      </c>
      <c r="E306" s="271" t="s">
        <v>261</v>
      </c>
      <c r="F306" s="271" t="s">
        <v>76</v>
      </c>
      <c r="G306" s="272">
        <v>45714.29</v>
      </c>
      <c r="H306" s="262"/>
      <c r="I306" s="261"/>
      <c r="J306" s="261"/>
      <c r="K306" s="261"/>
      <c r="L306" s="260">
        <v>45714.29</v>
      </c>
      <c r="M306" s="240"/>
      <c r="N306" s="259">
        <v>45714.29</v>
      </c>
      <c r="Q306" s="66"/>
      <c r="R306" s="66"/>
    </row>
    <row r="307" spans="1:18" ht="112.2" customHeight="1" thickBot="1" x14ac:dyDescent="0.35">
      <c r="A307" s="605" t="s">
        <v>305</v>
      </c>
      <c r="B307" s="606"/>
      <c r="C307" s="607"/>
      <c r="D307" s="640" t="s">
        <v>306</v>
      </c>
      <c r="E307" s="586"/>
      <c r="F307" s="586"/>
      <c r="G307" s="548"/>
      <c r="H307" s="608"/>
      <c r="I307" s="606"/>
      <c r="J307" s="606"/>
      <c r="K307" s="606"/>
      <c r="L307" s="543"/>
      <c r="M307" s="554"/>
      <c r="N307" s="609"/>
      <c r="Q307" s="66"/>
      <c r="R307" s="66"/>
    </row>
    <row r="308" spans="1:18" ht="62.4" customHeight="1" x14ac:dyDescent="0.3">
      <c r="A308" s="556">
        <v>38</v>
      </c>
      <c r="B308" s="563">
        <v>128</v>
      </c>
      <c r="C308" s="558" t="s">
        <v>307</v>
      </c>
      <c r="D308" s="559"/>
      <c r="E308" s="559" t="s">
        <v>232</v>
      </c>
      <c r="F308" s="559" t="s">
        <v>277</v>
      </c>
      <c r="G308" s="560">
        <v>2857.14</v>
      </c>
      <c r="H308" s="561"/>
      <c r="I308" s="562"/>
      <c r="J308" s="562"/>
      <c r="K308" s="563"/>
      <c r="L308" s="564">
        <v>2857.14</v>
      </c>
      <c r="M308" s="565"/>
      <c r="N308" s="566">
        <v>2857.14</v>
      </c>
      <c r="Q308" s="66"/>
      <c r="R308" s="66"/>
    </row>
    <row r="309" spans="1:18" ht="106.2" customHeight="1" x14ac:dyDescent="0.3">
      <c r="A309" s="194" t="s">
        <v>49</v>
      </c>
      <c r="B309" s="261"/>
      <c r="C309" s="325"/>
      <c r="D309" s="271"/>
      <c r="E309" s="271"/>
      <c r="F309" s="271"/>
      <c r="G309" s="272"/>
      <c r="H309" s="262"/>
      <c r="I309" s="285"/>
      <c r="J309" s="285"/>
      <c r="K309" s="261"/>
      <c r="L309" s="270"/>
      <c r="M309" s="240"/>
      <c r="N309" s="265"/>
      <c r="Q309" s="66"/>
      <c r="R309" s="66"/>
    </row>
    <row r="310" spans="1:18" ht="40.799999999999997" customHeight="1" x14ac:dyDescent="0.3">
      <c r="A310" s="388" t="s">
        <v>157</v>
      </c>
      <c r="B310" s="261">
        <v>129</v>
      </c>
      <c r="C310" s="325" t="s">
        <v>308</v>
      </c>
      <c r="D310" s="271"/>
      <c r="E310" s="271" t="s">
        <v>232</v>
      </c>
      <c r="F310" s="271" t="s">
        <v>309</v>
      </c>
      <c r="G310" s="272">
        <v>2285.71</v>
      </c>
      <c r="H310" s="262"/>
      <c r="I310" s="261"/>
      <c r="J310" s="261"/>
      <c r="K310" s="261"/>
      <c r="L310" s="260">
        <v>2285.71</v>
      </c>
      <c r="M310" s="240"/>
      <c r="N310" s="259">
        <v>2285.71</v>
      </c>
      <c r="Q310" s="66"/>
      <c r="R310" s="66"/>
    </row>
    <row r="311" spans="1:18" ht="15.75" customHeight="1" x14ac:dyDescent="0.3">
      <c r="A311" s="388"/>
      <c r="B311" s="261"/>
      <c r="C311" s="325"/>
      <c r="D311" s="271"/>
      <c r="E311" s="271"/>
      <c r="F311" s="271"/>
      <c r="G311" s="272"/>
      <c r="H311" s="262"/>
      <c r="I311" s="261"/>
      <c r="J311" s="261"/>
      <c r="K311" s="261"/>
      <c r="L311" s="260"/>
      <c r="M311" s="240"/>
      <c r="N311" s="259"/>
      <c r="Q311" s="66"/>
      <c r="R311" s="66"/>
    </row>
    <row r="312" spans="1:18" ht="55.8" customHeight="1" x14ac:dyDescent="0.3">
      <c r="A312" s="174"/>
      <c r="B312" s="261"/>
      <c r="C312" s="325"/>
      <c r="D312" s="176"/>
      <c r="E312" s="271"/>
      <c r="F312" s="271"/>
      <c r="G312" s="272"/>
      <c r="H312" s="262"/>
      <c r="I312" s="261"/>
      <c r="J312" s="261"/>
      <c r="K312" s="261"/>
      <c r="L312" s="260"/>
      <c r="M312" s="240"/>
      <c r="N312" s="259"/>
      <c r="Q312" s="66"/>
      <c r="R312" s="66"/>
    </row>
    <row r="313" spans="1:18" ht="44.4" customHeight="1" x14ac:dyDescent="0.3">
      <c r="A313" s="190">
        <v>47</v>
      </c>
      <c r="B313" s="261">
        <v>130</v>
      </c>
      <c r="C313" s="325" t="s">
        <v>310</v>
      </c>
      <c r="D313" s="176" t="s">
        <v>311</v>
      </c>
      <c r="E313" s="271" t="s">
        <v>312</v>
      </c>
      <c r="F313" s="271" t="s">
        <v>11</v>
      </c>
      <c r="G313" s="272">
        <v>0</v>
      </c>
      <c r="H313" s="262"/>
      <c r="I313" s="261"/>
      <c r="J313" s="261"/>
      <c r="K313" s="261"/>
      <c r="L313" s="260">
        <v>0</v>
      </c>
      <c r="M313" s="240"/>
      <c r="N313" s="287"/>
      <c r="Q313" s="66"/>
      <c r="R313" s="66"/>
    </row>
    <row r="314" spans="1:18" ht="116.4" customHeight="1" x14ac:dyDescent="0.3">
      <c r="A314" s="194" t="s">
        <v>12</v>
      </c>
      <c r="B314" s="261"/>
      <c r="C314" s="325"/>
      <c r="D314" s="176" t="s">
        <v>313</v>
      </c>
      <c r="E314" s="271"/>
      <c r="F314" s="271"/>
      <c r="G314" s="272"/>
      <c r="H314" s="262"/>
      <c r="I314" s="261"/>
      <c r="J314" s="261"/>
      <c r="K314" s="261"/>
      <c r="L314" s="260"/>
      <c r="M314" s="240"/>
      <c r="N314" s="287"/>
      <c r="Q314" s="66"/>
      <c r="R314" s="66"/>
    </row>
    <row r="315" spans="1:18" ht="26.4" customHeight="1" x14ac:dyDescent="0.3">
      <c r="A315" s="303">
        <v>45</v>
      </c>
      <c r="B315" s="261">
        <v>131</v>
      </c>
      <c r="C315" s="325" t="s">
        <v>314</v>
      </c>
      <c r="D315" s="263"/>
      <c r="E315" s="271" t="s">
        <v>232</v>
      </c>
      <c r="F315" s="271" t="s">
        <v>82</v>
      </c>
      <c r="G315" s="272">
        <v>3542.86</v>
      </c>
      <c r="H315" s="262"/>
      <c r="I315" s="261"/>
      <c r="J315" s="261"/>
      <c r="K315" s="261"/>
      <c r="L315" s="260">
        <v>3542.86</v>
      </c>
      <c r="M315" s="240"/>
      <c r="N315" s="259">
        <v>3542.86</v>
      </c>
      <c r="Q315" s="66"/>
      <c r="R315" s="66"/>
    </row>
    <row r="316" spans="1:18" ht="15.75" customHeight="1" x14ac:dyDescent="0.3">
      <c r="A316" s="303"/>
      <c r="B316" s="261"/>
      <c r="C316" s="325"/>
      <c r="D316" s="263"/>
      <c r="E316" s="271"/>
      <c r="F316" s="271"/>
      <c r="G316" s="272"/>
      <c r="H316" s="262"/>
      <c r="I316" s="261"/>
      <c r="J316" s="261"/>
      <c r="K316" s="261"/>
      <c r="L316" s="260"/>
      <c r="M316" s="240"/>
      <c r="N316" s="259"/>
      <c r="Q316" s="66"/>
      <c r="R316" s="66"/>
    </row>
    <row r="317" spans="1:18" ht="92.4" customHeight="1" x14ac:dyDescent="0.3">
      <c r="A317" s="194" t="s">
        <v>12</v>
      </c>
      <c r="B317" s="261"/>
      <c r="C317" s="325"/>
      <c r="D317" s="263"/>
      <c r="E317" s="271"/>
      <c r="F317" s="271"/>
      <c r="G317" s="272"/>
      <c r="H317" s="262"/>
      <c r="I317" s="261"/>
      <c r="J317" s="261"/>
      <c r="K317" s="261"/>
      <c r="L317" s="260"/>
      <c r="M317" s="240"/>
      <c r="N317" s="259"/>
      <c r="Q317" s="66"/>
      <c r="R317" s="66"/>
    </row>
    <row r="318" spans="1:18" ht="34.200000000000003" customHeight="1" x14ac:dyDescent="0.3">
      <c r="A318" s="190">
        <v>46</v>
      </c>
      <c r="B318" s="261">
        <v>132</v>
      </c>
      <c r="C318" s="325" t="s">
        <v>799</v>
      </c>
      <c r="D318" s="263" t="s">
        <v>315</v>
      </c>
      <c r="E318" s="271" t="s">
        <v>316</v>
      </c>
      <c r="F318" s="271" t="s">
        <v>144</v>
      </c>
      <c r="G318" s="272">
        <v>685.71</v>
      </c>
      <c r="H318" s="262"/>
      <c r="I318" s="261"/>
      <c r="J318" s="261"/>
      <c r="K318" s="261"/>
      <c r="L318" s="260">
        <v>685.71</v>
      </c>
      <c r="M318" s="240"/>
      <c r="N318" s="259">
        <v>685.71</v>
      </c>
      <c r="Q318" s="66"/>
      <c r="R318" s="66"/>
    </row>
    <row r="319" spans="1:18" ht="82.8" customHeight="1" thickBot="1" x14ac:dyDescent="0.35">
      <c r="A319" s="605" t="s">
        <v>12</v>
      </c>
      <c r="B319" s="606"/>
      <c r="C319" s="607"/>
      <c r="D319" s="542"/>
      <c r="E319" s="586"/>
      <c r="F319" s="586"/>
      <c r="G319" s="548"/>
      <c r="H319" s="608"/>
      <c r="I319" s="606"/>
      <c r="J319" s="606"/>
      <c r="K319" s="606"/>
      <c r="L319" s="543"/>
      <c r="M319" s="554"/>
      <c r="N319" s="609"/>
      <c r="Q319" s="66"/>
      <c r="R319" s="66"/>
    </row>
    <row r="320" spans="1:18" ht="27.6" customHeight="1" x14ac:dyDescent="0.3">
      <c r="A320" s="556">
        <v>5</v>
      </c>
      <c r="B320" s="563">
        <v>133</v>
      </c>
      <c r="C320" s="558" t="s">
        <v>800</v>
      </c>
      <c r="D320" s="559" t="s">
        <v>317</v>
      </c>
      <c r="E320" s="559" t="s">
        <v>318</v>
      </c>
      <c r="F320" s="559" t="s">
        <v>319</v>
      </c>
      <c r="G320" s="560">
        <v>82.29</v>
      </c>
      <c r="H320" s="561"/>
      <c r="I320" s="562"/>
      <c r="J320" s="562"/>
      <c r="K320" s="563"/>
      <c r="L320" s="564">
        <v>82.29</v>
      </c>
      <c r="M320" s="565"/>
      <c r="N320" s="566">
        <v>82.29</v>
      </c>
      <c r="Q320" s="66"/>
      <c r="R320" s="66"/>
    </row>
    <row r="321" spans="1:18" ht="45" x14ac:dyDescent="0.3">
      <c r="A321" s="194" t="s">
        <v>49</v>
      </c>
      <c r="B321" s="261"/>
      <c r="C321" s="325"/>
      <c r="D321" s="271"/>
      <c r="E321" s="271"/>
      <c r="F321" s="271"/>
      <c r="G321" s="272"/>
      <c r="H321" s="262"/>
      <c r="I321" s="285"/>
      <c r="J321" s="285"/>
      <c r="K321" s="261"/>
      <c r="L321" s="270"/>
      <c r="M321" s="240"/>
      <c r="N321" s="265"/>
      <c r="Q321" s="66"/>
      <c r="R321" s="66"/>
    </row>
    <row r="322" spans="1:18" ht="73.8" customHeight="1" x14ac:dyDescent="0.3">
      <c r="A322" s="194"/>
      <c r="B322" s="261"/>
      <c r="C322" s="325"/>
      <c r="D322" s="271"/>
      <c r="E322" s="271"/>
      <c r="F322" s="271"/>
      <c r="G322" s="272"/>
      <c r="H322" s="262"/>
      <c r="I322" s="285"/>
      <c r="J322" s="285"/>
      <c r="K322" s="261"/>
      <c r="L322" s="270"/>
      <c r="M322" s="240"/>
      <c r="N322" s="265"/>
      <c r="Q322" s="66"/>
      <c r="R322" s="66"/>
    </row>
    <row r="323" spans="1:18" ht="36" customHeight="1" x14ac:dyDescent="0.3">
      <c r="A323" s="190">
        <v>58</v>
      </c>
      <c r="B323" s="261">
        <v>134</v>
      </c>
      <c r="C323" s="325" t="s">
        <v>801</v>
      </c>
      <c r="D323" s="263" t="s">
        <v>320</v>
      </c>
      <c r="E323" s="271" t="s">
        <v>321</v>
      </c>
      <c r="F323" s="271" t="s">
        <v>120</v>
      </c>
      <c r="G323" s="272">
        <v>68.569999999999993</v>
      </c>
      <c r="H323" s="262"/>
      <c r="I323" s="261"/>
      <c r="J323" s="261"/>
      <c r="K323" s="261"/>
      <c r="L323" s="260">
        <v>68.569999999999993</v>
      </c>
      <c r="M323" s="240"/>
      <c r="N323" s="259">
        <v>68.569999999999993</v>
      </c>
      <c r="Q323" s="66"/>
      <c r="R323" s="66"/>
    </row>
    <row r="324" spans="1:18" ht="80.400000000000006" customHeight="1" x14ac:dyDescent="0.3">
      <c r="A324" s="194" t="s">
        <v>12</v>
      </c>
      <c r="B324" s="261"/>
      <c r="C324" s="325"/>
      <c r="D324" s="263"/>
      <c r="E324" s="271"/>
      <c r="F324" s="271"/>
      <c r="G324" s="272"/>
      <c r="H324" s="262"/>
      <c r="I324" s="261"/>
      <c r="J324" s="261"/>
      <c r="K324" s="261"/>
      <c r="L324" s="260"/>
      <c r="M324" s="240"/>
      <c r="N324" s="259"/>
      <c r="Q324" s="66"/>
      <c r="R324" s="66"/>
    </row>
    <row r="325" spans="1:18" ht="39" customHeight="1" x14ac:dyDescent="0.3">
      <c r="A325" s="190">
        <v>50</v>
      </c>
      <c r="B325" s="261">
        <v>135</v>
      </c>
      <c r="C325" s="325" t="s">
        <v>802</v>
      </c>
      <c r="D325" s="263" t="s">
        <v>322</v>
      </c>
      <c r="E325" s="271" t="s">
        <v>45</v>
      </c>
      <c r="F325" s="271" t="s">
        <v>130</v>
      </c>
      <c r="G325" s="272">
        <v>57.14</v>
      </c>
      <c r="H325" s="262"/>
      <c r="I325" s="261"/>
      <c r="J325" s="261"/>
      <c r="K325" s="261"/>
      <c r="L325" s="260">
        <v>57.14</v>
      </c>
      <c r="M325" s="240"/>
      <c r="N325" s="259">
        <v>57.14</v>
      </c>
      <c r="Q325" s="66"/>
      <c r="R325" s="66"/>
    </row>
    <row r="326" spans="1:18" ht="79.2" customHeight="1" x14ac:dyDescent="0.3">
      <c r="A326" s="194" t="s">
        <v>12</v>
      </c>
      <c r="B326" s="261"/>
      <c r="C326" s="325"/>
      <c r="D326" s="263"/>
      <c r="E326" s="271"/>
      <c r="F326" s="271"/>
      <c r="G326" s="272"/>
      <c r="H326" s="262"/>
      <c r="I326" s="261"/>
      <c r="J326" s="261"/>
      <c r="K326" s="261"/>
      <c r="L326" s="260"/>
      <c r="M326" s="240"/>
      <c r="N326" s="259"/>
      <c r="Q326" s="66"/>
      <c r="R326" s="66"/>
    </row>
    <row r="327" spans="1:18" ht="21" customHeight="1" x14ac:dyDescent="0.3">
      <c r="A327" s="190">
        <v>32</v>
      </c>
      <c r="B327" s="261">
        <v>136</v>
      </c>
      <c r="C327" s="325" t="s">
        <v>803</v>
      </c>
      <c r="D327" s="271" t="s">
        <v>323</v>
      </c>
      <c r="E327" s="271" t="s">
        <v>324</v>
      </c>
      <c r="F327" s="271" t="s">
        <v>325</v>
      </c>
      <c r="G327" s="272">
        <v>57.14</v>
      </c>
      <c r="H327" s="262"/>
      <c r="I327" s="285"/>
      <c r="J327" s="285"/>
      <c r="K327" s="261"/>
      <c r="L327" s="270">
        <v>57.14</v>
      </c>
      <c r="M327" s="240"/>
      <c r="N327" s="265">
        <v>57.14</v>
      </c>
      <c r="Q327" s="66"/>
      <c r="R327" s="66"/>
    </row>
    <row r="328" spans="1:18" ht="68.400000000000006" customHeight="1" x14ac:dyDescent="0.3">
      <c r="A328" s="194" t="s">
        <v>49</v>
      </c>
      <c r="B328" s="261"/>
      <c r="C328" s="325"/>
      <c r="D328" s="271"/>
      <c r="E328" s="271"/>
      <c r="F328" s="271"/>
      <c r="G328" s="272"/>
      <c r="H328" s="262"/>
      <c r="I328" s="285"/>
      <c r="J328" s="285"/>
      <c r="K328" s="261"/>
      <c r="L328" s="270"/>
      <c r="M328" s="240"/>
      <c r="N328" s="265"/>
      <c r="Q328" s="66"/>
      <c r="R328" s="66"/>
    </row>
    <row r="329" spans="1:18" ht="51.6" customHeight="1" x14ac:dyDescent="0.3">
      <c r="A329" s="174" t="s">
        <v>157</v>
      </c>
      <c r="B329" s="261">
        <v>137</v>
      </c>
      <c r="C329" s="325" t="s">
        <v>804</v>
      </c>
      <c r="D329" s="263" t="s">
        <v>126</v>
      </c>
      <c r="E329" s="271" t="s">
        <v>326</v>
      </c>
      <c r="F329" s="271" t="s">
        <v>155</v>
      </c>
      <c r="G329" s="272">
        <v>22.86</v>
      </c>
      <c r="H329" s="262"/>
      <c r="I329" s="261"/>
      <c r="J329" s="261"/>
      <c r="K329" s="261"/>
      <c r="L329" s="260">
        <v>22.86</v>
      </c>
      <c r="M329" s="240"/>
      <c r="N329" s="259">
        <v>22.86</v>
      </c>
      <c r="Q329" s="66"/>
      <c r="R329" s="66"/>
    </row>
    <row r="330" spans="1:18" ht="43.8" customHeight="1" x14ac:dyDescent="0.3">
      <c r="A330" s="174"/>
      <c r="B330" s="261"/>
      <c r="C330" s="325"/>
      <c r="D330" s="263"/>
      <c r="E330" s="271"/>
      <c r="F330" s="271"/>
      <c r="G330" s="272"/>
      <c r="H330" s="262"/>
      <c r="I330" s="261"/>
      <c r="J330" s="261"/>
      <c r="K330" s="261"/>
      <c r="L330" s="260"/>
      <c r="M330" s="240"/>
      <c r="N330" s="259"/>
      <c r="Q330" s="66"/>
      <c r="R330" s="66"/>
    </row>
    <row r="331" spans="1:18" ht="56.4" customHeight="1" x14ac:dyDescent="0.3">
      <c r="A331" s="388" t="s">
        <v>255</v>
      </c>
      <c r="B331" s="125">
        <v>138</v>
      </c>
      <c r="C331" s="389" t="s">
        <v>328</v>
      </c>
      <c r="D331" s="271"/>
      <c r="E331" s="271" t="s">
        <v>45</v>
      </c>
      <c r="F331" s="271" t="s">
        <v>23</v>
      </c>
      <c r="G331" s="272">
        <v>5.71</v>
      </c>
      <c r="H331" s="262"/>
      <c r="I331" s="433">
        <v>1437.95</v>
      </c>
      <c r="J331" s="285"/>
      <c r="K331" s="267">
        <f>+I331-G331</f>
        <v>1432.24</v>
      </c>
      <c r="L331" s="270">
        <v>1437.95</v>
      </c>
      <c r="M331" s="240"/>
      <c r="N331" s="265">
        <v>1437.95</v>
      </c>
      <c r="Q331" s="66"/>
      <c r="R331" s="66"/>
    </row>
    <row r="332" spans="1:18" ht="54" customHeight="1" thickBot="1" x14ac:dyDescent="0.35">
      <c r="A332" s="659"/>
      <c r="B332" s="660" t="s">
        <v>327</v>
      </c>
      <c r="C332" s="661"/>
      <c r="D332" s="586"/>
      <c r="E332" s="586"/>
      <c r="F332" s="586"/>
      <c r="G332" s="548"/>
      <c r="H332" s="608"/>
      <c r="I332" s="662"/>
      <c r="J332" s="631"/>
      <c r="K332" s="552"/>
      <c r="L332" s="632"/>
      <c r="M332" s="554"/>
      <c r="N332" s="633"/>
      <c r="Q332" s="66"/>
      <c r="R332" s="66"/>
    </row>
    <row r="333" spans="1:18" ht="75.599999999999994" customHeight="1" x14ac:dyDescent="0.3">
      <c r="A333" s="663">
        <v>13</v>
      </c>
      <c r="B333" s="563">
        <v>139</v>
      </c>
      <c r="C333" s="558" t="s">
        <v>805</v>
      </c>
      <c r="D333" s="559" t="s">
        <v>329</v>
      </c>
      <c r="E333" s="559" t="s">
        <v>133</v>
      </c>
      <c r="F333" s="559" t="s">
        <v>17</v>
      </c>
      <c r="G333" s="560">
        <v>57.14</v>
      </c>
      <c r="H333" s="562"/>
      <c r="I333" s="562"/>
      <c r="J333" s="562"/>
      <c r="K333" s="562"/>
      <c r="L333" s="564">
        <v>57.14</v>
      </c>
      <c r="M333" s="565"/>
      <c r="N333" s="566">
        <v>57.14</v>
      </c>
      <c r="Q333" s="66"/>
      <c r="R333" s="66"/>
    </row>
    <row r="334" spans="1:18" ht="103.2" customHeight="1" x14ac:dyDescent="0.3">
      <c r="A334" s="194" t="s">
        <v>12</v>
      </c>
      <c r="B334" s="261"/>
      <c r="C334" s="325"/>
      <c r="D334" s="271"/>
      <c r="E334" s="271"/>
      <c r="F334" s="271"/>
      <c r="G334" s="272"/>
      <c r="H334" s="285"/>
      <c r="I334" s="285"/>
      <c r="J334" s="285"/>
      <c r="K334" s="285"/>
      <c r="L334" s="270"/>
      <c r="M334" s="240"/>
      <c r="N334" s="265"/>
      <c r="Q334" s="66"/>
      <c r="R334" s="66"/>
    </row>
    <row r="335" spans="1:18" ht="32.4" customHeight="1" x14ac:dyDescent="0.3">
      <c r="A335" s="174" t="s">
        <v>330</v>
      </c>
      <c r="B335" s="304">
        <v>140</v>
      </c>
      <c r="C335" s="325" t="s">
        <v>806</v>
      </c>
      <c r="D335" s="263" t="s">
        <v>332</v>
      </c>
      <c r="E335" s="271" t="s">
        <v>302</v>
      </c>
      <c r="F335" s="271" t="s">
        <v>333</v>
      </c>
      <c r="G335" s="272">
        <v>1142.8599999999999</v>
      </c>
      <c r="H335" s="262"/>
      <c r="I335" s="261"/>
      <c r="J335" s="261"/>
      <c r="K335" s="261"/>
      <c r="L335" s="260">
        <v>1142.8599999999999</v>
      </c>
      <c r="M335" s="240"/>
      <c r="N335" s="259">
        <v>1142.8599999999999</v>
      </c>
      <c r="Q335" s="66"/>
      <c r="R335" s="66"/>
    </row>
    <row r="336" spans="1:18" ht="84.6" customHeight="1" x14ac:dyDescent="0.3">
      <c r="A336" s="150" t="s">
        <v>334</v>
      </c>
      <c r="B336" s="304"/>
      <c r="C336" s="325"/>
      <c r="D336" s="263"/>
      <c r="E336" s="271"/>
      <c r="F336" s="271"/>
      <c r="G336" s="272"/>
      <c r="H336" s="262"/>
      <c r="I336" s="261"/>
      <c r="J336" s="261"/>
      <c r="K336" s="261"/>
      <c r="L336" s="260"/>
      <c r="M336" s="240"/>
      <c r="N336" s="259"/>
      <c r="Q336" s="66"/>
      <c r="R336" s="66"/>
    </row>
    <row r="337" spans="1:18" ht="50.4" customHeight="1" x14ac:dyDescent="0.3">
      <c r="A337" s="190">
        <v>47</v>
      </c>
      <c r="B337" s="261">
        <v>141</v>
      </c>
      <c r="C337" s="325" t="s">
        <v>807</v>
      </c>
      <c r="D337" s="176" t="s">
        <v>335</v>
      </c>
      <c r="E337" s="271" t="s">
        <v>336</v>
      </c>
      <c r="F337" s="271" t="s">
        <v>337</v>
      </c>
      <c r="G337" s="272">
        <v>114.29</v>
      </c>
      <c r="H337" s="208"/>
      <c r="I337" s="208"/>
      <c r="J337" s="208"/>
      <c r="K337" s="208"/>
      <c r="L337" s="173">
        <v>114.29</v>
      </c>
      <c r="M337" s="214"/>
      <c r="N337" s="171">
        <v>114.29</v>
      </c>
      <c r="Q337" s="66"/>
      <c r="R337" s="66"/>
    </row>
    <row r="338" spans="1:18" ht="126" customHeight="1" x14ac:dyDescent="0.3">
      <c r="A338" s="194" t="s">
        <v>12</v>
      </c>
      <c r="B338" s="261"/>
      <c r="C338" s="325"/>
      <c r="D338" s="176"/>
      <c r="E338" s="271"/>
      <c r="F338" s="271"/>
      <c r="G338" s="272"/>
      <c r="H338" s="210"/>
      <c r="I338" s="210"/>
      <c r="J338" s="210"/>
      <c r="K338" s="210"/>
      <c r="L338" s="173"/>
      <c r="M338" s="216"/>
      <c r="N338" s="142"/>
      <c r="Q338" s="66"/>
      <c r="R338" s="66"/>
    </row>
    <row r="339" spans="1:18" ht="51.6" customHeight="1" x14ac:dyDescent="0.3">
      <c r="A339" s="144">
        <v>78</v>
      </c>
      <c r="B339" s="282">
        <v>142</v>
      </c>
      <c r="C339" s="390" t="s">
        <v>808</v>
      </c>
      <c r="D339" s="361" t="s">
        <v>339</v>
      </c>
      <c r="E339" s="361" t="s">
        <v>340</v>
      </c>
      <c r="F339" s="191" t="s">
        <v>69</v>
      </c>
      <c r="G339" s="362">
        <v>1142.8599999999999</v>
      </c>
      <c r="H339" s="448"/>
      <c r="I339" s="437">
        <v>788.73</v>
      </c>
      <c r="J339" s="437">
        <v>354.13</v>
      </c>
      <c r="K339" s="449"/>
      <c r="L339" s="438">
        <v>1142.8599999999999</v>
      </c>
      <c r="M339" s="238"/>
      <c r="N339" s="434">
        <v>1142.8599999999999</v>
      </c>
      <c r="Q339" s="66"/>
      <c r="R339" s="66"/>
    </row>
    <row r="340" spans="1:18" ht="100.2" customHeight="1" thickBot="1" x14ac:dyDescent="0.35">
      <c r="A340" s="664" t="s">
        <v>131</v>
      </c>
      <c r="B340" s="665"/>
      <c r="C340" s="666"/>
      <c r="D340" s="667"/>
      <c r="E340" s="667"/>
      <c r="F340" s="668" t="s">
        <v>341</v>
      </c>
      <c r="G340" s="669"/>
      <c r="H340" s="670"/>
      <c r="I340" s="671"/>
      <c r="J340" s="671"/>
      <c r="K340" s="672"/>
      <c r="L340" s="673"/>
      <c r="M340" s="674"/>
      <c r="N340" s="675"/>
      <c r="Q340" s="66"/>
      <c r="R340" s="66"/>
    </row>
    <row r="341" spans="1:18" ht="48.6" customHeight="1" x14ac:dyDescent="0.3">
      <c r="A341" s="556">
        <v>71</v>
      </c>
      <c r="B341" s="563">
        <v>143</v>
      </c>
      <c r="C341" s="655" t="s">
        <v>809</v>
      </c>
      <c r="D341" s="625" t="s">
        <v>342</v>
      </c>
      <c r="E341" s="559" t="s">
        <v>45</v>
      </c>
      <c r="F341" s="559" t="s">
        <v>343</v>
      </c>
      <c r="G341" s="560">
        <v>571.42999999999995</v>
      </c>
      <c r="H341" s="676"/>
      <c r="I341" s="676"/>
      <c r="J341" s="676"/>
      <c r="K341" s="676"/>
      <c r="L341" s="541">
        <v>571.42999999999995</v>
      </c>
      <c r="M341" s="637"/>
      <c r="N341" s="610">
        <v>571.42999999999995</v>
      </c>
      <c r="Q341" s="66"/>
      <c r="R341" s="66"/>
    </row>
    <row r="342" spans="1:18" ht="109.2" customHeight="1" x14ac:dyDescent="0.3">
      <c r="A342" s="194" t="s">
        <v>12</v>
      </c>
      <c r="B342" s="261"/>
      <c r="C342" s="379"/>
      <c r="D342" s="176"/>
      <c r="E342" s="271"/>
      <c r="F342" s="271"/>
      <c r="G342" s="272"/>
      <c r="H342" s="278"/>
      <c r="I342" s="278"/>
      <c r="J342" s="278"/>
      <c r="K342" s="278"/>
      <c r="L342" s="260"/>
      <c r="M342" s="216"/>
      <c r="N342" s="259"/>
      <c r="Q342" s="66"/>
      <c r="R342" s="66"/>
    </row>
    <row r="343" spans="1:18" ht="43.2" customHeight="1" x14ac:dyDescent="0.3">
      <c r="A343" s="194">
        <v>4</v>
      </c>
      <c r="B343" s="261">
        <v>144</v>
      </c>
      <c r="C343" s="379" t="s">
        <v>810</v>
      </c>
      <c r="D343" s="176" t="s">
        <v>344</v>
      </c>
      <c r="E343" s="271" t="s">
        <v>345</v>
      </c>
      <c r="F343" s="271" t="s">
        <v>298</v>
      </c>
      <c r="G343" s="272">
        <v>57.14</v>
      </c>
      <c r="H343" s="276"/>
      <c r="I343" s="276"/>
      <c r="J343" s="276"/>
      <c r="K343" s="276"/>
      <c r="L343" s="260">
        <v>57.14</v>
      </c>
      <c r="M343" s="214"/>
      <c r="N343" s="259">
        <v>57.14</v>
      </c>
      <c r="Q343" s="66"/>
      <c r="R343" s="66"/>
    </row>
    <row r="344" spans="1:18" ht="91.8" customHeight="1" x14ac:dyDescent="0.3">
      <c r="A344" s="194" t="s">
        <v>12</v>
      </c>
      <c r="B344" s="261"/>
      <c r="C344" s="379"/>
      <c r="D344" s="176"/>
      <c r="E344" s="271"/>
      <c r="F344" s="271"/>
      <c r="G344" s="272"/>
      <c r="H344" s="278"/>
      <c r="I344" s="278"/>
      <c r="J344" s="278"/>
      <c r="K344" s="278"/>
      <c r="L344" s="260"/>
      <c r="M344" s="216"/>
      <c r="N344" s="259"/>
      <c r="Q344" s="66"/>
      <c r="R344" s="66"/>
    </row>
    <row r="345" spans="1:18" ht="94.2" customHeight="1" x14ac:dyDescent="0.3">
      <c r="A345" s="174" t="s">
        <v>162</v>
      </c>
      <c r="B345" s="261">
        <v>147</v>
      </c>
      <c r="C345" s="391" t="s">
        <v>346</v>
      </c>
      <c r="D345" s="380"/>
      <c r="E345" s="374" t="s">
        <v>347</v>
      </c>
      <c r="F345" s="374" t="s">
        <v>181</v>
      </c>
      <c r="G345" s="375">
        <v>228.57</v>
      </c>
      <c r="H345" s="452"/>
      <c r="I345" s="93"/>
      <c r="J345" s="450"/>
      <c r="K345" s="450"/>
      <c r="L345" s="436">
        <v>228.57</v>
      </c>
      <c r="M345" s="214"/>
      <c r="N345" s="435">
        <v>228.57</v>
      </c>
      <c r="Q345" s="66"/>
      <c r="R345" s="66"/>
    </row>
    <row r="346" spans="1:18" ht="78.599999999999994" customHeight="1" x14ac:dyDescent="0.3">
      <c r="A346" s="174"/>
      <c r="B346" s="261"/>
      <c r="C346" s="391"/>
      <c r="D346" s="381"/>
      <c r="E346" s="374"/>
      <c r="F346" s="374"/>
      <c r="G346" s="375"/>
      <c r="H346" s="453"/>
      <c r="I346" s="170"/>
      <c r="J346" s="451"/>
      <c r="K346" s="451"/>
      <c r="L346" s="436"/>
      <c r="M346" s="216"/>
      <c r="N346" s="435"/>
      <c r="Q346" s="66"/>
      <c r="R346" s="66"/>
    </row>
    <row r="347" spans="1:18" ht="53.4" customHeight="1" x14ac:dyDescent="0.3">
      <c r="A347" s="190">
        <v>127</v>
      </c>
      <c r="B347" s="261">
        <v>148</v>
      </c>
      <c r="C347" s="325" t="s">
        <v>811</v>
      </c>
      <c r="D347" s="382" t="s">
        <v>348</v>
      </c>
      <c r="E347" s="271" t="s">
        <v>302</v>
      </c>
      <c r="F347" s="176" t="s">
        <v>148</v>
      </c>
      <c r="G347" s="272">
        <v>68.569999999999993</v>
      </c>
      <c r="H347" s="276"/>
      <c r="I347" s="276"/>
      <c r="J347" s="276"/>
      <c r="K347" s="276"/>
      <c r="L347" s="260">
        <v>68.569999999999993</v>
      </c>
      <c r="M347" s="214"/>
      <c r="N347" s="259">
        <v>68.569999999999993</v>
      </c>
      <c r="Q347" s="66"/>
      <c r="R347" s="66"/>
    </row>
    <row r="348" spans="1:18" ht="118.2" customHeight="1" thickBot="1" x14ac:dyDescent="0.35">
      <c r="A348" s="605" t="s">
        <v>350</v>
      </c>
      <c r="B348" s="606"/>
      <c r="C348" s="607"/>
      <c r="D348" s="677"/>
      <c r="E348" s="586"/>
      <c r="F348" s="640" t="s">
        <v>349</v>
      </c>
      <c r="G348" s="548"/>
      <c r="H348" s="678"/>
      <c r="I348" s="678"/>
      <c r="J348" s="678"/>
      <c r="K348" s="678"/>
      <c r="L348" s="543"/>
      <c r="M348" s="679"/>
      <c r="N348" s="609"/>
      <c r="Q348" s="66"/>
      <c r="R348" s="66"/>
    </row>
    <row r="349" spans="1:18" ht="52.2" customHeight="1" x14ac:dyDescent="0.3">
      <c r="A349" s="641" t="s">
        <v>157</v>
      </c>
      <c r="B349" s="563">
        <v>150</v>
      </c>
      <c r="C349" s="558" t="s">
        <v>351</v>
      </c>
      <c r="D349" s="680"/>
      <c r="E349" s="559" t="s">
        <v>352</v>
      </c>
      <c r="F349" s="559" t="s">
        <v>337</v>
      </c>
      <c r="G349" s="560">
        <v>114.29</v>
      </c>
      <c r="H349" s="676"/>
      <c r="I349" s="676"/>
      <c r="J349" s="676"/>
      <c r="K349" s="676"/>
      <c r="L349" s="541">
        <v>114.29</v>
      </c>
      <c r="M349" s="637"/>
      <c r="N349" s="610">
        <v>114.29</v>
      </c>
      <c r="Q349" s="66"/>
      <c r="R349" s="66"/>
    </row>
    <row r="350" spans="1:18" ht="90" customHeight="1" x14ac:dyDescent="0.3">
      <c r="A350" s="194" t="s">
        <v>12</v>
      </c>
      <c r="B350" s="261"/>
      <c r="C350" s="325"/>
      <c r="D350" s="384"/>
      <c r="E350" s="271"/>
      <c r="F350" s="271"/>
      <c r="G350" s="272"/>
      <c r="H350" s="278"/>
      <c r="I350" s="278"/>
      <c r="J350" s="278"/>
      <c r="K350" s="278"/>
      <c r="L350" s="260"/>
      <c r="M350" s="216"/>
      <c r="N350" s="259"/>
      <c r="Q350" s="66"/>
      <c r="R350" s="66"/>
    </row>
    <row r="351" spans="1:18" ht="43.8" customHeight="1" x14ac:dyDescent="0.3">
      <c r="A351" s="190">
        <v>8</v>
      </c>
      <c r="B351" s="261">
        <v>151</v>
      </c>
      <c r="C351" s="379" t="s">
        <v>812</v>
      </c>
      <c r="D351" s="382" t="s">
        <v>353</v>
      </c>
      <c r="E351" s="271" t="s">
        <v>283</v>
      </c>
      <c r="F351" s="271" t="s">
        <v>343</v>
      </c>
      <c r="G351" s="272">
        <v>228.57</v>
      </c>
      <c r="H351" s="276"/>
      <c r="I351" s="276"/>
      <c r="J351" s="276"/>
      <c r="K351" s="276"/>
      <c r="L351" s="260">
        <v>228.57</v>
      </c>
      <c r="M351" s="240"/>
      <c r="N351" s="259">
        <v>228.57</v>
      </c>
      <c r="Q351" s="66"/>
      <c r="R351" s="66"/>
    </row>
    <row r="352" spans="1:18" ht="52.2" customHeight="1" x14ac:dyDescent="0.3">
      <c r="A352" s="151"/>
      <c r="B352" s="261"/>
      <c r="C352" s="379"/>
      <c r="D352" s="384"/>
      <c r="E352" s="271"/>
      <c r="F352" s="271"/>
      <c r="G352" s="272"/>
      <c r="H352" s="278"/>
      <c r="I352" s="278"/>
      <c r="J352" s="278"/>
      <c r="K352" s="278"/>
      <c r="L352" s="260"/>
      <c r="M352" s="240"/>
      <c r="N352" s="259"/>
      <c r="Q352" s="66"/>
      <c r="R352" s="66"/>
    </row>
    <row r="353" spans="1:18" ht="43.8" customHeight="1" x14ac:dyDescent="0.3">
      <c r="A353" s="190">
        <v>23</v>
      </c>
      <c r="B353" s="261">
        <v>153</v>
      </c>
      <c r="C353" s="325" t="s">
        <v>813</v>
      </c>
      <c r="D353" s="271" t="s">
        <v>354</v>
      </c>
      <c r="E353" s="271" t="s">
        <v>205</v>
      </c>
      <c r="F353" s="271" t="s">
        <v>355</v>
      </c>
      <c r="G353" s="272">
        <v>22.86</v>
      </c>
      <c r="H353" s="276"/>
      <c r="I353" s="285"/>
      <c r="J353" s="285"/>
      <c r="K353" s="208"/>
      <c r="L353" s="270">
        <v>22.86</v>
      </c>
      <c r="M353" s="240"/>
      <c r="N353" s="265">
        <v>22.86</v>
      </c>
      <c r="Q353" s="66"/>
      <c r="R353" s="66"/>
    </row>
    <row r="354" spans="1:18" ht="100.8" customHeight="1" x14ac:dyDescent="0.3">
      <c r="A354" s="194" t="s">
        <v>12</v>
      </c>
      <c r="B354" s="261"/>
      <c r="C354" s="325"/>
      <c r="D354" s="271"/>
      <c r="E354" s="271"/>
      <c r="F354" s="271"/>
      <c r="G354" s="272"/>
      <c r="H354" s="278"/>
      <c r="I354" s="285"/>
      <c r="J354" s="285"/>
      <c r="K354" s="210"/>
      <c r="L354" s="270"/>
      <c r="M354" s="240"/>
      <c r="N354" s="265"/>
      <c r="Q354" s="66"/>
      <c r="R354" s="66"/>
    </row>
    <row r="355" spans="1:18" ht="58.2" customHeight="1" x14ac:dyDescent="0.3">
      <c r="A355" s="152" t="s">
        <v>284</v>
      </c>
      <c r="B355" s="268">
        <v>154</v>
      </c>
      <c r="C355" s="354" t="s">
        <v>814</v>
      </c>
      <c r="D355" s="392" t="s">
        <v>126</v>
      </c>
      <c r="E355" s="301" t="s">
        <v>340</v>
      </c>
      <c r="F355" s="301" t="s">
        <v>125</v>
      </c>
      <c r="G355" s="302">
        <v>1142.8599999999999</v>
      </c>
      <c r="H355" s="223"/>
      <c r="I355" s="223"/>
      <c r="J355" s="223"/>
      <c r="K355" s="223"/>
      <c r="L355" s="256">
        <v>1142.8599999999999</v>
      </c>
      <c r="M355" s="214"/>
      <c r="N355" s="255">
        <v>1142.8599999999999</v>
      </c>
      <c r="Q355" s="66"/>
      <c r="R355" s="66"/>
    </row>
    <row r="356" spans="1:18" ht="40.799999999999997" customHeight="1" x14ac:dyDescent="0.3">
      <c r="A356" s="152"/>
      <c r="B356" s="268"/>
      <c r="C356" s="354"/>
      <c r="D356" s="393"/>
      <c r="E356" s="301"/>
      <c r="F356" s="301"/>
      <c r="G356" s="302"/>
      <c r="H356" s="225"/>
      <c r="I356" s="225"/>
      <c r="J356" s="225"/>
      <c r="K356" s="225"/>
      <c r="L356" s="256"/>
      <c r="M356" s="216"/>
      <c r="N356" s="255"/>
      <c r="Q356" s="66"/>
      <c r="R356" s="66"/>
    </row>
    <row r="357" spans="1:18" ht="51" customHeight="1" x14ac:dyDescent="0.3">
      <c r="A357" s="144">
        <v>42</v>
      </c>
      <c r="B357" s="282">
        <v>155</v>
      </c>
      <c r="C357" s="364" t="s">
        <v>356</v>
      </c>
      <c r="D357" s="454"/>
      <c r="E357" s="361" t="s">
        <v>232</v>
      </c>
      <c r="F357" s="361" t="s">
        <v>357</v>
      </c>
      <c r="G357" s="362">
        <v>228.57</v>
      </c>
      <c r="H357" s="448"/>
      <c r="I357" s="448"/>
      <c r="J357" s="448"/>
      <c r="K357" s="448"/>
      <c r="L357" s="281">
        <v>228.57</v>
      </c>
      <c r="M357" s="238"/>
      <c r="N357" s="279">
        <v>228.57</v>
      </c>
      <c r="Q357" s="66"/>
      <c r="R357" s="66"/>
    </row>
    <row r="358" spans="1:18" ht="96" customHeight="1" thickBot="1" x14ac:dyDescent="0.35">
      <c r="A358" s="664" t="s">
        <v>12</v>
      </c>
      <c r="B358" s="665"/>
      <c r="C358" s="681"/>
      <c r="D358" s="682"/>
      <c r="E358" s="667"/>
      <c r="F358" s="667"/>
      <c r="G358" s="669"/>
      <c r="H358" s="670"/>
      <c r="I358" s="670"/>
      <c r="J358" s="670"/>
      <c r="K358" s="670"/>
      <c r="L358" s="683"/>
      <c r="M358" s="674"/>
      <c r="N358" s="684"/>
      <c r="Q358" s="66"/>
      <c r="R358" s="66"/>
    </row>
    <row r="359" spans="1:18" ht="38.25" customHeight="1" x14ac:dyDescent="0.3">
      <c r="A359" s="556">
        <v>12</v>
      </c>
      <c r="B359" s="563">
        <v>156</v>
      </c>
      <c r="C359" s="558" t="s">
        <v>358</v>
      </c>
      <c r="D359" s="680"/>
      <c r="E359" s="559" t="s">
        <v>359</v>
      </c>
      <c r="F359" s="559" t="s">
        <v>148</v>
      </c>
      <c r="G359" s="560">
        <v>457.14</v>
      </c>
      <c r="H359" s="676"/>
      <c r="I359" s="676"/>
      <c r="J359" s="676"/>
      <c r="K359" s="676"/>
      <c r="L359" s="541">
        <v>457.14</v>
      </c>
      <c r="M359" s="637"/>
      <c r="N359" s="610">
        <v>457.14</v>
      </c>
      <c r="Q359" s="66"/>
      <c r="R359" s="66"/>
    </row>
    <row r="360" spans="1:18" ht="90.6" customHeight="1" x14ac:dyDescent="0.3">
      <c r="A360" s="194" t="s">
        <v>12</v>
      </c>
      <c r="B360" s="261"/>
      <c r="C360" s="325"/>
      <c r="D360" s="384"/>
      <c r="E360" s="271"/>
      <c r="F360" s="271"/>
      <c r="G360" s="272"/>
      <c r="H360" s="278"/>
      <c r="I360" s="278"/>
      <c r="J360" s="278"/>
      <c r="K360" s="278"/>
      <c r="L360" s="260"/>
      <c r="M360" s="216"/>
      <c r="N360" s="259"/>
      <c r="Q360" s="66"/>
      <c r="R360" s="66"/>
    </row>
    <row r="361" spans="1:18" ht="82.8" customHeight="1" x14ac:dyDescent="0.3">
      <c r="A361" s="174" t="s">
        <v>157</v>
      </c>
      <c r="B361" s="261">
        <v>157</v>
      </c>
      <c r="C361" s="325" t="s">
        <v>360</v>
      </c>
      <c r="D361" s="382"/>
      <c r="E361" s="271" t="s">
        <v>318</v>
      </c>
      <c r="F361" s="271" t="s">
        <v>33</v>
      </c>
      <c r="G361" s="272">
        <v>0</v>
      </c>
      <c r="H361" s="276"/>
      <c r="I361" s="276"/>
      <c r="J361" s="276"/>
      <c r="K361" s="276"/>
      <c r="L361" s="173">
        <v>0</v>
      </c>
      <c r="M361" s="455"/>
      <c r="N361" s="217"/>
      <c r="Q361" s="66"/>
      <c r="R361" s="66"/>
    </row>
    <row r="362" spans="1:18" ht="73.8" customHeight="1" x14ac:dyDescent="0.3">
      <c r="A362" s="174"/>
      <c r="B362" s="261"/>
      <c r="C362" s="325"/>
      <c r="D362" s="384"/>
      <c r="E362" s="271"/>
      <c r="F362" s="271"/>
      <c r="G362" s="272"/>
      <c r="H362" s="278"/>
      <c r="I362" s="278"/>
      <c r="J362" s="278"/>
      <c r="K362" s="278"/>
      <c r="L362" s="173"/>
      <c r="M362" s="456"/>
      <c r="N362" s="219"/>
      <c r="Q362" s="66"/>
      <c r="R362" s="66"/>
    </row>
    <row r="363" spans="1:18" ht="82.8" customHeight="1" x14ac:dyDescent="0.3">
      <c r="A363" s="174" t="s">
        <v>157</v>
      </c>
      <c r="B363" s="261">
        <v>158</v>
      </c>
      <c r="C363" s="325" t="s">
        <v>361</v>
      </c>
      <c r="D363" s="382"/>
      <c r="E363" s="271" t="s">
        <v>75</v>
      </c>
      <c r="F363" s="271" t="s">
        <v>184</v>
      </c>
      <c r="G363" s="272">
        <v>2285.71</v>
      </c>
      <c r="H363" s="276"/>
      <c r="I363" s="276"/>
      <c r="J363" s="276"/>
      <c r="K363" s="276"/>
      <c r="L363" s="260">
        <v>2285.71</v>
      </c>
      <c r="M363" s="214"/>
      <c r="N363" s="259">
        <v>2285.71</v>
      </c>
      <c r="Q363" s="66"/>
      <c r="R363" s="66"/>
    </row>
    <row r="364" spans="1:18" ht="79.2" customHeight="1" x14ac:dyDescent="0.3">
      <c r="A364" s="174"/>
      <c r="B364" s="261"/>
      <c r="C364" s="325"/>
      <c r="D364" s="384"/>
      <c r="E364" s="271"/>
      <c r="F364" s="271"/>
      <c r="G364" s="272"/>
      <c r="H364" s="278"/>
      <c r="I364" s="278"/>
      <c r="J364" s="278"/>
      <c r="K364" s="278"/>
      <c r="L364" s="260"/>
      <c r="M364" s="216"/>
      <c r="N364" s="259"/>
      <c r="Q364" s="66"/>
      <c r="R364" s="66"/>
    </row>
    <row r="365" spans="1:18" ht="54.6" customHeight="1" x14ac:dyDescent="0.3">
      <c r="A365" s="190">
        <v>49</v>
      </c>
      <c r="B365" s="261">
        <v>159</v>
      </c>
      <c r="C365" s="325" t="s">
        <v>362</v>
      </c>
      <c r="D365" s="382"/>
      <c r="E365" s="271" t="s">
        <v>45</v>
      </c>
      <c r="F365" s="271" t="s">
        <v>363</v>
      </c>
      <c r="G365" s="272">
        <v>1142.8599999999999</v>
      </c>
      <c r="H365" s="276"/>
      <c r="I365" s="276"/>
      <c r="J365" s="276"/>
      <c r="K365" s="276"/>
      <c r="L365" s="260">
        <v>1142.8599999999999</v>
      </c>
      <c r="M365" s="214"/>
      <c r="N365" s="259">
        <v>1142.8599999999999</v>
      </c>
      <c r="Q365" s="66"/>
      <c r="R365" s="66"/>
    </row>
    <row r="366" spans="1:18" ht="112.8" customHeight="1" thickBot="1" x14ac:dyDescent="0.35">
      <c r="A366" s="605" t="s">
        <v>12</v>
      </c>
      <c r="B366" s="606"/>
      <c r="C366" s="607"/>
      <c r="D366" s="677"/>
      <c r="E366" s="586"/>
      <c r="F366" s="586"/>
      <c r="G366" s="548"/>
      <c r="H366" s="678"/>
      <c r="I366" s="678"/>
      <c r="J366" s="678"/>
      <c r="K366" s="678"/>
      <c r="L366" s="543"/>
      <c r="M366" s="679"/>
      <c r="N366" s="609"/>
      <c r="Q366" s="66"/>
      <c r="R366" s="66"/>
    </row>
    <row r="367" spans="1:18" ht="66" customHeight="1" x14ac:dyDescent="0.3">
      <c r="A367" s="556">
        <v>21</v>
      </c>
      <c r="B367" s="563">
        <v>160</v>
      </c>
      <c r="C367" s="558" t="s">
        <v>815</v>
      </c>
      <c r="D367" s="625" t="s">
        <v>364</v>
      </c>
      <c r="E367" s="559" t="s">
        <v>133</v>
      </c>
      <c r="F367" s="559" t="s">
        <v>242</v>
      </c>
      <c r="G367" s="560">
        <v>57.14</v>
      </c>
      <c r="H367" s="676"/>
      <c r="I367" s="676"/>
      <c r="J367" s="676"/>
      <c r="K367" s="676"/>
      <c r="L367" s="541">
        <v>57.14</v>
      </c>
      <c r="M367" s="637"/>
      <c r="N367" s="610">
        <v>57.14</v>
      </c>
      <c r="Q367" s="66"/>
      <c r="R367" s="66"/>
    </row>
    <row r="368" spans="1:18" ht="58.8" customHeight="1" x14ac:dyDescent="0.3">
      <c r="A368" s="194"/>
      <c r="B368" s="261"/>
      <c r="C368" s="325"/>
      <c r="D368" s="176"/>
      <c r="E368" s="271"/>
      <c r="F368" s="271"/>
      <c r="G368" s="272"/>
      <c r="H368" s="278"/>
      <c r="I368" s="278"/>
      <c r="J368" s="278"/>
      <c r="K368" s="278"/>
      <c r="L368" s="260"/>
      <c r="M368" s="216"/>
      <c r="N368" s="259"/>
      <c r="Q368" s="66"/>
      <c r="R368" s="66"/>
    </row>
    <row r="369" spans="1:18" ht="38.25" customHeight="1" x14ac:dyDescent="0.3">
      <c r="A369" s="190">
        <v>39</v>
      </c>
      <c r="B369" s="261">
        <v>161</v>
      </c>
      <c r="C369" s="325" t="s">
        <v>365</v>
      </c>
      <c r="D369" s="382"/>
      <c r="E369" s="271" t="s">
        <v>366</v>
      </c>
      <c r="F369" s="271" t="s">
        <v>298</v>
      </c>
      <c r="G369" s="272">
        <v>3428.57</v>
      </c>
      <c r="H369" s="276"/>
      <c r="I369" s="276"/>
      <c r="J369" s="276"/>
      <c r="K369" s="276"/>
      <c r="L369" s="260">
        <v>3428.57</v>
      </c>
      <c r="M369" s="214"/>
      <c r="N369" s="259">
        <v>3428.57</v>
      </c>
      <c r="Q369" s="66"/>
      <c r="R369" s="66"/>
    </row>
    <row r="370" spans="1:18" ht="81" customHeight="1" x14ac:dyDescent="0.3">
      <c r="A370" s="194" t="s">
        <v>12</v>
      </c>
      <c r="B370" s="261"/>
      <c r="C370" s="325"/>
      <c r="D370" s="384"/>
      <c r="E370" s="271"/>
      <c r="F370" s="271"/>
      <c r="G370" s="272"/>
      <c r="H370" s="278"/>
      <c r="I370" s="278"/>
      <c r="J370" s="278"/>
      <c r="K370" s="278"/>
      <c r="L370" s="260"/>
      <c r="M370" s="216"/>
      <c r="N370" s="259"/>
      <c r="Q370" s="66"/>
      <c r="R370" s="66"/>
    </row>
    <row r="371" spans="1:18" ht="57.6" customHeight="1" x14ac:dyDescent="0.3">
      <c r="A371" s="190">
        <v>48</v>
      </c>
      <c r="B371" s="261">
        <v>163</v>
      </c>
      <c r="C371" s="325" t="s">
        <v>816</v>
      </c>
      <c r="D371" s="176" t="s">
        <v>367</v>
      </c>
      <c r="E371" s="176" t="s">
        <v>368</v>
      </c>
      <c r="F371" s="271" t="s">
        <v>134</v>
      </c>
      <c r="G371" s="272">
        <v>114.29</v>
      </c>
      <c r="H371" s="276"/>
      <c r="I371" s="276"/>
      <c r="J371" s="276"/>
      <c r="K371" s="276"/>
      <c r="L371" s="260">
        <v>114.29</v>
      </c>
      <c r="M371" s="214"/>
      <c r="N371" s="259">
        <v>114.29</v>
      </c>
      <c r="Q371" s="66"/>
      <c r="R371" s="66"/>
    </row>
    <row r="372" spans="1:18" ht="89.4" customHeight="1" x14ac:dyDescent="0.3">
      <c r="A372" s="194" t="s">
        <v>12</v>
      </c>
      <c r="B372" s="261"/>
      <c r="C372" s="325"/>
      <c r="D372" s="176"/>
      <c r="E372" s="176" t="s">
        <v>369</v>
      </c>
      <c r="F372" s="271"/>
      <c r="G372" s="272"/>
      <c r="H372" s="278"/>
      <c r="I372" s="278"/>
      <c r="J372" s="278"/>
      <c r="K372" s="278"/>
      <c r="L372" s="260"/>
      <c r="M372" s="216"/>
      <c r="N372" s="259"/>
      <c r="Q372" s="66"/>
      <c r="R372" s="66"/>
    </row>
    <row r="373" spans="1:18" ht="36" customHeight="1" x14ac:dyDescent="0.3">
      <c r="A373" s="174" t="s">
        <v>370</v>
      </c>
      <c r="B373" s="304">
        <v>164</v>
      </c>
      <c r="C373" s="325" t="s">
        <v>817</v>
      </c>
      <c r="D373" s="176" t="s">
        <v>371</v>
      </c>
      <c r="E373" s="271" t="s">
        <v>261</v>
      </c>
      <c r="F373" s="271" t="s">
        <v>200</v>
      </c>
      <c r="G373" s="272">
        <v>1142.8599999999999</v>
      </c>
      <c r="H373" s="276"/>
      <c r="I373" s="276"/>
      <c r="J373" s="276"/>
      <c r="K373" s="276"/>
      <c r="L373" s="260">
        <v>1142.8599999999999</v>
      </c>
      <c r="M373" s="214"/>
      <c r="N373" s="259">
        <v>1142.8599999999999</v>
      </c>
      <c r="Q373" s="66"/>
      <c r="R373" s="66"/>
    </row>
    <row r="374" spans="1:18" ht="78" customHeight="1" x14ac:dyDescent="0.3">
      <c r="A374" s="197" t="s">
        <v>334</v>
      </c>
      <c r="B374" s="304"/>
      <c r="C374" s="325"/>
      <c r="D374" s="176"/>
      <c r="E374" s="271"/>
      <c r="F374" s="271"/>
      <c r="G374" s="272"/>
      <c r="H374" s="278"/>
      <c r="I374" s="278"/>
      <c r="J374" s="278"/>
      <c r="K374" s="278"/>
      <c r="L374" s="260"/>
      <c r="M374" s="216"/>
      <c r="N374" s="259"/>
      <c r="Q374" s="66"/>
      <c r="R374" s="66"/>
    </row>
    <row r="375" spans="1:18" ht="44.25" customHeight="1" x14ac:dyDescent="0.3">
      <c r="A375" s="190">
        <v>92</v>
      </c>
      <c r="B375" s="304">
        <v>165</v>
      </c>
      <c r="C375" s="348" t="s">
        <v>818</v>
      </c>
      <c r="D375" s="176" t="s">
        <v>373</v>
      </c>
      <c r="E375" s="271" t="s">
        <v>45</v>
      </c>
      <c r="F375" s="271" t="s">
        <v>148</v>
      </c>
      <c r="G375" s="272">
        <v>57.14</v>
      </c>
      <c r="H375" s="276"/>
      <c r="I375" s="189">
        <v>1502.34</v>
      </c>
      <c r="J375" s="208"/>
      <c r="K375" s="76">
        <f>+I375-G375</f>
        <v>1445.1999999999998</v>
      </c>
      <c r="L375" s="260">
        <v>1502.34</v>
      </c>
      <c r="M375" s="214"/>
      <c r="N375" s="259">
        <v>1502.34</v>
      </c>
      <c r="Q375" s="66"/>
      <c r="R375" s="66"/>
    </row>
    <row r="376" spans="1:18" ht="76.2" customHeight="1" thickBot="1" x14ac:dyDescent="0.35">
      <c r="A376" s="544" t="s">
        <v>18</v>
      </c>
      <c r="B376" s="545"/>
      <c r="C376" s="546"/>
      <c r="D376" s="640"/>
      <c r="E376" s="586"/>
      <c r="F376" s="586"/>
      <c r="G376" s="548"/>
      <c r="H376" s="678"/>
      <c r="I376" s="685"/>
      <c r="J376" s="686"/>
      <c r="K376" s="685"/>
      <c r="L376" s="543"/>
      <c r="M376" s="679"/>
      <c r="N376" s="609"/>
      <c r="Q376" s="66"/>
      <c r="R376" s="66"/>
    </row>
    <row r="377" spans="1:18" ht="30" x14ac:dyDescent="0.3">
      <c r="A377" s="641" t="s">
        <v>255</v>
      </c>
      <c r="B377" s="563">
        <v>168</v>
      </c>
      <c r="C377" s="687" t="s">
        <v>374</v>
      </c>
      <c r="D377" s="688"/>
      <c r="E377" s="646" t="s">
        <v>366</v>
      </c>
      <c r="F377" s="646" t="s">
        <v>298</v>
      </c>
      <c r="G377" s="647">
        <v>3428.57</v>
      </c>
      <c r="H377" s="689"/>
      <c r="I377" s="690"/>
      <c r="J377" s="691"/>
      <c r="K377" s="691"/>
      <c r="L377" s="651">
        <v>3428.57</v>
      </c>
      <c r="M377" s="637"/>
      <c r="N377" s="692">
        <v>3428.57</v>
      </c>
      <c r="Q377" s="66"/>
      <c r="R377" s="66"/>
    </row>
    <row r="378" spans="1:18" ht="75" customHeight="1" x14ac:dyDescent="0.3">
      <c r="A378" s="194" t="s">
        <v>12</v>
      </c>
      <c r="B378" s="261"/>
      <c r="C378" s="391"/>
      <c r="D378" s="381"/>
      <c r="E378" s="374"/>
      <c r="F378" s="374"/>
      <c r="G378" s="375"/>
      <c r="H378" s="453"/>
      <c r="I378" s="80"/>
      <c r="J378" s="457"/>
      <c r="K378" s="457"/>
      <c r="L378" s="427"/>
      <c r="M378" s="216"/>
      <c r="N378" s="439"/>
      <c r="Q378" s="66"/>
      <c r="R378" s="66"/>
    </row>
    <row r="379" spans="1:18" ht="35.25" customHeight="1" x14ac:dyDescent="0.3">
      <c r="A379" s="388" t="s">
        <v>255</v>
      </c>
      <c r="B379" s="261">
        <v>169</v>
      </c>
      <c r="C379" s="325" t="s">
        <v>375</v>
      </c>
      <c r="D379" s="382"/>
      <c r="E379" s="271" t="s">
        <v>133</v>
      </c>
      <c r="F379" s="176" t="s">
        <v>376</v>
      </c>
      <c r="G379" s="272">
        <v>2514.29</v>
      </c>
      <c r="H379" s="276"/>
      <c r="I379" s="285"/>
      <c r="J379" s="285"/>
      <c r="K379" s="208"/>
      <c r="L379" s="270">
        <v>2514.29</v>
      </c>
      <c r="M379" s="214"/>
      <c r="N379" s="265">
        <v>2514.29</v>
      </c>
      <c r="Q379" s="66"/>
      <c r="R379" s="66"/>
    </row>
    <row r="380" spans="1:18" ht="42" customHeight="1" x14ac:dyDescent="0.3">
      <c r="A380" s="388"/>
      <c r="B380" s="261"/>
      <c r="C380" s="325"/>
      <c r="D380" s="383"/>
      <c r="E380" s="271"/>
      <c r="F380" s="176" t="s">
        <v>377</v>
      </c>
      <c r="G380" s="272"/>
      <c r="H380" s="278"/>
      <c r="I380" s="285"/>
      <c r="J380" s="285"/>
      <c r="K380" s="210"/>
      <c r="L380" s="270"/>
      <c r="M380" s="216"/>
      <c r="N380" s="265"/>
      <c r="Q380" s="66"/>
      <c r="R380" s="66"/>
    </row>
    <row r="381" spans="1:18" ht="80.25" customHeight="1" x14ac:dyDescent="0.3">
      <c r="A381" s="143" t="s">
        <v>378</v>
      </c>
      <c r="B381" s="178">
        <v>170</v>
      </c>
      <c r="C381" s="94" t="s">
        <v>379</v>
      </c>
      <c r="D381" s="384"/>
      <c r="E381" s="95" t="s">
        <v>380</v>
      </c>
      <c r="F381" s="95" t="s">
        <v>381</v>
      </c>
      <c r="G381" s="96">
        <v>1714.29</v>
      </c>
      <c r="H381" s="97"/>
      <c r="I381" s="98"/>
      <c r="J381" s="98"/>
      <c r="K381" s="98"/>
      <c r="L381" s="99">
        <v>1714.29</v>
      </c>
      <c r="M381" s="82"/>
      <c r="N381" s="153">
        <v>1714.29</v>
      </c>
      <c r="Q381" s="66"/>
      <c r="R381" s="66"/>
    </row>
    <row r="382" spans="1:18" ht="84.6" customHeight="1" x14ac:dyDescent="0.3">
      <c r="A382" s="303">
        <v>128</v>
      </c>
      <c r="B382" s="304">
        <v>171</v>
      </c>
      <c r="C382" s="348" t="s">
        <v>382</v>
      </c>
      <c r="D382" s="382"/>
      <c r="E382" s="271" t="s">
        <v>383</v>
      </c>
      <c r="F382" s="271" t="s">
        <v>384</v>
      </c>
      <c r="G382" s="394">
        <v>11428.57</v>
      </c>
      <c r="H382" s="276"/>
      <c r="I382" s="395">
        <v>13177.1</v>
      </c>
      <c r="J382" s="208"/>
      <c r="K382" s="76">
        <f>+I382-G382</f>
        <v>1748.5300000000007</v>
      </c>
      <c r="L382" s="260">
        <v>13177.1</v>
      </c>
      <c r="M382" s="214"/>
      <c r="N382" s="259">
        <v>13177.1</v>
      </c>
      <c r="Q382" s="66"/>
      <c r="R382" s="66"/>
    </row>
    <row r="383" spans="1:18" ht="15" customHeight="1" x14ac:dyDescent="0.3">
      <c r="A383" s="303"/>
      <c r="B383" s="304"/>
      <c r="C383" s="348"/>
      <c r="D383" s="383"/>
      <c r="E383" s="271"/>
      <c r="F383" s="271"/>
      <c r="G383" s="394"/>
      <c r="H383" s="277"/>
      <c r="I383" s="395"/>
      <c r="J383" s="209"/>
      <c r="K383" s="208"/>
      <c r="L383" s="260"/>
      <c r="M383" s="215"/>
      <c r="N383" s="259"/>
      <c r="Q383" s="66"/>
      <c r="R383" s="66"/>
    </row>
    <row r="384" spans="1:18" ht="126.6" customHeight="1" thickBot="1" x14ac:dyDescent="0.35">
      <c r="A384" s="544" t="s">
        <v>191</v>
      </c>
      <c r="B384" s="545"/>
      <c r="C384" s="546"/>
      <c r="D384" s="677"/>
      <c r="E384" s="586"/>
      <c r="F384" s="586"/>
      <c r="G384" s="693"/>
      <c r="H384" s="678"/>
      <c r="I384" s="685"/>
      <c r="J384" s="686"/>
      <c r="K384" s="686"/>
      <c r="L384" s="543"/>
      <c r="M384" s="679"/>
      <c r="N384" s="609"/>
      <c r="Q384" s="66"/>
      <c r="R384" s="66"/>
    </row>
    <row r="385" spans="1:18" ht="111" customHeight="1" x14ac:dyDescent="0.3">
      <c r="A385" s="556">
        <v>129</v>
      </c>
      <c r="B385" s="575">
        <v>172</v>
      </c>
      <c r="C385" s="598" t="s">
        <v>386</v>
      </c>
      <c r="D385" s="559"/>
      <c r="E385" s="559" t="s">
        <v>232</v>
      </c>
      <c r="F385" s="559" t="s">
        <v>387</v>
      </c>
      <c r="G385" s="694">
        <v>2857.14</v>
      </c>
      <c r="H385" s="676"/>
      <c r="I385" s="695">
        <v>1024.3800000000001</v>
      </c>
      <c r="J385" s="695">
        <v>1832.76</v>
      </c>
      <c r="K385" s="696"/>
      <c r="L385" s="697">
        <v>2857.14</v>
      </c>
      <c r="M385" s="637"/>
      <c r="N385" s="698">
        <v>2857.14</v>
      </c>
      <c r="Q385" s="66"/>
      <c r="R385" s="66"/>
    </row>
    <row r="386" spans="1:18" ht="30" x14ac:dyDescent="0.3">
      <c r="A386" s="194" t="s">
        <v>385</v>
      </c>
      <c r="B386" s="304"/>
      <c r="C386" s="348"/>
      <c r="D386" s="271"/>
      <c r="E386" s="271"/>
      <c r="F386" s="271"/>
      <c r="G386" s="394"/>
      <c r="H386" s="277"/>
      <c r="I386" s="397"/>
      <c r="J386" s="397"/>
      <c r="K386" s="242"/>
      <c r="L386" s="398"/>
      <c r="M386" s="215"/>
      <c r="N386" s="254"/>
      <c r="Q386" s="66"/>
      <c r="R386" s="66"/>
    </row>
    <row r="387" spans="1:18" ht="96.6" customHeight="1" x14ac:dyDescent="0.3">
      <c r="A387" s="194"/>
      <c r="B387" s="304"/>
      <c r="C387" s="348"/>
      <c r="D387" s="271"/>
      <c r="E387" s="271"/>
      <c r="F387" s="271"/>
      <c r="G387" s="394"/>
      <c r="H387" s="278"/>
      <c r="I387" s="397"/>
      <c r="J387" s="397"/>
      <c r="K387" s="243"/>
      <c r="L387" s="398"/>
      <c r="M387" s="216"/>
      <c r="N387" s="254"/>
      <c r="Q387" s="66"/>
      <c r="R387" s="66"/>
    </row>
    <row r="388" spans="1:18" ht="54" customHeight="1" x14ac:dyDescent="0.3">
      <c r="A388" s="190">
        <v>130</v>
      </c>
      <c r="B388" s="304">
        <v>173</v>
      </c>
      <c r="C388" s="187" t="s">
        <v>388</v>
      </c>
      <c r="D388" s="382"/>
      <c r="E388" s="271" t="s">
        <v>215</v>
      </c>
      <c r="F388" s="271" t="s">
        <v>390</v>
      </c>
      <c r="G388" s="394">
        <v>1142.8599999999999</v>
      </c>
      <c r="H388" s="276"/>
      <c r="I388" s="397">
        <v>103.02</v>
      </c>
      <c r="J388" s="397">
        <v>1039.8399999999999</v>
      </c>
      <c r="K388" s="241"/>
      <c r="L388" s="398">
        <v>1142.8599999999999</v>
      </c>
      <c r="M388" s="214"/>
      <c r="N388" s="254">
        <v>1142.8599999999999</v>
      </c>
      <c r="Q388" s="66"/>
      <c r="R388" s="66"/>
    </row>
    <row r="389" spans="1:18" ht="50.4" customHeight="1" x14ac:dyDescent="0.3">
      <c r="A389" s="197" t="s">
        <v>385</v>
      </c>
      <c r="B389" s="304"/>
      <c r="C389" s="187" t="s">
        <v>389</v>
      </c>
      <c r="D389" s="384"/>
      <c r="E389" s="271"/>
      <c r="F389" s="271"/>
      <c r="G389" s="394"/>
      <c r="H389" s="278"/>
      <c r="I389" s="397"/>
      <c r="J389" s="397"/>
      <c r="K389" s="243"/>
      <c r="L389" s="398"/>
      <c r="M389" s="216"/>
      <c r="N389" s="254"/>
      <c r="Q389" s="66"/>
      <c r="R389" s="66"/>
    </row>
    <row r="390" spans="1:18" ht="31.8" customHeight="1" x14ac:dyDescent="0.3">
      <c r="A390" s="190">
        <v>131</v>
      </c>
      <c r="B390" s="304">
        <v>174</v>
      </c>
      <c r="C390" s="379" t="s">
        <v>391</v>
      </c>
      <c r="D390" s="349"/>
      <c r="E390" s="349" t="s">
        <v>392</v>
      </c>
      <c r="F390" s="349" t="s">
        <v>393</v>
      </c>
      <c r="G390" s="396">
        <v>0</v>
      </c>
      <c r="H390" s="461"/>
      <c r="I390" s="395">
        <v>214.62</v>
      </c>
      <c r="J390" s="285"/>
      <c r="K390" s="463">
        <f>+I390-G390</f>
        <v>214.62</v>
      </c>
      <c r="L390" s="270">
        <v>214.62</v>
      </c>
      <c r="M390" s="214"/>
      <c r="N390" s="265">
        <v>214.62</v>
      </c>
      <c r="Q390" s="66"/>
      <c r="R390" s="66"/>
    </row>
    <row r="391" spans="1:18" ht="15" customHeight="1" x14ac:dyDescent="0.3">
      <c r="A391" s="355" t="s">
        <v>385</v>
      </c>
      <c r="B391" s="304"/>
      <c r="C391" s="379"/>
      <c r="D391" s="349"/>
      <c r="E391" s="349"/>
      <c r="F391" s="349"/>
      <c r="G391" s="396"/>
      <c r="H391" s="462"/>
      <c r="I391" s="395"/>
      <c r="J391" s="285"/>
      <c r="K391" s="231"/>
      <c r="L391" s="270"/>
      <c r="M391" s="215"/>
      <c r="N391" s="265"/>
      <c r="Q391" s="66"/>
      <c r="R391" s="66"/>
    </row>
    <row r="392" spans="1:18" ht="15" customHeight="1" x14ac:dyDescent="0.3">
      <c r="A392" s="460"/>
      <c r="B392" s="304"/>
      <c r="C392" s="379"/>
      <c r="D392" s="349"/>
      <c r="E392" s="349"/>
      <c r="F392" s="349"/>
      <c r="G392" s="396"/>
      <c r="H392" s="462"/>
      <c r="I392" s="395"/>
      <c r="J392" s="285"/>
      <c r="K392" s="231"/>
      <c r="L392" s="270"/>
      <c r="M392" s="215"/>
      <c r="N392" s="265"/>
      <c r="Q392" s="66"/>
      <c r="R392" s="66"/>
    </row>
    <row r="393" spans="1:18" ht="15" customHeight="1" x14ac:dyDescent="0.3">
      <c r="A393" s="460"/>
      <c r="B393" s="304"/>
      <c r="C393" s="379"/>
      <c r="D393" s="349"/>
      <c r="E393" s="349"/>
      <c r="F393" s="349"/>
      <c r="G393" s="396"/>
      <c r="H393" s="462"/>
      <c r="I393" s="395"/>
      <c r="J393" s="285"/>
      <c r="K393" s="231"/>
      <c r="L393" s="270"/>
      <c r="M393" s="215"/>
      <c r="N393" s="265"/>
      <c r="Q393" s="66"/>
      <c r="R393" s="66"/>
    </row>
    <row r="394" spans="1:18" ht="97.8" customHeight="1" thickBot="1" x14ac:dyDescent="0.35">
      <c r="A394" s="699"/>
      <c r="B394" s="545"/>
      <c r="C394" s="656"/>
      <c r="D394" s="547"/>
      <c r="E394" s="547"/>
      <c r="F394" s="547"/>
      <c r="G394" s="700"/>
      <c r="H394" s="701"/>
      <c r="I394" s="702"/>
      <c r="J394" s="631"/>
      <c r="K394" s="703"/>
      <c r="L394" s="632"/>
      <c r="M394" s="679"/>
      <c r="N394" s="633"/>
      <c r="Q394" s="66"/>
      <c r="R394" s="66"/>
    </row>
    <row r="395" spans="1:18" ht="109.8" customHeight="1" x14ac:dyDescent="0.3">
      <c r="A395" s="556">
        <v>132</v>
      </c>
      <c r="B395" s="575">
        <v>175</v>
      </c>
      <c r="C395" s="598" t="s">
        <v>394</v>
      </c>
      <c r="D395" s="680"/>
      <c r="E395" s="559" t="s">
        <v>395</v>
      </c>
      <c r="F395" s="559" t="s">
        <v>396</v>
      </c>
      <c r="G395" s="694">
        <v>2857.14</v>
      </c>
      <c r="H395" s="676"/>
      <c r="I395" s="712">
        <v>5941.46</v>
      </c>
      <c r="J395" s="718"/>
      <c r="K395" s="706">
        <f>+I395-G395</f>
        <v>3084.32</v>
      </c>
      <c r="L395" s="721">
        <v>5941.46</v>
      </c>
      <c r="M395" s="637"/>
      <c r="N395" s="722">
        <v>5941.46</v>
      </c>
      <c r="Q395" s="66"/>
      <c r="R395" s="66"/>
    </row>
    <row r="396" spans="1:18" ht="205.2" customHeight="1" thickBot="1" x14ac:dyDescent="0.35">
      <c r="A396" s="544" t="s">
        <v>89</v>
      </c>
      <c r="B396" s="545"/>
      <c r="C396" s="546"/>
      <c r="D396" s="677"/>
      <c r="E396" s="586"/>
      <c r="F396" s="586"/>
      <c r="G396" s="693"/>
      <c r="H396" s="678"/>
      <c r="I396" s="853"/>
      <c r="J396" s="853"/>
      <c r="K396" s="853"/>
      <c r="L396" s="854"/>
      <c r="M396" s="679"/>
      <c r="N396" s="855"/>
      <c r="Q396" s="66"/>
      <c r="R396" s="66"/>
    </row>
    <row r="397" spans="1:18" ht="67.8" customHeight="1" x14ac:dyDescent="0.3">
      <c r="A397" s="658">
        <v>133</v>
      </c>
      <c r="B397" s="704">
        <v>176</v>
      </c>
      <c r="C397" s="705" t="s">
        <v>398</v>
      </c>
      <c r="D397" s="625"/>
      <c r="E397" s="625" t="s">
        <v>402</v>
      </c>
      <c r="F397" s="625" t="s">
        <v>387</v>
      </c>
      <c r="G397" s="710">
        <v>300000</v>
      </c>
      <c r="H397" s="716"/>
      <c r="I397" s="712">
        <v>343904.97</v>
      </c>
      <c r="J397" s="718"/>
      <c r="K397" s="706">
        <f>+I397-G397</f>
        <v>43904.969999999972</v>
      </c>
      <c r="L397" s="710">
        <v>343904.97</v>
      </c>
      <c r="M397" s="719"/>
      <c r="N397" s="714">
        <v>343904.97</v>
      </c>
      <c r="Q397" s="66"/>
      <c r="R397" s="66"/>
    </row>
    <row r="398" spans="1:18" ht="409.6" customHeight="1" thickBot="1" x14ac:dyDescent="0.35">
      <c r="A398" s="699"/>
      <c r="B398" s="685"/>
      <c r="C398" s="866" t="s">
        <v>399</v>
      </c>
      <c r="D398" s="640"/>
      <c r="E398" s="640"/>
      <c r="F398" s="640"/>
      <c r="G398" s="711"/>
      <c r="H398" s="717"/>
      <c r="I398" s="713"/>
      <c r="J398" s="707"/>
      <c r="K398" s="707"/>
      <c r="L398" s="711"/>
      <c r="M398" s="720"/>
      <c r="N398" s="715"/>
      <c r="Q398" s="66"/>
      <c r="R398" s="66"/>
    </row>
    <row r="399" spans="1:18" ht="409.2" customHeight="1" x14ac:dyDescent="0.3">
      <c r="A399" s="856" t="s">
        <v>397</v>
      </c>
      <c r="B399" s="857"/>
      <c r="C399" s="867" t="s">
        <v>400</v>
      </c>
      <c r="D399" s="858"/>
      <c r="E399" s="858"/>
      <c r="F399" s="858"/>
      <c r="G399" s="859"/>
      <c r="H399" s="716"/>
      <c r="I399" s="860"/>
      <c r="J399" s="861"/>
      <c r="K399" s="861"/>
      <c r="L399" s="859"/>
      <c r="M399" s="719"/>
      <c r="N399" s="862"/>
      <c r="Q399" s="66"/>
      <c r="R399" s="66"/>
    </row>
    <row r="400" spans="1:18" ht="130.80000000000001" customHeight="1" thickBot="1" x14ac:dyDescent="0.35">
      <c r="A400" s="863"/>
      <c r="B400" s="685"/>
      <c r="C400" s="868" t="s">
        <v>401</v>
      </c>
      <c r="D400" s="640"/>
      <c r="E400" s="640"/>
      <c r="F400" s="640"/>
      <c r="G400" s="711"/>
      <c r="H400" s="864"/>
      <c r="I400" s="713"/>
      <c r="J400" s="707"/>
      <c r="K400" s="707"/>
      <c r="L400" s="711"/>
      <c r="M400" s="865"/>
      <c r="N400" s="715"/>
      <c r="Q400" s="66"/>
      <c r="R400" s="66"/>
    </row>
    <row r="401" spans="1:18" ht="54.6" customHeight="1" x14ac:dyDescent="0.3">
      <c r="A401" s="556">
        <v>134</v>
      </c>
      <c r="B401" s="575">
        <v>177</v>
      </c>
      <c r="C401" s="598" t="s">
        <v>403</v>
      </c>
      <c r="D401" s="680"/>
      <c r="E401" s="559"/>
      <c r="F401" s="559"/>
      <c r="G401" s="694">
        <v>300000</v>
      </c>
      <c r="H401" s="676"/>
      <c r="I401" s="712">
        <v>367060.4</v>
      </c>
      <c r="J401" s="718"/>
      <c r="K401" s="706">
        <f>+I401-G401</f>
        <v>67060.400000000023</v>
      </c>
      <c r="L401" s="721">
        <v>367060.4</v>
      </c>
      <c r="M401" s="637"/>
      <c r="N401" s="722">
        <v>367060.4</v>
      </c>
      <c r="Q401" s="66"/>
      <c r="R401" s="66"/>
    </row>
    <row r="402" spans="1:18" ht="140.25" customHeight="1" x14ac:dyDescent="0.3">
      <c r="A402" s="197" t="s">
        <v>89</v>
      </c>
      <c r="B402" s="304"/>
      <c r="C402" s="348"/>
      <c r="D402" s="384"/>
      <c r="E402" s="271"/>
      <c r="F402" s="271"/>
      <c r="G402" s="394"/>
      <c r="H402" s="278"/>
      <c r="I402" s="170"/>
      <c r="J402" s="170"/>
      <c r="K402" s="170"/>
      <c r="L402" s="253"/>
      <c r="M402" s="216"/>
      <c r="N402" s="252"/>
      <c r="Q402" s="66"/>
      <c r="R402" s="66"/>
    </row>
    <row r="403" spans="1:18" ht="82.5" customHeight="1" x14ac:dyDescent="0.3">
      <c r="A403" s="190">
        <v>135</v>
      </c>
      <c r="B403" s="304">
        <v>178</v>
      </c>
      <c r="C403" s="348" t="s">
        <v>404</v>
      </c>
      <c r="D403" s="382"/>
      <c r="E403" s="271"/>
      <c r="F403" s="271" t="s">
        <v>387</v>
      </c>
      <c r="G403" s="394">
        <v>3000</v>
      </c>
      <c r="H403" s="276"/>
      <c r="I403" s="188">
        <v>4564.6099999999997</v>
      </c>
      <c r="J403" s="235"/>
      <c r="K403" s="76">
        <f>+I403-G403</f>
        <v>1564.6099999999997</v>
      </c>
      <c r="L403" s="253">
        <v>4564.6099999999997</v>
      </c>
      <c r="M403" s="214"/>
      <c r="N403" s="252">
        <v>4564.6099999999997</v>
      </c>
      <c r="Q403" s="66"/>
      <c r="R403" s="66"/>
    </row>
    <row r="404" spans="1:18" ht="72" customHeight="1" x14ac:dyDescent="0.3">
      <c r="A404" s="197" t="s">
        <v>89</v>
      </c>
      <c r="B404" s="304"/>
      <c r="C404" s="348"/>
      <c r="D404" s="384"/>
      <c r="E404" s="271"/>
      <c r="F404" s="271"/>
      <c r="G404" s="394"/>
      <c r="H404" s="278"/>
      <c r="I404" s="170"/>
      <c r="J404" s="236"/>
      <c r="K404" s="170"/>
      <c r="L404" s="253"/>
      <c r="M404" s="216"/>
      <c r="N404" s="252"/>
      <c r="Q404" s="66"/>
      <c r="R404" s="66"/>
    </row>
    <row r="405" spans="1:18" ht="91.2" customHeight="1" x14ac:dyDescent="0.3">
      <c r="A405" s="190">
        <v>136</v>
      </c>
      <c r="B405" s="304">
        <v>179</v>
      </c>
      <c r="C405" s="348" t="s">
        <v>405</v>
      </c>
      <c r="D405" s="271"/>
      <c r="E405" s="271" t="s">
        <v>232</v>
      </c>
      <c r="F405" s="271" t="s">
        <v>406</v>
      </c>
      <c r="G405" s="394">
        <v>13100</v>
      </c>
      <c r="H405" s="276"/>
      <c r="I405" s="397">
        <v>6633.53</v>
      </c>
      <c r="J405" s="397">
        <v>6466.47</v>
      </c>
      <c r="K405" s="241"/>
      <c r="L405" s="398">
        <v>13100</v>
      </c>
      <c r="M405" s="214"/>
      <c r="N405" s="254">
        <v>13100</v>
      </c>
      <c r="Q405" s="66"/>
      <c r="R405" s="66"/>
    </row>
    <row r="406" spans="1:18" ht="148.19999999999999" customHeight="1" thickBot="1" x14ac:dyDescent="0.35">
      <c r="A406" s="605" t="s">
        <v>89</v>
      </c>
      <c r="B406" s="545"/>
      <c r="C406" s="546"/>
      <c r="D406" s="586"/>
      <c r="E406" s="586"/>
      <c r="F406" s="586"/>
      <c r="G406" s="693"/>
      <c r="H406" s="678"/>
      <c r="I406" s="723"/>
      <c r="J406" s="723"/>
      <c r="K406" s="724"/>
      <c r="L406" s="708"/>
      <c r="M406" s="679"/>
      <c r="N406" s="709"/>
      <c r="Q406" s="66"/>
      <c r="R406" s="66"/>
    </row>
    <row r="407" spans="1:18" ht="47.4" customHeight="1" x14ac:dyDescent="0.3">
      <c r="A407" s="725">
        <v>137</v>
      </c>
      <c r="B407" s="557">
        <v>180</v>
      </c>
      <c r="C407" s="602" t="s">
        <v>819</v>
      </c>
      <c r="D407" s="602" t="s">
        <v>407</v>
      </c>
      <c r="E407" s="602" t="s">
        <v>261</v>
      </c>
      <c r="F407" s="602" t="s">
        <v>408</v>
      </c>
      <c r="G407" s="579">
        <v>22857.14</v>
      </c>
      <c r="H407" s="726"/>
      <c r="I407" s="726"/>
      <c r="J407" s="727"/>
      <c r="K407" s="727"/>
      <c r="L407" s="728">
        <v>22857.14</v>
      </c>
      <c r="M407" s="637"/>
      <c r="N407" s="729">
        <v>22857.14</v>
      </c>
      <c r="Q407" s="66"/>
      <c r="R407" s="66"/>
    </row>
    <row r="408" spans="1:18" x14ac:dyDescent="0.3">
      <c r="A408" s="459"/>
      <c r="B408" s="268"/>
      <c r="C408" s="354"/>
      <c r="D408" s="354"/>
      <c r="E408" s="354"/>
      <c r="F408" s="354"/>
      <c r="G408" s="302"/>
      <c r="H408" s="228"/>
      <c r="I408" s="228"/>
      <c r="J408" s="400"/>
      <c r="K408" s="400"/>
      <c r="L408" s="399"/>
      <c r="M408" s="215"/>
      <c r="N408" s="247"/>
      <c r="Q408" s="66"/>
      <c r="R408" s="66"/>
    </row>
    <row r="409" spans="1:18" ht="102.6" customHeight="1" x14ac:dyDescent="0.3">
      <c r="A409" s="154" t="s">
        <v>290</v>
      </c>
      <c r="B409" s="268"/>
      <c r="C409" s="354"/>
      <c r="D409" s="354"/>
      <c r="E409" s="354"/>
      <c r="F409" s="354"/>
      <c r="G409" s="302"/>
      <c r="H409" s="228"/>
      <c r="I409" s="228"/>
      <c r="J409" s="400"/>
      <c r="K409" s="400"/>
      <c r="L409" s="399"/>
      <c r="M409" s="216"/>
      <c r="N409" s="247"/>
      <c r="Q409" s="66"/>
      <c r="R409" s="66"/>
    </row>
    <row r="410" spans="1:18" ht="102.6" customHeight="1" x14ac:dyDescent="0.3">
      <c r="A410" s="185">
        <v>138</v>
      </c>
      <c r="B410" s="268">
        <v>181</v>
      </c>
      <c r="C410" s="354" t="s">
        <v>820</v>
      </c>
      <c r="D410" s="354" t="s">
        <v>409</v>
      </c>
      <c r="E410" s="354" t="s">
        <v>410</v>
      </c>
      <c r="F410" s="183" t="s">
        <v>387</v>
      </c>
      <c r="G410" s="302">
        <v>7000</v>
      </c>
      <c r="H410" s="223"/>
      <c r="I410" s="228"/>
      <c r="J410" s="230"/>
      <c r="K410" s="220"/>
      <c r="L410" s="257">
        <v>7000</v>
      </c>
      <c r="M410" s="214"/>
      <c r="N410" s="246">
        <v>7000</v>
      </c>
      <c r="Q410" s="66"/>
      <c r="R410" s="66"/>
    </row>
    <row r="411" spans="1:18" ht="249.75" customHeight="1" thickBot="1" x14ac:dyDescent="0.35">
      <c r="A411" s="730" t="s">
        <v>290</v>
      </c>
      <c r="B411" s="568"/>
      <c r="C411" s="569"/>
      <c r="D411" s="569"/>
      <c r="E411" s="569"/>
      <c r="F411" s="731" t="s">
        <v>411</v>
      </c>
      <c r="G411" s="571"/>
      <c r="H411" s="572"/>
      <c r="I411" s="732"/>
      <c r="J411" s="733"/>
      <c r="K411" s="734"/>
      <c r="L411" s="735"/>
      <c r="M411" s="679"/>
      <c r="N411" s="736"/>
      <c r="Q411" s="66"/>
      <c r="R411" s="66"/>
    </row>
    <row r="412" spans="1:18" ht="44.25" customHeight="1" x14ac:dyDescent="0.3">
      <c r="A412" s="737">
        <v>139</v>
      </c>
      <c r="B412" s="557">
        <v>182</v>
      </c>
      <c r="C412" s="602" t="s">
        <v>412</v>
      </c>
      <c r="D412" s="602"/>
      <c r="E412" s="602" t="s">
        <v>232</v>
      </c>
      <c r="F412" s="602" t="s">
        <v>413</v>
      </c>
      <c r="G412" s="579">
        <v>7000</v>
      </c>
      <c r="H412" s="580"/>
      <c r="I412" s="726"/>
      <c r="J412" s="738"/>
      <c r="K412" s="739"/>
      <c r="L412" s="740">
        <v>7000</v>
      </c>
      <c r="M412" s="637"/>
      <c r="N412" s="741">
        <v>7000</v>
      </c>
      <c r="Q412" s="66"/>
      <c r="R412" s="66"/>
    </row>
    <row r="413" spans="1:18" ht="73.8" customHeight="1" x14ac:dyDescent="0.3">
      <c r="A413" s="154" t="s">
        <v>290</v>
      </c>
      <c r="B413" s="268"/>
      <c r="C413" s="354"/>
      <c r="D413" s="354"/>
      <c r="E413" s="354"/>
      <c r="F413" s="354"/>
      <c r="G413" s="302"/>
      <c r="H413" s="225"/>
      <c r="I413" s="228"/>
      <c r="J413" s="230"/>
      <c r="K413" s="222"/>
      <c r="L413" s="257"/>
      <c r="M413" s="216"/>
      <c r="N413" s="246"/>
      <c r="Q413" s="66"/>
      <c r="R413" s="66"/>
    </row>
    <row r="414" spans="1:18" ht="61.2" customHeight="1" x14ac:dyDescent="0.3">
      <c r="A414" s="185">
        <v>140</v>
      </c>
      <c r="B414" s="268">
        <v>183</v>
      </c>
      <c r="C414" s="354" t="s">
        <v>415</v>
      </c>
      <c r="D414" s="354"/>
      <c r="E414" s="354" t="s">
        <v>232</v>
      </c>
      <c r="F414" s="354" t="s">
        <v>144</v>
      </c>
      <c r="G414" s="302">
        <v>10875</v>
      </c>
      <c r="H414" s="228"/>
      <c r="I414" s="228"/>
      <c r="J414" s="400"/>
      <c r="K414" s="400"/>
      <c r="L414" s="399">
        <v>10875</v>
      </c>
      <c r="M414" s="214"/>
      <c r="N414" s="247">
        <v>10875</v>
      </c>
      <c r="Q414" s="66"/>
      <c r="R414" s="66"/>
    </row>
    <row r="415" spans="1:18" ht="147.75" customHeight="1" x14ac:dyDescent="0.3">
      <c r="A415" s="154" t="s">
        <v>414</v>
      </c>
      <c r="B415" s="268"/>
      <c r="C415" s="354"/>
      <c r="D415" s="354"/>
      <c r="E415" s="354"/>
      <c r="F415" s="354"/>
      <c r="G415" s="302"/>
      <c r="H415" s="228"/>
      <c r="I415" s="228"/>
      <c r="J415" s="400"/>
      <c r="K415" s="400"/>
      <c r="L415" s="399"/>
      <c r="M415" s="216"/>
      <c r="N415" s="247"/>
      <c r="Q415" s="66"/>
      <c r="R415" s="66"/>
    </row>
    <row r="416" spans="1:18" ht="44.25" customHeight="1" x14ac:dyDescent="0.3">
      <c r="A416" s="185">
        <v>141</v>
      </c>
      <c r="B416" s="268">
        <v>184</v>
      </c>
      <c r="C416" s="354" t="s">
        <v>416</v>
      </c>
      <c r="D416" s="354"/>
      <c r="E416" s="354" t="s">
        <v>232</v>
      </c>
      <c r="F416" s="354" t="s">
        <v>294</v>
      </c>
      <c r="G416" s="302">
        <v>3000</v>
      </c>
      <c r="H416" s="228"/>
      <c r="I416" s="228"/>
      <c r="J416" s="230"/>
      <c r="K416" s="230"/>
      <c r="L416" s="257">
        <v>3000</v>
      </c>
      <c r="M416" s="214"/>
      <c r="N416" s="246">
        <v>3000</v>
      </c>
      <c r="Q416" s="66"/>
      <c r="R416" s="66"/>
    </row>
    <row r="417" spans="1:18" ht="77.400000000000006" customHeight="1" x14ac:dyDescent="0.3">
      <c r="A417" s="154" t="s">
        <v>290</v>
      </c>
      <c r="B417" s="268"/>
      <c r="C417" s="354"/>
      <c r="D417" s="354"/>
      <c r="E417" s="354"/>
      <c r="F417" s="354"/>
      <c r="G417" s="302"/>
      <c r="H417" s="228"/>
      <c r="I417" s="228"/>
      <c r="J417" s="230"/>
      <c r="K417" s="230"/>
      <c r="L417" s="257"/>
      <c r="M417" s="216"/>
      <c r="N417" s="246"/>
      <c r="Q417" s="66"/>
      <c r="R417" s="66"/>
    </row>
    <row r="418" spans="1:18" ht="70.8" customHeight="1" x14ac:dyDescent="0.3">
      <c r="A418" s="185">
        <v>142</v>
      </c>
      <c r="B418" s="268">
        <v>185</v>
      </c>
      <c r="C418" s="354" t="s">
        <v>821</v>
      </c>
      <c r="D418" s="354" t="s">
        <v>417</v>
      </c>
      <c r="E418" s="354" t="s">
        <v>418</v>
      </c>
      <c r="F418" s="354" t="s">
        <v>387</v>
      </c>
      <c r="G418" s="302">
        <v>1000</v>
      </c>
      <c r="H418" s="228"/>
      <c r="I418" s="228"/>
      <c r="J418" s="230"/>
      <c r="K418" s="230"/>
      <c r="L418" s="257">
        <v>1000</v>
      </c>
      <c r="M418" s="214"/>
      <c r="N418" s="246">
        <v>1000</v>
      </c>
      <c r="Q418" s="66"/>
      <c r="R418" s="66"/>
    </row>
    <row r="419" spans="1:18" ht="79.2" customHeight="1" thickBot="1" x14ac:dyDescent="0.35">
      <c r="A419" s="730" t="s">
        <v>290</v>
      </c>
      <c r="B419" s="568"/>
      <c r="C419" s="569"/>
      <c r="D419" s="569"/>
      <c r="E419" s="569"/>
      <c r="F419" s="569"/>
      <c r="G419" s="571"/>
      <c r="H419" s="732"/>
      <c r="I419" s="732"/>
      <c r="J419" s="733"/>
      <c r="K419" s="733"/>
      <c r="L419" s="735"/>
      <c r="M419" s="679"/>
      <c r="N419" s="736"/>
      <c r="Q419" s="66"/>
      <c r="R419" s="66"/>
    </row>
    <row r="420" spans="1:18" ht="44.25" customHeight="1" x14ac:dyDescent="0.3">
      <c r="A420" s="737">
        <v>143</v>
      </c>
      <c r="B420" s="557">
        <v>186</v>
      </c>
      <c r="C420" s="602" t="s">
        <v>822</v>
      </c>
      <c r="D420" s="602" t="s">
        <v>419</v>
      </c>
      <c r="E420" s="602" t="s">
        <v>418</v>
      </c>
      <c r="F420" s="602" t="s">
        <v>127</v>
      </c>
      <c r="G420" s="579">
        <v>3000</v>
      </c>
      <c r="H420" s="726"/>
      <c r="I420" s="726"/>
      <c r="J420" s="738"/>
      <c r="K420" s="738"/>
      <c r="L420" s="740">
        <v>3000</v>
      </c>
      <c r="M420" s="637"/>
      <c r="N420" s="741">
        <v>3000</v>
      </c>
      <c r="Q420" s="66"/>
      <c r="R420" s="66"/>
    </row>
    <row r="421" spans="1:18" ht="78" customHeight="1" x14ac:dyDescent="0.3">
      <c r="A421" s="154" t="s">
        <v>290</v>
      </c>
      <c r="B421" s="268"/>
      <c r="C421" s="354"/>
      <c r="D421" s="354"/>
      <c r="E421" s="354"/>
      <c r="F421" s="354"/>
      <c r="G421" s="302"/>
      <c r="H421" s="228"/>
      <c r="I421" s="228"/>
      <c r="J421" s="230"/>
      <c r="K421" s="230"/>
      <c r="L421" s="257"/>
      <c r="M421" s="216"/>
      <c r="N421" s="246"/>
      <c r="Q421" s="66"/>
      <c r="R421" s="66"/>
    </row>
    <row r="422" spans="1:18" ht="99.6" customHeight="1" x14ac:dyDescent="0.3">
      <c r="A422" s="458">
        <v>144</v>
      </c>
      <c r="B422" s="268">
        <v>187</v>
      </c>
      <c r="C422" s="354" t="s">
        <v>823</v>
      </c>
      <c r="D422" s="354" t="s">
        <v>420</v>
      </c>
      <c r="E422" s="354" t="s">
        <v>421</v>
      </c>
      <c r="F422" s="354" t="s">
        <v>422</v>
      </c>
      <c r="G422" s="302">
        <v>3000</v>
      </c>
      <c r="H422" s="228"/>
      <c r="I422" s="228"/>
      <c r="J422" s="230"/>
      <c r="K422" s="230"/>
      <c r="L422" s="257">
        <v>3000</v>
      </c>
      <c r="M422" s="214"/>
      <c r="N422" s="246">
        <v>3000</v>
      </c>
      <c r="Q422" s="66"/>
      <c r="R422" s="66"/>
    </row>
    <row r="423" spans="1:18" x14ac:dyDescent="0.3">
      <c r="A423" s="459"/>
      <c r="B423" s="268"/>
      <c r="C423" s="354"/>
      <c r="D423" s="354"/>
      <c r="E423" s="354"/>
      <c r="F423" s="354"/>
      <c r="G423" s="302"/>
      <c r="H423" s="228"/>
      <c r="I423" s="228"/>
      <c r="J423" s="230"/>
      <c r="K423" s="230"/>
      <c r="L423" s="257"/>
      <c r="M423" s="215"/>
      <c r="N423" s="246"/>
      <c r="Q423" s="66"/>
      <c r="R423" s="66"/>
    </row>
    <row r="424" spans="1:18" ht="136.19999999999999" customHeight="1" x14ac:dyDescent="0.3">
      <c r="A424" s="154" t="s">
        <v>290</v>
      </c>
      <c r="B424" s="268"/>
      <c r="C424" s="354"/>
      <c r="D424" s="354"/>
      <c r="E424" s="354"/>
      <c r="F424" s="354"/>
      <c r="G424" s="302"/>
      <c r="H424" s="228"/>
      <c r="I424" s="228"/>
      <c r="J424" s="230"/>
      <c r="K424" s="230"/>
      <c r="L424" s="257"/>
      <c r="M424" s="216"/>
      <c r="N424" s="246"/>
      <c r="Q424" s="66"/>
      <c r="R424" s="66"/>
    </row>
    <row r="425" spans="1:18" ht="42" customHeight="1" x14ac:dyDescent="0.3">
      <c r="A425" s="458">
        <v>145</v>
      </c>
      <c r="B425" s="401">
        <v>188</v>
      </c>
      <c r="C425" s="354" t="s">
        <v>423</v>
      </c>
      <c r="D425" s="354"/>
      <c r="E425" s="354" t="s">
        <v>824</v>
      </c>
      <c r="F425" s="183" t="s">
        <v>424</v>
      </c>
      <c r="G425" s="302"/>
      <c r="H425" s="223"/>
      <c r="I425" s="230"/>
      <c r="J425" s="230"/>
      <c r="K425" s="230"/>
      <c r="L425" s="244"/>
      <c r="M425" s="244"/>
      <c r="N425" s="258"/>
      <c r="Q425" s="66"/>
      <c r="R425" s="66"/>
    </row>
    <row r="426" spans="1:18" x14ac:dyDescent="0.3">
      <c r="A426" s="459"/>
      <c r="B426" s="401"/>
      <c r="C426" s="354"/>
      <c r="D426" s="354"/>
      <c r="E426" s="354"/>
      <c r="F426" s="101">
        <v>6600</v>
      </c>
      <c r="G426" s="302"/>
      <c r="H426" s="225"/>
      <c r="I426" s="230"/>
      <c r="J426" s="230"/>
      <c r="K426" s="230"/>
      <c r="L426" s="244"/>
      <c r="M426" s="244"/>
      <c r="N426" s="258"/>
      <c r="Q426" s="66"/>
      <c r="R426" s="66"/>
    </row>
    <row r="427" spans="1:18" ht="52.2" customHeight="1" x14ac:dyDescent="0.3">
      <c r="A427" s="154" t="s">
        <v>290</v>
      </c>
      <c r="B427" s="401"/>
      <c r="C427" s="354"/>
      <c r="D427" s="354"/>
      <c r="E427" s="354"/>
      <c r="F427" s="193"/>
      <c r="G427" s="302"/>
      <c r="H427" s="102">
        <v>6761.39</v>
      </c>
      <c r="I427" s="230"/>
      <c r="J427" s="230"/>
      <c r="K427" s="230"/>
      <c r="L427" s="244"/>
      <c r="M427" s="244"/>
      <c r="N427" s="258"/>
      <c r="Q427" s="66"/>
      <c r="R427" s="66"/>
    </row>
    <row r="428" spans="1:18" ht="51" customHeight="1" x14ac:dyDescent="0.3">
      <c r="A428" s="185">
        <v>146</v>
      </c>
      <c r="B428" s="268">
        <v>189</v>
      </c>
      <c r="C428" s="354" t="s">
        <v>825</v>
      </c>
      <c r="D428" s="354" t="s">
        <v>425</v>
      </c>
      <c r="E428" s="354" t="s">
        <v>426</v>
      </c>
      <c r="F428" s="354" t="s">
        <v>427</v>
      </c>
      <c r="G428" s="302">
        <v>10000</v>
      </c>
      <c r="H428" s="228"/>
      <c r="I428" s="228"/>
      <c r="J428" s="230"/>
      <c r="K428" s="230"/>
      <c r="L428" s="257">
        <v>10000</v>
      </c>
      <c r="M428" s="214"/>
      <c r="N428" s="246">
        <v>10000</v>
      </c>
      <c r="Q428" s="66"/>
      <c r="R428" s="66"/>
    </row>
    <row r="429" spans="1:18" ht="67.2" customHeight="1" thickBot="1" x14ac:dyDescent="0.35">
      <c r="A429" s="730" t="s">
        <v>290</v>
      </c>
      <c r="B429" s="568"/>
      <c r="C429" s="569"/>
      <c r="D429" s="569"/>
      <c r="E429" s="569"/>
      <c r="F429" s="569"/>
      <c r="G429" s="571"/>
      <c r="H429" s="732"/>
      <c r="I429" s="732"/>
      <c r="J429" s="733"/>
      <c r="K429" s="733"/>
      <c r="L429" s="735"/>
      <c r="M429" s="679"/>
      <c r="N429" s="736"/>
      <c r="Q429" s="66"/>
      <c r="R429" s="66"/>
    </row>
    <row r="430" spans="1:18" ht="64.2" customHeight="1" x14ac:dyDescent="0.3">
      <c r="A430" s="737">
        <v>147</v>
      </c>
      <c r="B430" s="557">
        <v>190</v>
      </c>
      <c r="C430" s="602" t="s">
        <v>428</v>
      </c>
      <c r="D430" s="602"/>
      <c r="E430" s="602" t="s">
        <v>429</v>
      </c>
      <c r="F430" s="602" t="s">
        <v>430</v>
      </c>
      <c r="G430" s="742">
        <v>10200</v>
      </c>
      <c r="H430" s="580"/>
      <c r="I430" s="743"/>
      <c r="J430" s="739"/>
      <c r="K430" s="739"/>
      <c r="L430" s="583">
        <v>10200</v>
      </c>
      <c r="M430" s="637"/>
      <c r="N430" s="584">
        <v>10200</v>
      </c>
      <c r="Q430" s="66"/>
      <c r="R430" s="66"/>
    </row>
    <row r="431" spans="1:18" ht="30" customHeight="1" x14ac:dyDescent="0.3">
      <c r="A431" s="464" t="s">
        <v>290</v>
      </c>
      <c r="B431" s="268"/>
      <c r="C431" s="354"/>
      <c r="D431" s="354"/>
      <c r="E431" s="354"/>
      <c r="F431" s="354"/>
      <c r="G431" s="402"/>
      <c r="H431" s="224"/>
      <c r="I431" s="245"/>
      <c r="J431" s="221"/>
      <c r="K431" s="221"/>
      <c r="L431" s="256"/>
      <c r="M431" s="215"/>
      <c r="N431" s="255"/>
      <c r="Q431" s="66"/>
      <c r="R431" s="66"/>
    </row>
    <row r="432" spans="1:18" ht="171" customHeight="1" x14ac:dyDescent="0.3">
      <c r="A432" s="465"/>
      <c r="B432" s="268"/>
      <c r="C432" s="354"/>
      <c r="D432" s="183"/>
      <c r="E432" s="354"/>
      <c r="F432" s="354"/>
      <c r="G432" s="402"/>
      <c r="H432" s="225"/>
      <c r="I432" s="234"/>
      <c r="J432" s="222"/>
      <c r="K432" s="222"/>
      <c r="L432" s="256"/>
      <c r="M432" s="216"/>
      <c r="N432" s="255"/>
      <c r="Q432" s="66"/>
      <c r="R432" s="66"/>
    </row>
    <row r="433" spans="1:18" ht="64.8" customHeight="1" x14ac:dyDescent="0.3">
      <c r="A433" s="185">
        <v>148</v>
      </c>
      <c r="B433" s="401">
        <v>191</v>
      </c>
      <c r="C433" s="354" t="s">
        <v>431</v>
      </c>
      <c r="D433" s="354"/>
      <c r="E433" s="183" t="s">
        <v>432</v>
      </c>
      <c r="F433" s="183" t="s">
        <v>433</v>
      </c>
      <c r="G433" s="402"/>
      <c r="H433" s="100">
        <v>5900</v>
      </c>
      <c r="I433" s="226"/>
      <c r="J433" s="230"/>
      <c r="K433" s="220"/>
      <c r="L433" s="244"/>
      <c r="M433" s="244"/>
      <c r="N433" s="258"/>
      <c r="Q433" s="66"/>
      <c r="R433" s="66"/>
    </row>
    <row r="434" spans="1:18" ht="30" customHeight="1" x14ac:dyDescent="0.3">
      <c r="A434" s="464" t="s">
        <v>290</v>
      </c>
      <c r="B434" s="401"/>
      <c r="C434" s="354"/>
      <c r="D434" s="354"/>
      <c r="E434" s="183"/>
      <c r="F434" s="183" t="s">
        <v>434</v>
      </c>
      <c r="G434" s="402"/>
      <c r="H434" s="223"/>
      <c r="I434" s="226"/>
      <c r="J434" s="230"/>
      <c r="K434" s="221"/>
      <c r="L434" s="244"/>
      <c r="M434" s="244"/>
      <c r="N434" s="258"/>
      <c r="Q434" s="66"/>
      <c r="R434" s="66"/>
    </row>
    <row r="435" spans="1:18" ht="70.2" customHeight="1" x14ac:dyDescent="0.3">
      <c r="A435" s="465"/>
      <c r="B435" s="401"/>
      <c r="C435" s="354"/>
      <c r="D435" s="354"/>
      <c r="E435" s="103" t="s">
        <v>86</v>
      </c>
      <c r="F435" s="73"/>
      <c r="G435" s="402"/>
      <c r="H435" s="225"/>
      <c r="I435" s="226"/>
      <c r="J435" s="230"/>
      <c r="K435" s="222"/>
      <c r="L435" s="244"/>
      <c r="M435" s="244"/>
      <c r="N435" s="258"/>
      <c r="Q435" s="66"/>
      <c r="R435" s="66"/>
    </row>
    <row r="436" spans="1:18" ht="76.8" customHeight="1" x14ac:dyDescent="0.3">
      <c r="A436" s="185">
        <v>149</v>
      </c>
      <c r="B436" s="268">
        <v>192</v>
      </c>
      <c r="C436" s="354" t="s">
        <v>435</v>
      </c>
      <c r="D436" s="183"/>
      <c r="E436" s="354" t="s">
        <v>436</v>
      </c>
      <c r="F436" s="354" t="s">
        <v>433</v>
      </c>
      <c r="G436" s="402">
        <v>21000</v>
      </c>
      <c r="H436" s="223"/>
      <c r="I436" s="223"/>
      <c r="J436" s="223"/>
      <c r="K436" s="223"/>
      <c r="L436" s="256">
        <v>21000</v>
      </c>
      <c r="M436" s="214"/>
      <c r="N436" s="255">
        <v>21000</v>
      </c>
      <c r="Q436" s="66"/>
      <c r="R436" s="66"/>
    </row>
    <row r="437" spans="1:18" ht="100.8" customHeight="1" thickBot="1" x14ac:dyDescent="0.35">
      <c r="A437" s="730" t="s">
        <v>414</v>
      </c>
      <c r="B437" s="568"/>
      <c r="C437" s="569"/>
      <c r="D437" s="731"/>
      <c r="E437" s="569"/>
      <c r="F437" s="569"/>
      <c r="G437" s="744"/>
      <c r="H437" s="572"/>
      <c r="I437" s="572"/>
      <c r="J437" s="572"/>
      <c r="K437" s="572"/>
      <c r="L437" s="596"/>
      <c r="M437" s="679"/>
      <c r="N437" s="597"/>
      <c r="Q437" s="66"/>
      <c r="R437" s="66"/>
    </row>
    <row r="438" spans="1:18" ht="62.4" customHeight="1" x14ac:dyDescent="0.3">
      <c r="A438" s="737">
        <v>150</v>
      </c>
      <c r="B438" s="557">
        <v>193</v>
      </c>
      <c r="C438" s="576" t="s">
        <v>826</v>
      </c>
      <c r="D438" s="602" t="s">
        <v>437</v>
      </c>
      <c r="E438" s="602" t="s">
        <v>426</v>
      </c>
      <c r="F438" s="602" t="s">
        <v>438</v>
      </c>
      <c r="G438" s="579">
        <v>3000</v>
      </c>
      <c r="H438" s="726"/>
      <c r="I438" s="726"/>
      <c r="J438" s="738"/>
      <c r="K438" s="738"/>
      <c r="L438" s="740">
        <v>3000</v>
      </c>
      <c r="M438" s="637"/>
      <c r="N438" s="741">
        <v>3000</v>
      </c>
      <c r="Q438" s="66"/>
      <c r="R438" s="66"/>
    </row>
    <row r="439" spans="1:18" ht="69.599999999999994" customHeight="1" x14ac:dyDescent="0.3">
      <c r="A439" s="154" t="s">
        <v>290</v>
      </c>
      <c r="B439" s="268"/>
      <c r="C439" s="305"/>
      <c r="D439" s="354"/>
      <c r="E439" s="354"/>
      <c r="F439" s="354"/>
      <c r="G439" s="302"/>
      <c r="H439" s="228"/>
      <c r="I439" s="228"/>
      <c r="J439" s="230"/>
      <c r="K439" s="230"/>
      <c r="L439" s="257"/>
      <c r="M439" s="216"/>
      <c r="N439" s="246"/>
      <c r="Q439" s="66"/>
      <c r="R439" s="66"/>
    </row>
    <row r="440" spans="1:18" ht="76.8" customHeight="1" x14ac:dyDescent="0.3">
      <c r="A440" s="185">
        <v>151</v>
      </c>
      <c r="B440" s="178">
        <v>194</v>
      </c>
      <c r="C440" s="183" t="s">
        <v>439</v>
      </c>
      <c r="D440" s="183"/>
      <c r="E440" s="183" t="s">
        <v>232</v>
      </c>
      <c r="F440" s="183" t="s">
        <v>440</v>
      </c>
      <c r="G440" s="184">
        <v>7600</v>
      </c>
      <c r="H440" s="100"/>
      <c r="I440" s="166"/>
      <c r="J440" s="167"/>
      <c r="K440" s="167"/>
      <c r="L440" s="180">
        <v>7600</v>
      </c>
      <c r="M440" s="82"/>
      <c r="N440" s="207">
        <v>7600</v>
      </c>
      <c r="Q440" s="66"/>
      <c r="R440" s="66"/>
    </row>
    <row r="441" spans="1:18" ht="116.4" customHeight="1" x14ac:dyDescent="0.3">
      <c r="A441" s="185">
        <v>152</v>
      </c>
      <c r="B441" s="268">
        <v>195</v>
      </c>
      <c r="C441" s="354" t="s">
        <v>441</v>
      </c>
      <c r="D441" s="354"/>
      <c r="E441" s="183" t="s">
        <v>75</v>
      </c>
      <c r="F441" s="183" t="s">
        <v>92</v>
      </c>
      <c r="G441" s="302">
        <v>28000</v>
      </c>
      <c r="H441" s="230"/>
      <c r="I441" s="230"/>
      <c r="J441" s="230"/>
      <c r="K441" s="230"/>
      <c r="L441" s="257">
        <v>28000</v>
      </c>
      <c r="M441" s="214"/>
      <c r="N441" s="246">
        <v>28000</v>
      </c>
      <c r="Q441" s="66"/>
      <c r="R441" s="66"/>
    </row>
    <row r="442" spans="1:18" ht="30" customHeight="1" x14ac:dyDescent="0.3">
      <c r="A442" s="464" t="s">
        <v>290</v>
      </c>
      <c r="B442" s="268"/>
      <c r="C442" s="354"/>
      <c r="D442" s="354"/>
      <c r="E442" s="183" t="s">
        <v>442</v>
      </c>
      <c r="F442" s="183" t="s">
        <v>443</v>
      </c>
      <c r="G442" s="302"/>
      <c r="H442" s="230"/>
      <c r="I442" s="230"/>
      <c r="J442" s="230"/>
      <c r="K442" s="230"/>
      <c r="L442" s="257"/>
      <c r="M442" s="215"/>
      <c r="N442" s="246"/>
      <c r="Q442" s="66"/>
      <c r="R442" s="66"/>
    </row>
    <row r="443" spans="1:18" ht="370.8" customHeight="1" thickBot="1" x14ac:dyDescent="0.35">
      <c r="A443" s="745"/>
      <c r="B443" s="568"/>
      <c r="C443" s="569"/>
      <c r="D443" s="569"/>
      <c r="E443" s="604"/>
      <c r="F443" s="604"/>
      <c r="G443" s="571"/>
      <c r="H443" s="733"/>
      <c r="I443" s="733"/>
      <c r="J443" s="733"/>
      <c r="K443" s="733"/>
      <c r="L443" s="735"/>
      <c r="M443" s="679"/>
      <c r="N443" s="736"/>
      <c r="Q443" s="66"/>
      <c r="R443" s="66"/>
    </row>
    <row r="444" spans="1:18" ht="36" customHeight="1" x14ac:dyDescent="0.3">
      <c r="A444" s="725">
        <v>153</v>
      </c>
      <c r="B444" s="575">
        <v>196</v>
      </c>
      <c r="C444" s="746" t="s">
        <v>631</v>
      </c>
      <c r="D444" s="602"/>
      <c r="E444" s="602" t="s">
        <v>232</v>
      </c>
      <c r="F444" s="747" t="s">
        <v>184</v>
      </c>
      <c r="G444" s="742">
        <v>1000</v>
      </c>
      <c r="H444" s="580"/>
      <c r="I444" s="748">
        <v>1044.74</v>
      </c>
      <c r="J444" s="727"/>
      <c r="K444" s="706">
        <f>+I444-G444</f>
        <v>44.740000000000009</v>
      </c>
      <c r="L444" s="728">
        <v>1044.74</v>
      </c>
      <c r="M444" s="637"/>
      <c r="N444" s="729">
        <v>1044.74</v>
      </c>
      <c r="Q444" s="66"/>
      <c r="R444" s="66"/>
    </row>
    <row r="445" spans="1:18" ht="26.4" x14ac:dyDescent="0.3">
      <c r="A445" s="466"/>
      <c r="B445" s="304"/>
      <c r="C445" s="403"/>
      <c r="D445" s="354"/>
      <c r="E445" s="354"/>
      <c r="F445" s="183" t="s">
        <v>445</v>
      </c>
      <c r="G445" s="402"/>
      <c r="H445" s="224"/>
      <c r="I445" s="404"/>
      <c r="J445" s="400"/>
      <c r="K445" s="208"/>
      <c r="L445" s="399"/>
      <c r="M445" s="215"/>
      <c r="N445" s="247"/>
      <c r="Q445" s="66"/>
      <c r="R445" s="66"/>
    </row>
    <row r="446" spans="1:18" ht="15" customHeight="1" x14ac:dyDescent="0.3">
      <c r="A446" s="459"/>
      <c r="B446" s="304"/>
      <c r="C446" s="403"/>
      <c r="D446" s="354"/>
      <c r="E446" s="354"/>
      <c r="F446" s="73"/>
      <c r="G446" s="402"/>
      <c r="H446" s="224"/>
      <c r="I446" s="404"/>
      <c r="J446" s="400"/>
      <c r="K446" s="209"/>
      <c r="L446" s="399"/>
      <c r="M446" s="215"/>
      <c r="N446" s="247"/>
      <c r="Q446" s="66"/>
      <c r="R446" s="66"/>
    </row>
    <row r="447" spans="1:18" ht="83.4" customHeight="1" x14ac:dyDescent="0.3">
      <c r="A447" s="154" t="s">
        <v>642</v>
      </c>
      <c r="B447" s="304"/>
      <c r="C447" s="403"/>
      <c r="D447" s="354"/>
      <c r="E447" s="354"/>
      <c r="F447" s="73"/>
      <c r="G447" s="402"/>
      <c r="H447" s="225"/>
      <c r="I447" s="404"/>
      <c r="J447" s="400"/>
      <c r="K447" s="210"/>
      <c r="L447" s="399"/>
      <c r="M447" s="216"/>
      <c r="N447" s="247"/>
      <c r="Q447" s="66"/>
      <c r="R447" s="66"/>
    </row>
    <row r="448" spans="1:18" ht="15" x14ac:dyDescent="0.3">
      <c r="A448" s="185">
        <v>154</v>
      </c>
      <c r="B448" s="304">
        <v>197</v>
      </c>
      <c r="C448" s="305" t="s">
        <v>446</v>
      </c>
      <c r="D448" s="354"/>
      <c r="E448" s="354" t="s">
        <v>232</v>
      </c>
      <c r="F448" s="354" t="s">
        <v>447</v>
      </c>
      <c r="G448" s="402">
        <v>3000</v>
      </c>
      <c r="H448" s="223"/>
      <c r="I448" s="404">
        <v>3200</v>
      </c>
      <c r="J448" s="400"/>
      <c r="K448" s="76">
        <f>+I448-G448</f>
        <v>200</v>
      </c>
      <c r="L448" s="399">
        <v>3200</v>
      </c>
      <c r="M448" s="214"/>
      <c r="N448" s="247">
        <v>3200</v>
      </c>
      <c r="Q448" s="66"/>
      <c r="R448" s="66"/>
    </row>
    <row r="449" spans="1:18" ht="15" x14ac:dyDescent="0.3">
      <c r="A449" s="154" t="s">
        <v>34</v>
      </c>
      <c r="B449" s="304"/>
      <c r="C449" s="305"/>
      <c r="D449" s="354"/>
      <c r="E449" s="354"/>
      <c r="F449" s="354"/>
      <c r="G449" s="402"/>
      <c r="H449" s="224"/>
      <c r="I449" s="404"/>
      <c r="J449" s="400"/>
      <c r="K449" s="208"/>
      <c r="L449" s="399"/>
      <c r="M449" s="215"/>
      <c r="N449" s="247"/>
      <c r="Q449" s="66"/>
      <c r="R449" s="66"/>
    </row>
    <row r="450" spans="1:18" ht="80.25" customHeight="1" x14ac:dyDescent="0.3">
      <c r="A450" s="154" t="s">
        <v>444</v>
      </c>
      <c r="B450" s="304"/>
      <c r="C450" s="305"/>
      <c r="D450" s="354"/>
      <c r="E450" s="354"/>
      <c r="F450" s="354"/>
      <c r="G450" s="402"/>
      <c r="H450" s="225"/>
      <c r="I450" s="404"/>
      <c r="J450" s="400"/>
      <c r="K450" s="210"/>
      <c r="L450" s="399"/>
      <c r="M450" s="216"/>
      <c r="N450" s="247"/>
      <c r="Q450" s="66"/>
      <c r="R450" s="66"/>
    </row>
    <row r="451" spans="1:18" ht="96" customHeight="1" x14ac:dyDescent="0.3">
      <c r="A451" s="185">
        <v>155</v>
      </c>
      <c r="B451" s="178">
        <v>198</v>
      </c>
      <c r="C451" s="182" t="s">
        <v>827</v>
      </c>
      <c r="D451" s="183" t="s">
        <v>448</v>
      </c>
      <c r="E451" s="183" t="s">
        <v>232</v>
      </c>
      <c r="F451" s="183" t="s">
        <v>449</v>
      </c>
      <c r="G451" s="177">
        <v>845.22</v>
      </c>
      <c r="H451" s="100"/>
      <c r="I451" s="104"/>
      <c r="J451" s="168"/>
      <c r="K451" s="168"/>
      <c r="L451" s="186">
        <v>845.22</v>
      </c>
      <c r="M451" s="82"/>
      <c r="N451" s="206">
        <v>845.22</v>
      </c>
      <c r="Q451" s="66"/>
      <c r="R451" s="66"/>
    </row>
    <row r="452" spans="1:18" ht="24.6" customHeight="1" x14ac:dyDescent="0.3">
      <c r="A452" s="185">
        <v>156</v>
      </c>
      <c r="B452" s="304">
        <v>199</v>
      </c>
      <c r="C452" s="305" t="s">
        <v>453</v>
      </c>
      <c r="D452" s="354"/>
      <c r="E452" s="354" t="s">
        <v>232</v>
      </c>
      <c r="F452" s="354" t="s">
        <v>454</v>
      </c>
      <c r="G452" s="402">
        <v>23000</v>
      </c>
      <c r="H452" s="223"/>
      <c r="I452" s="405">
        <v>3980.58</v>
      </c>
      <c r="J452" s="405">
        <v>19019.419999999998</v>
      </c>
      <c r="K452" s="241"/>
      <c r="L452" s="399">
        <v>23000</v>
      </c>
      <c r="M452" s="214"/>
      <c r="N452" s="247">
        <v>23000</v>
      </c>
      <c r="Q452" s="66"/>
      <c r="R452" s="66"/>
    </row>
    <row r="453" spans="1:18" ht="15" x14ac:dyDescent="0.3">
      <c r="A453" s="154" t="s">
        <v>450</v>
      </c>
      <c r="B453" s="304"/>
      <c r="C453" s="305"/>
      <c r="D453" s="354"/>
      <c r="E453" s="354"/>
      <c r="F453" s="354"/>
      <c r="G453" s="402"/>
      <c r="H453" s="224"/>
      <c r="I453" s="405"/>
      <c r="J453" s="405"/>
      <c r="K453" s="242"/>
      <c r="L453" s="399"/>
      <c r="M453" s="215"/>
      <c r="N453" s="247"/>
      <c r="Q453" s="66"/>
      <c r="R453" s="66"/>
    </row>
    <row r="454" spans="1:18" ht="37.799999999999997" customHeight="1" x14ac:dyDescent="0.3">
      <c r="A454" s="154" t="s">
        <v>451</v>
      </c>
      <c r="B454" s="304"/>
      <c r="C454" s="305"/>
      <c r="D454" s="354"/>
      <c r="E454" s="354"/>
      <c r="F454" s="354"/>
      <c r="G454" s="402"/>
      <c r="H454" s="224"/>
      <c r="I454" s="405"/>
      <c r="J454" s="405"/>
      <c r="K454" s="242"/>
      <c r="L454" s="399"/>
      <c r="M454" s="215"/>
      <c r="N454" s="247"/>
      <c r="Q454" s="66"/>
      <c r="R454" s="66"/>
    </row>
    <row r="455" spans="1:18" ht="71.400000000000006" customHeight="1" thickBot="1" x14ac:dyDescent="0.35">
      <c r="A455" s="730" t="s">
        <v>452</v>
      </c>
      <c r="B455" s="545"/>
      <c r="C455" s="600"/>
      <c r="D455" s="569"/>
      <c r="E455" s="569"/>
      <c r="F455" s="569"/>
      <c r="G455" s="744"/>
      <c r="H455" s="572"/>
      <c r="I455" s="749"/>
      <c r="J455" s="749"/>
      <c r="K455" s="724"/>
      <c r="L455" s="750"/>
      <c r="M455" s="679"/>
      <c r="N455" s="751"/>
      <c r="Q455" s="66"/>
      <c r="R455" s="66"/>
    </row>
    <row r="456" spans="1:18" ht="75.599999999999994" customHeight="1" x14ac:dyDescent="0.3">
      <c r="A456" s="737">
        <v>157</v>
      </c>
      <c r="B456" s="575">
        <v>200</v>
      </c>
      <c r="C456" s="746" t="s">
        <v>632</v>
      </c>
      <c r="D456" s="602"/>
      <c r="E456" s="602" t="s">
        <v>456</v>
      </c>
      <c r="F456" s="747" t="s">
        <v>457</v>
      </c>
      <c r="G456" s="752">
        <v>7000</v>
      </c>
      <c r="H456" s="580"/>
      <c r="I456" s="753">
        <v>7000</v>
      </c>
      <c r="J456" s="754"/>
      <c r="K456" s="754"/>
      <c r="L456" s="755">
        <v>7000</v>
      </c>
      <c r="M456" s="637"/>
      <c r="N456" s="756">
        <v>7000</v>
      </c>
      <c r="Q456" s="66"/>
      <c r="R456" s="66"/>
    </row>
    <row r="457" spans="1:18" ht="19.5" customHeight="1" x14ac:dyDescent="0.3">
      <c r="A457" s="154"/>
      <c r="B457" s="304"/>
      <c r="C457" s="403"/>
      <c r="D457" s="354"/>
      <c r="E457" s="354"/>
      <c r="F457" s="183" t="s">
        <v>458</v>
      </c>
      <c r="G457" s="406"/>
      <c r="H457" s="224"/>
      <c r="I457" s="407"/>
      <c r="J457" s="408"/>
      <c r="K457" s="408"/>
      <c r="L457" s="409"/>
      <c r="M457" s="215"/>
      <c r="N457" s="251"/>
      <c r="Q457" s="66"/>
      <c r="R457" s="66"/>
    </row>
    <row r="458" spans="1:18" ht="67.2" customHeight="1" x14ac:dyDescent="0.3">
      <c r="A458" s="154" t="s">
        <v>642</v>
      </c>
      <c r="B458" s="304"/>
      <c r="C458" s="403"/>
      <c r="D458" s="354"/>
      <c r="E458" s="354"/>
      <c r="F458" s="73"/>
      <c r="G458" s="406"/>
      <c r="H458" s="225"/>
      <c r="I458" s="407"/>
      <c r="J458" s="408"/>
      <c r="K458" s="408"/>
      <c r="L458" s="409"/>
      <c r="M458" s="216"/>
      <c r="N458" s="251"/>
      <c r="Q458" s="66"/>
      <c r="R458" s="66"/>
    </row>
    <row r="459" spans="1:18" ht="22.5" customHeight="1" x14ac:dyDescent="0.3">
      <c r="A459" s="185">
        <v>158</v>
      </c>
      <c r="B459" s="304">
        <v>201</v>
      </c>
      <c r="C459" s="354" t="s">
        <v>460</v>
      </c>
      <c r="D459" s="354"/>
      <c r="E459" s="354" t="s">
        <v>461</v>
      </c>
      <c r="F459" s="354" t="s">
        <v>33</v>
      </c>
      <c r="G459" s="302">
        <v>15000</v>
      </c>
      <c r="H459" s="223"/>
      <c r="I459" s="405">
        <v>5733.22</v>
      </c>
      <c r="J459" s="405">
        <v>9266.7800000000007</v>
      </c>
      <c r="K459" s="241"/>
      <c r="L459" s="399">
        <v>15000</v>
      </c>
      <c r="M459" s="214"/>
      <c r="N459" s="247">
        <v>15000</v>
      </c>
      <c r="Q459" s="66"/>
      <c r="R459" s="66"/>
    </row>
    <row r="460" spans="1:18" ht="24.6" customHeight="1" x14ac:dyDescent="0.3">
      <c r="A460" s="154" t="s">
        <v>34</v>
      </c>
      <c r="B460" s="304"/>
      <c r="C460" s="354"/>
      <c r="D460" s="354"/>
      <c r="E460" s="354"/>
      <c r="F460" s="354"/>
      <c r="G460" s="302"/>
      <c r="H460" s="224"/>
      <c r="I460" s="405"/>
      <c r="J460" s="405"/>
      <c r="K460" s="242"/>
      <c r="L460" s="399"/>
      <c r="M460" s="215"/>
      <c r="N460" s="247"/>
      <c r="Q460" s="66"/>
      <c r="R460" s="66"/>
    </row>
    <row r="461" spans="1:18" ht="72.599999999999994" customHeight="1" x14ac:dyDescent="0.3">
      <c r="A461" s="154" t="s">
        <v>459</v>
      </c>
      <c r="B461" s="304"/>
      <c r="C461" s="354"/>
      <c r="D461" s="354"/>
      <c r="E461" s="354"/>
      <c r="F461" s="354"/>
      <c r="G461" s="302"/>
      <c r="H461" s="225"/>
      <c r="I461" s="405"/>
      <c r="J461" s="405"/>
      <c r="K461" s="243"/>
      <c r="L461" s="399"/>
      <c r="M461" s="216"/>
      <c r="N461" s="247"/>
      <c r="Q461" s="66"/>
      <c r="R461" s="66"/>
    </row>
    <row r="462" spans="1:18" ht="48" customHeight="1" x14ac:dyDescent="0.3">
      <c r="A462" s="185">
        <v>159</v>
      </c>
      <c r="B462" s="268">
        <v>202</v>
      </c>
      <c r="C462" s="305" t="s">
        <v>462</v>
      </c>
      <c r="D462" s="354"/>
      <c r="E462" s="354" t="s">
        <v>232</v>
      </c>
      <c r="F462" s="354" t="s">
        <v>69</v>
      </c>
      <c r="G462" s="406">
        <v>9400</v>
      </c>
      <c r="H462" s="229"/>
      <c r="I462" s="229"/>
      <c r="J462" s="230"/>
      <c r="K462" s="230"/>
      <c r="L462" s="257">
        <v>9400</v>
      </c>
      <c r="M462" s="214"/>
      <c r="N462" s="246">
        <v>9400</v>
      </c>
      <c r="Q462" s="66"/>
      <c r="R462" s="66"/>
    </row>
    <row r="463" spans="1:18" ht="86.4" customHeight="1" x14ac:dyDescent="0.3">
      <c r="A463" s="154" t="s">
        <v>290</v>
      </c>
      <c r="B463" s="268"/>
      <c r="C463" s="305"/>
      <c r="D463" s="354"/>
      <c r="E463" s="354"/>
      <c r="F463" s="354"/>
      <c r="G463" s="406"/>
      <c r="H463" s="229"/>
      <c r="I463" s="229"/>
      <c r="J463" s="230"/>
      <c r="K463" s="230"/>
      <c r="L463" s="257"/>
      <c r="M463" s="216"/>
      <c r="N463" s="246"/>
      <c r="Q463" s="66"/>
      <c r="R463" s="66"/>
    </row>
    <row r="464" spans="1:18" ht="47.4" customHeight="1" x14ac:dyDescent="0.3">
      <c r="A464" s="185">
        <v>160</v>
      </c>
      <c r="B464" s="268">
        <v>203</v>
      </c>
      <c r="C464" s="305" t="s">
        <v>828</v>
      </c>
      <c r="D464" s="354" t="s">
        <v>463</v>
      </c>
      <c r="E464" s="354" t="s">
        <v>232</v>
      </c>
      <c r="F464" s="354" t="s">
        <v>127</v>
      </c>
      <c r="G464" s="402">
        <v>6000</v>
      </c>
      <c r="H464" s="228"/>
      <c r="I464" s="228"/>
      <c r="J464" s="228"/>
      <c r="K464" s="228"/>
      <c r="L464" s="257">
        <v>6000</v>
      </c>
      <c r="M464" s="214"/>
      <c r="N464" s="246">
        <v>6000</v>
      </c>
      <c r="Q464" s="66"/>
      <c r="R464" s="66"/>
    </row>
    <row r="465" spans="1:18" ht="81.599999999999994" customHeight="1" thickBot="1" x14ac:dyDescent="0.35">
      <c r="A465" s="730" t="s">
        <v>414</v>
      </c>
      <c r="B465" s="568"/>
      <c r="C465" s="600"/>
      <c r="D465" s="569"/>
      <c r="E465" s="569"/>
      <c r="F465" s="569"/>
      <c r="G465" s="744"/>
      <c r="H465" s="732"/>
      <c r="I465" s="732"/>
      <c r="J465" s="732"/>
      <c r="K465" s="732"/>
      <c r="L465" s="735"/>
      <c r="M465" s="679"/>
      <c r="N465" s="736"/>
      <c r="Q465" s="66"/>
      <c r="R465" s="66"/>
    </row>
    <row r="466" spans="1:18" ht="57.6" customHeight="1" x14ac:dyDescent="0.3">
      <c r="A466" s="737">
        <v>161</v>
      </c>
      <c r="B466" s="575">
        <v>204</v>
      </c>
      <c r="C466" s="576" t="s">
        <v>829</v>
      </c>
      <c r="D466" s="602" t="s">
        <v>465</v>
      </c>
      <c r="E466" s="602" t="s">
        <v>261</v>
      </c>
      <c r="F466" s="602" t="s">
        <v>466</v>
      </c>
      <c r="G466" s="742"/>
      <c r="H466" s="757"/>
      <c r="I466" s="757"/>
      <c r="J466" s="757"/>
      <c r="K466" s="758"/>
      <c r="L466" s="758"/>
      <c r="M466" s="758"/>
      <c r="N466" s="759"/>
      <c r="Q466" s="66"/>
      <c r="R466" s="66"/>
    </row>
    <row r="467" spans="1:18" ht="140.4" customHeight="1" x14ac:dyDescent="0.3">
      <c r="A467" s="154" t="s">
        <v>464</v>
      </c>
      <c r="B467" s="304"/>
      <c r="C467" s="305"/>
      <c r="D467" s="354"/>
      <c r="E467" s="354"/>
      <c r="F467" s="354"/>
      <c r="G467" s="402"/>
      <c r="H467" s="226"/>
      <c r="I467" s="226"/>
      <c r="J467" s="226"/>
      <c r="K467" s="227"/>
      <c r="L467" s="227"/>
      <c r="M467" s="227"/>
      <c r="N467" s="467"/>
      <c r="Q467" s="66"/>
      <c r="R467" s="66"/>
    </row>
    <row r="468" spans="1:18" ht="46.2" customHeight="1" x14ac:dyDescent="0.3">
      <c r="A468" s="154">
        <v>162</v>
      </c>
      <c r="B468" s="304">
        <v>205</v>
      </c>
      <c r="C468" s="305" t="s">
        <v>830</v>
      </c>
      <c r="D468" s="354" t="s">
        <v>465</v>
      </c>
      <c r="E468" s="354" t="s">
        <v>261</v>
      </c>
      <c r="F468" s="354" t="s">
        <v>466</v>
      </c>
      <c r="G468" s="402"/>
      <c r="H468" s="226"/>
      <c r="I468" s="226"/>
      <c r="J468" s="226"/>
      <c r="K468" s="226"/>
      <c r="L468" s="227"/>
      <c r="M468" s="227"/>
      <c r="N468" s="467"/>
      <c r="Q468" s="66"/>
      <c r="R468" s="66"/>
    </row>
    <row r="469" spans="1:18" ht="118.2" customHeight="1" x14ac:dyDescent="0.3">
      <c r="A469" s="154" t="s">
        <v>464</v>
      </c>
      <c r="B469" s="304"/>
      <c r="C469" s="305"/>
      <c r="D469" s="354"/>
      <c r="E469" s="354"/>
      <c r="F469" s="354"/>
      <c r="G469" s="402"/>
      <c r="H469" s="226"/>
      <c r="I469" s="226"/>
      <c r="J469" s="226"/>
      <c r="K469" s="226"/>
      <c r="L469" s="227"/>
      <c r="M469" s="227"/>
      <c r="N469" s="467"/>
      <c r="Q469" s="66"/>
      <c r="R469" s="66"/>
    </row>
    <row r="470" spans="1:18" ht="46.2" customHeight="1" x14ac:dyDescent="0.3">
      <c r="A470" s="154">
        <v>163</v>
      </c>
      <c r="B470" s="304">
        <v>206</v>
      </c>
      <c r="C470" s="305" t="s">
        <v>831</v>
      </c>
      <c r="D470" s="354" t="s">
        <v>465</v>
      </c>
      <c r="E470" s="354" t="s">
        <v>261</v>
      </c>
      <c r="F470" s="354" t="s">
        <v>466</v>
      </c>
      <c r="G470" s="402"/>
      <c r="H470" s="223"/>
      <c r="I470" s="226"/>
      <c r="J470" s="226"/>
      <c r="K470" s="233"/>
      <c r="L470" s="227"/>
      <c r="M470" s="227"/>
      <c r="N470" s="467"/>
      <c r="Q470" s="66"/>
      <c r="R470" s="66"/>
    </row>
    <row r="471" spans="1:18" ht="182.4" customHeight="1" thickBot="1" x14ac:dyDescent="0.35">
      <c r="A471" s="730" t="s">
        <v>464</v>
      </c>
      <c r="B471" s="545"/>
      <c r="C471" s="600"/>
      <c r="D471" s="569"/>
      <c r="E471" s="569"/>
      <c r="F471" s="569"/>
      <c r="G471" s="744"/>
      <c r="H471" s="572"/>
      <c r="I471" s="760"/>
      <c r="J471" s="760"/>
      <c r="K471" s="761"/>
      <c r="L471" s="762"/>
      <c r="M471" s="762"/>
      <c r="N471" s="763"/>
      <c r="Q471" s="66"/>
      <c r="R471" s="66"/>
    </row>
    <row r="472" spans="1:18" ht="17.25" customHeight="1" x14ac:dyDescent="0.3">
      <c r="A472" s="737">
        <v>164</v>
      </c>
      <c r="B472" s="575">
        <v>207</v>
      </c>
      <c r="C472" s="576" t="s">
        <v>468</v>
      </c>
      <c r="D472" s="602"/>
      <c r="E472" s="602" t="s">
        <v>232</v>
      </c>
      <c r="F472" s="602" t="s">
        <v>469</v>
      </c>
      <c r="G472" s="579">
        <v>4000</v>
      </c>
      <c r="H472" s="580"/>
      <c r="I472" s="764">
        <v>4007.97</v>
      </c>
      <c r="J472" s="727"/>
      <c r="K472" s="706">
        <f>+I472-G472</f>
        <v>7.9699999999997999</v>
      </c>
      <c r="L472" s="728">
        <v>4007.97</v>
      </c>
      <c r="M472" s="637"/>
      <c r="N472" s="729">
        <v>4007.97</v>
      </c>
      <c r="Q472" s="66"/>
      <c r="R472" s="66"/>
    </row>
    <row r="473" spans="1:18" ht="15" x14ac:dyDescent="0.3">
      <c r="A473" s="154" t="s">
        <v>34</v>
      </c>
      <c r="B473" s="304"/>
      <c r="C473" s="305"/>
      <c r="D473" s="354"/>
      <c r="E473" s="354"/>
      <c r="F473" s="354"/>
      <c r="G473" s="302"/>
      <c r="H473" s="224"/>
      <c r="I473" s="410"/>
      <c r="J473" s="400"/>
      <c r="K473" s="208"/>
      <c r="L473" s="399"/>
      <c r="M473" s="215"/>
      <c r="N473" s="247"/>
      <c r="Q473" s="66"/>
      <c r="R473" s="66"/>
    </row>
    <row r="474" spans="1:18" ht="45" x14ac:dyDescent="0.3">
      <c r="A474" s="154" t="s">
        <v>459</v>
      </c>
      <c r="B474" s="304"/>
      <c r="C474" s="305"/>
      <c r="D474" s="354"/>
      <c r="E474" s="354"/>
      <c r="F474" s="354"/>
      <c r="G474" s="302"/>
      <c r="H474" s="224"/>
      <c r="I474" s="410"/>
      <c r="J474" s="400"/>
      <c r="K474" s="209"/>
      <c r="L474" s="399"/>
      <c r="M474" s="215"/>
      <c r="N474" s="247"/>
      <c r="Q474" s="66"/>
      <c r="R474" s="66"/>
    </row>
    <row r="475" spans="1:18" ht="109.2" customHeight="1" x14ac:dyDescent="0.3">
      <c r="A475" s="154" t="s">
        <v>467</v>
      </c>
      <c r="B475" s="304"/>
      <c r="C475" s="305"/>
      <c r="D475" s="354"/>
      <c r="E475" s="354"/>
      <c r="F475" s="354"/>
      <c r="G475" s="302"/>
      <c r="H475" s="225"/>
      <c r="I475" s="410"/>
      <c r="J475" s="400"/>
      <c r="K475" s="210"/>
      <c r="L475" s="399"/>
      <c r="M475" s="216"/>
      <c r="N475" s="247"/>
      <c r="Q475" s="66"/>
      <c r="R475" s="66"/>
    </row>
    <row r="476" spans="1:18" ht="15" x14ac:dyDescent="0.3">
      <c r="A476" s="185">
        <v>165</v>
      </c>
      <c r="B476" s="304">
        <v>208</v>
      </c>
      <c r="C476" s="305" t="s">
        <v>471</v>
      </c>
      <c r="D476" s="354"/>
      <c r="E476" s="354" t="s">
        <v>232</v>
      </c>
      <c r="F476" s="354" t="s">
        <v>472</v>
      </c>
      <c r="G476" s="302">
        <v>1714.29</v>
      </c>
      <c r="H476" s="223"/>
      <c r="I476" s="410">
        <v>2551.23</v>
      </c>
      <c r="J476" s="400"/>
      <c r="K476" s="76">
        <f>+I476-G476</f>
        <v>836.94</v>
      </c>
      <c r="L476" s="399">
        <v>2551.23</v>
      </c>
      <c r="M476" s="214"/>
      <c r="N476" s="247">
        <v>2551.23</v>
      </c>
      <c r="Q476" s="66"/>
      <c r="R476" s="66"/>
    </row>
    <row r="477" spans="1:18" ht="15" x14ac:dyDescent="0.3">
      <c r="A477" s="154" t="s">
        <v>34</v>
      </c>
      <c r="B477" s="304"/>
      <c r="C477" s="305"/>
      <c r="D477" s="354"/>
      <c r="E477" s="354"/>
      <c r="F477" s="354"/>
      <c r="G477" s="302"/>
      <c r="H477" s="224"/>
      <c r="I477" s="410"/>
      <c r="J477" s="400"/>
      <c r="K477" s="208"/>
      <c r="L477" s="399"/>
      <c r="M477" s="215"/>
      <c r="N477" s="247"/>
      <c r="Q477" s="66"/>
      <c r="R477" s="66"/>
    </row>
    <row r="478" spans="1:18" ht="66" customHeight="1" x14ac:dyDescent="0.3">
      <c r="A478" s="154" t="s">
        <v>470</v>
      </c>
      <c r="B478" s="304"/>
      <c r="C478" s="305"/>
      <c r="D478" s="354"/>
      <c r="E478" s="354"/>
      <c r="F478" s="354"/>
      <c r="G478" s="302"/>
      <c r="H478" s="225"/>
      <c r="I478" s="410"/>
      <c r="J478" s="400"/>
      <c r="K478" s="210"/>
      <c r="L478" s="399"/>
      <c r="M478" s="216"/>
      <c r="N478" s="247"/>
      <c r="Q478" s="66"/>
      <c r="R478" s="66"/>
    </row>
    <row r="479" spans="1:18" ht="35.25" customHeight="1" x14ac:dyDescent="0.3">
      <c r="A479" s="185">
        <v>166</v>
      </c>
      <c r="B479" s="304">
        <v>209</v>
      </c>
      <c r="C479" s="305" t="s">
        <v>474</v>
      </c>
      <c r="D479" s="354"/>
      <c r="E479" s="354" t="s">
        <v>232</v>
      </c>
      <c r="F479" s="354" t="s">
        <v>125</v>
      </c>
      <c r="G479" s="302">
        <v>1600</v>
      </c>
      <c r="H479" s="223"/>
      <c r="I479" s="410">
        <v>1611.26</v>
      </c>
      <c r="J479" s="400"/>
      <c r="K479" s="76">
        <f>+I479-G479</f>
        <v>11.259999999999991</v>
      </c>
      <c r="L479" s="399">
        <v>1611.26</v>
      </c>
      <c r="M479" s="214"/>
      <c r="N479" s="247">
        <v>1611.26</v>
      </c>
      <c r="Q479" s="66"/>
      <c r="R479" s="66"/>
    </row>
    <row r="480" spans="1:18" ht="15" x14ac:dyDescent="0.3">
      <c r="A480" s="154" t="s">
        <v>34</v>
      </c>
      <c r="B480" s="304"/>
      <c r="C480" s="305"/>
      <c r="D480" s="354"/>
      <c r="E480" s="354"/>
      <c r="F480" s="354"/>
      <c r="G480" s="302"/>
      <c r="H480" s="224"/>
      <c r="I480" s="410"/>
      <c r="J480" s="400"/>
      <c r="K480" s="208"/>
      <c r="L480" s="399"/>
      <c r="M480" s="215"/>
      <c r="N480" s="247"/>
      <c r="Q480" s="66"/>
      <c r="R480" s="66"/>
    </row>
    <row r="481" spans="1:18" ht="74.400000000000006" customHeight="1" x14ac:dyDescent="0.3">
      <c r="A481" s="154" t="s">
        <v>473</v>
      </c>
      <c r="B481" s="304"/>
      <c r="C481" s="305"/>
      <c r="D481" s="354"/>
      <c r="E481" s="354"/>
      <c r="F481" s="354"/>
      <c r="G481" s="302"/>
      <c r="H481" s="225"/>
      <c r="I481" s="410"/>
      <c r="J481" s="400"/>
      <c r="K481" s="210"/>
      <c r="L481" s="399"/>
      <c r="M481" s="216"/>
      <c r="N481" s="247"/>
      <c r="Q481" s="66"/>
      <c r="R481" s="66"/>
    </row>
    <row r="482" spans="1:18" ht="144.6" customHeight="1" thickBot="1" x14ac:dyDescent="0.35">
      <c r="A482" s="765">
        <v>167</v>
      </c>
      <c r="B482" s="766">
        <v>210</v>
      </c>
      <c r="C482" s="767" t="s">
        <v>475</v>
      </c>
      <c r="D482" s="731"/>
      <c r="E482" s="731" t="s">
        <v>232</v>
      </c>
      <c r="F482" s="731" t="s">
        <v>98</v>
      </c>
      <c r="G482" s="768">
        <v>2857.14</v>
      </c>
      <c r="H482" s="769"/>
      <c r="I482" s="770"/>
      <c r="J482" s="770"/>
      <c r="K482" s="770"/>
      <c r="L482" s="771">
        <v>2857.14</v>
      </c>
      <c r="M482" s="164"/>
      <c r="N482" s="772">
        <v>2857.14</v>
      </c>
      <c r="Q482" s="66"/>
      <c r="R482" s="66"/>
    </row>
    <row r="483" spans="1:18" ht="39.6" x14ac:dyDescent="0.3">
      <c r="A483" s="737">
        <v>168</v>
      </c>
      <c r="B483" s="575">
        <v>211</v>
      </c>
      <c r="C483" s="576" t="s">
        <v>477</v>
      </c>
      <c r="D483" s="602"/>
      <c r="E483" s="602" t="s">
        <v>456</v>
      </c>
      <c r="F483" s="747" t="s">
        <v>71</v>
      </c>
      <c r="G483" s="742">
        <v>1300</v>
      </c>
      <c r="H483" s="580"/>
      <c r="I483" s="748">
        <v>2384.4299999999998</v>
      </c>
      <c r="J483" s="727"/>
      <c r="K483" s="706">
        <f>+I483-G483</f>
        <v>1084.4299999999998</v>
      </c>
      <c r="L483" s="728">
        <v>2384.4299999999998</v>
      </c>
      <c r="M483" s="637"/>
      <c r="N483" s="729">
        <v>2384.4299999999998</v>
      </c>
      <c r="Q483" s="66"/>
      <c r="R483" s="66"/>
    </row>
    <row r="484" spans="1:18" ht="112.2" customHeight="1" x14ac:dyDescent="0.3">
      <c r="A484" s="154" t="s">
        <v>476</v>
      </c>
      <c r="B484" s="304"/>
      <c r="C484" s="305"/>
      <c r="D484" s="354"/>
      <c r="E484" s="354"/>
      <c r="F484" s="183" t="s">
        <v>478</v>
      </c>
      <c r="G484" s="402"/>
      <c r="H484" s="225"/>
      <c r="I484" s="404"/>
      <c r="J484" s="400"/>
      <c r="K484" s="168"/>
      <c r="L484" s="399"/>
      <c r="M484" s="216"/>
      <c r="N484" s="247"/>
      <c r="Q484" s="66"/>
      <c r="R484" s="66"/>
    </row>
    <row r="485" spans="1:18" ht="93" customHeight="1" x14ac:dyDescent="0.3">
      <c r="A485" s="458">
        <v>169</v>
      </c>
      <c r="B485" s="261">
        <v>212</v>
      </c>
      <c r="C485" s="305" t="s">
        <v>630</v>
      </c>
      <c r="D485" s="354"/>
      <c r="E485" s="354" t="s">
        <v>456</v>
      </c>
      <c r="F485" s="354" t="s">
        <v>137</v>
      </c>
      <c r="G485" s="402">
        <v>3000</v>
      </c>
      <c r="H485" s="223"/>
      <c r="I485" s="404">
        <v>3003.59</v>
      </c>
      <c r="J485" s="400"/>
      <c r="K485" s="76">
        <f>+I485-G485</f>
        <v>3.5900000000001455</v>
      </c>
      <c r="L485" s="399">
        <v>3003.59</v>
      </c>
      <c r="M485" s="214"/>
      <c r="N485" s="247">
        <v>3003.59</v>
      </c>
      <c r="Q485" s="66"/>
      <c r="R485" s="66"/>
    </row>
    <row r="486" spans="1:18" ht="15" customHeight="1" x14ac:dyDescent="0.3">
      <c r="A486" s="459"/>
      <c r="B486" s="261"/>
      <c r="C486" s="305"/>
      <c r="D486" s="354"/>
      <c r="E486" s="354"/>
      <c r="F486" s="354"/>
      <c r="G486" s="402"/>
      <c r="H486" s="224"/>
      <c r="I486" s="404"/>
      <c r="J486" s="400"/>
      <c r="K486" s="208"/>
      <c r="L486" s="399"/>
      <c r="M486" s="215"/>
      <c r="N486" s="247"/>
      <c r="Q486" s="66"/>
      <c r="R486" s="66"/>
    </row>
    <row r="487" spans="1:18" ht="118.8" customHeight="1" x14ac:dyDescent="0.3">
      <c r="A487" s="154" t="s">
        <v>642</v>
      </c>
      <c r="B487" s="261"/>
      <c r="C487" s="305"/>
      <c r="D487" s="354"/>
      <c r="E487" s="354"/>
      <c r="F487" s="354"/>
      <c r="G487" s="402"/>
      <c r="H487" s="225"/>
      <c r="I487" s="404"/>
      <c r="J487" s="400"/>
      <c r="K487" s="210"/>
      <c r="L487" s="399"/>
      <c r="M487" s="216"/>
      <c r="N487" s="247"/>
      <c r="Q487" s="66"/>
      <c r="R487" s="66"/>
    </row>
    <row r="488" spans="1:18" ht="15" x14ac:dyDescent="0.3">
      <c r="A488" s="185">
        <v>170</v>
      </c>
      <c r="B488" s="268">
        <v>213</v>
      </c>
      <c r="C488" s="305" t="s">
        <v>479</v>
      </c>
      <c r="D488" s="354"/>
      <c r="E488" s="354" t="s">
        <v>456</v>
      </c>
      <c r="F488" s="354" t="s">
        <v>480</v>
      </c>
      <c r="G488" s="402">
        <v>15000</v>
      </c>
      <c r="H488" s="226"/>
      <c r="I488" s="226"/>
      <c r="J488" s="226"/>
      <c r="K488" s="226"/>
      <c r="L488" s="257">
        <v>15000</v>
      </c>
      <c r="M488" s="240"/>
      <c r="N488" s="246">
        <v>15000</v>
      </c>
      <c r="Q488" s="66"/>
      <c r="R488" s="66"/>
    </row>
    <row r="489" spans="1:18" ht="30" customHeight="1" x14ac:dyDescent="0.3">
      <c r="A489" s="468" t="s">
        <v>414</v>
      </c>
      <c r="B489" s="268"/>
      <c r="C489" s="305"/>
      <c r="D489" s="354"/>
      <c r="E489" s="354"/>
      <c r="F489" s="354"/>
      <c r="G489" s="402"/>
      <c r="H489" s="226"/>
      <c r="I489" s="226"/>
      <c r="J489" s="226"/>
      <c r="K489" s="226"/>
      <c r="L489" s="257"/>
      <c r="M489" s="240"/>
      <c r="N489" s="246"/>
      <c r="Q489" s="66"/>
      <c r="R489" s="66"/>
    </row>
    <row r="490" spans="1:18" x14ac:dyDescent="0.3">
      <c r="A490" s="469"/>
      <c r="B490" s="268"/>
      <c r="C490" s="305"/>
      <c r="D490" s="354"/>
      <c r="E490" s="354"/>
      <c r="F490" s="354"/>
      <c r="G490" s="402"/>
      <c r="H490" s="226"/>
      <c r="I490" s="226"/>
      <c r="J490" s="226"/>
      <c r="K490" s="226"/>
      <c r="L490" s="257"/>
      <c r="M490" s="240"/>
      <c r="N490" s="246"/>
      <c r="Q490" s="66"/>
      <c r="R490" s="66"/>
    </row>
    <row r="491" spans="1:18" ht="49.2" customHeight="1" x14ac:dyDescent="0.3">
      <c r="A491" s="470"/>
      <c r="B491" s="268"/>
      <c r="C491" s="305"/>
      <c r="D491" s="354"/>
      <c r="E491" s="354"/>
      <c r="F491" s="354"/>
      <c r="G491" s="402"/>
      <c r="H491" s="226"/>
      <c r="I491" s="226"/>
      <c r="J491" s="226"/>
      <c r="K491" s="226"/>
      <c r="L491" s="257"/>
      <c r="M491" s="240"/>
      <c r="N491" s="246"/>
      <c r="Q491" s="66"/>
      <c r="R491" s="66"/>
    </row>
    <row r="492" spans="1:18" x14ac:dyDescent="0.3">
      <c r="A492" s="458">
        <v>171</v>
      </c>
      <c r="B492" s="304">
        <v>214</v>
      </c>
      <c r="C492" s="305" t="s">
        <v>482</v>
      </c>
      <c r="D492" s="354"/>
      <c r="E492" s="354" t="s">
        <v>456</v>
      </c>
      <c r="F492" s="354" t="s">
        <v>483</v>
      </c>
      <c r="G492" s="402">
        <v>1500</v>
      </c>
      <c r="H492" s="226"/>
      <c r="I492" s="226"/>
      <c r="J492" s="226"/>
      <c r="K492" s="226"/>
      <c r="L492" s="257">
        <v>1500</v>
      </c>
      <c r="M492" s="240"/>
      <c r="N492" s="246">
        <v>1500</v>
      </c>
      <c r="Q492" s="66"/>
      <c r="R492" s="66"/>
    </row>
    <row r="493" spans="1:18" x14ac:dyDescent="0.3">
      <c r="A493" s="459"/>
      <c r="B493" s="304"/>
      <c r="C493" s="305"/>
      <c r="D493" s="354"/>
      <c r="E493" s="354"/>
      <c r="F493" s="354"/>
      <c r="G493" s="402"/>
      <c r="H493" s="226"/>
      <c r="I493" s="226"/>
      <c r="J493" s="226"/>
      <c r="K493" s="226"/>
      <c r="L493" s="257"/>
      <c r="M493" s="240"/>
      <c r="N493" s="246"/>
      <c r="Q493" s="66"/>
      <c r="R493" s="66"/>
    </row>
    <row r="494" spans="1:18" ht="69.599999999999994" customHeight="1" thickBot="1" x14ac:dyDescent="0.35">
      <c r="A494" s="730" t="s">
        <v>481</v>
      </c>
      <c r="B494" s="545"/>
      <c r="C494" s="600"/>
      <c r="D494" s="569"/>
      <c r="E494" s="569"/>
      <c r="F494" s="569"/>
      <c r="G494" s="744"/>
      <c r="H494" s="760"/>
      <c r="I494" s="760"/>
      <c r="J494" s="760"/>
      <c r="K494" s="760"/>
      <c r="L494" s="735"/>
      <c r="M494" s="554"/>
      <c r="N494" s="736"/>
      <c r="Q494" s="66"/>
      <c r="R494" s="66"/>
    </row>
    <row r="495" spans="1:18" ht="69.599999999999994" customHeight="1" x14ac:dyDescent="0.3">
      <c r="A495" s="737">
        <v>172</v>
      </c>
      <c r="B495" s="557">
        <v>215</v>
      </c>
      <c r="C495" s="602" t="s">
        <v>485</v>
      </c>
      <c r="D495" s="602"/>
      <c r="E495" s="602" t="s">
        <v>456</v>
      </c>
      <c r="F495" s="602" t="s">
        <v>486</v>
      </c>
      <c r="G495" s="742">
        <v>9000</v>
      </c>
      <c r="H495" s="757"/>
      <c r="I495" s="757"/>
      <c r="J495" s="757"/>
      <c r="K495" s="757"/>
      <c r="L495" s="740">
        <v>9000</v>
      </c>
      <c r="M495" s="637"/>
      <c r="N495" s="741">
        <v>9000</v>
      </c>
      <c r="Q495" s="66"/>
      <c r="R495" s="66"/>
    </row>
    <row r="496" spans="1:18" ht="85.8" customHeight="1" x14ac:dyDescent="0.3">
      <c r="A496" s="154" t="s">
        <v>484</v>
      </c>
      <c r="B496" s="268"/>
      <c r="C496" s="354"/>
      <c r="D496" s="354"/>
      <c r="E496" s="354"/>
      <c r="F496" s="354"/>
      <c r="G496" s="402"/>
      <c r="H496" s="226"/>
      <c r="I496" s="226"/>
      <c r="J496" s="226"/>
      <c r="K496" s="226"/>
      <c r="L496" s="257"/>
      <c r="M496" s="216"/>
      <c r="N496" s="246"/>
      <c r="Q496" s="66"/>
      <c r="R496" s="66"/>
    </row>
    <row r="497" spans="1:18" ht="63" customHeight="1" x14ac:dyDescent="0.3">
      <c r="A497" s="185">
        <v>173</v>
      </c>
      <c r="B497" s="268">
        <v>216</v>
      </c>
      <c r="C497" s="354" t="s">
        <v>487</v>
      </c>
      <c r="D497" s="354"/>
      <c r="E497" s="354" t="s">
        <v>488</v>
      </c>
      <c r="F497" s="354" t="s">
        <v>489</v>
      </c>
      <c r="G497" s="402">
        <v>1000</v>
      </c>
      <c r="H497" s="226"/>
      <c r="I497" s="226"/>
      <c r="J497" s="226"/>
      <c r="K497" s="226"/>
      <c r="L497" s="257">
        <v>1000</v>
      </c>
      <c r="M497" s="214"/>
      <c r="N497" s="246">
        <v>1000</v>
      </c>
      <c r="Q497" s="66"/>
      <c r="R497" s="66"/>
    </row>
    <row r="498" spans="1:18" ht="118.8" customHeight="1" x14ac:dyDescent="0.3">
      <c r="A498" s="154" t="s">
        <v>397</v>
      </c>
      <c r="B498" s="268"/>
      <c r="C498" s="354"/>
      <c r="D498" s="354"/>
      <c r="E498" s="354"/>
      <c r="F498" s="354"/>
      <c r="G498" s="402"/>
      <c r="H498" s="226"/>
      <c r="I498" s="226"/>
      <c r="J498" s="226"/>
      <c r="K498" s="226"/>
      <c r="L498" s="257"/>
      <c r="M498" s="216"/>
      <c r="N498" s="246"/>
      <c r="Q498" s="66"/>
      <c r="R498" s="66"/>
    </row>
    <row r="499" spans="1:18" ht="58.8" customHeight="1" x14ac:dyDescent="0.3">
      <c r="A499" s="185">
        <v>175</v>
      </c>
      <c r="B499" s="268">
        <v>218</v>
      </c>
      <c r="C499" s="354" t="s">
        <v>832</v>
      </c>
      <c r="D499" s="354" t="s">
        <v>490</v>
      </c>
      <c r="E499" s="354" t="s">
        <v>491</v>
      </c>
      <c r="F499" s="354" t="s">
        <v>492</v>
      </c>
      <c r="G499" s="302">
        <v>3000</v>
      </c>
      <c r="H499" s="228"/>
      <c r="I499" s="228"/>
      <c r="J499" s="228"/>
      <c r="K499" s="228"/>
      <c r="L499" s="257">
        <v>3000</v>
      </c>
      <c r="M499" s="214"/>
      <c r="N499" s="246">
        <v>3000</v>
      </c>
      <c r="Q499" s="66"/>
      <c r="R499" s="66"/>
    </row>
    <row r="500" spans="1:18" ht="84.6" customHeight="1" x14ac:dyDescent="0.3">
      <c r="A500" s="154" t="s">
        <v>414</v>
      </c>
      <c r="B500" s="268"/>
      <c r="C500" s="354"/>
      <c r="D500" s="354"/>
      <c r="E500" s="354"/>
      <c r="F500" s="354"/>
      <c r="G500" s="302"/>
      <c r="H500" s="228"/>
      <c r="I500" s="228"/>
      <c r="J500" s="228"/>
      <c r="K500" s="228"/>
      <c r="L500" s="257"/>
      <c r="M500" s="216"/>
      <c r="N500" s="246"/>
      <c r="Q500" s="66"/>
      <c r="R500" s="66"/>
    </row>
    <row r="501" spans="1:18" ht="21.6" customHeight="1" x14ac:dyDescent="0.3">
      <c r="A501" s="185">
        <v>176</v>
      </c>
      <c r="B501" s="304">
        <v>219</v>
      </c>
      <c r="C501" s="305" t="s">
        <v>494</v>
      </c>
      <c r="D501" s="354"/>
      <c r="E501" s="354" t="s">
        <v>495</v>
      </c>
      <c r="F501" s="354" t="s">
        <v>17</v>
      </c>
      <c r="G501" s="402">
        <v>20000</v>
      </c>
      <c r="H501" s="223"/>
      <c r="I501" s="405">
        <v>10945.62</v>
      </c>
      <c r="J501" s="405">
        <v>9054.3799999999992</v>
      </c>
      <c r="K501" s="241"/>
      <c r="L501" s="399">
        <v>20000</v>
      </c>
      <c r="M501" s="240"/>
      <c r="N501" s="247">
        <v>20000</v>
      </c>
      <c r="Q501" s="66"/>
      <c r="R501" s="66"/>
    </row>
    <row r="502" spans="1:18" ht="15" x14ac:dyDescent="0.3">
      <c r="A502" s="154" t="s">
        <v>34</v>
      </c>
      <c r="B502" s="304"/>
      <c r="C502" s="305"/>
      <c r="D502" s="354"/>
      <c r="E502" s="354"/>
      <c r="F502" s="354"/>
      <c r="G502" s="402"/>
      <c r="H502" s="224"/>
      <c r="I502" s="405"/>
      <c r="J502" s="405"/>
      <c r="K502" s="242"/>
      <c r="L502" s="399"/>
      <c r="M502" s="240"/>
      <c r="N502" s="247"/>
      <c r="Q502" s="66"/>
      <c r="R502" s="66"/>
    </row>
    <row r="503" spans="1:18" ht="30" customHeight="1" x14ac:dyDescent="0.3">
      <c r="A503" s="464" t="s">
        <v>493</v>
      </c>
      <c r="B503" s="304"/>
      <c r="C503" s="305"/>
      <c r="D503" s="354"/>
      <c r="E503" s="354"/>
      <c r="F503" s="354"/>
      <c r="G503" s="402"/>
      <c r="H503" s="224"/>
      <c r="I503" s="405"/>
      <c r="J503" s="405"/>
      <c r="K503" s="242"/>
      <c r="L503" s="399"/>
      <c r="M503" s="240"/>
      <c r="N503" s="247"/>
      <c r="Q503" s="66"/>
      <c r="R503" s="66"/>
    </row>
    <row r="504" spans="1:18" ht="15" customHeight="1" thickBot="1" x14ac:dyDescent="0.35">
      <c r="A504" s="745"/>
      <c r="B504" s="545"/>
      <c r="C504" s="600"/>
      <c r="D504" s="569"/>
      <c r="E504" s="569"/>
      <c r="F504" s="569"/>
      <c r="G504" s="744"/>
      <c r="H504" s="572"/>
      <c r="I504" s="749"/>
      <c r="J504" s="749"/>
      <c r="K504" s="724"/>
      <c r="L504" s="750"/>
      <c r="M504" s="554"/>
      <c r="N504" s="751"/>
      <c r="Q504" s="66"/>
      <c r="R504" s="66"/>
    </row>
    <row r="505" spans="1:18" ht="87.6" customHeight="1" x14ac:dyDescent="0.3">
      <c r="A505" s="737">
        <v>177</v>
      </c>
      <c r="B505" s="773">
        <v>220</v>
      </c>
      <c r="C505" s="602" t="s">
        <v>496</v>
      </c>
      <c r="D505" s="602"/>
      <c r="E505" s="747" t="s">
        <v>456</v>
      </c>
      <c r="F505" s="602" t="s">
        <v>492</v>
      </c>
      <c r="G505" s="742"/>
      <c r="H505" s="774">
        <v>15000</v>
      </c>
      <c r="I505" s="757"/>
      <c r="J505" s="757"/>
      <c r="K505" s="775"/>
      <c r="L505" s="775"/>
      <c r="M505" s="775"/>
      <c r="N505" s="776"/>
      <c r="Q505" s="66"/>
      <c r="R505" s="66"/>
    </row>
    <row r="506" spans="1:18" ht="161.4" customHeight="1" x14ac:dyDescent="0.3">
      <c r="A506" s="154" t="s">
        <v>397</v>
      </c>
      <c r="B506" s="401"/>
      <c r="C506" s="354"/>
      <c r="D506" s="354"/>
      <c r="E506" s="103" t="s">
        <v>86</v>
      </c>
      <c r="F506" s="354"/>
      <c r="G506" s="402"/>
      <c r="H506" s="100"/>
      <c r="I506" s="226"/>
      <c r="J506" s="226"/>
      <c r="K506" s="244"/>
      <c r="L506" s="244"/>
      <c r="M506" s="244"/>
      <c r="N506" s="258"/>
      <c r="Q506" s="66"/>
      <c r="R506" s="66"/>
    </row>
    <row r="507" spans="1:18" ht="40.200000000000003" customHeight="1" x14ac:dyDescent="0.3">
      <c r="A507" s="144">
        <v>178</v>
      </c>
      <c r="B507" s="282">
        <v>221</v>
      </c>
      <c r="C507" s="364" t="s">
        <v>833</v>
      </c>
      <c r="D507" s="364" t="s">
        <v>499</v>
      </c>
      <c r="E507" s="364" t="s">
        <v>456</v>
      </c>
      <c r="F507" s="364" t="s">
        <v>298</v>
      </c>
      <c r="G507" s="412">
        <v>11.43</v>
      </c>
      <c r="H507" s="237"/>
      <c r="I507" s="237"/>
      <c r="J507" s="237"/>
      <c r="K507" s="237"/>
      <c r="L507" s="411">
        <v>11.43</v>
      </c>
      <c r="M507" s="238"/>
      <c r="N507" s="248">
        <v>11.43</v>
      </c>
      <c r="Q507" s="66"/>
      <c r="R507" s="66"/>
    </row>
    <row r="508" spans="1:18" ht="71.400000000000006" customHeight="1" x14ac:dyDescent="0.3">
      <c r="A508" s="144" t="s">
        <v>834</v>
      </c>
      <c r="B508" s="282"/>
      <c r="C508" s="364"/>
      <c r="D508" s="364"/>
      <c r="E508" s="364"/>
      <c r="F508" s="364"/>
      <c r="G508" s="412"/>
      <c r="H508" s="237"/>
      <c r="I508" s="237"/>
      <c r="J508" s="237"/>
      <c r="K508" s="237"/>
      <c r="L508" s="411"/>
      <c r="M508" s="239"/>
      <c r="N508" s="248"/>
      <c r="Q508" s="66"/>
      <c r="R508" s="66"/>
    </row>
    <row r="509" spans="1:18" ht="61.8" customHeight="1" x14ac:dyDescent="0.3">
      <c r="A509" s="185">
        <v>179</v>
      </c>
      <c r="B509" s="304">
        <v>222</v>
      </c>
      <c r="C509" s="305" t="s">
        <v>501</v>
      </c>
      <c r="D509" s="354"/>
      <c r="E509" s="354" t="s">
        <v>456</v>
      </c>
      <c r="F509" s="354" t="s">
        <v>127</v>
      </c>
      <c r="G509" s="302">
        <v>15000</v>
      </c>
      <c r="H509" s="223"/>
      <c r="I509" s="410">
        <v>19181.21</v>
      </c>
      <c r="J509" s="400"/>
      <c r="K509" s="76">
        <f>+I509-G509</f>
        <v>4181.2099999999991</v>
      </c>
      <c r="L509" s="399">
        <v>19181.21</v>
      </c>
      <c r="M509" s="214"/>
      <c r="N509" s="247">
        <v>19181.21</v>
      </c>
      <c r="Q509" s="66"/>
      <c r="R509" s="66"/>
    </row>
    <row r="510" spans="1:18" ht="15" x14ac:dyDescent="0.3">
      <c r="A510" s="154" t="s">
        <v>89</v>
      </c>
      <c r="B510" s="304"/>
      <c r="C510" s="305"/>
      <c r="D510" s="354"/>
      <c r="E510" s="354"/>
      <c r="F510" s="354"/>
      <c r="G510" s="302"/>
      <c r="H510" s="224"/>
      <c r="I510" s="410"/>
      <c r="J510" s="400"/>
      <c r="K510" s="208"/>
      <c r="L510" s="399"/>
      <c r="M510" s="215"/>
      <c r="N510" s="247"/>
      <c r="Q510" s="66"/>
      <c r="R510" s="66"/>
    </row>
    <row r="511" spans="1:18" ht="93.6" customHeight="1" thickBot="1" x14ac:dyDescent="0.35">
      <c r="A511" s="730" t="s">
        <v>500</v>
      </c>
      <c r="B511" s="545"/>
      <c r="C511" s="600"/>
      <c r="D511" s="569"/>
      <c r="E511" s="569"/>
      <c r="F511" s="569"/>
      <c r="G511" s="571"/>
      <c r="H511" s="572"/>
      <c r="I511" s="777"/>
      <c r="J511" s="778"/>
      <c r="K511" s="686"/>
      <c r="L511" s="750"/>
      <c r="M511" s="679"/>
      <c r="N511" s="751"/>
      <c r="Q511" s="66"/>
      <c r="R511" s="66"/>
    </row>
    <row r="512" spans="1:18" ht="199.2" customHeight="1" x14ac:dyDescent="0.3">
      <c r="A512" s="737">
        <v>181</v>
      </c>
      <c r="B512" s="779">
        <v>224</v>
      </c>
      <c r="C512" s="780" t="s">
        <v>502</v>
      </c>
      <c r="D512" s="747"/>
      <c r="E512" s="747" t="s">
        <v>456</v>
      </c>
      <c r="F512" s="747" t="s">
        <v>503</v>
      </c>
      <c r="G512" s="781">
        <v>100000</v>
      </c>
      <c r="H512" s="774"/>
      <c r="I512" s="782">
        <v>337979.55</v>
      </c>
      <c r="J512" s="783"/>
      <c r="K512" s="783"/>
      <c r="L512" s="784">
        <v>100000</v>
      </c>
      <c r="M512" s="785"/>
      <c r="N512" s="786">
        <v>100000</v>
      </c>
      <c r="Q512" s="66"/>
      <c r="R512" s="66"/>
    </row>
    <row r="513" spans="1:18" ht="57.6" customHeight="1" x14ac:dyDescent="0.3">
      <c r="A513" s="458">
        <v>182</v>
      </c>
      <c r="B513" s="268">
        <v>225</v>
      </c>
      <c r="C513" s="305" t="s">
        <v>504</v>
      </c>
      <c r="D513" s="354"/>
      <c r="E513" s="354" t="s">
        <v>456</v>
      </c>
      <c r="F513" s="354" t="s">
        <v>76</v>
      </c>
      <c r="G513" s="402">
        <v>268000</v>
      </c>
      <c r="H513" s="223"/>
      <c r="I513" s="226"/>
      <c r="J513" s="226"/>
      <c r="K513" s="233"/>
      <c r="L513" s="257">
        <v>268000</v>
      </c>
      <c r="M513" s="250">
        <v>3539.76</v>
      </c>
      <c r="N513" s="249">
        <f>L513+M513</f>
        <v>271539.76</v>
      </c>
      <c r="Q513" s="66"/>
      <c r="R513" s="66"/>
    </row>
    <row r="514" spans="1:18" ht="15" customHeight="1" x14ac:dyDescent="0.3">
      <c r="A514" s="459"/>
      <c r="B514" s="268"/>
      <c r="C514" s="305"/>
      <c r="D514" s="354"/>
      <c r="E514" s="354"/>
      <c r="F514" s="354"/>
      <c r="G514" s="402"/>
      <c r="H514" s="224"/>
      <c r="I514" s="226"/>
      <c r="J514" s="226"/>
      <c r="K514" s="245"/>
      <c r="L514" s="257"/>
      <c r="M514" s="250"/>
      <c r="N514" s="249"/>
      <c r="Q514" s="66"/>
      <c r="R514" s="66"/>
    </row>
    <row r="515" spans="1:18" ht="193.2" customHeight="1" x14ac:dyDescent="0.3">
      <c r="A515" s="149" t="s">
        <v>397</v>
      </c>
      <c r="B515" s="268"/>
      <c r="C515" s="305"/>
      <c r="D515" s="354"/>
      <c r="E515" s="354"/>
      <c r="F515" s="354"/>
      <c r="G515" s="402"/>
      <c r="H515" s="225"/>
      <c r="I515" s="226"/>
      <c r="J515" s="226"/>
      <c r="K515" s="234"/>
      <c r="L515" s="257"/>
      <c r="M515" s="250"/>
      <c r="N515" s="249"/>
      <c r="Q515" s="66"/>
      <c r="R515" s="66"/>
    </row>
    <row r="516" spans="1:18" ht="26.4" x14ac:dyDescent="0.3">
      <c r="A516" s="185">
        <v>183</v>
      </c>
      <c r="B516" s="304">
        <v>226</v>
      </c>
      <c r="C516" s="305" t="s">
        <v>506</v>
      </c>
      <c r="D516" s="354"/>
      <c r="E516" s="354" t="s">
        <v>232</v>
      </c>
      <c r="F516" s="183" t="s">
        <v>387</v>
      </c>
      <c r="G516" s="402">
        <v>6000</v>
      </c>
      <c r="H516" s="223"/>
      <c r="I516" s="404">
        <v>6505.95</v>
      </c>
      <c r="J516" s="413"/>
      <c r="K516" s="76">
        <f>+I516-G516</f>
        <v>505.94999999999982</v>
      </c>
      <c r="L516" s="399">
        <v>6505.95</v>
      </c>
      <c r="M516" s="240"/>
      <c r="N516" s="247">
        <v>6505.95</v>
      </c>
      <c r="Q516" s="66"/>
      <c r="R516" s="66"/>
    </row>
    <row r="517" spans="1:18" ht="26.4" x14ac:dyDescent="0.3">
      <c r="A517" s="154" t="s">
        <v>455</v>
      </c>
      <c r="B517" s="304"/>
      <c r="C517" s="305"/>
      <c r="D517" s="354"/>
      <c r="E517" s="354"/>
      <c r="F517" s="183" t="s">
        <v>507</v>
      </c>
      <c r="G517" s="402"/>
      <c r="H517" s="224"/>
      <c r="I517" s="404"/>
      <c r="J517" s="413"/>
      <c r="K517" s="235"/>
      <c r="L517" s="399"/>
      <c r="M517" s="240"/>
      <c r="N517" s="247"/>
      <c r="Q517" s="66"/>
      <c r="R517" s="66"/>
    </row>
    <row r="518" spans="1:18" ht="70.2" customHeight="1" thickBot="1" x14ac:dyDescent="0.35">
      <c r="A518" s="730" t="s">
        <v>505</v>
      </c>
      <c r="B518" s="545"/>
      <c r="C518" s="600"/>
      <c r="D518" s="569"/>
      <c r="E518" s="569"/>
      <c r="F518" s="604"/>
      <c r="G518" s="744"/>
      <c r="H518" s="572"/>
      <c r="I518" s="787"/>
      <c r="J518" s="788"/>
      <c r="K518" s="789"/>
      <c r="L518" s="750"/>
      <c r="M518" s="554"/>
      <c r="N518" s="751"/>
      <c r="Q518" s="66"/>
      <c r="R518" s="66"/>
    </row>
    <row r="519" spans="1:18" ht="69" customHeight="1" x14ac:dyDescent="0.3">
      <c r="A519" s="737">
        <v>184</v>
      </c>
      <c r="B519" s="557">
        <v>227</v>
      </c>
      <c r="C519" s="576" t="s">
        <v>835</v>
      </c>
      <c r="D519" s="602" t="s">
        <v>508</v>
      </c>
      <c r="E519" s="602" t="s">
        <v>509</v>
      </c>
      <c r="F519" s="602" t="s">
        <v>76</v>
      </c>
      <c r="G519" s="579">
        <v>4000</v>
      </c>
      <c r="H519" s="580"/>
      <c r="I519" s="757"/>
      <c r="J519" s="757"/>
      <c r="K519" s="743"/>
      <c r="L519" s="740">
        <v>4000</v>
      </c>
      <c r="M519" s="637"/>
      <c r="N519" s="741">
        <v>4000</v>
      </c>
      <c r="Q519" s="66"/>
      <c r="R519" s="66"/>
    </row>
    <row r="520" spans="1:18" ht="103.8" customHeight="1" x14ac:dyDescent="0.3">
      <c r="A520" s="154" t="s">
        <v>397</v>
      </c>
      <c r="B520" s="268"/>
      <c r="C520" s="305"/>
      <c r="D520" s="354"/>
      <c r="E520" s="354"/>
      <c r="F520" s="354"/>
      <c r="G520" s="302"/>
      <c r="H520" s="225"/>
      <c r="I520" s="226"/>
      <c r="J520" s="226"/>
      <c r="K520" s="234"/>
      <c r="L520" s="257"/>
      <c r="M520" s="216"/>
      <c r="N520" s="246"/>
      <c r="Q520" s="66"/>
      <c r="R520" s="66"/>
    </row>
    <row r="521" spans="1:18" ht="80.400000000000006" customHeight="1" x14ac:dyDescent="0.3">
      <c r="A521" s="185">
        <v>186</v>
      </c>
      <c r="B521" s="268">
        <v>229</v>
      </c>
      <c r="C521" s="305" t="s">
        <v>836</v>
      </c>
      <c r="D521" s="354" t="s">
        <v>465</v>
      </c>
      <c r="E521" s="354" t="s">
        <v>456</v>
      </c>
      <c r="F521" s="354" t="s">
        <v>76</v>
      </c>
      <c r="G521" s="302">
        <v>35000</v>
      </c>
      <c r="H521" s="226"/>
      <c r="I521" s="226"/>
      <c r="J521" s="226"/>
      <c r="K521" s="226"/>
      <c r="L521" s="257">
        <v>35000</v>
      </c>
      <c r="M521" s="214"/>
      <c r="N521" s="246">
        <v>35000</v>
      </c>
      <c r="Q521" s="66"/>
      <c r="R521" s="66"/>
    </row>
    <row r="522" spans="1:18" ht="110.4" customHeight="1" x14ac:dyDescent="0.3">
      <c r="A522" s="154" t="s">
        <v>397</v>
      </c>
      <c r="B522" s="268"/>
      <c r="C522" s="305"/>
      <c r="D522" s="354"/>
      <c r="E522" s="354"/>
      <c r="F522" s="354"/>
      <c r="G522" s="302"/>
      <c r="H522" s="226"/>
      <c r="I522" s="226"/>
      <c r="J522" s="226"/>
      <c r="K522" s="226"/>
      <c r="L522" s="257"/>
      <c r="M522" s="216"/>
      <c r="N522" s="246"/>
      <c r="Q522" s="66"/>
      <c r="R522" s="66"/>
    </row>
    <row r="523" spans="1:18" ht="106.8" customHeight="1" x14ac:dyDescent="0.3">
      <c r="A523" s="185">
        <v>187</v>
      </c>
      <c r="B523" s="268">
        <v>230</v>
      </c>
      <c r="C523" s="305" t="s">
        <v>511</v>
      </c>
      <c r="D523" s="354"/>
      <c r="E523" s="354" t="s">
        <v>509</v>
      </c>
      <c r="F523" s="183" t="s">
        <v>24</v>
      </c>
      <c r="G523" s="302">
        <v>12000</v>
      </c>
      <c r="H523" s="223"/>
      <c r="I523" s="226"/>
      <c r="J523" s="226"/>
      <c r="K523" s="233"/>
      <c r="L523" s="257">
        <v>12000</v>
      </c>
      <c r="M523" s="214"/>
      <c r="N523" s="246">
        <v>12000</v>
      </c>
      <c r="Q523" s="66"/>
      <c r="R523" s="66"/>
    </row>
    <row r="524" spans="1:18" ht="129" customHeight="1" thickBot="1" x14ac:dyDescent="0.35">
      <c r="A524" s="730" t="s">
        <v>510</v>
      </c>
      <c r="B524" s="568"/>
      <c r="C524" s="600"/>
      <c r="D524" s="569"/>
      <c r="E524" s="569"/>
      <c r="F524" s="731" t="s">
        <v>512</v>
      </c>
      <c r="G524" s="571"/>
      <c r="H524" s="572"/>
      <c r="I524" s="760"/>
      <c r="J524" s="760"/>
      <c r="K524" s="761"/>
      <c r="L524" s="735"/>
      <c r="M524" s="679"/>
      <c r="N524" s="736"/>
      <c r="Q524" s="66"/>
      <c r="R524" s="66"/>
    </row>
    <row r="525" spans="1:18" ht="26.4" x14ac:dyDescent="0.3">
      <c r="A525" s="725">
        <v>188</v>
      </c>
      <c r="B525" s="575">
        <v>231</v>
      </c>
      <c r="C525" s="576" t="s">
        <v>628</v>
      </c>
      <c r="D525" s="602"/>
      <c r="E525" s="602" t="s">
        <v>232</v>
      </c>
      <c r="F525" s="747" t="s">
        <v>480</v>
      </c>
      <c r="G525" s="742">
        <v>37500</v>
      </c>
      <c r="H525" s="580"/>
      <c r="I525" s="790">
        <v>25039.65</v>
      </c>
      <c r="J525" s="790">
        <v>12460.35</v>
      </c>
      <c r="K525" s="791"/>
      <c r="L525" s="740">
        <v>37500</v>
      </c>
      <c r="M525" s="565"/>
      <c r="N525" s="741">
        <v>37500</v>
      </c>
      <c r="Q525" s="66"/>
      <c r="R525" s="66"/>
    </row>
    <row r="526" spans="1:18" ht="32.4" customHeight="1" x14ac:dyDescent="0.3">
      <c r="A526" s="466"/>
      <c r="B526" s="304"/>
      <c r="C526" s="305"/>
      <c r="D526" s="354"/>
      <c r="E526" s="354"/>
      <c r="F526" s="183" t="s">
        <v>513</v>
      </c>
      <c r="G526" s="402"/>
      <c r="H526" s="224"/>
      <c r="I526" s="415"/>
      <c r="J526" s="415"/>
      <c r="K526" s="471"/>
      <c r="L526" s="257"/>
      <c r="M526" s="240"/>
      <c r="N526" s="246"/>
      <c r="Q526" s="66"/>
      <c r="R526" s="66"/>
    </row>
    <row r="527" spans="1:18" ht="15" customHeight="1" x14ac:dyDescent="0.3">
      <c r="A527" s="459"/>
      <c r="B527" s="304"/>
      <c r="C527" s="305"/>
      <c r="D527" s="354"/>
      <c r="E527" s="354"/>
      <c r="F527" s="472"/>
      <c r="G527" s="402"/>
      <c r="H527" s="224"/>
      <c r="I527" s="415"/>
      <c r="J527" s="415"/>
      <c r="K527" s="471"/>
      <c r="L527" s="257"/>
      <c r="M527" s="240"/>
      <c r="N527" s="246"/>
      <c r="Q527" s="66"/>
      <c r="R527" s="66"/>
    </row>
    <row r="528" spans="1:18" ht="84.6" customHeight="1" x14ac:dyDescent="0.3">
      <c r="A528" s="154" t="s">
        <v>397</v>
      </c>
      <c r="B528" s="304"/>
      <c r="C528" s="305"/>
      <c r="D528" s="354"/>
      <c r="E528" s="354"/>
      <c r="F528" s="473"/>
      <c r="G528" s="402"/>
      <c r="H528" s="225"/>
      <c r="I528" s="415"/>
      <c r="J528" s="415"/>
      <c r="K528" s="418"/>
      <c r="L528" s="257"/>
      <c r="M528" s="240"/>
      <c r="N528" s="246"/>
      <c r="Q528" s="66"/>
      <c r="R528" s="66"/>
    </row>
    <row r="529" spans="1:18" ht="53.4" customHeight="1" x14ac:dyDescent="0.3">
      <c r="A529" s="185">
        <v>189</v>
      </c>
      <c r="B529" s="401">
        <v>232</v>
      </c>
      <c r="C529" s="305" t="s">
        <v>514</v>
      </c>
      <c r="D529" s="354"/>
      <c r="E529" s="183" t="s">
        <v>232</v>
      </c>
      <c r="F529" s="354" t="s">
        <v>59</v>
      </c>
      <c r="G529" s="402"/>
      <c r="H529" s="100">
        <v>10000</v>
      </c>
      <c r="I529" s="414">
        <v>12010.4</v>
      </c>
      <c r="J529" s="226"/>
      <c r="K529" s="292"/>
      <c r="L529" s="244"/>
      <c r="M529" s="214"/>
      <c r="N529" s="217"/>
      <c r="Q529" s="66"/>
      <c r="R529" s="66"/>
    </row>
    <row r="530" spans="1:18" ht="30" x14ac:dyDescent="0.3">
      <c r="A530" s="154" t="s">
        <v>397</v>
      </c>
      <c r="B530" s="401"/>
      <c r="C530" s="305"/>
      <c r="D530" s="354"/>
      <c r="E530" s="183" t="s">
        <v>515</v>
      </c>
      <c r="F530" s="354"/>
      <c r="G530" s="402"/>
      <c r="H530" s="223"/>
      <c r="I530" s="414"/>
      <c r="J530" s="226"/>
      <c r="K530" s="293"/>
      <c r="L530" s="244"/>
      <c r="M530" s="215"/>
      <c r="N530" s="218"/>
      <c r="Q530" s="66"/>
      <c r="R530" s="66"/>
    </row>
    <row r="531" spans="1:18" ht="60" customHeight="1" x14ac:dyDescent="0.3">
      <c r="A531" s="155"/>
      <c r="B531" s="401"/>
      <c r="C531" s="305"/>
      <c r="D531" s="354"/>
      <c r="E531" s="103" t="s">
        <v>86</v>
      </c>
      <c r="F531" s="354"/>
      <c r="G531" s="402"/>
      <c r="H531" s="225"/>
      <c r="I531" s="414"/>
      <c r="J531" s="226"/>
      <c r="K531" s="294"/>
      <c r="L531" s="244"/>
      <c r="M531" s="216"/>
      <c r="N531" s="219"/>
      <c r="Q531" s="66"/>
      <c r="R531" s="66"/>
    </row>
    <row r="532" spans="1:18" ht="62.4" customHeight="1" x14ac:dyDescent="0.3">
      <c r="A532" s="185">
        <v>190</v>
      </c>
      <c r="B532" s="268">
        <v>233</v>
      </c>
      <c r="C532" s="305" t="s">
        <v>516</v>
      </c>
      <c r="D532" s="354"/>
      <c r="E532" s="354" t="s">
        <v>232</v>
      </c>
      <c r="F532" s="354" t="s">
        <v>387</v>
      </c>
      <c r="G532" s="402">
        <v>7000</v>
      </c>
      <c r="H532" s="223"/>
      <c r="I532" s="414">
        <v>7000.62</v>
      </c>
      <c r="J532" s="226"/>
      <c r="K532" s="76">
        <f>+I532-G532</f>
        <v>0.61999999999989086</v>
      </c>
      <c r="L532" s="257">
        <v>7000.62</v>
      </c>
      <c r="M532" s="214"/>
      <c r="N532" s="246">
        <v>7000.62</v>
      </c>
      <c r="Q532" s="66"/>
      <c r="R532" s="66"/>
    </row>
    <row r="533" spans="1:18" ht="73.2" customHeight="1" x14ac:dyDescent="0.3">
      <c r="A533" s="154" t="s">
        <v>397</v>
      </c>
      <c r="B533" s="268"/>
      <c r="C533" s="305"/>
      <c r="D533" s="354"/>
      <c r="E533" s="354"/>
      <c r="F533" s="354"/>
      <c r="G533" s="402"/>
      <c r="H533" s="225"/>
      <c r="I533" s="414"/>
      <c r="J533" s="226"/>
      <c r="K533" s="166"/>
      <c r="L533" s="257"/>
      <c r="M533" s="216"/>
      <c r="N533" s="246"/>
      <c r="Q533" s="66"/>
      <c r="R533" s="66"/>
    </row>
    <row r="534" spans="1:18" ht="15" x14ac:dyDescent="0.3">
      <c r="A534" s="185">
        <v>191</v>
      </c>
      <c r="B534" s="304">
        <v>234</v>
      </c>
      <c r="C534" s="305" t="s">
        <v>518</v>
      </c>
      <c r="D534" s="354"/>
      <c r="E534" s="354" t="s">
        <v>232</v>
      </c>
      <c r="F534" s="354" t="s">
        <v>23</v>
      </c>
      <c r="G534" s="402">
        <v>14000</v>
      </c>
      <c r="H534" s="223"/>
      <c r="I534" s="415">
        <v>13999.81</v>
      </c>
      <c r="J534" s="415">
        <v>0.19</v>
      </c>
      <c r="K534" s="417"/>
      <c r="L534" s="257">
        <v>14000</v>
      </c>
      <c r="M534" s="240"/>
      <c r="N534" s="246">
        <v>14000</v>
      </c>
      <c r="Q534" s="66"/>
      <c r="R534" s="66"/>
    </row>
    <row r="535" spans="1:18" ht="15" x14ac:dyDescent="0.3">
      <c r="A535" s="154" t="s">
        <v>455</v>
      </c>
      <c r="B535" s="304"/>
      <c r="C535" s="305"/>
      <c r="D535" s="354"/>
      <c r="E535" s="354"/>
      <c r="F535" s="354"/>
      <c r="G535" s="402"/>
      <c r="H535" s="224"/>
      <c r="I535" s="415"/>
      <c r="J535" s="415"/>
      <c r="K535" s="471"/>
      <c r="L535" s="257"/>
      <c r="M535" s="240"/>
      <c r="N535" s="246"/>
      <c r="Q535" s="66"/>
      <c r="R535" s="66"/>
    </row>
    <row r="536" spans="1:18" ht="112.8" customHeight="1" thickBot="1" x14ac:dyDescent="0.35">
      <c r="A536" s="730" t="s">
        <v>517</v>
      </c>
      <c r="B536" s="545"/>
      <c r="C536" s="600"/>
      <c r="D536" s="569"/>
      <c r="E536" s="569"/>
      <c r="F536" s="569"/>
      <c r="G536" s="744"/>
      <c r="H536" s="572"/>
      <c r="I536" s="792"/>
      <c r="J536" s="792"/>
      <c r="K536" s="793"/>
      <c r="L536" s="735"/>
      <c r="M536" s="554"/>
      <c r="N536" s="736"/>
      <c r="Q536" s="66"/>
      <c r="R536" s="66"/>
    </row>
    <row r="537" spans="1:18" ht="15" x14ac:dyDescent="0.3">
      <c r="A537" s="794">
        <v>192</v>
      </c>
      <c r="B537" s="795">
        <v>235</v>
      </c>
      <c r="C537" s="576" t="s">
        <v>520</v>
      </c>
      <c r="D537" s="602"/>
      <c r="E537" s="602" t="s">
        <v>232</v>
      </c>
      <c r="F537" s="602" t="s">
        <v>521</v>
      </c>
      <c r="G537" s="742">
        <v>7800</v>
      </c>
      <c r="H537" s="580"/>
      <c r="I537" s="796">
        <v>7809.94</v>
      </c>
      <c r="J537" s="757"/>
      <c r="K537" s="706">
        <f>+I537-G537</f>
        <v>9.9399999999995998</v>
      </c>
      <c r="L537" s="740">
        <v>7809.94</v>
      </c>
      <c r="M537" s="565"/>
      <c r="N537" s="741">
        <v>7809.94</v>
      </c>
      <c r="Q537" s="66"/>
      <c r="R537" s="66"/>
    </row>
    <row r="538" spans="1:18" ht="15" x14ac:dyDescent="0.3">
      <c r="A538" s="157" t="s">
        <v>455</v>
      </c>
      <c r="B538" s="416"/>
      <c r="C538" s="305"/>
      <c r="D538" s="354"/>
      <c r="E538" s="354"/>
      <c r="F538" s="354"/>
      <c r="G538" s="402"/>
      <c r="H538" s="224"/>
      <c r="I538" s="414"/>
      <c r="J538" s="226"/>
      <c r="K538" s="233"/>
      <c r="L538" s="257"/>
      <c r="M538" s="240"/>
      <c r="N538" s="246"/>
      <c r="Q538" s="66"/>
      <c r="R538" s="66"/>
    </row>
    <row r="539" spans="1:18" ht="30" x14ac:dyDescent="0.3">
      <c r="A539" s="157" t="s">
        <v>519</v>
      </c>
      <c r="B539" s="416"/>
      <c r="C539" s="305"/>
      <c r="D539" s="354"/>
      <c r="E539" s="354"/>
      <c r="F539" s="354"/>
      <c r="G539" s="402"/>
      <c r="H539" s="224"/>
      <c r="I539" s="414"/>
      <c r="J539" s="226"/>
      <c r="K539" s="245"/>
      <c r="L539" s="257"/>
      <c r="M539" s="240"/>
      <c r="N539" s="246"/>
      <c r="Q539" s="66"/>
      <c r="R539" s="66"/>
    </row>
    <row r="540" spans="1:18" ht="42.75" customHeight="1" x14ac:dyDescent="0.3">
      <c r="A540" s="157"/>
      <c r="B540" s="416"/>
      <c r="C540" s="305"/>
      <c r="D540" s="354"/>
      <c r="E540" s="354"/>
      <c r="F540" s="354"/>
      <c r="G540" s="402"/>
      <c r="H540" s="225"/>
      <c r="I540" s="414"/>
      <c r="J540" s="226"/>
      <c r="K540" s="234"/>
      <c r="L540" s="257"/>
      <c r="M540" s="240"/>
      <c r="N540" s="246"/>
      <c r="Q540" s="66"/>
      <c r="R540" s="66"/>
    </row>
    <row r="541" spans="1:18" ht="15" x14ac:dyDescent="0.3">
      <c r="A541" s="156">
        <v>193</v>
      </c>
      <c r="B541" s="416">
        <v>236</v>
      </c>
      <c r="C541" s="305" t="s">
        <v>522</v>
      </c>
      <c r="D541" s="354"/>
      <c r="E541" s="354" t="s">
        <v>232</v>
      </c>
      <c r="F541" s="354" t="s">
        <v>523</v>
      </c>
      <c r="G541" s="402">
        <v>5000</v>
      </c>
      <c r="H541" s="223"/>
      <c r="I541" s="414">
        <v>6341.48</v>
      </c>
      <c r="J541" s="226"/>
      <c r="K541" s="76">
        <f>+I541-G541</f>
        <v>1341.4799999999996</v>
      </c>
      <c r="L541" s="257">
        <v>6341.48</v>
      </c>
      <c r="M541" s="240"/>
      <c r="N541" s="246">
        <v>6341.48</v>
      </c>
      <c r="Q541" s="66"/>
      <c r="R541" s="66"/>
    </row>
    <row r="542" spans="1:18" ht="15" x14ac:dyDescent="0.3">
      <c r="A542" s="157" t="s">
        <v>455</v>
      </c>
      <c r="B542" s="416"/>
      <c r="C542" s="305"/>
      <c r="D542" s="354"/>
      <c r="E542" s="354"/>
      <c r="F542" s="354"/>
      <c r="G542" s="402"/>
      <c r="H542" s="224"/>
      <c r="I542" s="414"/>
      <c r="J542" s="226"/>
      <c r="K542" s="233"/>
      <c r="L542" s="257"/>
      <c r="M542" s="240"/>
      <c r="N542" s="246"/>
      <c r="Q542" s="66"/>
      <c r="R542" s="66"/>
    </row>
    <row r="543" spans="1:18" ht="30" x14ac:dyDescent="0.3">
      <c r="A543" s="157" t="s">
        <v>519</v>
      </c>
      <c r="B543" s="416"/>
      <c r="C543" s="305"/>
      <c r="D543" s="354"/>
      <c r="E543" s="354"/>
      <c r="F543" s="354"/>
      <c r="G543" s="402"/>
      <c r="H543" s="224"/>
      <c r="I543" s="414"/>
      <c r="J543" s="226"/>
      <c r="K543" s="245"/>
      <c r="L543" s="257"/>
      <c r="M543" s="240"/>
      <c r="N543" s="246"/>
      <c r="Q543" s="66"/>
      <c r="R543" s="66"/>
    </row>
    <row r="544" spans="1:18" ht="39.6" customHeight="1" x14ac:dyDescent="0.3">
      <c r="A544" s="157"/>
      <c r="B544" s="416"/>
      <c r="C544" s="305"/>
      <c r="D544" s="354"/>
      <c r="E544" s="354"/>
      <c r="F544" s="354"/>
      <c r="G544" s="402"/>
      <c r="H544" s="225"/>
      <c r="I544" s="414"/>
      <c r="J544" s="226"/>
      <c r="K544" s="234"/>
      <c r="L544" s="257"/>
      <c r="M544" s="240"/>
      <c r="N544" s="246"/>
      <c r="Q544" s="66"/>
      <c r="R544" s="66"/>
    </row>
    <row r="545" spans="1:18" ht="99.6" customHeight="1" x14ac:dyDescent="0.3">
      <c r="A545" s="185">
        <v>194</v>
      </c>
      <c r="B545" s="268">
        <v>237</v>
      </c>
      <c r="C545" s="354" t="s">
        <v>837</v>
      </c>
      <c r="D545" s="354"/>
      <c r="E545" s="354" t="s">
        <v>509</v>
      </c>
      <c r="F545" s="354" t="s">
        <v>524</v>
      </c>
      <c r="G545" s="402">
        <v>27000</v>
      </c>
      <c r="H545" s="223"/>
      <c r="I545" s="415">
        <v>24721.65</v>
      </c>
      <c r="J545" s="415">
        <v>2278.35</v>
      </c>
      <c r="K545" s="417"/>
      <c r="L545" s="257">
        <v>27000</v>
      </c>
      <c r="M545" s="214"/>
      <c r="N545" s="246">
        <v>27000</v>
      </c>
      <c r="Q545" s="66"/>
      <c r="R545" s="66"/>
    </row>
    <row r="546" spans="1:18" ht="264.60000000000002" customHeight="1" thickBot="1" x14ac:dyDescent="0.35">
      <c r="A546" s="730" t="s">
        <v>397</v>
      </c>
      <c r="B546" s="568"/>
      <c r="C546" s="569"/>
      <c r="D546" s="569"/>
      <c r="E546" s="569"/>
      <c r="F546" s="569"/>
      <c r="G546" s="744"/>
      <c r="H546" s="572"/>
      <c r="I546" s="792"/>
      <c r="J546" s="792"/>
      <c r="K546" s="793"/>
      <c r="L546" s="735"/>
      <c r="M546" s="679"/>
      <c r="N546" s="736"/>
      <c r="Q546" s="66"/>
      <c r="R546" s="66"/>
    </row>
    <row r="547" spans="1:18" ht="82.8" customHeight="1" x14ac:dyDescent="0.3">
      <c r="A547" s="797">
        <v>195</v>
      </c>
      <c r="B547" s="557">
        <v>238</v>
      </c>
      <c r="C547" s="576" t="s">
        <v>525</v>
      </c>
      <c r="D547" s="602"/>
      <c r="E547" s="602" t="s">
        <v>232</v>
      </c>
      <c r="F547" s="747" t="s">
        <v>17</v>
      </c>
      <c r="G547" s="742">
        <v>40000</v>
      </c>
      <c r="H547" s="580"/>
      <c r="I547" s="796">
        <v>58469.67</v>
      </c>
      <c r="J547" s="757"/>
      <c r="K547" s="706">
        <f>+I547-G547</f>
        <v>18469.669999999998</v>
      </c>
      <c r="L547" s="740">
        <v>58469.67</v>
      </c>
      <c r="M547" s="637"/>
      <c r="N547" s="741">
        <v>58469.67</v>
      </c>
      <c r="Q547" s="66"/>
      <c r="R547" s="66"/>
    </row>
    <row r="548" spans="1:18" ht="30" x14ac:dyDescent="0.3">
      <c r="A548" s="154" t="s">
        <v>414</v>
      </c>
      <c r="B548" s="268"/>
      <c r="C548" s="305"/>
      <c r="D548" s="354"/>
      <c r="E548" s="354"/>
      <c r="F548" s="183" t="s">
        <v>526</v>
      </c>
      <c r="G548" s="402"/>
      <c r="H548" s="224"/>
      <c r="I548" s="414"/>
      <c r="J548" s="226"/>
      <c r="K548" s="233"/>
      <c r="L548" s="257"/>
      <c r="M548" s="215"/>
      <c r="N548" s="246"/>
      <c r="Q548" s="66"/>
      <c r="R548" s="66"/>
    </row>
    <row r="549" spans="1:18" ht="296.39999999999998" customHeight="1" x14ac:dyDescent="0.3">
      <c r="A549" s="155"/>
      <c r="B549" s="268"/>
      <c r="C549" s="305"/>
      <c r="D549" s="354"/>
      <c r="E549" s="354"/>
      <c r="F549" s="183" t="s">
        <v>527</v>
      </c>
      <c r="G549" s="402"/>
      <c r="H549" s="225"/>
      <c r="I549" s="414"/>
      <c r="J549" s="226"/>
      <c r="K549" s="234"/>
      <c r="L549" s="257"/>
      <c r="M549" s="216"/>
      <c r="N549" s="246"/>
      <c r="Q549" s="66"/>
      <c r="R549" s="66"/>
    </row>
    <row r="550" spans="1:18" ht="50.25" customHeight="1" x14ac:dyDescent="0.3">
      <c r="A550" s="185">
        <v>196</v>
      </c>
      <c r="B550" s="268">
        <v>239</v>
      </c>
      <c r="C550" s="305" t="s">
        <v>528</v>
      </c>
      <c r="D550" s="354"/>
      <c r="E550" s="354" t="s">
        <v>232</v>
      </c>
      <c r="F550" s="183" t="s">
        <v>387</v>
      </c>
      <c r="G550" s="402">
        <v>100000</v>
      </c>
      <c r="H550" s="223"/>
      <c r="I550" s="414">
        <v>100000</v>
      </c>
      <c r="J550" s="226"/>
      <c r="K550" s="233"/>
      <c r="L550" s="257">
        <v>100000</v>
      </c>
      <c r="M550" s="214"/>
      <c r="N550" s="246">
        <v>100000</v>
      </c>
      <c r="Q550" s="66"/>
      <c r="R550" s="66"/>
    </row>
    <row r="551" spans="1:18" ht="115.8" customHeight="1" thickBot="1" x14ac:dyDescent="0.35">
      <c r="A551" s="730" t="s">
        <v>414</v>
      </c>
      <c r="B551" s="568"/>
      <c r="C551" s="600"/>
      <c r="D551" s="569"/>
      <c r="E551" s="569"/>
      <c r="F551" s="731" t="s">
        <v>529</v>
      </c>
      <c r="G551" s="744"/>
      <c r="H551" s="572"/>
      <c r="I551" s="798"/>
      <c r="J551" s="760"/>
      <c r="K551" s="761"/>
      <c r="L551" s="735"/>
      <c r="M551" s="679"/>
      <c r="N551" s="736"/>
      <c r="Q551" s="66"/>
      <c r="R551" s="66"/>
    </row>
    <row r="552" spans="1:18" ht="15" x14ac:dyDescent="0.3">
      <c r="A552" s="737">
        <v>197</v>
      </c>
      <c r="B552" s="575">
        <v>240</v>
      </c>
      <c r="C552" s="576" t="s">
        <v>530</v>
      </c>
      <c r="D552" s="602"/>
      <c r="E552" s="602" t="s">
        <v>232</v>
      </c>
      <c r="F552" s="602" t="s">
        <v>92</v>
      </c>
      <c r="G552" s="742">
        <v>1200</v>
      </c>
      <c r="H552" s="580"/>
      <c r="I552" s="796">
        <v>1582.82</v>
      </c>
      <c r="J552" s="757"/>
      <c r="K552" s="799">
        <f>+I552-G552</f>
        <v>382.81999999999994</v>
      </c>
      <c r="L552" s="740">
        <v>1582.82</v>
      </c>
      <c r="M552" s="565"/>
      <c r="N552" s="741">
        <v>1582.82</v>
      </c>
      <c r="Q552" s="66"/>
      <c r="R552" s="66"/>
    </row>
    <row r="553" spans="1:18" ht="15" x14ac:dyDescent="0.3">
      <c r="A553" s="154" t="s">
        <v>455</v>
      </c>
      <c r="B553" s="304"/>
      <c r="C553" s="305"/>
      <c r="D553" s="354"/>
      <c r="E553" s="354"/>
      <c r="F553" s="354"/>
      <c r="G553" s="402"/>
      <c r="H553" s="224"/>
      <c r="I553" s="414"/>
      <c r="J553" s="226"/>
      <c r="K553" s="231"/>
      <c r="L553" s="257"/>
      <c r="M553" s="240"/>
      <c r="N553" s="246"/>
      <c r="Q553" s="66"/>
      <c r="R553" s="66"/>
    </row>
    <row r="554" spans="1:18" ht="64.8" customHeight="1" x14ac:dyDescent="0.3">
      <c r="A554" s="154" t="s">
        <v>519</v>
      </c>
      <c r="B554" s="304"/>
      <c r="C554" s="305"/>
      <c r="D554" s="354"/>
      <c r="E554" s="354"/>
      <c r="F554" s="354"/>
      <c r="G554" s="402"/>
      <c r="H554" s="225"/>
      <c r="I554" s="414"/>
      <c r="J554" s="226"/>
      <c r="K554" s="232"/>
      <c r="L554" s="257"/>
      <c r="M554" s="240"/>
      <c r="N554" s="246"/>
      <c r="Q554" s="66"/>
      <c r="R554" s="66"/>
    </row>
    <row r="555" spans="1:18" ht="15" customHeight="1" x14ac:dyDescent="0.3">
      <c r="A555" s="419">
        <v>198</v>
      </c>
      <c r="B555" s="268">
        <v>241</v>
      </c>
      <c r="C555" s="305" t="s">
        <v>838</v>
      </c>
      <c r="D555" s="354" t="s">
        <v>531</v>
      </c>
      <c r="E555" s="354" t="s">
        <v>232</v>
      </c>
      <c r="F555" s="354" t="s">
        <v>76</v>
      </c>
      <c r="G555" s="302">
        <v>2000</v>
      </c>
      <c r="H555" s="223"/>
      <c r="I555" s="226"/>
      <c r="J555" s="226"/>
      <c r="K555" s="233"/>
      <c r="L555" s="257">
        <v>2000</v>
      </c>
      <c r="M555" s="240"/>
      <c r="N555" s="246">
        <v>2000</v>
      </c>
      <c r="Q555" s="66"/>
      <c r="R555" s="66"/>
    </row>
    <row r="556" spans="1:18" ht="216" customHeight="1" x14ac:dyDescent="0.3">
      <c r="A556" s="419"/>
      <c r="B556" s="268"/>
      <c r="C556" s="305"/>
      <c r="D556" s="354"/>
      <c r="E556" s="354"/>
      <c r="F556" s="354"/>
      <c r="G556" s="302"/>
      <c r="H556" s="225"/>
      <c r="I556" s="226"/>
      <c r="J556" s="226"/>
      <c r="K556" s="234"/>
      <c r="L556" s="257"/>
      <c r="M556" s="240"/>
      <c r="N556" s="246"/>
      <c r="Q556" s="66"/>
      <c r="R556" s="66"/>
    </row>
    <row r="557" spans="1:18" ht="48" customHeight="1" x14ac:dyDescent="0.3">
      <c r="A557" s="185">
        <v>199</v>
      </c>
      <c r="B557" s="268">
        <v>242</v>
      </c>
      <c r="C557" s="305" t="s">
        <v>839</v>
      </c>
      <c r="D557" s="354" t="s">
        <v>532</v>
      </c>
      <c r="E557" s="354" t="s">
        <v>232</v>
      </c>
      <c r="F557" s="354" t="s">
        <v>76</v>
      </c>
      <c r="G557" s="302">
        <v>2000</v>
      </c>
      <c r="H557" s="226"/>
      <c r="I557" s="226"/>
      <c r="J557" s="226"/>
      <c r="K557" s="233"/>
      <c r="L557" s="257">
        <v>2000</v>
      </c>
      <c r="M557" s="82"/>
      <c r="N557" s="246">
        <v>2000</v>
      </c>
      <c r="Q557" s="66"/>
      <c r="R557" s="66"/>
    </row>
    <row r="558" spans="1:18" ht="57.6" customHeight="1" x14ac:dyDescent="0.3">
      <c r="A558" s="154" t="s">
        <v>397</v>
      </c>
      <c r="B558" s="268"/>
      <c r="C558" s="305"/>
      <c r="D558" s="354"/>
      <c r="E558" s="354"/>
      <c r="F558" s="354"/>
      <c r="G558" s="302"/>
      <c r="H558" s="226"/>
      <c r="I558" s="226"/>
      <c r="J558" s="226"/>
      <c r="K558" s="234"/>
      <c r="L558" s="257"/>
      <c r="M558" s="82"/>
      <c r="N558" s="246"/>
      <c r="Q558" s="66"/>
      <c r="R558" s="66"/>
    </row>
    <row r="559" spans="1:18" ht="15" x14ac:dyDescent="0.3">
      <c r="A559" s="185">
        <v>200</v>
      </c>
      <c r="B559" s="304">
        <v>243</v>
      </c>
      <c r="C559" s="305" t="s">
        <v>534</v>
      </c>
      <c r="D559" s="354"/>
      <c r="E559" s="354" t="s">
        <v>232</v>
      </c>
      <c r="F559" s="354" t="s">
        <v>387</v>
      </c>
      <c r="G559" s="402">
        <v>70000</v>
      </c>
      <c r="H559" s="226"/>
      <c r="I559" s="226"/>
      <c r="J559" s="226"/>
      <c r="K559" s="226"/>
      <c r="L559" s="257">
        <v>70000</v>
      </c>
      <c r="M559" s="240"/>
      <c r="N559" s="246">
        <v>70000</v>
      </c>
      <c r="Q559" s="66"/>
      <c r="R559" s="66"/>
    </row>
    <row r="560" spans="1:18" ht="15" x14ac:dyDescent="0.3">
      <c r="A560" s="154" t="s">
        <v>34</v>
      </c>
      <c r="B560" s="304"/>
      <c r="C560" s="305"/>
      <c r="D560" s="354"/>
      <c r="E560" s="354"/>
      <c r="F560" s="354"/>
      <c r="G560" s="402"/>
      <c r="H560" s="226"/>
      <c r="I560" s="226"/>
      <c r="J560" s="226"/>
      <c r="K560" s="226"/>
      <c r="L560" s="257"/>
      <c r="M560" s="240"/>
      <c r="N560" s="246"/>
      <c r="Q560" s="66"/>
      <c r="R560" s="66"/>
    </row>
    <row r="561" spans="1:18" ht="84" customHeight="1" thickBot="1" x14ac:dyDescent="0.35">
      <c r="A561" s="730" t="s">
        <v>533</v>
      </c>
      <c r="B561" s="545"/>
      <c r="C561" s="600"/>
      <c r="D561" s="569"/>
      <c r="E561" s="569"/>
      <c r="F561" s="569"/>
      <c r="G561" s="744"/>
      <c r="H561" s="760"/>
      <c r="I561" s="760"/>
      <c r="J561" s="760"/>
      <c r="K561" s="760"/>
      <c r="L561" s="735"/>
      <c r="M561" s="554"/>
      <c r="N561" s="736"/>
      <c r="Q561" s="66"/>
      <c r="R561" s="66"/>
    </row>
    <row r="562" spans="1:18" ht="15" x14ac:dyDescent="0.3">
      <c r="A562" s="737">
        <v>201</v>
      </c>
      <c r="B562" s="575">
        <v>244</v>
      </c>
      <c r="C562" s="800" t="s">
        <v>536</v>
      </c>
      <c r="D562" s="602"/>
      <c r="E562" s="602" t="s">
        <v>232</v>
      </c>
      <c r="F562" s="602" t="s">
        <v>387</v>
      </c>
      <c r="G562" s="742">
        <v>4000</v>
      </c>
      <c r="H562" s="757"/>
      <c r="I562" s="757"/>
      <c r="J562" s="757"/>
      <c r="K562" s="757"/>
      <c r="L562" s="740">
        <v>4000</v>
      </c>
      <c r="M562" s="565"/>
      <c r="N562" s="741">
        <v>4000</v>
      </c>
      <c r="Q562" s="66"/>
      <c r="R562" s="66"/>
    </row>
    <row r="563" spans="1:18" ht="15" x14ac:dyDescent="0.3">
      <c r="A563" s="154" t="s">
        <v>34</v>
      </c>
      <c r="B563" s="304"/>
      <c r="C563" s="420"/>
      <c r="D563" s="354"/>
      <c r="E563" s="354"/>
      <c r="F563" s="354"/>
      <c r="G563" s="402"/>
      <c r="H563" s="226"/>
      <c r="I563" s="226"/>
      <c r="J563" s="226"/>
      <c r="K563" s="226"/>
      <c r="L563" s="257"/>
      <c r="M563" s="240"/>
      <c r="N563" s="246"/>
      <c r="Q563" s="66"/>
      <c r="R563" s="66"/>
    </row>
    <row r="564" spans="1:18" ht="110.4" customHeight="1" x14ac:dyDescent="0.3">
      <c r="A564" s="154" t="s">
        <v>535</v>
      </c>
      <c r="B564" s="304"/>
      <c r="C564" s="420"/>
      <c r="D564" s="354"/>
      <c r="E564" s="354"/>
      <c r="F564" s="354"/>
      <c r="G564" s="402"/>
      <c r="H564" s="226"/>
      <c r="I564" s="226"/>
      <c r="J564" s="226"/>
      <c r="K564" s="226"/>
      <c r="L564" s="257"/>
      <c r="M564" s="240"/>
      <c r="N564" s="246"/>
      <c r="Q564" s="66"/>
      <c r="R564" s="66"/>
    </row>
    <row r="565" spans="1:18" ht="25.5" customHeight="1" x14ac:dyDescent="0.3">
      <c r="A565" s="185">
        <v>202</v>
      </c>
      <c r="B565" s="304">
        <v>245</v>
      </c>
      <c r="C565" s="305" t="s">
        <v>538</v>
      </c>
      <c r="D565" s="354"/>
      <c r="E565" s="354" t="s">
        <v>232</v>
      </c>
      <c r="F565" s="354" t="s">
        <v>82</v>
      </c>
      <c r="G565" s="402">
        <v>2000</v>
      </c>
      <c r="H565" s="226"/>
      <c r="I565" s="226"/>
      <c r="J565" s="226"/>
      <c r="K565" s="226"/>
      <c r="L565" s="257">
        <v>2000</v>
      </c>
      <c r="M565" s="240"/>
      <c r="N565" s="246">
        <v>2000</v>
      </c>
      <c r="Q565" s="66"/>
      <c r="R565" s="66"/>
    </row>
    <row r="566" spans="1:18" ht="15" x14ac:dyDescent="0.3">
      <c r="A566" s="154" t="s">
        <v>34</v>
      </c>
      <c r="B566" s="304"/>
      <c r="C566" s="305"/>
      <c r="D566" s="354"/>
      <c r="E566" s="354"/>
      <c r="F566" s="354"/>
      <c r="G566" s="402"/>
      <c r="H566" s="226"/>
      <c r="I566" s="226"/>
      <c r="J566" s="226"/>
      <c r="K566" s="226"/>
      <c r="L566" s="257"/>
      <c r="M566" s="240"/>
      <c r="N566" s="246"/>
      <c r="Q566" s="66"/>
      <c r="R566" s="66"/>
    </row>
    <row r="567" spans="1:18" ht="68.400000000000006" customHeight="1" x14ac:dyDescent="0.3">
      <c r="A567" s="154" t="s">
        <v>537</v>
      </c>
      <c r="B567" s="304"/>
      <c r="C567" s="305"/>
      <c r="D567" s="354"/>
      <c r="E567" s="354"/>
      <c r="F567" s="354"/>
      <c r="G567" s="402"/>
      <c r="H567" s="226"/>
      <c r="I567" s="226"/>
      <c r="J567" s="226"/>
      <c r="K567" s="226"/>
      <c r="L567" s="257"/>
      <c r="M567" s="240"/>
      <c r="N567" s="246"/>
      <c r="Q567" s="66"/>
      <c r="R567" s="66"/>
    </row>
    <row r="568" spans="1:18" ht="15" x14ac:dyDescent="0.3">
      <c r="A568" s="185">
        <v>203</v>
      </c>
      <c r="B568" s="304">
        <v>246</v>
      </c>
      <c r="C568" s="305" t="s">
        <v>840</v>
      </c>
      <c r="D568" s="354" t="s">
        <v>373</v>
      </c>
      <c r="E568" s="354" t="s">
        <v>232</v>
      </c>
      <c r="F568" s="354" t="s">
        <v>540</v>
      </c>
      <c r="G568" s="302">
        <v>57.14</v>
      </c>
      <c r="H568" s="421"/>
      <c r="I568" s="421"/>
      <c r="J568" s="421"/>
      <c r="K568" s="421"/>
      <c r="L568" s="257">
        <v>57.14</v>
      </c>
      <c r="M568" s="240"/>
      <c r="N568" s="246">
        <v>57.14</v>
      </c>
      <c r="Q568" s="66"/>
      <c r="R568" s="66"/>
    </row>
    <row r="569" spans="1:18" ht="15" x14ac:dyDescent="0.3">
      <c r="A569" s="154" t="s">
        <v>34</v>
      </c>
      <c r="B569" s="304"/>
      <c r="C569" s="305"/>
      <c r="D569" s="354"/>
      <c r="E569" s="354"/>
      <c r="F569" s="354"/>
      <c r="G569" s="302"/>
      <c r="H569" s="421"/>
      <c r="I569" s="421"/>
      <c r="J569" s="421"/>
      <c r="K569" s="421"/>
      <c r="L569" s="257"/>
      <c r="M569" s="240"/>
      <c r="N569" s="246"/>
      <c r="Q569" s="66"/>
      <c r="R569" s="66"/>
    </row>
    <row r="570" spans="1:18" ht="76.8" customHeight="1" x14ac:dyDescent="0.3">
      <c r="A570" s="154" t="s">
        <v>539</v>
      </c>
      <c r="B570" s="304"/>
      <c r="C570" s="305"/>
      <c r="D570" s="354"/>
      <c r="E570" s="354"/>
      <c r="F570" s="354"/>
      <c r="G570" s="302"/>
      <c r="H570" s="421"/>
      <c r="I570" s="421"/>
      <c r="J570" s="421"/>
      <c r="K570" s="421"/>
      <c r="L570" s="257"/>
      <c r="M570" s="240"/>
      <c r="N570" s="246"/>
      <c r="Q570" s="66"/>
      <c r="R570" s="66"/>
    </row>
    <row r="571" spans="1:18" ht="76.2" customHeight="1" x14ac:dyDescent="0.3">
      <c r="A571" s="185">
        <v>204</v>
      </c>
      <c r="B571" s="268">
        <v>247</v>
      </c>
      <c r="C571" s="305" t="s">
        <v>841</v>
      </c>
      <c r="D571" s="354" t="s">
        <v>541</v>
      </c>
      <c r="E571" s="354" t="s">
        <v>232</v>
      </c>
      <c r="F571" s="354" t="s">
        <v>542</v>
      </c>
      <c r="G571" s="302">
        <v>1200</v>
      </c>
      <c r="H571" s="421"/>
      <c r="I571" s="421"/>
      <c r="J571" s="421"/>
      <c r="K571" s="421"/>
      <c r="L571" s="257">
        <v>1200</v>
      </c>
      <c r="M571" s="240"/>
      <c r="N571" s="246">
        <v>1200</v>
      </c>
      <c r="Q571" s="66"/>
      <c r="R571" s="66"/>
    </row>
    <row r="572" spans="1:18" ht="34.200000000000003" customHeight="1" x14ac:dyDescent="0.3">
      <c r="A572" s="154" t="s">
        <v>414</v>
      </c>
      <c r="B572" s="268"/>
      <c r="C572" s="305"/>
      <c r="D572" s="354"/>
      <c r="E572" s="354"/>
      <c r="F572" s="354"/>
      <c r="G572" s="302"/>
      <c r="H572" s="421"/>
      <c r="I572" s="421"/>
      <c r="J572" s="421"/>
      <c r="K572" s="421"/>
      <c r="L572" s="257"/>
      <c r="M572" s="240"/>
      <c r="N572" s="246"/>
      <c r="Q572" s="66"/>
      <c r="R572" s="66"/>
    </row>
    <row r="573" spans="1:18" ht="51" customHeight="1" thickBot="1" x14ac:dyDescent="0.35">
      <c r="A573" s="730"/>
      <c r="B573" s="568"/>
      <c r="C573" s="600"/>
      <c r="D573" s="569"/>
      <c r="E573" s="569"/>
      <c r="F573" s="569"/>
      <c r="G573" s="571"/>
      <c r="H573" s="801"/>
      <c r="I573" s="801"/>
      <c r="J573" s="801"/>
      <c r="K573" s="801"/>
      <c r="L573" s="735"/>
      <c r="M573" s="554"/>
      <c r="N573" s="736"/>
      <c r="Q573" s="66"/>
      <c r="R573" s="66"/>
    </row>
    <row r="574" spans="1:18" ht="54.6" customHeight="1" x14ac:dyDescent="0.3">
      <c r="A574" s="737">
        <v>205</v>
      </c>
      <c r="B574" s="557">
        <v>248</v>
      </c>
      <c r="C574" s="576" t="s">
        <v>842</v>
      </c>
      <c r="D574" s="602" t="s">
        <v>543</v>
      </c>
      <c r="E574" s="602" t="s">
        <v>232</v>
      </c>
      <c r="F574" s="602" t="s">
        <v>23</v>
      </c>
      <c r="G574" s="579">
        <v>1200</v>
      </c>
      <c r="H574" s="802"/>
      <c r="I574" s="802"/>
      <c r="J574" s="802"/>
      <c r="K574" s="802"/>
      <c r="L574" s="740">
        <v>1200</v>
      </c>
      <c r="M574" s="637"/>
      <c r="N574" s="741">
        <v>1200</v>
      </c>
      <c r="Q574" s="66"/>
      <c r="R574" s="66"/>
    </row>
    <row r="575" spans="1:18" ht="87" customHeight="1" x14ac:dyDescent="0.3">
      <c r="A575" s="154" t="s">
        <v>397</v>
      </c>
      <c r="B575" s="268"/>
      <c r="C575" s="305"/>
      <c r="D575" s="354"/>
      <c r="E575" s="354"/>
      <c r="F575" s="354"/>
      <c r="G575" s="302"/>
      <c r="H575" s="421"/>
      <c r="I575" s="421"/>
      <c r="J575" s="421"/>
      <c r="K575" s="421"/>
      <c r="L575" s="257"/>
      <c r="M575" s="216"/>
      <c r="N575" s="246"/>
      <c r="Q575" s="66"/>
      <c r="R575" s="66"/>
    </row>
    <row r="576" spans="1:18" ht="21.6" customHeight="1" x14ac:dyDescent="0.3">
      <c r="A576" s="185">
        <v>206</v>
      </c>
      <c r="B576" s="268">
        <v>249</v>
      </c>
      <c r="C576" s="305" t="s">
        <v>544</v>
      </c>
      <c r="D576" s="354"/>
      <c r="E576" s="354" t="s">
        <v>232</v>
      </c>
      <c r="F576" s="354" t="s">
        <v>413</v>
      </c>
      <c r="G576" s="302">
        <v>3500</v>
      </c>
      <c r="H576" s="226"/>
      <c r="I576" s="226"/>
      <c r="J576" s="226"/>
      <c r="K576" s="226"/>
      <c r="L576" s="257">
        <v>3500</v>
      </c>
      <c r="M576" s="214"/>
      <c r="N576" s="246">
        <v>3500</v>
      </c>
      <c r="Q576" s="66"/>
      <c r="R576" s="66"/>
    </row>
    <row r="577" spans="1:18" ht="142.19999999999999" customHeight="1" x14ac:dyDescent="0.3">
      <c r="A577" s="154" t="s">
        <v>397</v>
      </c>
      <c r="B577" s="268"/>
      <c r="C577" s="305"/>
      <c r="D577" s="354"/>
      <c r="E577" s="354"/>
      <c r="F577" s="354"/>
      <c r="G577" s="302"/>
      <c r="H577" s="226"/>
      <c r="I577" s="226"/>
      <c r="J577" s="226"/>
      <c r="K577" s="226"/>
      <c r="L577" s="257"/>
      <c r="M577" s="216"/>
      <c r="N577" s="246"/>
      <c r="Q577" s="66"/>
      <c r="R577" s="66"/>
    </row>
    <row r="578" spans="1:18" ht="69.599999999999994" customHeight="1" x14ac:dyDescent="0.3">
      <c r="A578" s="185">
        <v>207</v>
      </c>
      <c r="B578" s="268">
        <v>250</v>
      </c>
      <c r="C578" s="305" t="s">
        <v>843</v>
      </c>
      <c r="D578" s="354" t="s">
        <v>545</v>
      </c>
      <c r="E578" s="354" t="s">
        <v>232</v>
      </c>
      <c r="F578" s="354" t="s">
        <v>546</v>
      </c>
      <c r="G578" s="302">
        <v>57142.86</v>
      </c>
      <c r="H578" s="421"/>
      <c r="I578" s="421"/>
      <c r="J578" s="421"/>
      <c r="K578" s="421"/>
      <c r="L578" s="257">
        <v>57142.86</v>
      </c>
      <c r="M578" s="214"/>
      <c r="N578" s="246">
        <v>57142.86</v>
      </c>
      <c r="Q578" s="66"/>
      <c r="R578" s="66"/>
    </row>
    <row r="579" spans="1:18" ht="84" customHeight="1" thickBot="1" x14ac:dyDescent="0.35">
      <c r="A579" s="730" t="s">
        <v>397</v>
      </c>
      <c r="B579" s="568"/>
      <c r="C579" s="600"/>
      <c r="D579" s="569"/>
      <c r="E579" s="569"/>
      <c r="F579" s="569"/>
      <c r="G579" s="571"/>
      <c r="H579" s="801"/>
      <c r="I579" s="801"/>
      <c r="J579" s="801"/>
      <c r="K579" s="801"/>
      <c r="L579" s="735"/>
      <c r="M579" s="679"/>
      <c r="N579" s="736"/>
      <c r="Q579" s="66"/>
      <c r="R579" s="66"/>
    </row>
    <row r="580" spans="1:18" ht="45" customHeight="1" x14ac:dyDescent="0.3">
      <c r="A580" s="737">
        <v>208</v>
      </c>
      <c r="B580" s="557">
        <v>251</v>
      </c>
      <c r="C580" s="576" t="s">
        <v>547</v>
      </c>
      <c r="D580" s="602"/>
      <c r="E580" s="602" t="s">
        <v>232</v>
      </c>
      <c r="F580" s="602" t="s">
        <v>480</v>
      </c>
      <c r="G580" s="579">
        <v>19000</v>
      </c>
      <c r="H580" s="757"/>
      <c r="I580" s="757"/>
      <c r="J580" s="757"/>
      <c r="K580" s="757"/>
      <c r="L580" s="740">
        <v>19000</v>
      </c>
      <c r="M580" s="637"/>
      <c r="N580" s="741">
        <v>19000</v>
      </c>
      <c r="Q580" s="66"/>
      <c r="R580" s="66"/>
    </row>
    <row r="581" spans="1:18" ht="95.4" customHeight="1" x14ac:dyDescent="0.3">
      <c r="A581" s="154" t="s">
        <v>397</v>
      </c>
      <c r="B581" s="268"/>
      <c r="C581" s="305"/>
      <c r="D581" s="354"/>
      <c r="E581" s="354"/>
      <c r="F581" s="354"/>
      <c r="G581" s="302"/>
      <c r="H581" s="226"/>
      <c r="I581" s="226"/>
      <c r="J581" s="226"/>
      <c r="K581" s="226"/>
      <c r="L581" s="257"/>
      <c r="M581" s="216"/>
      <c r="N581" s="246"/>
      <c r="Q581" s="66"/>
      <c r="R581" s="66"/>
    </row>
    <row r="582" spans="1:18" ht="19.2" customHeight="1" x14ac:dyDescent="0.3">
      <c r="A582" s="185">
        <v>209</v>
      </c>
      <c r="B582" s="268">
        <v>252</v>
      </c>
      <c r="C582" s="305" t="s">
        <v>548</v>
      </c>
      <c r="D582" s="354"/>
      <c r="E582" s="354" t="s">
        <v>232</v>
      </c>
      <c r="F582" s="354" t="s">
        <v>92</v>
      </c>
      <c r="G582" s="302">
        <v>10500</v>
      </c>
      <c r="H582" s="226"/>
      <c r="I582" s="226"/>
      <c r="J582" s="226"/>
      <c r="K582" s="226"/>
      <c r="L582" s="257">
        <v>10500</v>
      </c>
      <c r="M582" s="214"/>
      <c r="N582" s="246">
        <v>10500</v>
      </c>
      <c r="Q582" s="66"/>
      <c r="R582" s="66"/>
    </row>
    <row r="583" spans="1:18" ht="156" customHeight="1" x14ac:dyDescent="0.3">
      <c r="A583" s="154" t="s">
        <v>397</v>
      </c>
      <c r="B583" s="268"/>
      <c r="C583" s="305"/>
      <c r="D583" s="354"/>
      <c r="E583" s="354"/>
      <c r="F583" s="354"/>
      <c r="G583" s="302"/>
      <c r="H583" s="226"/>
      <c r="I583" s="226"/>
      <c r="J583" s="226"/>
      <c r="K583" s="226"/>
      <c r="L583" s="257"/>
      <c r="M583" s="216"/>
      <c r="N583" s="246"/>
      <c r="Q583" s="66"/>
      <c r="R583" s="66"/>
    </row>
    <row r="584" spans="1:18" ht="49.8" customHeight="1" x14ac:dyDescent="0.3">
      <c r="A584" s="185">
        <v>210</v>
      </c>
      <c r="B584" s="268">
        <v>253</v>
      </c>
      <c r="C584" s="305" t="s">
        <v>549</v>
      </c>
      <c r="D584" s="354"/>
      <c r="E584" s="354" t="s">
        <v>232</v>
      </c>
      <c r="F584" s="354" t="s">
        <v>387</v>
      </c>
      <c r="G584" s="302">
        <v>12000</v>
      </c>
      <c r="H584" s="226"/>
      <c r="I584" s="226"/>
      <c r="J584" s="226"/>
      <c r="K584" s="226"/>
      <c r="L584" s="257">
        <v>12000</v>
      </c>
      <c r="M584" s="214"/>
      <c r="N584" s="246">
        <v>12000</v>
      </c>
      <c r="Q584" s="66"/>
      <c r="R584" s="66"/>
    </row>
    <row r="585" spans="1:18" ht="69" customHeight="1" thickBot="1" x14ac:dyDescent="0.35">
      <c r="A585" s="730" t="s">
        <v>397</v>
      </c>
      <c r="B585" s="568"/>
      <c r="C585" s="600"/>
      <c r="D585" s="569"/>
      <c r="E585" s="569"/>
      <c r="F585" s="569"/>
      <c r="G585" s="571"/>
      <c r="H585" s="760"/>
      <c r="I585" s="760"/>
      <c r="J585" s="760"/>
      <c r="K585" s="760"/>
      <c r="L585" s="735"/>
      <c r="M585" s="679"/>
      <c r="N585" s="736"/>
      <c r="Q585" s="66"/>
      <c r="R585" s="66"/>
    </row>
    <row r="586" spans="1:18" ht="67.2" customHeight="1" x14ac:dyDescent="0.3">
      <c r="A586" s="737">
        <v>211</v>
      </c>
      <c r="B586" s="557">
        <v>254</v>
      </c>
      <c r="C586" s="576" t="s">
        <v>550</v>
      </c>
      <c r="D586" s="602"/>
      <c r="E586" s="602" t="s">
        <v>232</v>
      </c>
      <c r="F586" s="747" t="s">
        <v>92</v>
      </c>
      <c r="G586" s="579">
        <v>45000</v>
      </c>
      <c r="H586" s="757"/>
      <c r="I586" s="757"/>
      <c r="J586" s="757"/>
      <c r="K586" s="757"/>
      <c r="L586" s="740">
        <v>45000</v>
      </c>
      <c r="M586" s="637"/>
      <c r="N586" s="741">
        <v>45000</v>
      </c>
      <c r="Q586" s="66"/>
      <c r="R586" s="66"/>
    </row>
    <row r="587" spans="1:18" ht="103.2" customHeight="1" x14ac:dyDescent="0.3">
      <c r="A587" s="154" t="s">
        <v>397</v>
      </c>
      <c r="B587" s="268"/>
      <c r="C587" s="305"/>
      <c r="D587" s="354"/>
      <c r="E587" s="354"/>
      <c r="F587" s="183" t="s">
        <v>551</v>
      </c>
      <c r="G587" s="302"/>
      <c r="H587" s="226"/>
      <c r="I587" s="226"/>
      <c r="J587" s="226"/>
      <c r="K587" s="226"/>
      <c r="L587" s="257"/>
      <c r="M587" s="216"/>
      <c r="N587" s="246"/>
      <c r="Q587" s="66"/>
      <c r="R587" s="66"/>
    </row>
    <row r="588" spans="1:18" ht="31.5" customHeight="1" x14ac:dyDescent="0.3">
      <c r="A588" s="458">
        <v>213</v>
      </c>
      <c r="B588" s="268">
        <v>256</v>
      </c>
      <c r="C588" s="305" t="s">
        <v>552</v>
      </c>
      <c r="D588" s="354"/>
      <c r="E588" s="354" t="s">
        <v>232</v>
      </c>
      <c r="F588" s="183" t="s">
        <v>46</v>
      </c>
      <c r="G588" s="302">
        <v>16000</v>
      </c>
      <c r="H588" s="226"/>
      <c r="I588" s="226"/>
      <c r="J588" s="226"/>
      <c r="K588" s="226"/>
      <c r="L588" s="257">
        <v>16000</v>
      </c>
      <c r="M588" s="240"/>
      <c r="N588" s="246">
        <v>16000</v>
      </c>
      <c r="Q588" s="66"/>
      <c r="R588" s="66"/>
    </row>
    <row r="589" spans="1:18" ht="21" customHeight="1" x14ac:dyDescent="0.3">
      <c r="A589" s="459"/>
      <c r="B589" s="268"/>
      <c r="C589" s="305"/>
      <c r="D589" s="354"/>
      <c r="E589" s="354"/>
      <c r="F589" s="183" t="s">
        <v>553</v>
      </c>
      <c r="G589" s="302"/>
      <c r="H589" s="226"/>
      <c r="I589" s="226"/>
      <c r="J589" s="226"/>
      <c r="K589" s="226"/>
      <c r="L589" s="257"/>
      <c r="M589" s="240"/>
      <c r="N589" s="246"/>
      <c r="Q589" s="66"/>
      <c r="R589" s="66"/>
    </row>
    <row r="590" spans="1:18" ht="69.599999999999994" customHeight="1" x14ac:dyDescent="0.3">
      <c r="A590" s="149" t="s">
        <v>397</v>
      </c>
      <c r="B590" s="268"/>
      <c r="C590" s="305"/>
      <c r="D590" s="354"/>
      <c r="E590" s="354"/>
      <c r="F590" s="73"/>
      <c r="G590" s="302"/>
      <c r="H590" s="226"/>
      <c r="I590" s="226"/>
      <c r="J590" s="226"/>
      <c r="K590" s="226"/>
      <c r="L590" s="257"/>
      <c r="M590" s="240"/>
      <c r="N590" s="246"/>
      <c r="Q590" s="66"/>
      <c r="R590" s="66"/>
    </row>
    <row r="591" spans="1:18" ht="40.200000000000003" customHeight="1" x14ac:dyDescent="0.3">
      <c r="A591" s="458">
        <v>214</v>
      </c>
      <c r="B591" s="268">
        <v>257</v>
      </c>
      <c r="C591" s="305" t="s">
        <v>554</v>
      </c>
      <c r="D591" s="354"/>
      <c r="E591" s="354" t="s">
        <v>456</v>
      </c>
      <c r="F591" s="183" t="s">
        <v>387</v>
      </c>
      <c r="G591" s="302">
        <v>842000</v>
      </c>
      <c r="H591" s="226"/>
      <c r="I591" s="226"/>
      <c r="J591" s="226"/>
      <c r="K591" s="226"/>
      <c r="L591" s="257">
        <v>842000</v>
      </c>
      <c r="M591" s="240"/>
      <c r="N591" s="246">
        <v>842000</v>
      </c>
      <c r="Q591" s="66"/>
      <c r="R591" s="66"/>
    </row>
    <row r="592" spans="1:18" ht="31.2" customHeight="1" x14ac:dyDescent="0.3">
      <c r="A592" s="459"/>
      <c r="B592" s="268"/>
      <c r="C592" s="305"/>
      <c r="D592" s="354"/>
      <c r="E592" s="354"/>
      <c r="F592" s="183" t="s">
        <v>555</v>
      </c>
      <c r="G592" s="302"/>
      <c r="H592" s="226"/>
      <c r="I592" s="226"/>
      <c r="J592" s="226"/>
      <c r="K592" s="226"/>
      <c r="L592" s="257"/>
      <c r="M592" s="240"/>
      <c r="N592" s="246"/>
      <c r="Q592" s="66"/>
      <c r="R592" s="66"/>
    </row>
    <row r="593" spans="1:18" ht="97.8" customHeight="1" thickBot="1" x14ac:dyDescent="0.35">
      <c r="A593" s="652" t="s">
        <v>397</v>
      </c>
      <c r="B593" s="568"/>
      <c r="C593" s="600"/>
      <c r="D593" s="569"/>
      <c r="E593" s="569"/>
      <c r="F593" s="604"/>
      <c r="G593" s="571"/>
      <c r="H593" s="760"/>
      <c r="I593" s="760"/>
      <c r="J593" s="760"/>
      <c r="K593" s="760"/>
      <c r="L593" s="735"/>
      <c r="M593" s="554"/>
      <c r="N593" s="736"/>
      <c r="Q593" s="66"/>
      <c r="R593" s="66"/>
    </row>
    <row r="594" spans="1:18" ht="52.8" customHeight="1" x14ac:dyDescent="0.3">
      <c r="A594" s="725">
        <v>215</v>
      </c>
      <c r="B594" s="557">
        <v>258</v>
      </c>
      <c r="C594" s="576" t="s">
        <v>556</v>
      </c>
      <c r="D594" s="602"/>
      <c r="E594" s="602" t="s">
        <v>232</v>
      </c>
      <c r="F594" s="747" t="s">
        <v>69</v>
      </c>
      <c r="G594" s="579">
        <v>1500</v>
      </c>
      <c r="H594" s="757"/>
      <c r="I594" s="757"/>
      <c r="J594" s="757"/>
      <c r="K594" s="757"/>
      <c r="L594" s="740">
        <v>1500</v>
      </c>
      <c r="M594" s="637"/>
      <c r="N594" s="741">
        <v>1500</v>
      </c>
      <c r="Q594" s="66"/>
      <c r="R594" s="66"/>
    </row>
    <row r="595" spans="1:18" ht="39.6" x14ac:dyDescent="0.3">
      <c r="A595" s="459"/>
      <c r="B595" s="268"/>
      <c r="C595" s="305"/>
      <c r="D595" s="354"/>
      <c r="E595" s="354"/>
      <c r="F595" s="183" t="s">
        <v>557</v>
      </c>
      <c r="G595" s="302"/>
      <c r="H595" s="226"/>
      <c r="I595" s="226"/>
      <c r="J595" s="226"/>
      <c r="K595" s="226"/>
      <c r="L595" s="257"/>
      <c r="M595" s="215"/>
      <c r="N595" s="246"/>
      <c r="Q595" s="66"/>
      <c r="R595" s="66"/>
    </row>
    <row r="596" spans="1:18" ht="113.4" customHeight="1" x14ac:dyDescent="0.3">
      <c r="A596" s="154" t="s">
        <v>397</v>
      </c>
      <c r="B596" s="268"/>
      <c r="C596" s="305"/>
      <c r="D596" s="354"/>
      <c r="E596" s="354"/>
      <c r="F596" s="73"/>
      <c r="G596" s="302"/>
      <c r="H596" s="226"/>
      <c r="I596" s="226"/>
      <c r="J596" s="226"/>
      <c r="K596" s="226"/>
      <c r="L596" s="257"/>
      <c r="M596" s="216"/>
      <c r="N596" s="246"/>
      <c r="Q596" s="66"/>
      <c r="R596" s="66"/>
    </row>
    <row r="597" spans="1:18" ht="72" customHeight="1" x14ac:dyDescent="0.3">
      <c r="A597" s="458">
        <v>216</v>
      </c>
      <c r="B597" s="268">
        <v>259</v>
      </c>
      <c r="C597" s="305" t="s">
        <v>558</v>
      </c>
      <c r="D597" s="354"/>
      <c r="E597" s="354" t="s">
        <v>75</v>
      </c>
      <c r="F597" s="183" t="s">
        <v>387</v>
      </c>
      <c r="G597" s="302">
        <v>40000</v>
      </c>
      <c r="H597" s="226"/>
      <c r="I597" s="226"/>
      <c r="J597" s="226"/>
      <c r="K597" s="226"/>
      <c r="L597" s="257">
        <v>40000</v>
      </c>
      <c r="M597" s="214"/>
      <c r="N597" s="246">
        <v>40000</v>
      </c>
      <c r="Q597" s="66"/>
      <c r="R597" s="66"/>
    </row>
    <row r="598" spans="1:18" x14ac:dyDescent="0.3">
      <c r="A598" s="459"/>
      <c r="B598" s="268"/>
      <c r="C598" s="305"/>
      <c r="D598" s="354"/>
      <c r="E598" s="354"/>
      <c r="F598" s="183" t="s">
        <v>559</v>
      </c>
      <c r="G598" s="302"/>
      <c r="H598" s="226"/>
      <c r="I598" s="226"/>
      <c r="J598" s="226"/>
      <c r="K598" s="226"/>
      <c r="L598" s="257"/>
      <c r="M598" s="215"/>
      <c r="N598" s="246"/>
      <c r="Q598" s="66"/>
      <c r="R598" s="66"/>
    </row>
    <row r="599" spans="1:18" ht="124.2" customHeight="1" x14ac:dyDescent="0.3">
      <c r="A599" s="154" t="s">
        <v>397</v>
      </c>
      <c r="B599" s="268"/>
      <c r="C599" s="305"/>
      <c r="D599" s="354"/>
      <c r="E599" s="354"/>
      <c r="F599" s="73"/>
      <c r="G599" s="302"/>
      <c r="H599" s="226"/>
      <c r="I599" s="226"/>
      <c r="J599" s="226"/>
      <c r="K599" s="226"/>
      <c r="L599" s="257"/>
      <c r="M599" s="216"/>
      <c r="N599" s="246"/>
      <c r="Q599" s="66"/>
      <c r="R599" s="66"/>
    </row>
    <row r="600" spans="1:18" ht="58.8" customHeight="1" x14ac:dyDescent="0.3">
      <c r="A600" s="464">
        <v>217</v>
      </c>
      <c r="B600" s="268">
        <v>260</v>
      </c>
      <c r="C600" s="305" t="s">
        <v>560</v>
      </c>
      <c r="D600" s="354"/>
      <c r="E600" s="354" t="s">
        <v>561</v>
      </c>
      <c r="F600" s="354" t="s">
        <v>562</v>
      </c>
      <c r="G600" s="302">
        <v>6000</v>
      </c>
      <c r="H600" s="226"/>
      <c r="I600" s="226"/>
      <c r="J600" s="226"/>
      <c r="K600" s="226"/>
      <c r="L600" s="257">
        <v>6000</v>
      </c>
      <c r="M600" s="214"/>
      <c r="N600" s="246">
        <v>6000</v>
      </c>
      <c r="Q600" s="66"/>
      <c r="R600" s="66"/>
    </row>
    <row r="601" spans="1:18" x14ac:dyDescent="0.3">
      <c r="A601" s="465"/>
      <c r="B601" s="268"/>
      <c r="C601" s="305"/>
      <c r="D601" s="354"/>
      <c r="E601" s="354"/>
      <c r="F601" s="354"/>
      <c r="G601" s="302"/>
      <c r="H601" s="226"/>
      <c r="I601" s="226"/>
      <c r="J601" s="226"/>
      <c r="K601" s="226"/>
      <c r="L601" s="257"/>
      <c r="M601" s="215"/>
      <c r="N601" s="246"/>
      <c r="Q601" s="66"/>
      <c r="R601" s="66"/>
    </row>
    <row r="602" spans="1:18" ht="125.4" customHeight="1" thickBot="1" x14ac:dyDescent="0.35">
      <c r="A602" s="730" t="s">
        <v>397</v>
      </c>
      <c r="B602" s="568"/>
      <c r="C602" s="600"/>
      <c r="D602" s="569"/>
      <c r="E602" s="569"/>
      <c r="F602" s="569"/>
      <c r="G602" s="571"/>
      <c r="H602" s="760"/>
      <c r="I602" s="760"/>
      <c r="J602" s="760"/>
      <c r="K602" s="760"/>
      <c r="L602" s="735"/>
      <c r="M602" s="679"/>
      <c r="N602" s="736"/>
      <c r="Q602" s="66"/>
      <c r="R602" s="66"/>
    </row>
    <row r="603" spans="1:18" x14ac:dyDescent="0.3">
      <c r="A603" s="803">
        <v>218</v>
      </c>
      <c r="B603" s="575">
        <v>261</v>
      </c>
      <c r="C603" s="746" t="s">
        <v>629</v>
      </c>
      <c r="D603" s="602"/>
      <c r="E603" s="602" t="s">
        <v>232</v>
      </c>
      <c r="F603" s="602" t="s">
        <v>715</v>
      </c>
      <c r="G603" s="579">
        <v>55000</v>
      </c>
      <c r="H603" s="757"/>
      <c r="I603" s="757"/>
      <c r="J603" s="757"/>
      <c r="K603" s="757"/>
      <c r="L603" s="740">
        <v>55000</v>
      </c>
      <c r="M603" s="637"/>
      <c r="N603" s="741">
        <v>55000</v>
      </c>
      <c r="Q603" s="66"/>
      <c r="R603" s="66"/>
    </row>
    <row r="604" spans="1:18" x14ac:dyDescent="0.3">
      <c r="A604" s="465"/>
      <c r="B604" s="304"/>
      <c r="C604" s="403"/>
      <c r="D604" s="354"/>
      <c r="E604" s="354"/>
      <c r="F604" s="354"/>
      <c r="G604" s="302"/>
      <c r="H604" s="226"/>
      <c r="I604" s="226"/>
      <c r="J604" s="226"/>
      <c r="K604" s="226"/>
      <c r="L604" s="257"/>
      <c r="M604" s="215"/>
      <c r="N604" s="246"/>
      <c r="Q604" s="66"/>
      <c r="R604" s="66"/>
    </row>
    <row r="605" spans="1:18" ht="65.400000000000006" customHeight="1" x14ac:dyDescent="0.3">
      <c r="A605" s="154" t="s">
        <v>397</v>
      </c>
      <c r="B605" s="304"/>
      <c r="C605" s="403"/>
      <c r="D605" s="354"/>
      <c r="E605" s="354"/>
      <c r="F605" s="354"/>
      <c r="G605" s="302"/>
      <c r="H605" s="226"/>
      <c r="I605" s="226"/>
      <c r="J605" s="226"/>
      <c r="K605" s="226"/>
      <c r="L605" s="257"/>
      <c r="M605" s="216"/>
      <c r="N605" s="246"/>
      <c r="Q605" s="66"/>
      <c r="R605" s="66"/>
    </row>
    <row r="606" spans="1:18" ht="59.4" customHeight="1" x14ac:dyDescent="0.3">
      <c r="A606" s="154">
        <v>219</v>
      </c>
      <c r="B606" s="268">
        <v>262</v>
      </c>
      <c r="C606" s="305" t="s">
        <v>563</v>
      </c>
      <c r="D606" s="354"/>
      <c r="E606" s="354" t="s">
        <v>418</v>
      </c>
      <c r="F606" s="183" t="s">
        <v>54</v>
      </c>
      <c r="G606" s="302">
        <v>3000</v>
      </c>
      <c r="H606" s="226"/>
      <c r="I606" s="226"/>
      <c r="J606" s="226"/>
      <c r="K606" s="226"/>
      <c r="L606" s="257">
        <v>3000</v>
      </c>
      <c r="M606" s="214"/>
      <c r="N606" s="246">
        <v>3000</v>
      </c>
      <c r="Q606" s="66"/>
      <c r="R606" s="66"/>
    </row>
    <row r="607" spans="1:18" ht="135.6" customHeight="1" x14ac:dyDescent="0.3">
      <c r="A607" s="154" t="s">
        <v>397</v>
      </c>
      <c r="B607" s="268"/>
      <c r="C607" s="305"/>
      <c r="D607" s="354"/>
      <c r="E607" s="354"/>
      <c r="F607" s="183" t="s">
        <v>564</v>
      </c>
      <c r="G607" s="302"/>
      <c r="H607" s="226"/>
      <c r="I607" s="226"/>
      <c r="J607" s="226"/>
      <c r="K607" s="226"/>
      <c r="L607" s="257"/>
      <c r="M607" s="216"/>
      <c r="N607" s="246"/>
      <c r="Q607" s="66"/>
      <c r="R607" s="66"/>
    </row>
    <row r="608" spans="1:18" ht="67.2" customHeight="1" x14ac:dyDescent="0.3">
      <c r="A608" s="154">
        <v>220</v>
      </c>
      <c r="B608" s="268">
        <v>263</v>
      </c>
      <c r="C608" s="305" t="s">
        <v>565</v>
      </c>
      <c r="D608" s="354"/>
      <c r="E608" s="354" t="s">
        <v>232</v>
      </c>
      <c r="F608" s="354" t="s">
        <v>566</v>
      </c>
      <c r="G608" s="302">
        <v>12000</v>
      </c>
      <c r="H608" s="226"/>
      <c r="I608" s="226"/>
      <c r="J608" s="226"/>
      <c r="K608" s="226"/>
      <c r="L608" s="257">
        <v>12000</v>
      </c>
      <c r="M608" s="214"/>
      <c r="N608" s="246">
        <v>12000</v>
      </c>
      <c r="Q608" s="66"/>
      <c r="R608" s="66"/>
    </row>
    <row r="609" spans="1:18" ht="113.4" customHeight="1" x14ac:dyDescent="0.3">
      <c r="A609" s="154" t="s">
        <v>484</v>
      </c>
      <c r="B609" s="268"/>
      <c r="C609" s="305"/>
      <c r="D609" s="354"/>
      <c r="E609" s="354"/>
      <c r="F609" s="354"/>
      <c r="G609" s="302"/>
      <c r="H609" s="226"/>
      <c r="I609" s="226"/>
      <c r="J609" s="226"/>
      <c r="K609" s="226"/>
      <c r="L609" s="257"/>
      <c r="M609" s="216"/>
      <c r="N609" s="246"/>
      <c r="Q609" s="66"/>
      <c r="R609" s="66"/>
    </row>
    <row r="610" spans="1:18" ht="17.399999999999999" customHeight="1" x14ac:dyDescent="0.3">
      <c r="A610" s="464">
        <v>221</v>
      </c>
      <c r="B610" s="304">
        <v>264</v>
      </c>
      <c r="C610" s="305" t="s">
        <v>568</v>
      </c>
      <c r="D610" s="354"/>
      <c r="E610" s="354" t="s">
        <v>569</v>
      </c>
      <c r="F610" s="354" t="s">
        <v>127</v>
      </c>
      <c r="G610" s="302">
        <v>8000</v>
      </c>
      <c r="H610" s="226"/>
      <c r="I610" s="226"/>
      <c r="J610" s="226"/>
      <c r="K610" s="226"/>
      <c r="L610" s="257">
        <v>8000</v>
      </c>
      <c r="M610" s="240"/>
      <c r="N610" s="246">
        <v>8000</v>
      </c>
      <c r="Q610" s="66"/>
      <c r="R610" s="66"/>
    </row>
    <row r="611" spans="1:18" x14ac:dyDescent="0.3">
      <c r="A611" s="465"/>
      <c r="B611" s="304"/>
      <c r="C611" s="305"/>
      <c r="D611" s="354"/>
      <c r="E611" s="354"/>
      <c r="F611" s="354"/>
      <c r="G611" s="302"/>
      <c r="H611" s="226"/>
      <c r="I611" s="226"/>
      <c r="J611" s="226"/>
      <c r="K611" s="226"/>
      <c r="L611" s="257"/>
      <c r="M611" s="240"/>
      <c r="N611" s="246"/>
      <c r="Q611" s="66"/>
      <c r="R611" s="66"/>
    </row>
    <row r="612" spans="1:18" ht="73.8" customHeight="1" thickBot="1" x14ac:dyDescent="0.35">
      <c r="A612" s="730" t="s">
        <v>567</v>
      </c>
      <c r="B612" s="545"/>
      <c r="C612" s="600"/>
      <c r="D612" s="569"/>
      <c r="E612" s="569"/>
      <c r="F612" s="569"/>
      <c r="G612" s="571"/>
      <c r="H612" s="760"/>
      <c r="I612" s="760"/>
      <c r="J612" s="760"/>
      <c r="K612" s="760"/>
      <c r="L612" s="735"/>
      <c r="M612" s="554"/>
      <c r="N612" s="736"/>
      <c r="Q612" s="66"/>
      <c r="R612" s="66"/>
    </row>
    <row r="613" spans="1:18" ht="59.4" customHeight="1" x14ac:dyDescent="0.3">
      <c r="A613" s="797">
        <v>222</v>
      </c>
      <c r="B613" s="557">
        <v>265</v>
      </c>
      <c r="C613" s="576" t="s">
        <v>570</v>
      </c>
      <c r="D613" s="602"/>
      <c r="E613" s="602" t="s">
        <v>232</v>
      </c>
      <c r="F613" s="602" t="s">
        <v>413</v>
      </c>
      <c r="G613" s="579">
        <v>55000</v>
      </c>
      <c r="H613" s="757"/>
      <c r="I613" s="757"/>
      <c r="J613" s="757"/>
      <c r="K613" s="757"/>
      <c r="L613" s="740">
        <v>55000</v>
      </c>
      <c r="M613" s="565"/>
      <c r="N613" s="741">
        <v>55000</v>
      </c>
      <c r="Q613" s="66"/>
      <c r="R613" s="66"/>
    </row>
    <row r="614" spans="1:18" ht="30" customHeight="1" x14ac:dyDescent="0.3">
      <c r="A614" s="464" t="s">
        <v>397</v>
      </c>
      <c r="B614" s="268"/>
      <c r="C614" s="305"/>
      <c r="D614" s="354"/>
      <c r="E614" s="354"/>
      <c r="F614" s="354"/>
      <c r="G614" s="302"/>
      <c r="H614" s="226"/>
      <c r="I614" s="226"/>
      <c r="J614" s="226"/>
      <c r="K614" s="226"/>
      <c r="L614" s="257"/>
      <c r="M614" s="240"/>
      <c r="N614" s="246"/>
      <c r="Q614" s="66"/>
      <c r="R614" s="66"/>
    </row>
    <row r="615" spans="1:18" x14ac:dyDescent="0.3">
      <c r="A615" s="474"/>
      <c r="B615" s="268"/>
      <c r="C615" s="305"/>
      <c r="D615" s="354"/>
      <c r="E615" s="354"/>
      <c r="F615" s="354"/>
      <c r="G615" s="302"/>
      <c r="H615" s="226"/>
      <c r="I615" s="226"/>
      <c r="J615" s="226"/>
      <c r="K615" s="226"/>
      <c r="L615" s="257"/>
      <c r="M615" s="240"/>
      <c r="N615" s="246"/>
      <c r="Q615" s="66"/>
      <c r="R615" s="66"/>
    </row>
    <row r="616" spans="1:18" ht="78" customHeight="1" x14ac:dyDescent="0.3">
      <c r="A616" s="465"/>
      <c r="B616" s="268"/>
      <c r="C616" s="305"/>
      <c r="D616" s="354"/>
      <c r="E616" s="354"/>
      <c r="F616" s="354"/>
      <c r="G616" s="302"/>
      <c r="H616" s="226"/>
      <c r="I616" s="226"/>
      <c r="J616" s="226"/>
      <c r="K616" s="226"/>
      <c r="L616" s="257"/>
      <c r="M616" s="240"/>
      <c r="N616" s="246"/>
      <c r="Q616" s="66"/>
      <c r="R616" s="66"/>
    </row>
    <row r="617" spans="1:18" ht="16.5" customHeight="1" x14ac:dyDescent="0.3">
      <c r="A617" s="154">
        <v>223</v>
      </c>
      <c r="B617" s="304">
        <v>266</v>
      </c>
      <c r="C617" s="305" t="s">
        <v>633</v>
      </c>
      <c r="D617" s="354"/>
      <c r="E617" s="354" t="s">
        <v>571</v>
      </c>
      <c r="F617" s="354" t="s">
        <v>572</v>
      </c>
      <c r="G617" s="302">
        <v>8000</v>
      </c>
      <c r="H617" s="226"/>
      <c r="I617" s="226"/>
      <c r="J617" s="226"/>
      <c r="K617" s="226"/>
      <c r="L617" s="257">
        <v>8000</v>
      </c>
      <c r="M617" s="214"/>
      <c r="N617" s="246">
        <v>8000</v>
      </c>
      <c r="Q617" s="66"/>
      <c r="R617" s="66"/>
    </row>
    <row r="618" spans="1:18" ht="116.4" customHeight="1" x14ac:dyDescent="0.3">
      <c r="A618" s="154"/>
      <c r="B618" s="304"/>
      <c r="C618" s="305"/>
      <c r="D618" s="354"/>
      <c r="E618" s="354"/>
      <c r="F618" s="354"/>
      <c r="G618" s="302"/>
      <c r="H618" s="226"/>
      <c r="I618" s="226"/>
      <c r="J618" s="226"/>
      <c r="K618" s="226"/>
      <c r="L618" s="257"/>
      <c r="M618" s="216"/>
      <c r="N618" s="246"/>
      <c r="Q618" s="66"/>
      <c r="R618" s="66"/>
    </row>
    <row r="619" spans="1:18" ht="15" customHeight="1" x14ac:dyDescent="0.3">
      <c r="A619" s="464">
        <v>224</v>
      </c>
      <c r="B619" s="304">
        <v>267</v>
      </c>
      <c r="C619" s="424" t="s">
        <v>574</v>
      </c>
      <c r="D619" s="354"/>
      <c r="E619" s="354" t="s">
        <v>561</v>
      </c>
      <c r="F619" s="354" t="s">
        <v>92</v>
      </c>
      <c r="G619" s="302">
        <v>130000</v>
      </c>
      <c r="H619" s="226"/>
      <c r="I619" s="226"/>
      <c r="J619" s="226"/>
      <c r="K619" s="226"/>
      <c r="L619" s="257">
        <v>130000</v>
      </c>
      <c r="M619" s="214"/>
      <c r="N619" s="246">
        <v>130000</v>
      </c>
      <c r="Q619" s="66"/>
      <c r="R619" s="66"/>
    </row>
    <row r="620" spans="1:18" ht="15" customHeight="1" x14ac:dyDescent="0.3">
      <c r="A620" s="465"/>
      <c r="B620" s="304"/>
      <c r="C620" s="424"/>
      <c r="D620" s="354"/>
      <c r="E620" s="354"/>
      <c r="F620" s="354"/>
      <c r="G620" s="302"/>
      <c r="H620" s="226"/>
      <c r="I620" s="226"/>
      <c r="J620" s="226"/>
      <c r="K620" s="226"/>
      <c r="L620" s="257"/>
      <c r="M620" s="215"/>
      <c r="N620" s="246"/>
      <c r="Q620" s="66"/>
      <c r="R620" s="66"/>
    </row>
    <row r="621" spans="1:18" ht="86.4" customHeight="1" thickBot="1" x14ac:dyDescent="0.35">
      <c r="A621" s="730" t="s">
        <v>573</v>
      </c>
      <c r="B621" s="545"/>
      <c r="C621" s="804"/>
      <c r="D621" s="569"/>
      <c r="E621" s="569"/>
      <c r="F621" s="569"/>
      <c r="G621" s="571"/>
      <c r="H621" s="760"/>
      <c r="I621" s="760"/>
      <c r="J621" s="760"/>
      <c r="K621" s="760"/>
      <c r="L621" s="735"/>
      <c r="M621" s="679"/>
      <c r="N621" s="736"/>
      <c r="Q621" s="66"/>
      <c r="R621" s="66"/>
    </row>
    <row r="622" spans="1:18" ht="34.799999999999997" customHeight="1" x14ac:dyDescent="0.3">
      <c r="A622" s="797">
        <v>225</v>
      </c>
      <c r="B622" s="557">
        <v>268</v>
      </c>
      <c r="C622" s="576" t="s">
        <v>844</v>
      </c>
      <c r="D622" s="602" t="s">
        <v>575</v>
      </c>
      <c r="E622" s="602" t="s">
        <v>561</v>
      </c>
      <c r="F622" s="602" t="s">
        <v>576</v>
      </c>
      <c r="G622" s="579">
        <v>3000</v>
      </c>
      <c r="H622" s="757"/>
      <c r="I622" s="757"/>
      <c r="J622" s="757"/>
      <c r="K622" s="757"/>
      <c r="L622" s="740">
        <v>3000</v>
      </c>
      <c r="M622" s="637"/>
      <c r="N622" s="741">
        <v>3000</v>
      </c>
      <c r="Q622" s="66"/>
      <c r="R622" s="66"/>
    </row>
    <row r="623" spans="1:18" ht="93" customHeight="1" x14ac:dyDescent="0.3">
      <c r="A623" s="154" t="s">
        <v>397</v>
      </c>
      <c r="B623" s="268"/>
      <c r="C623" s="305"/>
      <c r="D623" s="354"/>
      <c r="E623" s="354"/>
      <c r="F623" s="354"/>
      <c r="G623" s="302"/>
      <c r="H623" s="226"/>
      <c r="I623" s="226"/>
      <c r="J623" s="226"/>
      <c r="K623" s="226"/>
      <c r="L623" s="257"/>
      <c r="M623" s="216"/>
      <c r="N623" s="246"/>
      <c r="Q623" s="66"/>
      <c r="R623" s="66"/>
    </row>
    <row r="624" spans="1:18" ht="34.799999999999997" customHeight="1" x14ac:dyDescent="0.3">
      <c r="A624" s="154">
        <v>226</v>
      </c>
      <c r="B624" s="268">
        <v>269</v>
      </c>
      <c r="C624" s="305" t="s">
        <v>845</v>
      </c>
      <c r="D624" s="354" t="s">
        <v>714</v>
      </c>
      <c r="E624" s="354" t="s">
        <v>509</v>
      </c>
      <c r="F624" s="354" t="s">
        <v>577</v>
      </c>
      <c r="G624" s="302">
        <v>500</v>
      </c>
      <c r="H624" s="226"/>
      <c r="I624" s="226"/>
      <c r="J624" s="226"/>
      <c r="K624" s="226"/>
      <c r="L624" s="257">
        <v>500</v>
      </c>
      <c r="M624" s="214"/>
      <c r="N624" s="246">
        <v>500</v>
      </c>
      <c r="Q624" s="66"/>
      <c r="R624" s="66"/>
    </row>
    <row r="625" spans="1:18" ht="71.400000000000006" customHeight="1" x14ac:dyDescent="0.3">
      <c r="A625" s="154" t="s">
        <v>397</v>
      </c>
      <c r="B625" s="268"/>
      <c r="C625" s="305"/>
      <c r="D625" s="354"/>
      <c r="E625" s="354"/>
      <c r="F625" s="354"/>
      <c r="G625" s="302"/>
      <c r="H625" s="226"/>
      <c r="I625" s="226"/>
      <c r="J625" s="226"/>
      <c r="K625" s="226"/>
      <c r="L625" s="257"/>
      <c r="M625" s="216"/>
      <c r="N625" s="246"/>
      <c r="Q625" s="66"/>
      <c r="R625" s="66"/>
    </row>
    <row r="626" spans="1:18" ht="42" customHeight="1" x14ac:dyDescent="0.3">
      <c r="A626" s="314">
        <v>227</v>
      </c>
      <c r="B626" s="315">
        <v>270</v>
      </c>
      <c r="C626" s="313" t="s">
        <v>584</v>
      </c>
      <c r="D626" s="316" t="s">
        <v>585</v>
      </c>
      <c r="E626" s="317" t="s">
        <v>586</v>
      </c>
      <c r="F626" s="105" t="s">
        <v>587</v>
      </c>
      <c r="G626" s="240"/>
      <c r="H626" s="240"/>
      <c r="I626" s="240"/>
      <c r="J626" s="240"/>
      <c r="K626" s="240"/>
      <c r="L626" s="240"/>
      <c r="M626" s="250">
        <v>145824.57999999999</v>
      </c>
      <c r="N626" s="249">
        <f>L626+M626</f>
        <v>145824.57999999999</v>
      </c>
      <c r="Q626" s="66"/>
      <c r="R626" s="66"/>
    </row>
    <row r="627" spans="1:18" ht="79.8" customHeight="1" x14ac:dyDescent="0.3">
      <c r="A627" s="314"/>
      <c r="B627" s="315"/>
      <c r="C627" s="313"/>
      <c r="D627" s="316"/>
      <c r="E627" s="317"/>
      <c r="F627" s="105" t="s">
        <v>588</v>
      </c>
      <c r="G627" s="240"/>
      <c r="H627" s="240"/>
      <c r="I627" s="240"/>
      <c r="J627" s="240"/>
      <c r="K627" s="240"/>
      <c r="L627" s="240"/>
      <c r="M627" s="250"/>
      <c r="N627" s="300"/>
      <c r="Q627" s="66"/>
      <c r="R627" s="66"/>
    </row>
    <row r="628" spans="1:18" ht="162" customHeight="1" thickBot="1" x14ac:dyDescent="0.35">
      <c r="A628" s="805">
        <v>228</v>
      </c>
      <c r="B628" s="806">
        <v>271</v>
      </c>
      <c r="C628" s="127" t="s">
        <v>635</v>
      </c>
      <c r="D628" s="807"/>
      <c r="E628" s="808" t="s">
        <v>456</v>
      </c>
      <c r="F628" s="127" t="s">
        <v>600</v>
      </c>
      <c r="G628" s="809">
        <v>18285.71</v>
      </c>
      <c r="H628" s="164"/>
      <c r="I628" s="810"/>
      <c r="J628" s="810"/>
      <c r="K628" s="810"/>
      <c r="L628" s="811">
        <v>18285.71</v>
      </c>
      <c r="M628" s="164"/>
      <c r="N628" s="812">
        <v>18285.71</v>
      </c>
      <c r="Q628" s="66"/>
      <c r="R628" s="66"/>
    </row>
    <row r="629" spans="1:18" ht="140.4" customHeight="1" x14ac:dyDescent="0.3">
      <c r="A629" s="813">
        <v>229</v>
      </c>
      <c r="B629" s="814">
        <v>272</v>
      </c>
      <c r="C629" s="815" t="s">
        <v>601</v>
      </c>
      <c r="D629" s="816"/>
      <c r="E629" s="817" t="s">
        <v>395</v>
      </c>
      <c r="F629" s="815" t="s">
        <v>387</v>
      </c>
      <c r="G629" s="818">
        <v>7000</v>
      </c>
      <c r="H629" s="819"/>
      <c r="I629" s="820"/>
      <c r="J629" s="820"/>
      <c r="K629" s="820"/>
      <c r="L629" s="821">
        <v>7000</v>
      </c>
      <c r="M629" s="819"/>
      <c r="N629" s="822">
        <v>7000</v>
      </c>
      <c r="Q629" s="66"/>
      <c r="R629" s="66"/>
    </row>
    <row r="630" spans="1:18" ht="112.2" customHeight="1" x14ac:dyDescent="0.3">
      <c r="A630" s="199">
        <v>230</v>
      </c>
      <c r="B630" s="200">
        <v>273</v>
      </c>
      <c r="C630" s="111" t="s">
        <v>602</v>
      </c>
      <c r="D630" s="201"/>
      <c r="E630" s="110" t="s">
        <v>232</v>
      </c>
      <c r="F630" s="68" t="s">
        <v>603</v>
      </c>
      <c r="G630" s="112">
        <v>157500</v>
      </c>
      <c r="H630" s="82"/>
      <c r="I630" s="70"/>
      <c r="J630" s="70"/>
      <c r="K630" s="70"/>
      <c r="L630" s="113">
        <v>157500</v>
      </c>
      <c r="M630" s="82"/>
      <c r="N630" s="159">
        <v>157500</v>
      </c>
      <c r="Q630" s="66"/>
      <c r="R630" s="66"/>
    </row>
    <row r="631" spans="1:18" ht="123.6" customHeight="1" x14ac:dyDescent="0.3">
      <c r="A631" s="199">
        <v>231</v>
      </c>
      <c r="B631" s="200">
        <v>274</v>
      </c>
      <c r="C631" s="198" t="s">
        <v>604</v>
      </c>
      <c r="D631" s="201"/>
      <c r="E631" s="202" t="s">
        <v>232</v>
      </c>
      <c r="F631" s="114" t="s">
        <v>387</v>
      </c>
      <c r="G631" s="108">
        <v>7000</v>
      </c>
      <c r="H631" s="82"/>
      <c r="I631" s="70"/>
      <c r="J631" s="70"/>
      <c r="K631" s="70"/>
      <c r="L631" s="109">
        <v>7000</v>
      </c>
      <c r="M631" s="82"/>
      <c r="N631" s="158">
        <v>7000</v>
      </c>
      <c r="Q631" s="66"/>
      <c r="R631" s="66"/>
    </row>
    <row r="632" spans="1:18" ht="90" customHeight="1" thickBot="1" x14ac:dyDescent="0.35">
      <c r="A632" s="823" t="s">
        <v>607</v>
      </c>
      <c r="B632" s="806">
        <v>275</v>
      </c>
      <c r="C632" s="824" t="s">
        <v>639</v>
      </c>
      <c r="D632" s="807"/>
      <c r="E632" s="825" t="s">
        <v>605</v>
      </c>
      <c r="F632" s="826" t="s">
        <v>606</v>
      </c>
      <c r="G632" s="809">
        <v>7000</v>
      </c>
      <c r="H632" s="164"/>
      <c r="I632" s="810"/>
      <c r="J632" s="810"/>
      <c r="K632" s="810"/>
      <c r="L632" s="811">
        <v>7000</v>
      </c>
      <c r="M632" s="164"/>
      <c r="N632" s="812">
        <v>7000</v>
      </c>
      <c r="Q632" s="66"/>
      <c r="R632" s="66"/>
    </row>
    <row r="633" spans="1:18" ht="217.2" customHeight="1" x14ac:dyDescent="0.3">
      <c r="A633" s="813">
        <v>233</v>
      </c>
      <c r="B633" s="814">
        <v>276</v>
      </c>
      <c r="C633" s="827" t="s">
        <v>636</v>
      </c>
      <c r="D633" s="828"/>
      <c r="E633" s="829" t="s">
        <v>605</v>
      </c>
      <c r="F633" s="830" t="s">
        <v>606</v>
      </c>
      <c r="G633" s="818">
        <v>21000</v>
      </c>
      <c r="H633" s="785"/>
      <c r="I633" s="831"/>
      <c r="J633" s="831"/>
      <c r="K633" s="831"/>
      <c r="L633" s="821">
        <v>21000</v>
      </c>
      <c r="M633" s="785"/>
      <c r="N633" s="822">
        <v>21000</v>
      </c>
      <c r="Q633" s="66"/>
      <c r="R633" s="66"/>
    </row>
    <row r="634" spans="1:18" ht="168.6" customHeight="1" x14ac:dyDescent="0.3">
      <c r="A634" s="160" t="s">
        <v>610</v>
      </c>
      <c r="B634" s="200">
        <v>277</v>
      </c>
      <c r="C634" s="198" t="s">
        <v>608</v>
      </c>
      <c r="D634" s="201"/>
      <c r="E634" s="202" t="s">
        <v>609</v>
      </c>
      <c r="F634" s="68" t="s">
        <v>130</v>
      </c>
      <c r="G634" s="108">
        <v>48000</v>
      </c>
      <c r="H634" s="82"/>
      <c r="I634" s="70"/>
      <c r="J634" s="70"/>
      <c r="K634" s="70"/>
      <c r="L634" s="109">
        <v>48000</v>
      </c>
      <c r="M634" s="82"/>
      <c r="N634" s="158">
        <v>48000</v>
      </c>
      <c r="Q634" s="66"/>
      <c r="R634" s="66"/>
    </row>
    <row r="635" spans="1:18" ht="80.400000000000006" customHeight="1" thickBot="1" x14ac:dyDescent="0.35">
      <c r="A635" s="832" t="s">
        <v>613</v>
      </c>
      <c r="B635" s="806">
        <v>278</v>
      </c>
      <c r="C635" s="824" t="s">
        <v>611</v>
      </c>
      <c r="D635" s="807"/>
      <c r="E635" s="810"/>
      <c r="F635" s="808" t="s">
        <v>612</v>
      </c>
      <c r="G635" s="809">
        <v>3000</v>
      </c>
      <c r="H635" s="164"/>
      <c r="I635" s="810"/>
      <c r="J635" s="810"/>
      <c r="K635" s="810"/>
      <c r="L635" s="811">
        <v>3000</v>
      </c>
      <c r="M635" s="164"/>
      <c r="N635" s="812">
        <v>3000</v>
      </c>
      <c r="Q635" s="66"/>
      <c r="R635" s="66"/>
    </row>
    <row r="636" spans="1:18" ht="100.8" customHeight="1" x14ac:dyDescent="0.3">
      <c r="A636" s="833" t="s">
        <v>615</v>
      </c>
      <c r="B636" s="814">
        <v>279</v>
      </c>
      <c r="C636" s="827" t="s">
        <v>637</v>
      </c>
      <c r="D636" s="828"/>
      <c r="E636" s="831"/>
      <c r="F636" s="834" t="s">
        <v>614</v>
      </c>
      <c r="G636" s="818">
        <v>30000</v>
      </c>
      <c r="H636" s="785"/>
      <c r="I636" s="831"/>
      <c r="J636" s="831"/>
      <c r="K636" s="831"/>
      <c r="L636" s="821">
        <v>30000</v>
      </c>
      <c r="M636" s="785"/>
      <c r="N636" s="822">
        <v>30000</v>
      </c>
      <c r="Q636" s="66"/>
      <c r="R636" s="66"/>
    </row>
    <row r="637" spans="1:18" ht="67.2" customHeight="1" x14ac:dyDescent="0.3">
      <c r="A637" s="160" t="s">
        <v>616</v>
      </c>
      <c r="B637" s="200">
        <v>280</v>
      </c>
      <c r="C637" s="198" t="s">
        <v>638</v>
      </c>
      <c r="D637" s="201"/>
      <c r="E637" s="68" t="s">
        <v>618</v>
      </c>
      <c r="F637" s="202" t="s">
        <v>617</v>
      </c>
      <c r="G637" s="108">
        <v>500</v>
      </c>
      <c r="H637" s="82"/>
      <c r="I637" s="70"/>
      <c r="J637" s="70"/>
      <c r="K637" s="70"/>
      <c r="L637" s="109">
        <v>500</v>
      </c>
      <c r="M637" s="82"/>
      <c r="N637" s="158">
        <v>500</v>
      </c>
      <c r="Q637" s="66"/>
      <c r="R637" s="66"/>
    </row>
    <row r="638" spans="1:18" ht="90.6" customHeight="1" x14ac:dyDescent="0.3">
      <c r="A638" s="160" t="s">
        <v>642</v>
      </c>
      <c r="B638" s="200">
        <v>281</v>
      </c>
      <c r="C638" s="198" t="s">
        <v>643</v>
      </c>
      <c r="D638" s="70"/>
      <c r="E638" s="68" t="s">
        <v>619</v>
      </c>
      <c r="F638" s="68" t="s">
        <v>620</v>
      </c>
      <c r="G638" s="108">
        <v>2000</v>
      </c>
      <c r="H638" s="82"/>
      <c r="I638" s="70"/>
      <c r="J638" s="70"/>
      <c r="K638" s="70"/>
      <c r="L638" s="109">
        <v>2000</v>
      </c>
      <c r="M638" s="82"/>
      <c r="N638" s="158">
        <v>2000</v>
      </c>
      <c r="Q638" s="66"/>
      <c r="R638" s="66"/>
    </row>
    <row r="639" spans="1:18" ht="88.8" customHeight="1" thickBot="1" x14ac:dyDescent="0.35">
      <c r="A639" s="832" t="s">
        <v>621</v>
      </c>
      <c r="B639" s="806">
        <v>282</v>
      </c>
      <c r="C639" s="824" t="s">
        <v>622</v>
      </c>
      <c r="D639" s="810"/>
      <c r="E639" s="127" t="s">
        <v>623</v>
      </c>
      <c r="F639" s="127" t="s">
        <v>627</v>
      </c>
      <c r="G639" s="809">
        <v>2000</v>
      </c>
      <c r="H639" s="164"/>
      <c r="I639" s="810"/>
      <c r="J639" s="810"/>
      <c r="K639" s="810"/>
      <c r="L639" s="811">
        <v>2000</v>
      </c>
      <c r="M639" s="164"/>
      <c r="N639" s="812">
        <v>2000</v>
      </c>
      <c r="Q639" s="66"/>
      <c r="R639" s="66"/>
    </row>
    <row r="640" spans="1:18" ht="165.6" customHeight="1" x14ac:dyDescent="0.3">
      <c r="A640" s="833" t="s">
        <v>846</v>
      </c>
      <c r="B640" s="814">
        <v>283</v>
      </c>
      <c r="C640" s="827" t="s">
        <v>847</v>
      </c>
      <c r="D640" s="831"/>
      <c r="E640" s="815" t="s">
        <v>625</v>
      </c>
      <c r="F640" s="815" t="s">
        <v>626</v>
      </c>
      <c r="G640" s="818">
        <v>24000</v>
      </c>
      <c r="H640" s="785"/>
      <c r="I640" s="831"/>
      <c r="J640" s="831"/>
      <c r="K640" s="831"/>
      <c r="L640" s="821">
        <v>24000</v>
      </c>
      <c r="M640" s="785"/>
      <c r="N640" s="822">
        <v>24000</v>
      </c>
      <c r="Q640" s="66"/>
      <c r="R640" s="66"/>
    </row>
    <row r="641" spans="1:18" ht="15.75" customHeight="1" thickBot="1" x14ac:dyDescent="0.35">
      <c r="A641" s="422" t="s">
        <v>578</v>
      </c>
      <c r="B641" s="423"/>
      <c r="C641" s="423"/>
      <c r="D641" s="423"/>
      <c r="E641" s="423"/>
      <c r="F641" s="423"/>
      <c r="G641" s="161">
        <f>SUM(G4:G640)</f>
        <v>3570675.59</v>
      </c>
      <c r="H641" s="162">
        <v>63938.63</v>
      </c>
      <c r="I641" s="163">
        <f>SUM(I4:I625)</f>
        <v>3779055.66</v>
      </c>
      <c r="J641" s="163">
        <f>SUM(J4:J625)</f>
        <v>64995.149999999994</v>
      </c>
      <c r="K641" s="163">
        <v>2464585.7799999998</v>
      </c>
      <c r="L641" s="164">
        <f>SUM(L4:L640)</f>
        <v>6035261.3700000001</v>
      </c>
      <c r="M641" s="164">
        <f>SUM(M4:M640)</f>
        <v>2143428.7000000002</v>
      </c>
      <c r="N641" s="165">
        <f>SUM(N4:N640)</f>
        <v>8178690.070000005</v>
      </c>
      <c r="Q641" s="66"/>
      <c r="R641" s="66"/>
    </row>
    <row r="642" spans="1:18" x14ac:dyDescent="0.3">
      <c r="A642" s="835"/>
      <c r="B642" s="129"/>
      <c r="C642" s="128"/>
      <c r="D642" s="128"/>
      <c r="E642" s="128"/>
      <c r="F642" s="128"/>
      <c r="G642" s="130">
        <v>3243389.88</v>
      </c>
      <c r="H642" s="131"/>
      <c r="I642" s="128"/>
      <c r="J642" s="128"/>
      <c r="K642" s="128"/>
      <c r="L642" s="131"/>
      <c r="M642" s="131"/>
      <c r="N642" s="836"/>
      <c r="Q642" s="66"/>
      <c r="R642" s="66"/>
    </row>
    <row r="643" spans="1:18" ht="17.399999999999999" x14ac:dyDescent="0.3">
      <c r="A643" s="837"/>
      <c r="B643" s="107"/>
      <c r="C643" s="70"/>
      <c r="D643" s="70"/>
      <c r="E643" s="70"/>
      <c r="F643" s="70"/>
      <c r="G643" s="106"/>
      <c r="H643" s="82"/>
      <c r="I643" s="70"/>
      <c r="J643" s="70"/>
      <c r="K643" s="70"/>
      <c r="L643" s="116">
        <f>+L649+M641</f>
        <v>7851404.3600000003</v>
      </c>
      <c r="M643" s="82"/>
      <c r="N643" s="142"/>
      <c r="Q643" s="66"/>
      <c r="R643" s="66"/>
    </row>
    <row r="644" spans="1:18" x14ac:dyDescent="0.3">
      <c r="A644" s="837"/>
      <c r="B644" s="107"/>
      <c r="C644" s="425" t="s">
        <v>634</v>
      </c>
      <c r="D644" s="425"/>
      <c r="E644" s="425"/>
      <c r="F644" s="425"/>
      <c r="G644" s="117">
        <f>SUM(G4:G625)</f>
        <v>3243389.88</v>
      </c>
      <c r="H644" s="82"/>
      <c r="I644" s="118"/>
      <c r="J644" s="119"/>
      <c r="K644" s="119"/>
      <c r="L644" s="82"/>
      <c r="M644" s="82"/>
      <c r="N644" s="142"/>
      <c r="Q644" s="66"/>
      <c r="R644" s="66"/>
    </row>
    <row r="645" spans="1:18" x14ac:dyDescent="0.3">
      <c r="A645" s="837"/>
      <c r="B645" s="107"/>
      <c r="C645" s="70"/>
      <c r="D645" s="70"/>
      <c r="E645" s="70"/>
      <c r="F645" s="70"/>
      <c r="G645" s="106"/>
      <c r="H645" s="120"/>
      <c r="I645" s="70"/>
      <c r="J645" s="70"/>
      <c r="K645" s="70"/>
      <c r="L645" s="82"/>
      <c r="M645" s="82"/>
      <c r="N645" s="142"/>
      <c r="Q645" s="66"/>
      <c r="R645" s="66"/>
    </row>
    <row r="646" spans="1:18" ht="30" x14ac:dyDescent="0.3">
      <c r="A646" s="837"/>
      <c r="B646" s="107"/>
      <c r="C646" s="70" t="s">
        <v>589</v>
      </c>
      <c r="D646" s="82">
        <v>7104003.5</v>
      </c>
      <c r="E646" s="70"/>
      <c r="F646" s="70"/>
      <c r="G646" s="121" t="s">
        <v>6</v>
      </c>
      <c r="H646" s="82">
        <v>3307328.51</v>
      </c>
      <c r="I646" s="122" t="s">
        <v>582</v>
      </c>
      <c r="J646" s="123" t="s">
        <v>579</v>
      </c>
      <c r="K646" s="123">
        <v>63938.63</v>
      </c>
      <c r="L646" s="82"/>
      <c r="M646" s="82"/>
      <c r="N646" s="142"/>
      <c r="Q646" s="66"/>
      <c r="R646" s="66"/>
    </row>
    <row r="647" spans="1:18" x14ac:dyDescent="0.3">
      <c r="A647" s="837"/>
      <c r="B647" s="107"/>
      <c r="C647" s="70" t="s">
        <v>590</v>
      </c>
      <c r="D647" s="82">
        <v>7100546.3600000003</v>
      </c>
      <c r="E647" s="70"/>
      <c r="F647" s="70"/>
      <c r="G647" s="106"/>
      <c r="H647" s="82"/>
      <c r="I647" s="70"/>
      <c r="J647" s="70"/>
      <c r="K647" s="70"/>
      <c r="L647" s="82"/>
      <c r="M647" s="82"/>
      <c r="N647" s="142"/>
      <c r="Q647" s="66"/>
      <c r="R647" s="66"/>
    </row>
    <row r="648" spans="1:18" x14ac:dyDescent="0.3">
      <c r="A648" s="837"/>
      <c r="B648" s="107"/>
      <c r="C648" s="70" t="s">
        <v>591</v>
      </c>
      <c r="D648" s="115">
        <f>+D646-D647</f>
        <v>3457.1399999996647</v>
      </c>
      <c r="E648" s="70"/>
      <c r="F648" s="70"/>
      <c r="G648" s="205"/>
      <c r="H648" s="82" t="s">
        <v>583</v>
      </c>
      <c r="I648" s="82">
        <f>+H646-K646</f>
        <v>3243389.88</v>
      </c>
      <c r="J648" s="70"/>
      <c r="K648" s="70"/>
      <c r="L648" s="82"/>
      <c r="M648" s="82"/>
      <c r="N648" s="142"/>
      <c r="Q648" s="66"/>
      <c r="R648" s="66"/>
    </row>
    <row r="649" spans="1:18" x14ac:dyDescent="0.3">
      <c r="A649" s="837"/>
      <c r="B649" s="107"/>
      <c r="C649" s="70" t="s">
        <v>592</v>
      </c>
      <c r="D649" s="70"/>
      <c r="E649" s="70"/>
      <c r="F649" s="70"/>
      <c r="G649" s="106"/>
      <c r="H649" s="82"/>
      <c r="I649" s="70"/>
      <c r="J649" s="70"/>
      <c r="K649" s="70"/>
      <c r="L649" s="124">
        <f>SUM(L4:L625)</f>
        <v>5707975.6600000001</v>
      </c>
      <c r="M649" s="82"/>
      <c r="N649" s="142"/>
      <c r="Q649" s="66"/>
      <c r="R649" s="66"/>
    </row>
    <row r="650" spans="1:18" x14ac:dyDescent="0.3">
      <c r="A650" s="837"/>
      <c r="B650" s="107"/>
      <c r="C650" s="70" t="s">
        <v>593</v>
      </c>
      <c r="D650" s="70"/>
      <c r="E650" s="70"/>
      <c r="F650" s="70"/>
      <c r="G650" s="106"/>
      <c r="H650" s="82"/>
      <c r="I650" s="70"/>
      <c r="J650" s="70"/>
      <c r="K650" s="70"/>
      <c r="L650" s="82"/>
      <c r="M650" s="82"/>
      <c r="N650" s="142"/>
      <c r="Q650" s="66"/>
      <c r="R650" s="66"/>
    </row>
    <row r="651" spans="1:18" x14ac:dyDescent="0.3">
      <c r="A651" s="837"/>
      <c r="B651" s="107"/>
      <c r="C651" s="70"/>
      <c r="D651" s="70"/>
      <c r="E651" s="70"/>
      <c r="F651" s="70"/>
      <c r="G651" s="106"/>
      <c r="H651" s="82"/>
      <c r="I651" s="70"/>
      <c r="J651" s="70"/>
      <c r="K651" s="70"/>
      <c r="L651" s="82"/>
      <c r="M651" s="82"/>
      <c r="N651" s="142"/>
      <c r="Q651" s="66"/>
      <c r="R651" s="66"/>
    </row>
    <row r="652" spans="1:18" x14ac:dyDescent="0.3">
      <c r="A652" s="837"/>
      <c r="B652" s="107"/>
      <c r="C652" s="70"/>
      <c r="D652" s="70"/>
      <c r="E652" s="70"/>
      <c r="F652" s="70"/>
      <c r="G652" s="106"/>
      <c r="H652" s="82"/>
      <c r="I652" s="70"/>
      <c r="J652" s="70"/>
      <c r="K652" s="70"/>
      <c r="L652" s="838"/>
      <c r="M652" s="82"/>
      <c r="N652" s="142"/>
      <c r="Q652" s="66"/>
      <c r="R652" s="66"/>
    </row>
    <row r="653" spans="1:18" x14ac:dyDescent="0.3">
      <c r="A653" s="837"/>
      <c r="B653" s="107"/>
      <c r="C653" s="70"/>
      <c r="D653" s="70"/>
      <c r="E653" s="70"/>
      <c r="F653" s="70"/>
      <c r="G653" s="106"/>
      <c r="H653" s="82"/>
      <c r="I653" s="70"/>
      <c r="J653" s="70"/>
      <c r="K653" s="70"/>
      <c r="L653" s="82"/>
      <c r="M653" s="82"/>
      <c r="N653" s="142"/>
      <c r="Q653" s="66"/>
      <c r="R653" s="66"/>
    </row>
    <row r="654" spans="1:18" x14ac:dyDescent="0.3">
      <c r="A654" s="837"/>
      <c r="B654" s="107"/>
      <c r="C654" s="70"/>
      <c r="D654" s="70"/>
      <c r="E654" s="70"/>
      <c r="F654" s="70"/>
      <c r="G654" s="106"/>
      <c r="H654" s="82"/>
      <c r="I654" s="70"/>
      <c r="J654" s="70"/>
      <c r="K654" s="70"/>
      <c r="L654" s="82"/>
      <c r="M654" s="82"/>
      <c r="N654" s="142"/>
      <c r="Q654" s="66"/>
      <c r="R654" s="66"/>
    </row>
    <row r="655" spans="1:18" x14ac:dyDescent="0.3">
      <c r="A655" s="839"/>
      <c r="B655" s="840"/>
      <c r="C655" s="49"/>
      <c r="D655" s="49"/>
      <c r="E655" s="49"/>
      <c r="F655" s="49"/>
      <c r="G655" s="841"/>
      <c r="H655" s="842"/>
      <c r="I655" s="49"/>
      <c r="J655" s="49"/>
      <c r="K655" s="49"/>
      <c r="L655" s="842"/>
      <c r="N655" s="843"/>
    </row>
    <row r="656" spans="1:18" x14ac:dyDescent="0.3">
      <c r="A656" s="839"/>
      <c r="B656" s="844"/>
      <c r="C656" s="845" t="s">
        <v>688</v>
      </c>
      <c r="D656" s="49"/>
      <c r="E656" s="49"/>
      <c r="F656" s="49"/>
      <c r="G656" s="841"/>
      <c r="H656" s="842"/>
      <c r="I656" s="49"/>
      <c r="J656" s="49"/>
      <c r="K656" s="49"/>
      <c r="L656" s="49"/>
      <c r="M656" s="49"/>
      <c r="N656" s="843"/>
    </row>
    <row r="657" spans="1:14" x14ac:dyDescent="0.3">
      <c r="A657" s="839"/>
      <c r="B657" s="844"/>
      <c r="C657" s="845"/>
      <c r="D657" s="49"/>
      <c r="E657" s="49"/>
      <c r="F657" s="49"/>
      <c r="G657" s="841"/>
      <c r="H657" s="842"/>
      <c r="I657" s="49"/>
      <c r="J657" s="49"/>
      <c r="K657" s="49"/>
      <c r="L657" s="49"/>
      <c r="M657" s="49"/>
      <c r="N657" s="843"/>
    </row>
    <row r="658" spans="1:14" x14ac:dyDescent="0.3">
      <c r="A658" s="839"/>
      <c r="B658" s="840"/>
      <c r="C658" s="49"/>
      <c r="D658" s="49"/>
      <c r="E658" s="49"/>
      <c r="F658" s="49"/>
      <c r="G658" s="841"/>
      <c r="H658" s="842"/>
      <c r="I658" s="49"/>
      <c r="J658" s="49"/>
      <c r="K658" s="49"/>
      <c r="L658" s="49"/>
      <c r="M658" s="49"/>
      <c r="N658" s="843"/>
    </row>
    <row r="659" spans="1:14" ht="15" thickBot="1" x14ac:dyDescent="0.35">
      <c r="A659" s="846"/>
      <c r="B659" s="847"/>
      <c r="C659" s="848" t="s">
        <v>689</v>
      </c>
      <c r="D659" s="849"/>
      <c r="E659" s="849"/>
      <c r="F659" s="849"/>
      <c r="G659" s="850"/>
      <c r="H659" s="851"/>
      <c r="I659" s="849"/>
      <c r="J659" s="849"/>
      <c r="K659" s="849"/>
      <c r="L659" s="849"/>
      <c r="M659" s="849"/>
      <c r="N659" s="852"/>
    </row>
    <row r="660" spans="1:14" x14ac:dyDescent="0.3">
      <c r="L660"/>
      <c r="M660"/>
    </row>
    <row r="661" spans="1:14" x14ac:dyDescent="0.3">
      <c r="L661"/>
      <c r="M661"/>
    </row>
    <row r="662" spans="1:14" x14ac:dyDescent="0.3">
      <c r="B662"/>
      <c r="G662"/>
      <c r="H662"/>
      <c r="L662"/>
      <c r="M662"/>
    </row>
    <row r="663" spans="1:14" x14ac:dyDescent="0.3">
      <c r="B663"/>
      <c r="G663"/>
      <c r="H663"/>
      <c r="L663"/>
      <c r="M663"/>
    </row>
    <row r="664" spans="1:14" x14ac:dyDescent="0.3">
      <c r="B664"/>
      <c r="G664"/>
      <c r="H664"/>
      <c r="L664"/>
      <c r="M664"/>
    </row>
    <row r="665" spans="1:14" x14ac:dyDescent="0.3">
      <c r="B665"/>
      <c r="G665"/>
      <c r="H665"/>
      <c r="L665"/>
      <c r="M665"/>
    </row>
    <row r="666" spans="1:14" x14ac:dyDescent="0.3">
      <c r="B666"/>
      <c r="G666"/>
      <c r="H666"/>
      <c r="L666"/>
      <c r="M666"/>
    </row>
    <row r="667" spans="1:14" x14ac:dyDescent="0.3">
      <c r="B667"/>
      <c r="G667"/>
      <c r="H667"/>
      <c r="L667"/>
      <c r="M667"/>
    </row>
    <row r="668" spans="1:14" x14ac:dyDescent="0.3">
      <c r="B668"/>
      <c r="G668"/>
      <c r="H668"/>
      <c r="L668"/>
      <c r="M668"/>
    </row>
    <row r="669" spans="1:14" x14ac:dyDescent="0.3">
      <c r="B669"/>
      <c r="G669"/>
      <c r="H669"/>
      <c r="L669"/>
      <c r="M669"/>
    </row>
    <row r="670" spans="1:14" x14ac:dyDescent="0.3">
      <c r="B670"/>
      <c r="G670"/>
      <c r="H670"/>
      <c r="L670"/>
      <c r="M670"/>
    </row>
    <row r="671" spans="1:14" x14ac:dyDescent="0.3">
      <c r="B671"/>
      <c r="G671"/>
      <c r="H671"/>
      <c r="L671"/>
      <c r="M671"/>
    </row>
    <row r="672" spans="1:14" x14ac:dyDescent="0.3">
      <c r="B672"/>
      <c r="G672"/>
      <c r="H672"/>
      <c r="L672"/>
      <c r="M672"/>
    </row>
    <row r="673" spans="2:13" x14ac:dyDescent="0.3">
      <c r="B673"/>
      <c r="G673"/>
      <c r="H673"/>
      <c r="L673"/>
      <c r="M673"/>
    </row>
    <row r="674" spans="2:13" x14ac:dyDescent="0.3">
      <c r="B674"/>
      <c r="G674"/>
      <c r="H674"/>
      <c r="L674"/>
      <c r="M674"/>
    </row>
    <row r="675" spans="2:13" x14ac:dyDescent="0.3">
      <c r="B675"/>
      <c r="G675"/>
      <c r="H675"/>
      <c r="L675"/>
      <c r="M675"/>
    </row>
    <row r="676" spans="2:13" x14ac:dyDescent="0.3">
      <c r="B676"/>
      <c r="G676"/>
      <c r="H676"/>
      <c r="L676"/>
      <c r="M676"/>
    </row>
    <row r="677" spans="2:13" x14ac:dyDescent="0.3">
      <c r="B677"/>
      <c r="G677"/>
      <c r="H677"/>
      <c r="L677"/>
      <c r="M677"/>
    </row>
    <row r="678" spans="2:13" x14ac:dyDescent="0.3">
      <c r="B678"/>
      <c r="G678"/>
      <c r="H678"/>
      <c r="L678"/>
      <c r="M678"/>
    </row>
    <row r="679" spans="2:13" x14ac:dyDescent="0.3">
      <c r="B679"/>
      <c r="G679"/>
      <c r="H679"/>
      <c r="L679"/>
      <c r="M679"/>
    </row>
    <row r="680" spans="2:13" x14ac:dyDescent="0.3">
      <c r="B680"/>
      <c r="G680"/>
      <c r="H680"/>
      <c r="L680"/>
      <c r="M680"/>
    </row>
    <row r="681" spans="2:13" x14ac:dyDescent="0.3">
      <c r="B681"/>
      <c r="G681"/>
      <c r="H681"/>
      <c r="L681"/>
      <c r="M681"/>
    </row>
    <row r="682" spans="2:13" x14ac:dyDescent="0.3">
      <c r="B682"/>
      <c r="G682"/>
      <c r="H682"/>
      <c r="L682"/>
      <c r="M682"/>
    </row>
    <row r="683" spans="2:13" x14ac:dyDescent="0.3">
      <c r="B683"/>
      <c r="G683"/>
      <c r="H683"/>
      <c r="L683"/>
      <c r="M683"/>
    </row>
    <row r="684" spans="2:13" x14ac:dyDescent="0.3">
      <c r="B684"/>
      <c r="G684"/>
      <c r="H684"/>
      <c r="L684"/>
      <c r="M684"/>
    </row>
    <row r="685" spans="2:13" x14ac:dyDescent="0.3">
      <c r="B685"/>
      <c r="G685"/>
      <c r="H685"/>
      <c r="L685"/>
      <c r="M685"/>
    </row>
    <row r="686" spans="2:13" x14ac:dyDescent="0.3">
      <c r="B686"/>
      <c r="G686"/>
      <c r="H686"/>
      <c r="L686"/>
      <c r="M686"/>
    </row>
    <row r="687" spans="2:13" x14ac:dyDescent="0.3">
      <c r="B687"/>
      <c r="G687"/>
      <c r="H687"/>
      <c r="L687"/>
      <c r="M687"/>
    </row>
    <row r="688" spans="2:13" x14ac:dyDescent="0.3">
      <c r="B688"/>
      <c r="G688"/>
      <c r="H688"/>
      <c r="L688"/>
      <c r="M688"/>
    </row>
    <row r="689" spans="2:13" x14ac:dyDescent="0.3">
      <c r="B689"/>
      <c r="G689"/>
      <c r="H689"/>
      <c r="L689"/>
      <c r="M689"/>
    </row>
    <row r="690" spans="2:13" x14ac:dyDescent="0.3">
      <c r="B690"/>
      <c r="G690"/>
      <c r="H690"/>
      <c r="L690"/>
      <c r="M690"/>
    </row>
    <row r="691" spans="2:13" x14ac:dyDescent="0.3">
      <c r="B691"/>
      <c r="G691"/>
      <c r="H691"/>
      <c r="L691"/>
      <c r="M691"/>
    </row>
    <row r="692" spans="2:13" x14ac:dyDescent="0.3">
      <c r="B692"/>
      <c r="G692"/>
      <c r="H692"/>
      <c r="L692"/>
      <c r="M692"/>
    </row>
    <row r="693" spans="2:13" x14ac:dyDescent="0.3">
      <c r="B693"/>
      <c r="G693"/>
      <c r="H693"/>
      <c r="L693"/>
      <c r="M693"/>
    </row>
    <row r="694" spans="2:13" x14ac:dyDescent="0.3">
      <c r="B694"/>
      <c r="G694"/>
      <c r="H694"/>
      <c r="L694"/>
      <c r="M694"/>
    </row>
    <row r="695" spans="2:13" x14ac:dyDescent="0.3">
      <c r="B695"/>
      <c r="G695"/>
      <c r="H695"/>
      <c r="L695"/>
      <c r="M695"/>
    </row>
    <row r="696" spans="2:13" x14ac:dyDescent="0.3">
      <c r="B696"/>
      <c r="G696"/>
      <c r="H696"/>
      <c r="L696"/>
      <c r="M696"/>
    </row>
    <row r="697" spans="2:13" x14ac:dyDescent="0.3">
      <c r="B697"/>
      <c r="G697"/>
      <c r="H697"/>
      <c r="L697"/>
      <c r="M697"/>
    </row>
    <row r="698" spans="2:13" x14ac:dyDescent="0.3">
      <c r="B698"/>
      <c r="G698"/>
      <c r="H698"/>
      <c r="L698"/>
      <c r="M698"/>
    </row>
    <row r="699" spans="2:13" x14ac:dyDescent="0.3">
      <c r="B699"/>
      <c r="G699"/>
      <c r="H699"/>
      <c r="L699"/>
      <c r="M699"/>
    </row>
    <row r="700" spans="2:13" x14ac:dyDescent="0.3">
      <c r="B700"/>
      <c r="G700"/>
      <c r="H700"/>
      <c r="L700"/>
      <c r="M700"/>
    </row>
    <row r="701" spans="2:13" x14ac:dyDescent="0.3">
      <c r="B701"/>
      <c r="G701"/>
      <c r="H701"/>
      <c r="L701"/>
      <c r="M701"/>
    </row>
    <row r="702" spans="2:13" x14ac:dyDescent="0.3">
      <c r="B702"/>
      <c r="G702"/>
      <c r="H702"/>
      <c r="L702"/>
      <c r="M702"/>
    </row>
    <row r="703" spans="2:13" x14ac:dyDescent="0.3">
      <c r="B703"/>
      <c r="G703"/>
      <c r="H703"/>
      <c r="L703"/>
      <c r="M703"/>
    </row>
    <row r="704" spans="2:13" x14ac:dyDescent="0.3">
      <c r="B704"/>
      <c r="G704"/>
      <c r="H704"/>
      <c r="L704"/>
      <c r="M704"/>
    </row>
    <row r="705" spans="2:13" x14ac:dyDescent="0.3">
      <c r="B705"/>
      <c r="G705"/>
      <c r="H705"/>
      <c r="L705"/>
      <c r="M705"/>
    </row>
    <row r="706" spans="2:13" x14ac:dyDescent="0.3">
      <c r="B706"/>
      <c r="G706"/>
      <c r="H706"/>
      <c r="L706"/>
      <c r="M706"/>
    </row>
    <row r="707" spans="2:13" x14ac:dyDescent="0.3">
      <c r="B707"/>
      <c r="G707"/>
      <c r="H707"/>
      <c r="L707"/>
      <c r="M707"/>
    </row>
    <row r="708" spans="2:13" x14ac:dyDescent="0.3">
      <c r="B708"/>
      <c r="G708"/>
      <c r="H708"/>
      <c r="L708"/>
      <c r="M708"/>
    </row>
    <row r="709" spans="2:13" x14ac:dyDescent="0.3">
      <c r="B709"/>
      <c r="G709"/>
      <c r="H709"/>
      <c r="L709"/>
      <c r="M709"/>
    </row>
    <row r="710" spans="2:13" x14ac:dyDescent="0.3">
      <c r="B710"/>
      <c r="G710"/>
      <c r="H710"/>
      <c r="L710"/>
      <c r="M710"/>
    </row>
    <row r="711" spans="2:13" x14ac:dyDescent="0.3">
      <c r="B711"/>
      <c r="G711"/>
      <c r="H711"/>
      <c r="L711"/>
      <c r="M711"/>
    </row>
    <row r="712" spans="2:13" x14ac:dyDescent="0.3">
      <c r="B712"/>
      <c r="G712"/>
      <c r="H712"/>
      <c r="L712"/>
      <c r="M712"/>
    </row>
    <row r="713" spans="2:13" x14ac:dyDescent="0.3">
      <c r="B713"/>
      <c r="G713"/>
      <c r="H713"/>
      <c r="L713"/>
      <c r="M713"/>
    </row>
    <row r="714" spans="2:13" x14ac:dyDescent="0.3">
      <c r="B714"/>
      <c r="G714"/>
      <c r="H714"/>
      <c r="L714"/>
      <c r="M714"/>
    </row>
    <row r="715" spans="2:13" x14ac:dyDescent="0.3">
      <c r="B715"/>
      <c r="G715"/>
      <c r="H715"/>
      <c r="L715"/>
      <c r="M715"/>
    </row>
    <row r="716" spans="2:13" x14ac:dyDescent="0.3">
      <c r="B716"/>
      <c r="G716"/>
      <c r="H716"/>
      <c r="L716"/>
      <c r="M716"/>
    </row>
    <row r="717" spans="2:13" x14ac:dyDescent="0.3">
      <c r="B717"/>
      <c r="G717"/>
      <c r="H717"/>
      <c r="L717"/>
      <c r="M717"/>
    </row>
    <row r="718" spans="2:13" x14ac:dyDescent="0.3">
      <c r="B718"/>
      <c r="G718"/>
      <c r="H718"/>
      <c r="L718"/>
      <c r="M718"/>
    </row>
    <row r="719" spans="2:13" x14ac:dyDescent="0.3">
      <c r="B719"/>
      <c r="G719"/>
      <c r="H719"/>
      <c r="L719"/>
      <c r="M719"/>
    </row>
    <row r="720" spans="2:13" x14ac:dyDescent="0.3">
      <c r="B720"/>
      <c r="G720"/>
      <c r="H720"/>
      <c r="L720"/>
      <c r="M720"/>
    </row>
    <row r="721" spans="2:13" x14ac:dyDescent="0.3">
      <c r="B721"/>
      <c r="G721"/>
      <c r="H721"/>
      <c r="L721"/>
      <c r="M721"/>
    </row>
    <row r="722" spans="2:13" x14ac:dyDescent="0.3">
      <c r="B722"/>
      <c r="G722"/>
      <c r="H722"/>
      <c r="L722"/>
      <c r="M722"/>
    </row>
    <row r="723" spans="2:13" x14ac:dyDescent="0.3">
      <c r="B723"/>
      <c r="G723"/>
      <c r="H723"/>
      <c r="L723"/>
      <c r="M723"/>
    </row>
    <row r="724" spans="2:13" x14ac:dyDescent="0.3">
      <c r="B724"/>
      <c r="G724"/>
      <c r="H724"/>
      <c r="L724"/>
      <c r="M724"/>
    </row>
    <row r="725" spans="2:13" x14ac:dyDescent="0.3">
      <c r="B725"/>
      <c r="G725"/>
      <c r="H725"/>
      <c r="L725"/>
      <c r="M725"/>
    </row>
    <row r="726" spans="2:13" x14ac:dyDescent="0.3">
      <c r="B726"/>
      <c r="G726"/>
      <c r="H726"/>
      <c r="L726"/>
      <c r="M726"/>
    </row>
    <row r="727" spans="2:13" x14ac:dyDescent="0.3">
      <c r="B727"/>
      <c r="G727"/>
      <c r="H727"/>
      <c r="L727"/>
      <c r="M727"/>
    </row>
    <row r="728" spans="2:13" x14ac:dyDescent="0.3">
      <c r="B728"/>
      <c r="G728"/>
      <c r="H728"/>
      <c r="L728"/>
      <c r="M728"/>
    </row>
    <row r="729" spans="2:13" x14ac:dyDescent="0.3">
      <c r="B729"/>
      <c r="G729"/>
      <c r="H729"/>
      <c r="L729"/>
      <c r="M729"/>
    </row>
    <row r="730" spans="2:13" x14ac:dyDescent="0.3">
      <c r="B730"/>
      <c r="G730"/>
      <c r="H730"/>
      <c r="L730"/>
      <c r="M730"/>
    </row>
    <row r="731" spans="2:13" x14ac:dyDescent="0.3">
      <c r="B731"/>
      <c r="G731"/>
      <c r="H731"/>
      <c r="L731"/>
      <c r="M731"/>
    </row>
    <row r="732" spans="2:13" x14ac:dyDescent="0.3">
      <c r="B732"/>
      <c r="G732"/>
      <c r="H732"/>
      <c r="L732"/>
      <c r="M732"/>
    </row>
    <row r="733" spans="2:13" x14ac:dyDescent="0.3">
      <c r="B733"/>
      <c r="G733"/>
      <c r="H733"/>
      <c r="L733"/>
      <c r="M733"/>
    </row>
    <row r="734" spans="2:13" x14ac:dyDescent="0.3">
      <c r="B734"/>
      <c r="G734"/>
      <c r="H734"/>
      <c r="L734"/>
      <c r="M734"/>
    </row>
    <row r="735" spans="2:13" x14ac:dyDescent="0.3">
      <c r="B735"/>
      <c r="G735"/>
      <c r="H735"/>
      <c r="L735"/>
      <c r="M735"/>
    </row>
    <row r="736" spans="2:13" x14ac:dyDescent="0.3">
      <c r="B736"/>
      <c r="G736"/>
      <c r="H736"/>
      <c r="L736"/>
      <c r="M736"/>
    </row>
    <row r="737" spans="2:13" x14ac:dyDescent="0.3">
      <c r="B737"/>
      <c r="G737"/>
      <c r="H737"/>
      <c r="L737"/>
      <c r="M737"/>
    </row>
    <row r="738" spans="2:13" x14ac:dyDescent="0.3">
      <c r="B738"/>
      <c r="G738"/>
      <c r="H738"/>
      <c r="L738"/>
      <c r="M738"/>
    </row>
    <row r="739" spans="2:13" x14ac:dyDescent="0.3">
      <c r="B739"/>
      <c r="G739"/>
      <c r="H739"/>
      <c r="L739"/>
      <c r="M739"/>
    </row>
    <row r="740" spans="2:13" x14ac:dyDescent="0.3">
      <c r="B740"/>
      <c r="G740"/>
      <c r="H740"/>
      <c r="L740"/>
      <c r="M740"/>
    </row>
    <row r="741" spans="2:13" x14ac:dyDescent="0.3">
      <c r="B741"/>
      <c r="G741"/>
      <c r="H741"/>
      <c r="L741"/>
      <c r="M741"/>
    </row>
    <row r="742" spans="2:13" x14ac:dyDescent="0.3">
      <c r="B742"/>
      <c r="G742"/>
      <c r="H742"/>
      <c r="L742"/>
      <c r="M742"/>
    </row>
    <row r="743" spans="2:13" x14ac:dyDescent="0.3">
      <c r="B743"/>
      <c r="G743"/>
      <c r="H743"/>
      <c r="L743"/>
      <c r="M743"/>
    </row>
    <row r="744" spans="2:13" x14ac:dyDescent="0.3">
      <c r="B744"/>
      <c r="G744"/>
      <c r="H744"/>
      <c r="L744"/>
      <c r="M744"/>
    </row>
    <row r="745" spans="2:13" x14ac:dyDescent="0.3">
      <c r="B745"/>
      <c r="G745"/>
      <c r="H745"/>
      <c r="L745"/>
      <c r="M745"/>
    </row>
    <row r="746" spans="2:13" x14ac:dyDescent="0.3">
      <c r="B746"/>
      <c r="G746"/>
      <c r="H746"/>
      <c r="L746"/>
      <c r="M746"/>
    </row>
    <row r="747" spans="2:13" x14ac:dyDescent="0.3">
      <c r="B747"/>
      <c r="G747"/>
      <c r="H747"/>
      <c r="L747"/>
      <c r="M747"/>
    </row>
    <row r="748" spans="2:13" x14ac:dyDescent="0.3">
      <c r="B748"/>
      <c r="G748"/>
      <c r="H748"/>
      <c r="L748"/>
      <c r="M748"/>
    </row>
    <row r="749" spans="2:13" x14ac:dyDescent="0.3">
      <c r="B749"/>
      <c r="G749"/>
      <c r="H749"/>
      <c r="L749"/>
      <c r="M749"/>
    </row>
    <row r="750" spans="2:13" x14ac:dyDescent="0.3">
      <c r="B750"/>
      <c r="G750"/>
      <c r="H750"/>
      <c r="L750"/>
      <c r="M750"/>
    </row>
    <row r="751" spans="2:13" x14ac:dyDescent="0.3">
      <c r="B751"/>
      <c r="G751"/>
      <c r="H751"/>
      <c r="L751"/>
      <c r="M751"/>
    </row>
    <row r="752" spans="2:13" x14ac:dyDescent="0.3">
      <c r="B752"/>
      <c r="G752"/>
      <c r="H752"/>
      <c r="L752"/>
      <c r="M752"/>
    </row>
    <row r="753" spans="2:13" x14ac:dyDescent="0.3">
      <c r="B753"/>
      <c r="G753"/>
      <c r="H753"/>
      <c r="L753"/>
      <c r="M753"/>
    </row>
    <row r="754" spans="2:13" x14ac:dyDescent="0.3">
      <c r="B754"/>
      <c r="G754"/>
      <c r="H754"/>
      <c r="L754"/>
      <c r="M754"/>
    </row>
    <row r="755" spans="2:13" x14ac:dyDescent="0.3">
      <c r="B755"/>
      <c r="G755"/>
      <c r="H755"/>
      <c r="L755"/>
      <c r="M755"/>
    </row>
    <row r="756" spans="2:13" x14ac:dyDescent="0.3">
      <c r="B756"/>
      <c r="G756"/>
      <c r="H756"/>
      <c r="L756"/>
      <c r="M756"/>
    </row>
    <row r="757" spans="2:13" x14ac:dyDescent="0.3">
      <c r="B757"/>
      <c r="G757"/>
      <c r="H757"/>
      <c r="L757"/>
      <c r="M757"/>
    </row>
    <row r="758" spans="2:13" x14ac:dyDescent="0.3">
      <c r="B758"/>
      <c r="G758"/>
      <c r="H758"/>
      <c r="L758"/>
      <c r="M758"/>
    </row>
    <row r="759" spans="2:13" x14ac:dyDescent="0.3">
      <c r="B759"/>
      <c r="G759"/>
      <c r="H759"/>
      <c r="L759"/>
      <c r="M759"/>
    </row>
    <row r="760" spans="2:13" x14ac:dyDescent="0.3">
      <c r="B760"/>
      <c r="G760"/>
      <c r="H760"/>
      <c r="L760"/>
      <c r="M760"/>
    </row>
    <row r="761" spans="2:13" x14ac:dyDescent="0.3">
      <c r="B761"/>
      <c r="G761"/>
      <c r="H761"/>
      <c r="L761"/>
      <c r="M761"/>
    </row>
    <row r="762" spans="2:13" x14ac:dyDescent="0.3">
      <c r="B762"/>
      <c r="G762"/>
      <c r="H762"/>
      <c r="L762"/>
      <c r="M762"/>
    </row>
    <row r="763" spans="2:13" x14ac:dyDescent="0.3">
      <c r="B763"/>
      <c r="G763"/>
      <c r="H763"/>
      <c r="L763"/>
      <c r="M763"/>
    </row>
    <row r="764" spans="2:13" x14ac:dyDescent="0.3">
      <c r="B764"/>
      <c r="G764"/>
      <c r="H764"/>
      <c r="L764"/>
      <c r="M764"/>
    </row>
    <row r="765" spans="2:13" x14ac:dyDescent="0.3">
      <c r="B765"/>
      <c r="G765"/>
      <c r="H765"/>
      <c r="L765"/>
      <c r="M765"/>
    </row>
    <row r="766" spans="2:13" x14ac:dyDescent="0.3">
      <c r="B766"/>
      <c r="G766"/>
      <c r="H766"/>
      <c r="L766"/>
      <c r="M766"/>
    </row>
    <row r="767" spans="2:13" x14ac:dyDescent="0.3">
      <c r="B767"/>
      <c r="G767"/>
      <c r="H767"/>
      <c r="L767"/>
      <c r="M767"/>
    </row>
    <row r="768" spans="2:13" x14ac:dyDescent="0.3">
      <c r="B768"/>
      <c r="G768"/>
      <c r="H768"/>
      <c r="L768"/>
      <c r="M768"/>
    </row>
    <row r="769" spans="2:13" x14ac:dyDescent="0.3">
      <c r="B769"/>
      <c r="G769"/>
      <c r="H769"/>
      <c r="L769"/>
      <c r="M769"/>
    </row>
    <row r="770" spans="2:13" x14ac:dyDescent="0.3">
      <c r="B770"/>
      <c r="G770"/>
      <c r="H770"/>
      <c r="L770"/>
      <c r="M770"/>
    </row>
    <row r="771" spans="2:13" x14ac:dyDescent="0.3">
      <c r="B771"/>
      <c r="G771"/>
      <c r="H771"/>
      <c r="L771"/>
      <c r="M771"/>
    </row>
    <row r="772" spans="2:13" x14ac:dyDescent="0.3">
      <c r="B772"/>
      <c r="G772"/>
      <c r="H772"/>
      <c r="L772"/>
      <c r="M772"/>
    </row>
    <row r="773" spans="2:13" x14ac:dyDescent="0.3">
      <c r="B773"/>
      <c r="G773"/>
      <c r="H773"/>
      <c r="L773"/>
      <c r="M773"/>
    </row>
    <row r="774" spans="2:13" x14ac:dyDescent="0.3">
      <c r="B774"/>
      <c r="G774"/>
      <c r="H774"/>
      <c r="L774"/>
      <c r="M774"/>
    </row>
    <row r="775" spans="2:13" x14ac:dyDescent="0.3">
      <c r="B775"/>
      <c r="G775"/>
      <c r="H775"/>
      <c r="L775"/>
      <c r="M775"/>
    </row>
    <row r="776" spans="2:13" x14ac:dyDescent="0.3">
      <c r="B776"/>
      <c r="G776"/>
      <c r="H776"/>
      <c r="L776"/>
      <c r="M776"/>
    </row>
    <row r="777" spans="2:13" x14ac:dyDescent="0.3">
      <c r="B777"/>
      <c r="G777"/>
      <c r="H777"/>
      <c r="L777"/>
      <c r="M777"/>
    </row>
    <row r="778" spans="2:13" x14ac:dyDescent="0.3">
      <c r="B778"/>
      <c r="G778"/>
      <c r="H778"/>
      <c r="L778"/>
      <c r="M778"/>
    </row>
    <row r="779" spans="2:13" x14ac:dyDescent="0.3">
      <c r="B779"/>
      <c r="G779"/>
      <c r="H779"/>
      <c r="L779"/>
      <c r="M779"/>
    </row>
    <row r="780" spans="2:13" x14ac:dyDescent="0.3">
      <c r="B780"/>
      <c r="G780"/>
      <c r="H780"/>
      <c r="L780"/>
      <c r="M780"/>
    </row>
    <row r="781" spans="2:13" x14ac:dyDescent="0.3">
      <c r="B781"/>
      <c r="G781"/>
      <c r="H781"/>
      <c r="L781"/>
      <c r="M781"/>
    </row>
    <row r="782" spans="2:13" x14ac:dyDescent="0.3">
      <c r="B782"/>
      <c r="G782"/>
      <c r="H782"/>
      <c r="L782"/>
      <c r="M782"/>
    </row>
    <row r="783" spans="2:13" x14ac:dyDescent="0.3">
      <c r="B783"/>
      <c r="G783"/>
      <c r="H783"/>
      <c r="L783"/>
      <c r="M783"/>
    </row>
    <row r="784" spans="2:13" x14ac:dyDescent="0.3">
      <c r="B784"/>
      <c r="G784"/>
      <c r="H784"/>
      <c r="L784"/>
      <c r="M784"/>
    </row>
    <row r="785" spans="2:13" x14ac:dyDescent="0.3">
      <c r="B785"/>
      <c r="G785"/>
      <c r="H785"/>
      <c r="L785"/>
      <c r="M785"/>
    </row>
    <row r="786" spans="2:13" x14ac:dyDescent="0.3">
      <c r="B786"/>
      <c r="G786"/>
      <c r="H786"/>
      <c r="L786"/>
      <c r="M786"/>
    </row>
    <row r="787" spans="2:13" x14ac:dyDescent="0.3">
      <c r="B787"/>
      <c r="G787"/>
      <c r="H787"/>
      <c r="L787"/>
      <c r="M787"/>
    </row>
    <row r="788" spans="2:13" x14ac:dyDescent="0.3">
      <c r="B788"/>
      <c r="G788"/>
      <c r="H788"/>
      <c r="L788"/>
      <c r="M788"/>
    </row>
    <row r="789" spans="2:13" x14ac:dyDescent="0.3">
      <c r="B789"/>
      <c r="G789"/>
      <c r="H789"/>
      <c r="L789"/>
      <c r="M789"/>
    </row>
    <row r="790" spans="2:13" x14ac:dyDescent="0.3">
      <c r="B790"/>
      <c r="G790"/>
      <c r="H790"/>
      <c r="L790"/>
      <c r="M790"/>
    </row>
    <row r="791" spans="2:13" x14ac:dyDescent="0.3">
      <c r="B791"/>
      <c r="G791"/>
      <c r="H791"/>
      <c r="L791"/>
      <c r="M791"/>
    </row>
    <row r="792" spans="2:13" x14ac:dyDescent="0.3">
      <c r="B792"/>
      <c r="G792"/>
      <c r="H792"/>
      <c r="L792"/>
      <c r="M792"/>
    </row>
    <row r="793" spans="2:13" x14ac:dyDescent="0.3">
      <c r="B793"/>
      <c r="G793"/>
      <c r="H793"/>
      <c r="L793"/>
      <c r="M793"/>
    </row>
    <row r="794" spans="2:13" x14ac:dyDescent="0.3">
      <c r="B794"/>
      <c r="G794"/>
      <c r="H794"/>
      <c r="L794"/>
      <c r="M794"/>
    </row>
    <row r="795" spans="2:13" x14ac:dyDescent="0.3">
      <c r="B795"/>
      <c r="G795"/>
      <c r="H795"/>
      <c r="L795"/>
      <c r="M795"/>
    </row>
    <row r="796" spans="2:13" x14ac:dyDescent="0.3">
      <c r="B796"/>
      <c r="G796"/>
      <c r="H796"/>
      <c r="L796"/>
      <c r="M796"/>
    </row>
    <row r="797" spans="2:13" x14ac:dyDescent="0.3">
      <c r="B797"/>
      <c r="G797"/>
      <c r="H797"/>
      <c r="L797"/>
      <c r="M797"/>
    </row>
    <row r="798" spans="2:13" x14ac:dyDescent="0.3">
      <c r="B798"/>
      <c r="G798"/>
      <c r="H798"/>
      <c r="L798"/>
      <c r="M798"/>
    </row>
    <row r="799" spans="2:13" x14ac:dyDescent="0.3">
      <c r="B799"/>
      <c r="G799"/>
      <c r="H799"/>
      <c r="L799"/>
      <c r="M799"/>
    </row>
    <row r="800" spans="2:13" x14ac:dyDescent="0.3">
      <c r="B800"/>
      <c r="G800"/>
      <c r="H800"/>
      <c r="L800"/>
      <c r="M800"/>
    </row>
    <row r="801" spans="2:13" x14ac:dyDescent="0.3">
      <c r="B801"/>
      <c r="G801"/>
      <c r="H801"/>
      <c r="L801"/>
      <c r="M801"/>
    </row>
    <row r="802" spans="2:13" x14ac:dyDescent="0.3">
      <c r="B802"/>
      <c r="G802"/>
      <c r="H802"/>
      <c r="L802"/>
      <c r="M802"/>
    </row>
    <row r="803" spans="2:13" x14ac:dyDescent="0.3">
      <c r="B803"/>
      <c r="G803"/>
      <c r="H803"/>
      <c r="L803"/>
      <c r="M803"/>
    </row>
    <row r="804" spans="2:13" x14ac:dyDescent="0.3">
      <c r="B804"/>
      <c r="G804"/>
      <c r="H804"/>
      <c r="L804"/>
      <c r="M804"/>
    </row>
    <row r="805" spans="2:13" x14ac:dyDescent="0.3">
      <c r="B805"/>
      <c r="G805"/>
      <c r="H805"/>
      <c r="L805"/>
      <c r="M805"/>
    </row>
    <row r="806" spans="2:13" x14ac:dyDescent="0.3">
      <c r="B806"/>
      <c r="G806"/>
      <c r="H806"/>
      <c r="L806"/>
      <c r="M806"/>
    </row>
    <row r="807" spans="2:13" x14ac:dyDescent="0.3">
      <c r="B807"/>
      <c r="G807"/>
      <c r="H807"/>
      <c r="L807"/>
      <c r="M807"/>
    </row>
    <row r="808" spans="2:13" x14ac:dyDescent="0.3">
      <c r="B808"/>
      <c r="G808"/>
      <c r="H808"/>
      <c r="L808"/>
      <c r="M808"/>
    </row>
    <row r="809" spans="2:13" x14ac:dyDescent="0.3">
      <c r="B809"/>
      <c r="G809"/>
      <c r="H809"/>
      <c r="L809"/>
      <c r="M809"/>
    </row>
    <row r="810" spans="2:13" x14ac:dyDescent="0.3">
      <c r="B810"/>
      <c r="G810"/>
      <c r="H810"/>
      <c r="L810"/>
      <c r="M810"/>
    </row>
    <row r="811" spans="2:13" x14ac:dyDescent="0.3">
      <c r="B811"/>
      <c r="G811"/>
      <c r="H811"/>
      <c r="L811"/>
      <c r="M811"/>
    </row>
    <row r="812" spans="2:13" x14ac:dyDescent="0.3">
      <c r="B812"/>
      <c r="G812"/>
      <c r="H812"/>
      <c r="L812"/>
      <c r="M812"/>
    </row>
    <row r="813" spans="2:13" x14ac:dyDescent="0.3">
      <c r="B813"/>
      <c r="G813"/>
      <c r="H813"/>
      <c r="L813"/>
      <c r="M813"/>
    </row>
    <row r="814" spans="2:13" x14ac:dyDescent="0.3">
      <c r="B814"/>
      <c r="G814"/>
      <c r="H814"/>
      <c r="L814"/>
      <c r="M814"/>
    </row>
    <row r="815" spans="2:13" x14ac:dyDescent="0.3">
      <c r="B815"/>
      <c r="G815"/>
      <c r="H815"/>
      <c r="L815"/>
      <c r="M815"/>
    </row>
    <row r="816" spans="2:13" x14ac:dyDescent="0.3">
      <c r="B816"/>
      <c r="G816"/>
      <c r="H816"/>
      <c r="L816"/>
      <c r="M816"/>
    </row>
    <row r="817" spans="2:13" x14ac:dyDescent="0.3">
      <c r="B817"/>
      <c r="G817"/>
      <c r="H817"/>
      <c r="L817"/>
      <c r="M817"/>
    </row>
    <row r="818" spans="2:13" x14ac:dyDescent="0.3">
      <c r="B818"/>
      <c r="G818"/>
      <c r="H818"/>
      <c r="L818"/>
      <c r="M818"/>
    </row>
    <row r="819" spans="2:13" x14ac:dyDescent="0.3">
      <c r="B819"/>
      <c r="G819"/>
      <c r="H819"/>
      <c r="L819"/>
      <c r="M819"/>
    </row>
    <row r="820" spans="2:13" x14ac:dyDescent="0.3">
      <c r="B820"/>
      <c r="G820"/>
      <c r="H820"/>
      <c r="L820"/>
      <c r="M820"/>
    </row>
    <row r="821" spans="2:13" x14ac:dyDescent="0.3">
      <c r="B821"/>
      <c r="G821"/>
      <c r="H821"/>
      <c r="L821"/>
      <c r="M821"/>
    </row>
    <row r="822" spans="2:13" x14ac:dyDescent="0.3">
      <c r="B822"/>
      <c r="G822"/>
      <c r="H822"/>
      <c r="L822"/>
      <c r="M822"/>
    </row>
    <row r="823" spans="2:13" x14ac:dyDescent="0.3">
      <c r="B823"/>
      <c r="G823"/>
      <c r="H823"/>
      <c r="L823"/>
      <c r="M823"/>
    </row>
    <row r="824" spans="2:13" x14ac:dyDescent="0.3">
      <c r="B824"/>
      <c r="G824"/>
      <c r="H824"/>
      <c r="L824"/>
      <c r="M824"/>
    </row>
    <row r="825" spans="2:13" x14ac:dyDescent="0.3">
      <c r="B825"/>
      <c r="G825"/>
      <c r="H825"/>
      <c r="L825"/>
      <c r="M825"/>
    </row>
    <row r="826" spans="2:13" x14ac:dyDescent="0.3">
      <c r="B826"/>
      <c r="G826"/>
      <c r="H826"/>
      <c r="L826"/>
      <c r="M826"/>
    </row>
    <row r="827" spans="2:13" x14ac:dyDescent="0.3">
      <c r="B827"/>
      <c r="G827"/>
      <c r="H827"/>
      <c r="L827"/>
      <c r="M827"/>
    </row>
    <row r="828" spans="2:13" x14ac:dyDescent="0.3">
      <c r="B828"/>
      <c r="G828"/>
      <c r="H828"/>
      <c r="L828"/>
      <c r="M828"/>
    </row>
    <row r="829" spans="2:13" x14ac:dyDescent="0.3">
      <c r="B829"/>
      <c r="G829"/>
      <c r="H829"/>
      <c r="L829"/>
      <c r="M829"/>
    </row>
    <row r="830" spans="2:13" x14ac:dyDescent="0.3">
      <c r="B830"/>
      <c r="G830"/>
      <c r="H830"/>
      <c r="L830"/>
      <c r="M830"/>
    </row>
    <row r="831" spans="2:13" x14ac:dyDescent="0.3">
      <c r="B831"/>
      <c r="G831"/>
      <c r="H831"/>
      <c r="L831"/>
      <c r="M831"/>
    </row>
    <row r="832" spans="2:13" x14ac:dyDescent="0.3">
      <c r="B832"/>
      <c r="G832"/>
      <c r="H832"/>
      <c r="L832"/>
      <c r="M832"/>
    </row>
    <row r="833" spans="2:13" x14ac:dyDescent="0.3">
      <c r="B833"/>
      <c r="G833"/>
      <c r="H833"/>
      <c r="L833"/>
      <c r="M833"/>
    </row>
    <row r="834" spans="2:13" x14ac:dyDescent="0.3">
      <c r="B834"/>
      <c r="G834"/>
      <c r="H834"/>
      <c r="L834"/>
      <c r="M834"/>
    </row>
    <row r="835" spans="2:13" x14ac:dyDescent="0.3">
      <c r="B835"/>
      <c r="G835"/>
      <c r="H835"/>
      <c r="L835"/>
      <c r="M835"/>
    </row>
    <row r="836" spans="2:13" x14ac:dyDescent="0.3">
      <c r="B836"/>
      <c r="G836"/>
      <c r="H836"/>
      <c r="L836"/>
      <c r="M836"/>
    </row>
    <row r="837" spans="2:13" x14ac:dyDescent="0.3">
      <c r="B837"/>
      <c r="G837"/>
      <c r="H837"/>
      <c r="L837"/>
      <c r="M837"/>
    </row>
    <row r="838" spans="2:13" x14ac:dyDescent="0.3">
      <c r="B838"/>
      <c r="G838"/>
      <c r="H838"/>
      <c r="L838"/>
      <c r="M838"/>
    </row>
    <row r="839" spans="2:13" x14ac:dyDescent="0.3">
      <c r="B839"/>
      <c r="G839"/>
      <c r="H839"/>
      <c r="L839"/>
      <c r="M839"/>
    </row>
    <row r="840" spans="2:13" x14ac:dyDescent="0.3">
      <c r="B840"/>
      <c r="G840"/>
      <c r="H840"/>
      <c r="L840"/>
      <c r="M840"/>
    </row>
    <row r="841" spans="2:13" x14ac:dyDescent="0.3">
      <c r="B841"/>
      <c r="G841"/>
      <c r="H841"/>
      <c r="L841"/>
      <c r="M841"/>
    </row>
    <row r="842" spans="2:13" x14ac:dyDescent="0.3">
      <c r="B842"/>
      <c r="G842"/>
      <c r="H842"/>
      <c r="L842"/>
      <c r="M842"/>
    </row>
    <row r="843" spans="2:13" x14ac:dyDescent="0.3">
      <c r="B843"/>
      <c r="G843"/>
      <c r="H843"/>
      <c r="L843"/>
      <c r="M843"/>
    </row>
    <row r="844" spans="2:13" x14ac:dyDescent="0.3">
      <c r="B844"/>
      <c r="G844"/>
      <c r="H844"/>
      <c r="L844"/>
      <c r="M844"/>
    </row>
    <row r="845" spans="2:13" x14ac:dyDescent="0.3">
      <c r="B845"/>
      <c r="G845"/>
      <c r="H845"/>
      <c r="L845"/>
      <c r="M845"/>
    </row>
    <row r="846" spans="2:13" x14ac:dyDescent="0.3">
      <c r="B846"/>
      <c r="G846"/>
      <c r="H846"/>
      <c r="L846"/>
      <c r="M846"/>
    </row>
    <row r="847" spans="2:13" x14ac:dyDescent="0.3">
      <c r="B847"/>
      <c r="G847"/>
      <c r="H847"/>
      <c r="L847"/>
      <c r="M847"/>
    </row>
    <row r="848" spans="2:13" x14ac:dyDescent="0.3">
      <c r="B848"/>
      <c r="G848"/>
      <c r="H848"/>
      <c r="L848"/>
      <c r="M848"/>
    </row>
    <row r="849" spans="2:13" x14ac:dyDescent="0.3">
      <c r="B849"/>
      <c r="G849"/>
      <c r="H849"/>
      <c r="L849"/>
      <c r="M849"/>
    </row>
    <row r="850" spans="2:13" x14ac:dyDescent="0.3">
      <c r="B850"/>
      <c r="G850"/>
      <c r="H850"/>
      <c r="L850"/>
      <c r="M850"/>
    </row>
    <row r="851" spans="2:13" x14ac:dyDescent="0.3">
      <c r="B851"/>
      <c r="G851"/>
      <c r="H851"/>
      <c r="L851"/>
      <c r="M851"/>
    </row>
    <row r="852" spans="2:13" x14ac:dyDescent="0.3">
      <c r="B852"/>
      <c r="G852"/>
      <c r="H852"/>
      <c r="L852"/>
      <c r="M852"/>
    </row>
    <row r="853" spans="2:13" x14ac:dyDescent="0.3">
      <c r="B853"/>
      <c r="G853"/>
      <c r="H853"/>
      <c r="L853"/>
      <c r="M853"/>
    </row>
    <row r="854" spans="2:13" x14ac:dyDescent="0.3">
      <c r="B854"/>
      <c r="G854"/>
      <c r="H854"/>
      <c r="L854"/>
      <c r="M854"/>
    </row>
    <row r="855" spans="2:13" x14ac:dyDescent="0.3">
      <c r="B855"/>
      <c r="G855"/>
      <c r="H855"/>
      <c r="L855"/>
      <c r="M855"/>
    </row>
    <row r="856" spans="2:13" x14ac:dyDescent="0.3">
      <c r="B856"/>
      <c r="G856"/>
      <c r="H856"/>
      <c r="L856"/>
      <c r="M856"/>
    </row>
    <row r="857" spans="2:13" x14ac:dyDescent="0.3">
      <c r="B857"/>
      <c r="G857"/>
      <c r="H857"/>
      <c r="L857"/>
      <c r="M857"/>
    </row>
    <row r="858" spans="2:13" x14ac:dyDescent="0.3">
      <c r="B858"/>
      <c r="G858"/>
      <c r="H858"/>
      <c r="L858"/>
      <c r="M858"/>
    </row>
    <row r="859" spans="2:13" x14ac:dyDescent="0.3">
      <c r="B859"/>
      <c r="G859"/>
      <c r="H859"/>
      <c r="L859"/>
      <c r="M859"/>
    </row>
    <row r="860" spans="2:13" x14ac:dyDescent="0.3">
      <c r="B860"/>
      <c r="G860"/>
      <c r="H860"/>
      <c r="L860"/>
      <c r="M860"/>
    </row>
    <row r="861" spans="2:13" x14ac:dyDescent="0.3">
      <c r="B861"/>
      <c r="G861"/>
      <c r="H861"/>
      <c r="L861"/>
      <c r="M861"/>
    </row>
    <row r="862" spans="2:13" x14ac:dyDescent="0.3">
      <c r="B862"/>
      <c r="G862"/>
      <c r="H862"/>
      <c r="L862"/>
      <c r="M862"/>
    </row>
    <row r="863" spans="2:13" x14ac:dyDescent="0.3">
      <c r="B863"/>
      <c r="G863"/>
      <c r="H863"/>
      <c r="L863"/>
      <c r="M863"/>
    </row>
    <row r="864" spans="2:13" x14ac:dyDescent="0.3">
      <c r="B864"/>
      <c r="G864"/>
      <c r="H864"/>
      <c r="L864"/>
      <c r="M864"/>
    </row>
    <row r="865" spans="2:13" x14ac:dyDescent="0.3">
      <c r="B865"/>
      <c r="G865"/>
      <c r="H865"/>
      <c r="L865"/>
      <c r="M865"/>
    </row>
    <row r="866" spans="2:13" x14ac:dyDescent="0.3">
      <c r="B866"/>
      <c r="G866"/>
      <c r="H866"/>
      <c r="L866"/>
      <c r="M866"/>
    </row>
    <row r="867" spans="2:13" x14ac:dyDescent="0.3">
      <c r="B867"/>
      <c r="G867"/>
      <c r="H867"/>
      <c r="L867"/>
      <c r="M867"/>
    </row>
    <row r="868" spans="2:13" x14ac:dyDescent="0.3">
      <c r="B868"/>
      <c r="G868"/>
      <c r="H868"/>
      <c r="L868"/>
      <c r="M868"/>
    </row>
    <row r="869" spans="2:13" x14ac:dyDescent="0.3">
      <c r="B869"/>
      <c r="G869"/>
      <c r="H869"/>
      <c r="L869"/>
      <c r="M869"/>
    </row>
    <row r="870" spans="2:13" x14ac:dyDescent="0.3">
      <c r="B870"/>
      <c r="G870"/>
      <c r="H870"/>
      <c r="L870"/>
      <c r="M870"/>
    </row>
    <row r="871" spans="2:13" x14ac:dyDescent="0.3">
      <c r="B871"/>
      <c r="G871"/>
      <c r="H871"/>
      <c r="L871"/>
      <c r="M871"/>
    </row>
    <row r="872" spans="2:13" x14ac:dyDescent="0.3">
      <c r="B872"/>
      <c r="G872"/>
      <c r="H872"/>
      <c r="L872"/>
      <c r="M872"/>
    </row>
    <row r="873" spans="2:13" x14ac:dyDescent="0.3">
      <c r="B873"/>
      <c r="G873"/>
      <c r="H873"/>
      <c r="L873"/>
      <c r="M873"/>
    </row>
    <row r="874" spans="2:13" x14ac:dyDescent="0.3">
      <c r="B874"/>
      <c r="G874"/>
      <c r="H874"/>
      <c r="L874"/>
      <c r="M874"/>
    </row>
    <row r="875" spans="2:13" x14ac:dyDescent="0.3">
      <c r="B875"/>
      <c r="G875"/>
      <c r="H875"/>
      <c r="L875"/>
      <c r="M875"/>
    </row>
    <row r="876" spans="2:13" x14ac:dyDescent="0.3">
      <c r="B876"/>
      <c r="G876"/>
      <c r="H876"/>
      <c r="L876"/>
      <c r="M876"/>
    </row>
    <row r="877" spans="2:13" x14ac:dyDescent="0.3">
      <c r="B877"/>
      <c r="G877"/>
      <c r="H877"/>
      <c r="L877"/>
      <c r="M877"/>
    </row>
    <row r="878" spans="2:13" x14ac:dyDescent="0.3">
      <c r="B878"/>
      <c r="G878"/>
      <c r="H878"/>
      <c r="L878"/>
      <c r="M878"/>
    </row>
    <row r="879" spans="2:13" x14ac:dyDescent="0.3">
      <c r="B879"/>
      <c r="G879"/>
      <c r="H879"/>
      <c r="L879"/>
      <c r="M879"/>
    </row>
    <row r="880" spans="2:13" x14ac:dyDescent="0.3">
      <c r="B880"/>
      <c r="G880"/>
      <c r="H880"/>
      <c r="L880"/>
      <c r="M880"/>
    </row>
    <row r="881" spans="2:13" x14ac:dyDescent="0.3">
      <c r="B881"/>
      <c r="G881"/>
      <c r="H881"/>
      <c r="L881"/>
      <c r="M881"/>
    </row>
    <row r="882" spans="2:13" x14ac:dyDescent="0.3">
      <c r="B882"/>
      <c r="G882"/>
      <c r="H882"/>
      <c r="L882"/>
      <c r="M882"/>
    </row>
    <row r="883" spans="2:13" x14ac:dyDescent="0.3">
      <c r="B883"/>
      <c r="G883"/>
      <c r="H883"/>
      <c r="L883"/>
      <c r="M883"/>
    </row>
    <row r="884" spans="2:13" x14ac:dyDescent="0.3">
      <c r="B884"/>
      <c r="G884"/>
      <c r="H884"/>
      <c r="L884"/>
      <c r="M884"/>
    </row>
    <row r="885" spans="2:13" x14ac:dyDescent="0.3">
      <c r="B885"/>
      <c r="G885"/>
      <c r="H885"/>
      <c r="L885"/>
      <c r="M885"/>
    </row>
    <row r="886" spans="2:13" x14ac:dyDescent="0.3">
      <c r="B886"/>
      <c r="G886"/>
      <c r="H886"/>
      <c r="L886"/>
      <c r="M886"/>
    </row>
    <row r="887" spans="2:13" x14ac:dyDescent="0.3">
      <c r="B887"/>
      <c r="G887"/>
      <c r="H887"/>
      <c r="L887"/>
      <c r="M887"/>
    </row>
    <row r="888" spans="2:13" x14ac:dyDescent="0.3">
      <c r="B888"/>
      <c r="G888"/>
      <c r="H888"/>
      <c r="L888"/>
      <c r="M888"/>
    </row>
    <row r="889" spans="2:13" x14ac:dyDescent="0.3">
      <c r="B889"/>
      <c r="G889"/>
      <c r="H889"/>
      <c r="L889"/>
      <c r="M889"/>
    </row>
    <row r="890" spans="2:13" x14ac:dyDescent="0.3">
      <c r="B890"/>
      <c r="G890"/>
      <c r="H890"/>
      <c r="L890"/>
      <c r="M890"/>
    </row>
    <row r="891" spans="2:13" x14ac:dyDescent="0.3">
      <c r="B891"/>
      <c r="G891"/>
      <c r="H891"/>
      <c r="L891"/>
      <c r="M891"/>
    </row>
    <row r="892" spans="2:13" x14ac:dyDescent="0.3">
      <c r="B892"/>
      <c r="G892"/>
      <c r="H892"/>
      <c r="L892"/>
      <c r="M892"/>
    </row>
    <row r="893" spans="2:13" x14ac:dyDescent="0.3">
      <c r="B893"/>
      <c r="G893"/>
      <c r="H893"/>
      <c r="L893"/>
      <c r="M893"/>
    </row>
    <row r="894" spans="2:13" x14ac:dyDescent="0.3">
      <c r="B894"/>
      <c r="G894"/>
      <c r="H894"/>
      <c r="L894"/>
      <c r="M894"/>
    </row>
    <row r="895" spans="2:13" x14ac:dyDescent="0.3">
      <c r="B895"/>
      <c r="G895"/>
      <c r="H895"/>
      <c r="L895"/>
      <c r="M895"/>
    </row>
    <row r="896" spans="2:13" x14ac:dyDescent="0.3">
      <c r="B896"/>
      <c r="G896"/>
      <c r="H896"/>
      <c r="L896"/>
      <c r="M896"/>
    </row>
    <row r="897" spans="2:13" x14ac:dyDescent="0.3">
      <c r="B897"/>
      <c r="G897"/>
      <c r="H897"/>
      <c r="L897"/>
      <c r="M897"/>
    </row>
    <row r="898" spans="2:13" x14ac:dyDescent="0.3">
      <c r="B898"/>
      <c r="G898"/>
      <c r="H898"/>
      <c r="L898"/>
      <c r="M898"/>
    </row>
    <row r="899" spans="2:13" x14ac:dyDescent="0.3">
      <c r="B899"/>
      <c r="G899"/>
      <c r="H899"/>
      <c r="L899"/>
      <c r="M899"/>
    </row>
    <row r="900" spans="2:13" x14ac:dyDescent="0.3">
      <c r="B900"/>
      <c r="G900"/>
      <c r="H900"/>
      <c r="L900"/>
      <c r="M900"/>
    </row>
    <row r="901" spans="2:13" x14ac:dyDescent="0.3">
      <c r="B901"/>
      <c r="G901"/>
      <c r="H901"/>
      <c r="L901"/>
      <c r="M901"/>
    </row>
    <row r="902" spans="2:13" x14ac:dyDescent="0.3">
      <c r="B902"/>
      <c r="G902"/>
      <c r="H902"/>
      <c r="L902"/>
      <c r="M902"/>
    </row>
    <row r="903" spans="2:13" x14ac:dyDescent="0.3">
      <c r="B903"/>
      <c r="G903"/>
      <c r="H903"/>
      <c r="L903"/>
      <c r="M903"/>
    </row>
    <row r="904" spans="2:13" x14ac:dyDescent="0.3">
      <c r="B904"/>
      <c r="G904"/>
      <c r="H904"/>
      <c r="L904"/>
      <c r="M904"/>
    </row>
    <row r="905" spans="2:13" x14ac:dyDescent="0.3">
      <c r="B905"/>
      <c r="G905"/>
      <c r="H905"/>
      <c r="L905"/>
      <c r="M905"/>
    </row>
    <row r="906" spans="2:13" x14ac:dyDescent="0.3">
      <c r="B906"/>
      <c r="G906"/>
      <c r="H906"/>
      <c r="L906"/>
      <c r="M906"/>
    </row>
    <row r="907" spans="2:13" x14ac:dyDescent="0.3">
      <c r="B907"/>
      <c r="G907"/>
      <c r="H907"/>
      <c r="L907"/>
      <c r="M907"/>
    </row>
    <row r="908" spans="2:13" x14ac:dyDescent="0.3">
      <c r="B908"/>
      <c r="G908"/>
      <c r="H908"/>
      <c r="L908"/>
      <c r="M908"/>
    </row>
    <row r="909" spans="2:13" x14ac:dyDescent="0.3">
      <c r="B909"/>
      <c r="G909"/>
      <c r="H909"/>
      <c r="L909"/>
      <c r="M909"/>
    </row>
    <row r="910" spans="2:13" x14ac:dyDescent="0.3">
      <c r="B910"/>
      <c r="G910"/>
      <c r="H910"/>
      <c r="L910"/>
      <c r="M910"/>
    </row>
    <row r="911" spans="2:13" x14ac:dyDescent="0.3">
      <c r="B911"/>
      <c r="G911"/>
      <c r="H911"/>
      <c r="L911"/>
      <c r="M911"/>
    </row>
    <row r="912" spans="2:13" x14ac:dyDescent="0.3">
      <c r="B912"/>
      <c r="G912"/>
      <c r="H912"/>
      <c r="L912"/>
      <c r="M912"/>
    </row>
    <row r="913" spans="2:13" x14ac:dyDescent="0.3">
      <c r="B913"/>
      <c r="G913"/>
      <c r="H913"/>
      <c r="L913"/>
      <c r="M913"/>
    </row>
    <row r="914" spans="2:13" x14ac:dyDescent="0.3">
      <c r="B914"/>
      <c r="G914"/>
      <c r="H914"/>
      <c r="L914"/>
      <c r="M914"/>
    </row>
    <row r="915" spans="2:13" x14ac:dyDescent="0.3">
      <c r="B915"/>
      <c r="G915"/>
      <c r="H915"/>
      <c r="L915"/>
      <c r="M915"/>
    </row>
    <row r="916" spans="2:13" x14ac:dyDescent="0.3">
      <c r="B916"/>
      <c r="G916"/>
      <c r="H916"/>
      <c r="L916"/>
      <c r="M916"/>
    </row>
    <row r="917" spans="2:13" x14ac:dyDescent="0.3">
      <c r="B917"/>
      <c r="G917"/>
      <c r="H917"/>
      <c r="L917"/>
      <c r="M917"/>
    </row>
    <row r="918" spans="2:13" x14ac:dyDescent="0.3">
      <c r="B918"/>
      <c r="G918"/>
      <c r="H918"/>
      <c r="L918"/>
      <c r="M918"/>
    </row>
    <row r="919" spans="2:13" x14ac:dyDescent="0.3">
      <c r="B919"/>
      <c r="G919"/>
      <c r="H919"/>
      <c r="L919"/>
      <c r="M919"/>
    </row>
    <row r="920" spans="2:13" x14ac:dyDescent="0.3">
      <c r="B920"/>
      <c r="G920"/>
      <c r="H920"/>
      <c r="L920"/>
      <c r="M920"/>
    </row>
    <row r="921" spans="2:13" x14ac:dyDescent="0.3">
      <c r="B921"/>
      <c r="G921"/>
      <c r="H921"/>
      <c r="L921"/>
      <c r="M921"/>
    </row>
    <row r="922" spans="2:13" x14ac:dyDescent="0.3">
      <c r="B922"/>
      <c r="G922"/>
      <c r="H922"/>
      <c r="L922"/>
      <c r="M922"/>
    </row>
    <row r="923" spans="2:13" x14ac:dyDescent="0.3">
      <c r="B923"/>
      <c r="G923"/>
      <c r="H923"/>
      <c r="L923"/>
      <c r="M923"/>
    </row>
    <row r="924" spans="2:13" x14ac:dyDescent="0.3">
      <c r="B924"/>
      <c r="G924"/>
      <c r="H924"/>
      <c r="L924"/>
      <c r="M924"/>
    </row>
    <row r="925" spans="2:13" x14ac:dyDescent="0.3">
      <c r="B925"/>
      <c r="G925"/>
      <c r="H925"/>
      <c r="L925"/>
      <c r="M925"/>
    </row>
    <row r="926" spans="2:13" x14ac:dyDescent="0.3">
      <c r="B926"/>
      <c r="G926"/>
      <c r="H926"/>
      <c r="L926"/>
      <c r="M926"/>
    </row>
    <row r="927" spans="2:13" x14ac:dyDescent="0.3">
      <c r="B927"/>
      <c r="G927"/>
      <c r="H927"/>
      <c r="L927"/>
      <c r="M927"/>
    </row>
    <row r="928" spans="2:13" x14ac:dyDescent="0.3">
      <c r="B928"/>
      <c r="G928"/>
      <c r="H928"/>
      <c r="L928"/>
      <c r="M928"/>
    </row>
    <row r="929" spans="2:13" x14ac:dyDescent="0.3">
      <c r="B929"/>
      <c r="G929"/>
      <c r="H929"/>
      <c r="L929"/>
      <c r="M929"/>
    </row>
    <row r="930" spans="2:13" x14ac:dyDescent="0.3">
      <c r="B930"/>
      <c r="G930"/>
      <c r="H930"/>
      <c r="L930"/>
      <c r="M930"/>
    </row>
    <row r="931" spans="2:13" x14ac:dyDescent="0.3">
      <c r="B931"/>
      <c r="G931"/>
      <c r="H931"/>
      <c r="L931"/>
      <c r="M931"/>
    </row>
    <row r="932" spans="2:13" x14ac:dyDescent="0.3">
      <c r="B932"/>
      <c r="G932"/>
      <c r="H932"/>
      <c r="L932"/>
      <c r="M932"/>
    </row>
    <row r="933" spans="2:13" x14ac:dyDescent="0.3">
      <c r="B933"/>
      <c r="G933"/>
      <c r="H933"/>
      <c r="L933"/>
      <c r="M933"/>
    </row>
    <row r="934" spans="2:13" x14ac:dyDescent="0.3">
      <c r="B934"/>
      <c r="G934"/>
      <c r="H934"/>
      <c r="L934"/>
      <c r="M934"/>
    </row>
    <row r="935" spans="2:13" x14ac:dyDescent="0.3">
      <c r="B935"/>
      <c r="G935"/>
      <c r="H935"/>
      <c r="L935"/>
      <c r="M935"/>
    </row>
    <row r="936" spans="2:13" x14ac:dyDescent="0.3">
      <c r="B936"/>
      <c r="G936"/>
      <c r="H936"/>
      <c r="L936"/>
      <c r="M936"/>
    </row>
    <row r="937" spans="2:13" x14ac:dyDescent="0.3">
      <c r="B937"/>
      <c r="G937"/>
      <c r="H937"/>
      <c r="L937"/>
      <c r="M937"/>
    </row>
    <row r="938" spans="2:13" x14ac:dyDescent="0.3">
      <c r="B938"/>
      <c r="G938"/>
      <c r="H938"/>
      <c r="L938"/>
      <c r="M938"/>
    </row>
    <row r="939" spans="2:13" x14ac:dyDescent="0.3">
      <c r="B939"/>
      <c r="G939"/>
      <c r="H939"/>
      <c r="L939"/>
      <c r="M939"/>
    </row>
    <row r="940" spans="2:13" x14ac:dyDescent="0.3">
      <c r="B940"/>
      <c r="G940"/>
      <c r="H940"/>
      <c r="L940"/>
      <c r="M940"/>
    </row>
    <row r="941" spans="2:13" x14ac:dyDescent="0.3">
      <c r="B941"/>
      <c r="G941"/>
      <c r="H941"/>
      <c r="L941"/>
      <c r="M941"/>
    </row>
    <row r="942" spans="2:13" x14ac:dyDescent="0.3">
      <c r="B942"/>
      <c r="G942"/>
      <c r="H942"/>
      <c r="L942"/>
      <c r="M942"/>
    </row>
    <row r="943" spans="2:13" x14ac:dyDescent="0.3">
      <c r="B943"/>
      <c r="G943"/>
      <c r="H943"/>
      <c r="L943"/>
      <c r="M943"/>
    </row>
    <row r="944" spans="2:13" x14ac:dyDescent="0.3">
      <c r="B944"/>
      <c r="G944"/>
      <c r="H944"/>
      <c r="L944"/>
      <c r="M944"/>
    </row>
    <row r="945" spans="2:13" x14ac:dyDescent="0.3">
      <c r="B945"/>
      <c r="G945"/>
      <c r="H945"/>
      <c r="L945"/>
      <c r="M945"/>
    </row>
    <row r="946" spans="2:13" x14ac:dyDescent="0.3">
      <c r="B946"/>
      <c r="G946"/>
      <c r="H946"/>
      <c r="L946"/>
      <c r="M946"/>
    </row>
    <row r="947" spans="2:13" x14ac:dyDescent="0.3">
      <c r="B947"/>
      <c r="G947"/>
      <c r="H947"/>
      <c r="L947"/>
      <c r="M947"/>
    </row>
    <row r="948" spans="2:13" x14ac:dyDescent="0.3">
      <c r="B948"/>
      <c r="G948"/>
      <c r="H948"/>
      <c r="L948"/>
      <c r="M948"/>
    </row>
    <row r="949" spans="2:13" x14ac:dyDescent="0.3">
      <c r="B949"/>
      <c r="G949"/>
      <c r="H949"/>
      <c r="L949"/>
      <c r="M949"/>
    </row>
    <row r="950" spans="2:13" x14ac:dyDescent="0.3">
      <c r="B950"/>
      <c r="G950"/>
      <c r="H950"/>
      <c r="L950"/>
      <c r="M950"/>
    </row>
    <row r="951" spans="2:13" x14ac:dyDescent="0.3">
      <c r="B951"/>
      <c r="G951"/>
      <c r="H951"/>
      <c r="L951"/>
      <c r="M951"/>
    </row>
    <row r="952" spans="2:13" x14ac:dyDescent="0.3">
      <c r="B952"/>
      <c r="G952"/>
      <c r="H952"/>
      <c r="L952"/>
      <c r="M952"/>
    </row>
    <row r="953" spans="2:13" x14ac:dyDescent="0.3">
      <c r="B953"/>
      <c r="G953"/>
      <c r="H953"/>
      <c r="L953"/>
      <c r="M953"/>
    </row>
    <row r="954" spans="2:13" x14ac:dyDescent="0.3">
      <c r="B954"/>
      <c r="G954"/>
      <c r="H954"/>
      <c r="L954"/>
      <c r="M954"/>
    </row>
    <row r="955" spans="2:13" x14ac:dyDescent="0.3">
      <c r="B955"/>
      <c r="G955"/>
      <c r="H955"/>
      <c r="L955"/>
      <c r="M955"/>
    </row>
    <row r="956" spans="2:13" x14ac:dyDescent="0.3">
      <c r="B956"/>
      <c r="G956"/>
      <c r="H956"/>
      <c r="L956"/>
      <c r="M956"/>
    </row>
    <row r="957" spans="2:13" x14ac:dyDescent="0.3">
      <c r="B957"/>
      <c r="G957"/>
      <c r="H957"/>
      <c r="L957"/>
      <c r="M957"/>
    </row>
    <row r="958" spans="2:13" x14ac:dyDescent="0.3">
      <c r="B958"/>
      <c r="G958"/>
      <c r="H958"/>
      <c r="L958"/>
      <c r="M958"/>
    </row>
    <row r="959" spans="2:13" x14ac:dyDescent="0.3">
      <c r="B959"/>
      <c r="G959"/>
      <c r="H959"/>
      <c r="L959"/>
      <c r="M959"/>
    </row>
    <row r="960" spans="2:13" x14ac:dyDescent="0.3">
      <c r="B960"/>
      <c r="G960"/>
      <c r="H960"/>
      <c r="L960"/>
      <c r="M960"/>
    </row>
    <row r="961" spans="2:13" x14ac:dyDescent="0.3">
      <c r="B961"/>
      <c r="G961"/>
      <c r="H961"/>
      <c r="L961"/>
      <c r="M961"/>
    </row>
    <row r="962" spans="2:13" x14ac:dyDescent="0.3">
      <c r="B962"/>
      <c r="G962"/>
      <c r="H962"/>
      <c r="L962"/>
      <c r="M962"/>
    </row>
    <row r="963" spans="2:13" x14ac:dyDescent="0.3">
      <c r="B963"/>
      <c r="G963"/>
      <c r="H963"/>
      <c r="L963"/>
      <c r="M963"/>
    </row>
    <row r="964" spans="2:13" x14ac:dyDescent="0.3">
      <c r="B964"/>
      <c r="G964"/>
      <c r="H964"/>
      <c r="L964"/>
      <c r="M964"/>
    </row>
    <row r="965" spans="2:13" x14ac:dyDescent="0.3">
      <c r="B965"/>
      <c r="G965"/>
      <c r="H965"/>
      <c r="L965"/>
      <c r="M965"/>
    </row>
    <row r="966" spans="2:13" x14ac:dyDescent="0.3">
      <c r="B966"/>
      <c r="G966"/>
      <c r="H966"/>
      <c r="L966"/>
      <c r="M966"/>
    </row>
    <row r="967" spans="2:13" x14ac:dyDescent="0.3">
      <c r="B967"/>
      <c r="G967"/>
      <c r="H967"/>
      <c r="L967"/>
      <c r="M967"/>
    </row>
    <row r="968" spans="2:13" x14ac:dyDescent="0.3">
      <c r="B968"/>
      <c r="G968"/>
      <c r="H968"/>
      <c r="L968"/>
      <c r="M968"/>
    </row>
    <row r="969" spans="2:13" x14ac:dyDescent="0.3">
      <c r="B969"/>
      <c r="G969"/>
      <c r="H969"/>
      <c r="L969"/>
      <c r="M969"/>
    </row>
    <row r="970" spans="2:13" x14ac:dyDescent="0.3">
      <c r="B970"/>
      <c r="G970"/>
      <c r="H970"/>
      <c r="L970"/>
      <c r="M970"/>
    </row>
    <row r="971" spans="2:13" x14ac:dyDescent="0.3">
      <c r="B971"/>
      <c r="G971"/>
      <c r="H971"/>
      <c r="L971"/>
      <c r="M971"/>
    </row>
    <row r="972" spans="2:13" x14ac:dyDescent="0.3">
      <c r="B972"/>
      <c r="G972"/>
      <c r="H972"/>
      <c r="L972"/>
      <c r="M972"/>
    </row>
    <row r="973" spans="2:13" x14ac:dyDescent="0.3">
      <c r="B973"/>
      <c r="G973"/>
      <c r="H973"/>
      <c r="L973"/>
      <c r="M973"/>
    </row>
    <row r="974" spans="2:13" x14ac:dyDescent="0.3">
      <c r="B974"/>
      <c r="G974"/>
      <c r="H974"/>
      <c r="L974"/>
      <c r="M974"/>
    </row>
    <row r="975" spans="2:13" x14ac:dyDescent="0.3">
      <c r="B975"/>
      <c r="G975"/>
      <c r="H975"/>
      <c r="L975"/>
      <c r="M975"/>
    </row>
    <row r="976" spans="2:13" x14ac:dyDescent="0.3">
      <c r="B976"/>
      <c r="G976"/>
      <c r="H976"/>
      <c r="L976"/>
      <c r="M976"/>
    </row>
    <row r="977" spans="2:13" x14ac:dyDescent="0.3">
      <c r="B977"/>
      <c r="G977"/>
      <c r="H977"/>
      <c r="L977"/>
      <c r="M977"/>
    </row>
    <row r="978" spans="2:13" x14ac:dyDescent="0.3">
      <c r="B978"/>
      <c r="G978"/>
      <c r="H978"/>
      <c r="L978"/>
      <c r="M978"/>
    </row>
    <row r="979" spans="2:13" x14ac:dyDescent="0.3">
      <c r="B979"/>
      <c r="G979"/>
      <c r="H979"/>
      <c r="L979"/>
      <c r="M979"/>
    </row>
    <row r="980" spans="2:13" x14ac:dyDescent="0.3">
      <c r="B980"/>
      <c r="G980"/>
      <c r="H980"/>
      <c r="L980"/>
      <c r="M980"/>
    </row>
    <row r="981" spans="2:13" x14ac:dyDescent="0.3">
      <c r="B981"/>
      <c r="G981"/>
      <c r="H981"/>
      <c r="L981"/>
      <c r="M981"/>
    </row>
    <row r="982" spans="2:13" x14ac:dyDescent="0.3">
      <c r="B982"/>
      <c r="G982"/>
      <c r="H982"/>
      <c r="L982"/>
      <c r="M982"/>
    </row>
    <row r="983" spans="2:13" x14ac:dyDescent="0.3">
      <c r="B983"/>
      <c r="G983"/>
      <c r="H983"/>
      <c r="L983"/>
      <c r="M983"/>
    </row>
    <row r="984" spans="2:13" x14ac:dyDescent="0.3">
      <c r="B984"/>
      <c r="G984"/>
      <c r="H984"/>
      <c r="L984"/>
      <c r="M984"/>
    </row>
    <row r="985" spans="2:13" x14ac:dyDescent="0.3">
      <c r="B985"/>
      <c r="G985"/>
      <c r="H985"/>
      <c r="L985"/>
      <c r="M985"/>
    </row>
    <row r="986" spans="2:13" x14ac:dyDescent="0.3">
      <c r="B986"/>
      <c r="G986"/>
      <c r="H986"/>
      <c r="L986"/>
      <c r="M986"/>
    </row>
    <row r="987" spans="2:13" x14ac:dyDescent="0.3">
      <c r="B987"/>
      <c r="G987"/>
      <c r="H987"/>
      <c r="L987"/>
      <c r="M987"/>
    </row>
    <row r="988" spans="2:13" x14ac:dyDescent="0.3">
      <c r="B988"/>
      <c r="G988"/>
      <c r="H988"/>
      <c r="L988"/>
      <c r="M988"/>
    </row>
    <row r="989" spans="2:13" x14ac:dyDescent="0.3">
      <c r="B989"/>
      <c r="G989"/>
      <c r="H989"/>
      <c r="L989"/>
      <c r="M989"/>
    </row>
    <row r="990" spans="2:13" x14ac:dyDescent="0.3">
      <c r="B990"/>
      <c r="G990"/>
      <c r="H990"/>
      <c r="L990"/>
      <c r="M990"/>
    </row>
    <row r="991" spans="2:13" x14ac:dyDescent="0.3">
      <c r="B991"/>
      <c r="G991"/>
      <c r="H991"/>
      <c r="L991"/>
      <c r="M991"/>
    </row>
    <row r="992" spans="2:13" x14ac:dyDescent="0.3">
      <c r="B992"/>
      <c r="G992"/>
      <c r="H992"/>
      <c r="L992"/>
      <c r="M992"/>
    </row>
    <row r="993" spans="2:13" x14ac:dyDescent="0.3">
      <c r="B993"/>
      <c r="G993"/>
      <c r="H993"/>
      <c r="L993"/>
      <c r="M993"/>
    </row>
    <row r="994" spans="2:13" x14ac:dyDescent="0.3">
      <c r="B994"/>
      <c r="G994"/>
      <c r="H994"/>
      <c r="L994"/>
      <c r="M994"/>
    </row>
    <row r="995" spans="2:13" x14ac:dyDescent="0.3">
      <c r="B995"/>
      <c r="G995"/>
      <c r="H995"/>
      <c r="L995"/>
      <c r="M995"/>
    </row>
    <row r="996" spans="2:13" x14ac:dyDescent="0.3">
      <c r="B996"/>
      <c r="G996"/>
      <c r="H996"/>
      <c r="L996"/>
      <c r="M996"/>
    </row>
    <row r="997" spans="2:13" x14ac:dyDescent="0.3">
      <c r="B997"/>
      <c r="G997"/>
      <c r="H997"/>
      <c r="L997"/>
      <c r="M997"/>
    </row>
    <row r="998" spans="2:13" x14ac:dyDescent="0.3">
      <c r="B998"/>
      <c r="G998"/>
      <c r="H998"/>
      <c r="L998"/>
      <c r="M998"/>
    </row>
    <row r="999" spans="2:13" x14ac:dyDescent="0.3">
      <c r="B999"/>
      <c r="G999"/>
      <c r="H999"/>
      <c r="L999"/>
      <c r="M999"/>
    </row>
    <row r="1000" spans="2:13" x14ac:dyDescent="0.3">
      <c r="B1000"/>
      <c r="G1000"/>
      <c r="H1000"/>
      <c r="L1000"/>
      <c r="M1000"/>
    </row>
    <row r="1001" spans="2:13" x14ac:dyDescent="0.3">
      <c r="B1001"/>
      <c r="G1001"/>
      <c r="H1001"/>
      <c r="L1001"/>
      <c r="M1001"/>
    </row>
    <row r="1002" spans="2:13" x14ac:dyDescent="0.3">
      <c r="B1002"/>
      <c r="G1002"/>
      <c r="H1002"/>
      <c r="L1002"/>
      <c r="M1002"/>
    </row>
    <row r="1003" spans="2:13" x14ac:dyDescent="0.3">
      <c r="B1003"/>
      <c r="G1003"/>
      <c r="H1003"/>
      <c r="L1003"/>
      <c r="M1003"/>
    </row>
    <row r="1004" spans="2:13" x14ac:dyDescent="0.3">
      <c r="B1004"/>
      <c r="G1004"/>
      <c r="H1004"/>
      <c r="L1004"/>
      <c r="M1004"/>
    </row>
    <row r="1005" spans="2:13" x14ac:dyDescent="0.3">
      <c r="B1005"/>
      <c r="G1005"/>
      <c r="H1005"/>
      <c r="L1005"/>
      <c r="M1005"/>
    </row>
    <row r="1006" spans="2:13" x14ac:dyDescent="0.3">
      <c r="B1006"/>
      <c r="G1006"/>
      <c r="H1006"/>
      <c r="L1006"/>
      <c r="M1006"/>
    </row>
    <row r="1007" spans="2:13" x14ac:dyDescent="0.3">
      <c r="B1007"/>
      <c r="G1007"/>
      <c r="H1007"/>
      <c r="L1007"/>
      <c r="M1007"/>
    </row>
    <row r="1008" spans="2:13" x14ac:dyDescent="0.3">
      <c r="B1008"/>
      <c r="G1008"/>
      <c r="H1008"/>
      <c r="L1008"/>
      <c r="M1008"/>
    </row>
    <row r="1009" spans="2:13" x14ac:dyDescent="0.3">
      <c r="B1009"/>
      <c r="G1009"/>
      <c r="H1009"/>
      <c r="L1009"/>
      <c r="M1009"/>
    </row>
    <row r="1010" spans="2:13" x14ac:dyDescent="0.3">
      <c r="B1010"/>
      <c r="G1010"/>
      <c r="H1010"/>
      <c r="L1010"/>
      <c r="M1010"/>
    </row>
    <row r="1011" spans="2:13" x14ac:dyDescent="0.3">
      <c r="B1011"/>
      <c r="G1011"/>
      <c r="H1011"/>
      <c r="L1011"/>
      <c r="M1011"/>
    </row>
    <row r="1012" spans="2:13" x14ac:dyDescent="0.3">
      <c r="B1012"/>
      <c r="G1012"/>
      <c r="H1012"/>
      <c r="L1012"/>
      <c r="M1012"/>
    </row>
    <row r="1013" spans="2:13" x14ac:dyDescent="0.3">
      <c r="B1013"/>
      <c r="G1013"/>
      <c r="H1013"/>
      <c r="L1013"/>
      <c r="M1013"/>
    </row>
    <row r="1014" spans="2:13" x14ac:dyDescent="0.3">
      <c r="B1014"/>
      <c r="G1014"/>
      <c r="H1014"/>
      <c r="L1014"/>
      <c r="M1014"/>
    </row>
    <row r="1015" spans="2:13" x14ac:dyDescent="0.3">
      <c r="B1015"/>
      <c r="G1015"/>
      <c r="H1015"/>
      <c r="L1015"/>
      <c r="M1015"/>
    </row>
    <row r="1016" spans="2:13" x14ac:dyDescent="0.3">
      <c r="B1016"/>
      <c r="G1016"/>
      <c r="H1016"/>
      <c r="L1016"/>
      <c r="M1016"/>
    </row>
    <row r="1017" spans="2:13" x14ac:dyDescent="0.3">
      <c r="B1017"/>
      <c r="G1017"/>
      <c r="H1017"/>
      <c r="L1017"/>
      <c r="M1017"/>
    </row>
    <row r="1018" spans="2:13" x14ac:dyDescent="0.3">
      <c r="B1018"/>
      <c r="G1018"/>
      <c r="H1018"/>
      <c r="L1018"/>
      <c r="M1018"/>
    </row>
    <row r="1019" spans="2:13" x14ac:dyDescent="0.3">
      <c r="B1019"/>
      <c r="G1019"/>
      <c r="H1019"/>
      <c r="L1019"/>
      <c r="M1019"/>
    </row>
    <row r="1020" spans="2:13" x14ac:dyDescent="0.3">
      <c r="B1020"/>
      <c r="G1020"/>
      <c r="H1020"/>
      <c r="L1020"/>
      <c r="M1020"/>
    </row>
    <row r="1021" spans="2:13" x14ac:dyDescent="0.3">
      <c r="B1021"/>
      <c r="G1021"/>
      <c r="H1021"/>
      <c r="L1021"/>
      <c r="M1021"/>
    </row>
    <row r="1022" spans="2:13" x14ac:dyDescent="0.3">
      <c r="B1022"/>
      <c r="G1022"/>
      <c r="H1022"/>
      <c r="L1022"/>
      <c r="M1022"/>
    </row>
    <row r="1023" spans="2:13" x14ac:dyDescent="0.3">
      <c r="B1023"/>
      <c r="G1023"/>
      <c r="H1023"/>
      <c r="L1023"/>
      <c r="M1023"/>
    </row>
    <row r="1024" spans="2:13" x14ac:dyDescent="0.3">
      <c r="B1024"/>
      <c r="G1024"/>
      <c r="H1024"/>
      <c r="L1024"/>
      <c r="M1024"/>
    </row>
    <row r="1025" spans="2:13" x14ac:dyDescent="0.3">
      <c r="B1025"/>
      <c r="G1025"/>
      <c r="H1025"/>
      <c r="L1025"/>
      <c r="M1025"/>
    </row>
    <row r="1026" spans="2:13" x14ac:dyDescent="0.3">
      <c r="B1026"/>
      <c r="G1026"/>
      <c r="H1026"/>
      <c r="L1026"/>
      <c r="M1026"/>
    </row>
    <row r="1027" spans="2:13" x14ac:dyDescent="0.3">
      <c r="B1027"/>
      <c r="G1027"/>
      <c r="H1027"/>
      <c r="L1027"/>
      <c r="M1027"/>
    </row>
    <row r="1028" spans="2:13" x14ac:dyDescent="0.3">
      <c r="B1028"/>
      <c r="G1028"/>
      <c r="H1028"/>
      <c r="L1028"/>
      <c r="M1028"/>
    </row>
    <row r="1029" spans="2:13" x14ac:dyDescent="0.3">
      <c r="B1029"/>
      <c r="G1029"/>
      <c r="H1029"/>
      <c r="L1029"/>
      <c r="M1029"/>
    </row>
    <row r="1030" spans="2:13" x14ac:dyDescent="0.3">
      <c r="B1030"/>
      <c r="G1030"/>
      <c r="H1030"/>
      <c r="L1030"/>
      <c r="M1030"/>
    </row>
    <row r="1031" spans="2:13" x14ac:dyDescent="0.3">
      <c r="B1031"/>
      <c r="G1031"/>
      <c r="H1031"/>
      <c r="L1031"/>
      <c r="M1031"/>
    </row>
    <row r="1032" spans="2:13" x14ac:dyDescent="0.3">
      <c r="B1032"/>
      <c r="G1032"/>
      <c r="H1032"/>
      <c r="L1032"/>
      <c r="M1032"/>
    </row>
    <row r="1033" spans="2:13" x14ac:dyDescent="0.3">
      <c r="B1033"/>
      <c r="G1033"/>
      <c r="H1033"/>
      <c r="L1033"/>
      <c r="M1033"/>
    </row>
    <row r="1034" spans="2:13" x14ac:dyDescent="0.3">
      <c r="B1034"/>
      <c r="G1034"/>
      <c r="H1034"/>
      <c r="L1034"/>
      <c r="M1034"/>
    </row>
    <row r="1035" spans="2:13" x14ac:dyDescent="0.3">
      <c r="B1035"/>
      <c r="G1035"/>
      <c r="H1035"/>
      <c r="L1035"/>
      <c r="M1035"/>
    </row>
    <row r="1036" spans="2:13" x14ac:dyDescent="0.3">
      <c r="B1036"/>
      <c r="G1036"/>
      <c r="H1036"/>
      <c r="L1036"/>
      <c r="M1036"/>
    </row>
    <row r="1037" spans="2:13" x14ac:dyDescent="0.3">
      <c r="B1037"/>
      <c r="G1037"/>
      <c r="H1037"/>
      <c r="L1037"/>
      <c r="M1037"/>
    </row>
    <row r="1038" spans="2:13" x14ac:dyDescent="0.3">
      <c r="B1038"/>
      <c r="G1038"/>
      <c r="H1038"/>
      <c r="L1038"/>
      <c r="M1038"/>
    </row>
    <row r="1039" spans="2:13" x14ac:dyDescent="0.3">
      <c r="B1039"/>
      <c r="G1039"/>
      <c r="H1039"/>
      <c r="L1039"/>
      <c r="M1039"/>
    </row>
    <row r="1040" spans="2:13" x14ac:dyDescent="0.3">
      <c r="B1040"/>
      <c r="G1040"/>
      <c r="H1040"/>
      <c r="L1040"/>
      <c r="M1040"/>
    </row>
    <row r="1041" spans="2:13" x14ac:dyDescent="0.3">
      <c r="B1041"/>
      <c r="G1041"/>
      <c r="H1041"/>
      <c r="L1041"/>
      <c r="M1041"/>
    </row>
    <row r="1042" spans="2:13" x14ac:dyDescent="0.3">
      <c r="B1042"/>
      <c r="G1042"/>
      <c r="H1042"/>
      <c r="L1042"/>
      <c r="M1042"/>
    </row>
    <row r="1043" spans="2:13" x14ac:dyDescent="0.3">
      <c r="B1043"/>
      <c r="G1043"/>
      <c r="H1043"/>
      <c r="L1043"/>
      <c r="M1043"/>
    </row>
    <row r="1044" spans="2:13" x14ac:dyDescent="0.3">
      <c r="B1044"/>
      <c r="G1044"/>
      <c r="H1044"/>
      <c r="L1044"/>
      <c r="M1044"/>
    </row>
    <row r="1045" spans="2:13" x14ac:dyDescent="0.3">
      <c r="B1045"/>
      <c r="G1045"/>
      <c r="H1045"/>
      <c r="L1045"/>
      <c r="M1045"/>
    </row>
    <row r="1046" spans="2:13" x14ac:dyDescent="0.3">
      <c r="B1046"/>
      <c r="G1046"/>
      <c r="H1046"/>
      <c r="L1046"/>
      <c r="M1046"/>
    </row>
    <row r="1047" spans="2:13" x14ac:dyDescent="0.3">
      <c r="B1047"/>
      <c r="G1047"/>
      <c r="H1047"/>
      <c r="L1047"/>
      <c r="M1047"/>
    </row>
    <row r="1048" spans="2:13" x14ac:dyDescent="0.3">
      <c r="B1048"/>
      <c r="G1048"/>
      <c r="H1048"/>
      <c r="L1048"/>
      <c r="M1048"/>
    </row>
    <row r="1049" spans="2:13" x14ac:dyDescent="0.3">
      <c r="B1049"/>
      <c r="G1049"/>
      <c r="H1049"/>
      <c r="L1049"/>
      <c r="M1049"/>
    </row>
    <row r="1050" spans="2:13" x14ac:dyDescent="0.3">
      <c r="B1050"/>
      <c r="G1050"/>
      <c r="H1050"/>
      <c r="L1050"/>
      <c r="M1050"/>
    </row>
    <row r="1051" spans="2:13" x14ac:dyDescent="0.3">
      <c r="B1051"/>
      <c r="G1051"/>
      <c r="H1051"/>
      <c r="L1051"/>
      <c r="M1051"/>
    </row>
    <row r="1052" spans="2:13" x14ac:dyDescent="0.3">
      <c r="B1052"/>
      <c r="G1052"/>
      <c r="H1052"/>
      <c r="L1052"/>
      <c r="M1052"/>
    </row>
    <row r="1053" spans="2:13" x14ac:dyDescent="0.3">
      <c r="B1053"/>
      <c r="G1053"/>
      <c r="H1053"/>
      <c r="L1053"/>
      <c r="M1053"/>
    </row>
    <row r="1054" spans="2:13" x14ac:dyDescent="0.3">
      <c r="B1054"/>
      <c r="G1054"/>
      <c r="H1054"/>
      <c r="L1054"/>
      <c r="M1054"/>
    </row>
    <row r="1055" spans="2:13" x14ac:dyDescent="0.3">
      <c r="B1055"/>
      <c r="G1055"/>
      <c r="H1055"/>
      <c r="L1055"/>
      <c r="M1055"/>
    </row>
    <row r="1056" spans="2:13" x14ac:dyDescent="0.3">
      <c r="B1056"/>
      <c r="G1056"/>
      <c r="H1056"/>
      <c r="L1056"/>
      <c r="M1056"/>
    </row>
    <row r="1057" spans="2:13" x14ac:dyDescent="0.3">
      <c r="B1057"/>
      <c r="G1057"/>
      <c r="H1057"/>
      <c r="L1057"/>
      <c r="M1057"/>
    </row>
    <row r="1058" spans="2:13" x14ac:dyDescent="0.3">
      <c r="B1058"/>
      <c r="G1058"/>
      <c r="H1058"/>
      <c r="L1058"/>
      <c r="M1058"/>
    </row>
    <row r="1059" spans="2:13" x14ac:dyDescent="0.3">
      <c r="B1059"/>
      <c r="G1059"/>
      <c r="H1059"/>
      <c r="L1059"/>
      <c r="M1059"/>
    </row>
    <row r="1060" spans="2:13" x14ac:dyDescent="0.3">
      <c r="B1060"/>
      <c r="G1060"/>
      <c r="H1060"/>
      <c r="L1060"/>
      <c r="M1060"/>
    </row>
    <row r="1061" spans="2:13" x14ac:dyDescent="0.3">
      <c r="B1061"/>
      <c r="G1061"/>
      <c r="H1061"/>
      <c r="L1061"/>
      <c r="M1061"/>
    </row>
    <row r="1062" spans="2:13" x14ac:dyDescent="0.3">
      <c r="B1062"/>
      <c r="G1062"/>
      <c r="H1062"/>
      <c r="L1062"/>
      <c r="M1062"/>
    </row>
    <row r="1063" spans="2:13" x14ac:dyDescent="0.3">
      <c r="B1063"/>
      <c r="G1063"/>
      <c r="H1063"/>
      <c r="L1063"/>
      <c r="M1063"/>
    </row>
    <row r="1064" spans="2:13" x14ac:dyDescent="0.3">
      <c r="B1064"/>
      <c r="G1064"/>
      <c r="H1064"/>
      <c r="L1064"/>
      <c r="M1064"/>
    </row>
    <row r="1065" spans="2:13" x14ac:dyDescent="0.3">
      <c r="B1065"/>
      <c r="G1065"/>
      <c r="H1065"/>
      <c r="L1065"/>
      <c r="M1065"/>
    </row>
    <row r="1066" spans="2:13" x14ac:dyDescent="0.3">
      <c r="B1066"/>
      <c r="G1066"/>
      <c r="H1066"/>
      <c r="L1066"/>
      <c r="M1066"/>
    </row>
    <row r="1067" spans="2:13" x14ac:dyDescent="0.3">
      <c r="B1067"/>
      <c r="G1067"/>
      <c r="H1067"/>
      <c r="L1067"/>
      <c r="M1067"/>
    </row>
    <row r="1068" spans="2:13" x14ac:dyDescent="0.3">
      <c r="B1068"/>
      <c r="G1068"/>
      <c r="H1068"/>
      <c r="L1068"/>
      <c r="M1068"/>
    </row>
    <row r="1069" spans="2:13" x14ac:dyDescent="0.3">
      <c r="B1069"/>
      <c r="G1069"/>
      <c r="H1069"/>
      <c r="L1069"/>
      <c r="M1069"/>
    </row>
    <row r="1070" spans="2:13" x14ac:dyDescent="0.3">
      <c r="B1070"/>
      <c r="G1070"/>
      <c r="H1070"/>
      <c r="L1070"/>
      <c r="M1070"/>
    </row>
    <row r="1071" spans="2:13" x14ac:dyDescent="0.3">
      <c r="B1071"/>
      <c r="G1071"/>
      <c r="H1071"/>
      <c r="L1071"/>
      <c r="M1071"/>
    </row>
    <row r="1072" spans="2:13" x14ac:dyDescent="0.3">
      <c r="B1072"/>
      <c r="G1072"/>
      <c r="H1072"/>
      <c r="L1072"/>
      <c r="M1072"/>
    </row>
    <row r="1073" spans="2:13" x14ac:dyDescent="0.3">
      <c r="B1073"/>
      <c r="G1073"/>
      <c r="H1073"/>
      <c r="L1073"/>
      <c r="M1073"/>
    </row>
    <row r="1074" spans="2:13" x14ac:dyDescent="0.3">
      <c r="B1074"/>
      <c r="G1074"/>
      <c r="H1074"/>
      <c r="L1074"/>
      <c r="M1074"/>
    </row>
    <row r="1075" spans="2:13" x14ac:dyDescent="0.3">
      <c r="B1075"/>
      <c r="G1075"/>
      <c r="H1075"/>
      <c r="L1075"/>
      <c r="M1075"/>
    </row>
    <row r="1076" spans="2:13" x14ac:dyDescent="0.3">
      <c r="B1076"/>
      <c r="G1076"/>
      <c r="H1076"/>
      <c r="L1076"/>
      <c r="M1076"/>
    </row>
    <row r="1077" spans="2:13" x14ac:dyDescent="0.3">
      <c r="B1077"/>
      <c r="G1077"/>
      <c r="H1077"/>
      <c r="L1077"/>
      <c r="M1077"/>
    </row>
    <row r="1078" spans="2:13" x14ac:dyDescent="0.3">
      <c r="B1078"/>
      <c r="G1078"/>
      <c r="H1078"/>
      <c r="L1078"/>
      <c r="M1078"/>
    </row>
    <row r="1079" spans="2:13" x14ac:dyDescent="0.3">
      <c r="B1079"/>
      <c r="G1079"/>
      <c r="H1079"/>
      <c r="L1079"/>
      <c r="M1079"/>
    </row>
    <row r="1080" spans="2:13" x14ac:dyDescent="0.3">
      <c r="B1080"/>
      <c r="G1080"/>
      <c r="H1080"/>
      <c r="L1080"/>
      <c r="M1080"/>
    </row>
    <row r="1081" spans="2:13" x14ac:dyDescent="0.3">
      <c r="B1081"/>
      <c r="G1081"/>
      <c r="H1081"/>
      <c r="L1081"/>
      <c r="M1081"/>
    </row>
    <row r="1082" spans="2:13" x14ac:dyDescent="0.3">
      <c r="B1082"/>
      <c r="G1082"/>
      <c r="H1082"/>
      <c r="L1082"/>
      <c r="M1082"/>
    </row>
    <row r="1083" spans="2:13" x14ac:dyDescent="0.3">
      <c r="B1083"/>
      <c r="G1083"/>
      <c r="H1083"/>
      <c r="L1083"/>
      <c r="M1083"/>
    </row>
    <row r="1084" spans="2:13" x14ac:dyDescent="0.3">
      <c r="B1084"/>
      <c r="G1084"/>
      <c r="H1084"/>
      <c r="L1084"/>
      <c r="M1084"/>
    </row>
    <row r="1085" spans="2:13" x14ac:dyDescent="0.3">
      <c r="B1085"/>
      <c r="G1085"/>
      <c r="H1085"/>
      <c r="L1085"/>
      <c r="M1085"/>
    </row>
    <row r="1086" spans="2:13" x14ac:dyDescent="0.3">
      <c r="B1086"/>
      <c r="G1086"/>
      <c r="H1086"/>
      <c r="L1086"/>
      <c r="M1086"/>
    </row>
    <row r="1087" spans="2:13" x14ac:dyDescent="0.3">
      <c r="B1087"/>
      <c r="G1087"/>
      <c r="H1087"/>
      <c r="L1087"/>
      <c r="M1087"/>
    </row>
    <row r="1088" spans="2:13" x14ac:dyDescent="0.3">
      <c r="B1088"/>
      <c r="G1088"/>
      <c r="H1088"/>
      <c r="L1088"/>
      <c r="M1088"/>
    </row>
    <row r="1089" spans="2:13" x14ac:dyDescent="0.3">
      <c r="B1089"/>
      <c r="G1089"/>
      <c r="H1089"/>
      <c r="L1089"/>
      <c r="M1089"/>
    </row>
    <row r="1090" spans="2:13" x14ac:dyDescent="0.3">
      <c r="B1090"/>
      <c r="G1090"/>
      <c r="H1090"/>
      <c r="L1090"/>
      <c r="M1090"/>
    </row>
    <row r="1091" spans="2:13" x14ac:dyDescent="0.3">
      <c r="B1091"/>
      <c r="G1091"/>
      <c r="H1091"/>
      <c r="L1091"/>
      <c r="M1091"/>
    </row>
    <row r="1092" spans="2:13" x14ac:dyDescent="0.3">
      <c r="B1092"/>
      <c r="G1092"/>
      <c r="H1092"/>
      <c r="L1092"/>
      <c r="M1092"/>
    </row>
    <row r="1093" spans="2:13" x14ac:dyDescent="0.3">
      <c r="B1093"/>
      <c r="G1093"/>
      <c r="H1093"/>
      <c r="L1093"/>
      <c r="M1093"/>
    </row>
    <row r="1094" spans="2:13" x14ac:dyDescent="0.3">
      <c r="B1094"/>
      <c r="G1094"/>
      <c r="H1094"/>
      <c r="L1094"/>
      <c r="M1094"/>
    </row>
    <row r="1095" spans="2:13" x14ac:dyDescent="0.3">
      <c r="B1095"/>
      <c r="G1095"/>
      <c r="H1095"/>
      <c r="L1095"/>
      <c r="M1095"/>
    </row>
    <row r="1096" spans="2:13" x14ac:dyDescent="0.3">
      <c r="B1096"/>
      <c r="G1096"/>
      <c r="H1096"/>
      <c r="L1096"/>
      <c r="M1096"/>
    </row>
    <row r="1097" spans="2:13" x14ac:dyDescent="0.3">
      <c r="B1097"/>
      <c r="G1097"/>
      <c r="H1097"/>
      <c r="L1097"/>
      <c r="M1097"/>
    </row>
    <row r="1098" spans="2:13" x14ac:dyDescent="0.3">
      <c r="B1098"/>
      <c r="G1098"/>
      <c r="H1098"/>
      <c r="L1098"/>
      <c r="M1098"/>
    </row>
    <row r="1099" spans="2:13" x14ac:dyDescent="0.3">
      <c r="B1099"/>
      <c r="G1099"/>
      <c r="H1099"/>
      <c r="L1099"/>
      <c r="M1099"/>
    </row>
    <row r="1100" spans="2:13" x14ac:dyDescent="0.3">
      <c r="B1100"/>
      <c r="G1100"/>
      <c r="H1100"/>
      <c r="L1100"/>
      <c r="M1100"/>
    </row>
    <row r="1101" spans="2:13" x14ac:dyDescent="0.3">
      <c r="B1101"/>
      <c r="G1101"/>
      <c r="H1101"/>
      <c r="L1101"/>
      <c r="M1101"/>
    </row>
    <row r="1102" spans="2:13" x14ac:dyDescent="0.3">
      <c r="B1102"/>
      <c r="G1102"/>
      <c r="H1102"/>
      <c r="L1102"/>
      <c r="M1102"/>
    </row>
    <row r="1103" spans="2:13" x14ac:dyDescent="0.3">
      <c r="B1103"/>
      <c r="G1103"/>
      <c r="H1103"/>
      <c r="L1103"/>
      <c r="M1103"/>
    </row>
    <row r="1104" spans="2:13" x14ac:dyDescent="0.3">
      <c r="B1104"/>
      <c r="G1104"/>
      <c r="H1104"/>
      <c r="L1104"/>
      <c r="M1104"/>
    </row>
    <row r="1105" spans="2:13" x14ac:dyDescent="0.3">
      <c r="B1105"/>
      <c r="G1105"/>
      <c r="H1105"/>
      <c r="L1105"/>
      <c r="M1105"/>
    </row>
    <row r="1106" spans="2:13" x14ac:dyDescent="0.3">
      <c r="B1106"/>
      <c r="G1106"/>
      <c r="H1106"/>
      <c r="L1106"/>
      <c r="M1106"/>
    </row>
    <row r="1107" spans="2:13" x14ac:dyDescent="0.3">
      <c r="B1107"/>
      <c r="G1107"/>
      <c r="H1107"/>
      <c r="L1107"/>
      <c r="M1107"/>
    </row>
    <row r="1108" spans="2:13" x14ac:dyDescent="0.3">
      <c r="B1108"/>
      <c r="G1108"/>
      <c r="H1108"/>
      <c r="L1108"/>
      <c r="M1108"/>
    </row>
    <row r="1109" spans="2:13" x14ac:dyDescent="0.3">
      <c r="B1109"/>
      <c r="G1109"/>
      <c r="H1109"/>
      <c r="L1109"/>
      <c r="M1109"/>
    </row>
    <row r="1110" spans="2:13" x14ac:dyDescent="0.3">
      <c r="B1110"/>
      <c r="G1110"/>
      <c r="H1110"/>
      <c r="L1110"/>
      <c r="M1110"/>
    </row>
    <row r="1111" spans="2:13" x14ac:dyDescent="0.3">
      <c r="B1111"/>
      <c r="G1111"/>
      <c r="H1111"/>
      <c r="L1111"/>
      <c r="M1111"/>
    </row>
    <row r="1112" spans="2:13" x14ac:dyDescent="0.3">
      <c r="B1112"/>
      <c r="G1112"/>
      <c r="H1112"/>
      <c r="L1112"/>
      <c r="M1112"/>
    </row>
    <row r="1113" spans="2:13" x14ac:dyDescent="0.3">
      <c r="B1113"/>
      <c r="G1113"/>
      <c r="H1113"/>
      <c r="L1113"/>
      <c r="M1113"/>
    </row>
    <row r="1114" spans="2:13" x14ac:dyDescent="0.3">
      <c r="B1114"/>
      <c r="G1114"/>
      <c r="H1114"/>
      <c r="L1114"/>
      <c r="M1114"/>
    </row>
    <row r="1115" spans="2:13" x14ac:dyDescent="0.3">
      <c r="B1115"/>
      <c r="G1115"/>
      <c r="H1115"/>
      <c r="L1115"/>
      <c r="M1115"/>
    </row>
    <row r="1116" spans="2:13" x14ac:dyDescent="0.3">
      <c r="B1116"/>
      <c r="G1116"/>
      <c r="H1116"/>
      <c r="L1116"/>
      <c r="M1116"/>
    </row>
    <row r="1117" spans="2:13" x14ac:dyDescent="0.3">
      <c r="B1117"/>
      <c r="G1117"/>
      <c r="H1117"/>
      <c r="L1117"/>
      <c r="M1117"/>
    </row>
    <row r="1118" spans="2:13" x14ac:dyDescent="0.3">
      <c r="B1118"/>
      <c r="G1118"/>
      <c r="H1118"/>
      <c r="L1118"/>
      <c r="M1118"/>
    </row>
    <row r="1119" spans="2:13" x14ac:dyDescent="0.3">
      <c r="B1119"/>
      <c r="G1119"/>
      <c r="H1119"/>
      <c r="L1119"/>
      <c r="M1119"/>
    </row>
    <row r="1120" spans="2:13" x14ac:dyDescent="0.3">
      <c r="B1120"/>
      <c r="G1120"/>
      <c r="H1120"/>
      <c r="L1120"/>
      <c r="M1120"/>
    </row>
    <row r="1121" spans="2:13" x14ac:dyDescent="0.3">
      <c r="B1121"/>
      <c r="G1121"/>
      <c r="H1121"/>
      <c r="L1121"/>
      <c r="M1121"/>
    </row>
    <row r="1122" spans="2:13" x14ac:dyDescent="0.3">
      <c r="B1122"/>
      <c r="G1122"/>
      <c r="H1122"/>
      <c r="L1122"/>
      <c r="M1122"/>
    </row>
    <row r="1123" spans="2:13" x14ac:dyDescent="0.3">
      <c r="B1123"/>
      <c r="G1123"/>
      <c r="H1123"/>
      <c r="L1123"/>
      <c r="M1123"/>
    </row>
    <row r="1124" spans="2:13" x14ac:dyDescent="0.3">
      <c r="B1124"/>
      <c r="G1124"/>
      <c r="H1124"/>
      <c r="L1124"/>
      <c r="M1124"/>
    </row>
    <row r="1125" spans="2:13" x14ac:dyDescent="0.3">
      <c r="B1125"/>
      <c r="G1125"/>
      <c r="H1125"/>
      <c r="L1125"/>
      <c r="M1125"/>
    </row>
    <row r="1126" spans="2:13" x14ac:dyDescent="0.3">
      <c r="B1126"/>
      <c r="G1126"/>
      <c r="H1126"/>
      <c r="L1126"/>
      <c r="M1126"/>
    </row>
    <row r="1127" spans="2:13" x14ac:dyDescent="0.3">
      <c r="B1127"/>
      <c r="G1127"/>
      <c r="H1127"/>
      <c r="L1127"/>
      <c r="M1127"/>
    </row>
    <row r="1128" spans="2:13" x14ac:dyDescent="0.3">
      <c r="B1128"/>
      <c r="G1128"/>
      <c r="H1128"/>
      <c r="L1128"/>
      <c r="M1128"/>
    </row>
    <row r="1129" spans="2:13" x14ac:dyDescent="0.3">
      <c r="B1129"/>
      <c r="G1129"/>
      <c r="H1129"/>
      <c r="L1129"/>
      <c r="M1129"/>
    </row>
    <row r="1130" spans="2:13" x14ac:dyDescent="0.3">
      <c r="B1130"/>
      <c r="G1130"/>
      <c r="H1130"/>
      <c r="L1130"/>
      <c r="M1130"/>
    </row>
    <row r="1131" spans="2:13" x14ac:dyDescent="0.3">
      <c r="B1131"/>
      <c r="G1131"/>
      <c r="H1131"/>
      <c r="L1131"/>
      <c r="M1131"/>
    </row>
    <row r="1132" spans="2:13" x14ac:dyDescent="0.3">
      <c r="B1132"/>
      <c r="G1132"/>
      <c r="H1132"/>
      <c r="L1132"/>
      <c r="M1132"/>
    </row>
    <row r="1133" spans="2:13" x14ac:dyDescent="0.3">
      <c r="B1133"/>
      <c r="G1133"/>
      <c r="H1133"/>
      <c r="L1133"/>
      <c r="M1133"/>
    </row>
    <row r="1134" spans="2:13" x14ac:dyDescent="0.3">
      <c r="B1134"/>
      <c r="G1134"/>
      <c r="H1134"/>
      <c r="L1134"/>
      <c r="M1134"/>
    </row>
    <row r="1135" spans="2:13" x14ac:dyDescent="0.3">
      <c r="B1135"/>
      <c r="G1135"/>
      <c r="H1135"/>
      <c r="L1135"/>
      <c r="M1135"/>
    </row>
    <row r="1136" spans="2:13" x14ac:dyDescent="0.3">
      <c r="B1136"/>
      <c r="G1136"/>
      <c r="H1136"/>
      <c r="L1136"/>
      <c r="M1136"/>
    </row>
    <row r="1137" spans="2:13" x14ac:dyDescent="0.3">
      <c r="B1137"/>
      <c r="G1137"/>
      <c r="H1137"/>
      <c r="L1137"/>
      <c r="M1137"/>
    </row>
    <row r="1138" spans="2:13" x14ac:dyDescent="0.3">
      <c r="B1138"/>
      <c r="G1138"/>
      <c r="H1138"/>
      <c r="L1138"/>
      <c r="M1138"/>
    </row>
    <row r="1139" spans="2:13" x14ac:dyDescent="0.3">
      <c r="B1139"/>
      <c r="G1139"/>
      <c r="H1139"/>
      <c r="L1139"/>
      <c r="M1139"/>
    </row>
    <row r="1140" spans="2:13" x14ac:dyDescent="0.3">
      <c r="B1140"/>
      <c r="G1140"/>
      <c r="H1140"/>
      <c r="L1140"/>
      <c r="M1140"/>
    </row>
    <row r="1141" spans="2:13" x14ac:dyDescent="0.3">
      <c r="B1141"/>
      <c r="G1141"/>
      <c r="H1141"/>
      <c r="L1141"/>
      <c r="M1141"/>
    </row>
    <row r="1142" spans="2:13" x14ac:dyDescent="0.3">
      <c r="B1142"/>
      <c r="G1142"/>
      <c r="H1142"/>
      <c r="L1142"/>
      <c r="M1142"/>
    </row>
    <row r="1143" spans="2:13" x14ac:dyDescent="0.3">
      <c r="B1143"/>
      <c r="G1143"/>
      <c r="H1143"/>
      <c r="L1143"/>
      <c r="M1143"/>
    </row>
    <row r="1144" spans="2:13" x14ac:dyDescent="0.3">
      <c r="B1144"/>
      <c r="G1144"/>
      <c r="H1144"/>
      <c r="L1144"/>
      <c r="M1144"/>
    </row>
    <row r="1145" spans="2:13" x14ac:dyDescent="0.3">
      <c r="B1145"/>
      <c r="G1145"/>
      <c r="H1145"/>
      <c r="L1145"/>
      <c r="M1145"/>
    </row>
    <row r="1146" spans="2:13" x14ac:dyDescent="0.3">
      <c r="B1146"/>
      <c r="G1146"/>
      <c r="H1146"/>
      <c r="L1146"/>
      <c r="M1146"/>
    </row>
    <row r="1147" spans="2:13" x14ac:dyDescent="0.3">
      <c r="B1147"/>
      <c r="G1147"/>
      <c r="H1147"/>
      <c r="L1147"/>
      <c r="M1147"/>
    </row>
    <row r="1148" spans="2:13" x14ac:dyDescent="0.3">
      <c r="B1148"/>
      <c r="G1148"/>
      <c r="H1148"/>
      <c r="L1148"/>
      <c r="M1148"/>
    </row>
    <row r="1149" spans="2:13" x14ac:dyDescent="0.3">
      <c r="B1149"/>
      <c r="G1149"/>
      <c r="H1149"/>
      <c r="L1149"/>
      <c r="M1149"/>
    </row>
    <row r="1150" spans="2:13" x14ac:dyDescent="0.3">
      <c r="B1150"/>
      <c r="G1150"/>
      <c r="H1150"/>
      <c r="L1150"/>
      <c r="M1150"/>
    </row>
    <row r="1151" spans="2:13" x14ac:dyDescent="0.3">
      <c r="B1151"/>
      <c r="G1151"/>
      <c r="H1151"/>
      <c r="L1151"/>
      <c r="M1151"/>
    </row>
    <row r="1152" spans="2:13" x14ac:dyDescent="0.3">
      <c r="B1152"/>
      <c r="G1152"/>
      <c r="H1152"/>
      <c r="L1152"/>
      <c r="M1152"/>
    </row>
    <row r="1153" spans="2:13" x14ac:dyDescent="0.3">
      <c r="B1153"/>
      <c r="G1153"/>
      <c r="H1153"/>
      <c r="L1153"/>
      <c r="M1153"/>
    </row>
    <row r="1154" spans="2:13" x14ac:dyDescent="0.3">
      <c r="B1154"/>
      <c r="G1154"/>
      <c r="H1154"/>
      <c r="L1154"/>
      <c r="M1154"/>
    </row>
    <row r="1155" spans="2:13" x14ac:dyDescent="0.3">
      <c r="B1155"/>
      <c r="G1155"/>
      <c r="H1155"/>
      <c r="L1155"/>
      <c r="M1155"/>
    </row>
    <row r="1156" spans="2:13" x14ac:dyDescent="0.3">
      <c r="B1156"/>
      <c r="G1156"/>
      <c r="H1156"/>
      <c r="L1156"/>
      <c r="M1156"/>
    </row>
    <row r="1157" spans="2:13" x14ac:dyDescent="0.3">
      <c r="B1157"/>
      <c r="G1157"/>
      <c r="H1157"/>
      <c r="L1157"/>
      <c r="M1157"/>
    </row>
    <row r="1158" spans="2:13" x14ac:dyDescent="0.3">
      <c r="B1158"/>
      <c r="G1158"/>
      <c r="H1158"/>
      <c r="L1158"/>
      <c r="M1158"/>
    </row>
    <row r="1159" spans="2:13" x14ac:dyDescent="0.3">
      <c r="B1159"/>
      <c r="G1159"/>
      <c r="H1159"/>
      <c r="L1159"/>
      <c r="M1159"/>
    </row>
    <row r="1160" spans="2:13" x14ac:dyDescent="0.3">
      <c r="B1160"/>
      <c r="G1160"/>
      <c r="H1160"/>
      <c r="L1160"/>
      <c r="M1160"/>
    </row>
    <row r="1161" spans="2:13" x14ac:dyDescent="0.3">
      <c r="B1161"/>
      <c r="G1161"/>
      <c r="H1161"/>
      <c r="L1161"/>
      <c r="M1161"/>
    </row>
    <row r="1162" spans="2:13" x14ac:dyDescent="0.3">
      <c r="B1162"/>
      <c r="G1162"/>
      <c r="H1162"/>
      <c r="L1162"/>
      <c r="M1162"/>
    </row>
    <row r="1163" spans="2:13" x14ac:dyDescent="0.3">
      <c r="B1163"/>
      <c r="G1163"/>
      <c r="H1163"/>
      <c r="L1163"/>
      <c r="M1163"/>
    </row>
    <row r="1164" spans="2:13" x14ac:dyDescent="0.3">
      <c r="B1164"/>
      <c r="G1164"/>
      <c r="H1164"/>
      <c r="L1164"/>
      <c r="M1164"/>
    </row>
    <row r="1165" spans="2:13" x14ac:dyDescent="0.3">
      <c r="B1165"/>
      <c r="G1165"/>
      <c r="H1165"/>
      <c r="L1165"/>
      <c r="M1165"/>
    </row>
    <row r="1166" spans="2:13" x14ac:dyDescent="0.3">
      <c r="B1166"/>
      <c r="G1166"/>
      <c r="H1166"/>
      <c r="L1166"/>
      <c r="M1166"/>
    </row>
    <row r="1167" spans="2:13" x14ac:dyDescent="0.3">
      <c r="B1167"/>
      <c r="G1167"/>
      <c r="H1167"/>
      <c r="L1167"/>
      <c r="M1167"/>
    </row>
    <row r="1168" spans="2:13" x14ac:dyDescent="0.3">
      <c r="B1168"/>
      <c r="G1168"/>
      <c r="H1168"/>
      <c r="L1168"/>
      <c r="M1168"/>
    </row>
    <row r="1169" spans="2:13" x14ac:dyDescent="0.3">
      <c r="B1169"/>
      <c r="G1169"/>
      <c r="H1169"/>
      <c r="L1169"/>
      <c r="M1169"/>
    </row>
    <row r="1170" spans="2:13" x14ac:dyDescent="0.3">
      <c r="B1170"/>
      <c r="G1170"/>
      <c r="H1170"/>
      <c r="L1170"/>
      <c r="M1170"/>
    </row>
    <row r="1171" spans="2:13" x14ac:dyDescent="0.3">
      <c r="B1171"/>
      <c r="G1171"/>
      <c r="H1171"/>
      <c r="L1171"/>
      <c r="M1171"/>
    </row>
    <row r="1172" spans="2:13" x14ac:dyDescent="0.3">
      <c r="B1172"/>
      <c r="G1172"/>
      <c r="H1172"/>
      <c r="L1172"/>
      <c r="M1172"/>
    </row>
    <row r="1173" spans="2:13" x14ac:dyDescent="0.3">
      <c r="B1173"/>
      <c r="G1173"/>
      <c r="H1173"/>
      <c r="L1173"/>
      <c r="M1173"/>
    </row>
    <row r="1174" spans="2:13" x14ac:dyDescent="0.3">
      <c r="B1174"/>
      <c r="G1174"/>
      <c r="H1174"/>
      <c r="L1174"/>
      <c r="M1174"/>
    </row>
    <row r="1175" spans="2:13" x14ac:dyDescent="0.3">
      <c r="B1175"/>
      <c r="G1175"/>
      <c r="H1175"/>
      <c r="L1175"/>
      <c r="M1175"/>
    </row>
    <row r="1176" spans="2:13" x14ac:dyDescent="0.3">
      <c r="B1176"/>
      <c r="G1176"/>
      <c r="H1176"/>
      <c r="L1176"/>
      <c r="M1176"/>
    </row>
    <row r="1177" spans="2:13" x14ac:dyDescent="0.3">
      <c r="B1177"/>
      <c r="G1177"/>
      <c r="H1177"/>
      <c r="L1177"/>
      <c r="M1177"/>
    </row>
    <row r="1178" spans="2:13" x14ac:dyDescent="0.3">
      <c r="B1178"/>
      <c r="G1178"/>
      <c r="H1178"/>
      <c r="L1178"/>
      <c r="M1178"/>
    </row>
    <row r="1179" spans="2:13" x14ac:dyDescent="0.3">
      <c r="B1179"/>
      <c r="G1179"/>
      <c r="H1179"/>
      <c r="L1179"/>
      <c r="M1179"/>
    </row>
    <row r="1180" spans="2:13" x14ac:dyDescent="0.3">
      <c r="B1180"/>
      <c r="G1180"/>
      <c r="H1180"/>
      <c r="L1180"/>
      <c r="M1180"/>
    </row>
    <row r="1181" spans="2:13" x14ac:dyDescent="0.3">
      <c r="B1181"/>
      <c r="G1181"/>
      <c r="H1181"/>
      <c r="L1181"/>
      <c r="M1181"/>
    </row>
    <row r="1182" spans="2:13" x14ac:dyDescent="0.3">
      <c r="B1182"/>
      <c r="G1182"/>
      <c r="H1182"/>
      <c r="L1182"/>
      <c r="M1182"/>
    </row>
    <row r="1183" spans="2:13" x14ac:dyDescent="0.3">
      <c r="B1183"/>
      <c r="G1183"/>
      <c r="H1183"/>
      <c r="L1183"/>
      <c r="M1183"/>
    </row>
    <row r="1184" spans="2:13" x14ac:dyDescent="0.3">
      <c r="B1184"/>
      <c r="G1184"/>
      <c r="H1184"/>
      <c r="L1184"/>
      <c r="M1184"/>
    </row>
    <row r="1185" spans="2:13" x14ac:dyDescent="0.3">
      <c r="B1185"/>
      <c r="G1185"/>
      <c r="H1185"/>
      <c r="L1185"/>
      <c r="M1185"/>
    </row>
    <row r="1186" spans="2:13" x14ac:dyDescent="0.3">
      <c r="B1186"/>
      <c r="G1186"/>
      <c r="H1186"/>
      <c r="L1186"/>
      <c r="M1186"/>
    </row>
    <row r="1187" spans="2:13" x14ac:dyDescent="0.3">
      <c r="B1187"/>
      <c r="G1187"/>
      <c r="H1187"/>
      <c r="L1187"/>
      <c r="M1187"/>
    </row>
    <row r="1188" spans="2:13" x14ac:dyDescent="0.3">
      <c r="B1188"/>
      <c r="G1188"/>
      <c r="H1188"/>
      <c r="L1188"/>
      <c r="M1188"/>
    </row>
    <row r="1189" spans="2:13" x14ac:dyDescent="0.3">
      <c r="B1189"/>
      <c r="G1189"/>
      <c r="H1189"/>
      <c r="L1189"/>
      <c r="M1189"/>
    </row>
    <row r="1190" spans="2:13" x14ac:dyDescent="0.3">
      <c r="B1190"/>
      <c r="G1190"/>
      <c r="H1190"/>
      <c r="L1190"/>
      <c r="M1190"/>
    </row>
    <row r="1191" spans="2:13" x14ac:dyDescent="0.3">
      <c r="B1191"/>
      <c r="G1191"/>
      <c r="H1191"/>
      <c r="L1191"/>
      <c r="M1191"/>
    </row>
    <row r="1192" spans="2:13" x14ac:dyDescent="0.3">
      <c r="B1192"/>
      <c r="G1192"/>
      <c r="H1192"/>
      <c r="L1192"/>
      <c r="M1192"/>
    </row>
    <row r="1193" spans="2:13" x14ac:dyDescent="0.3">
      <c r="B1193"/>
      <c r="G1193"/>
      <c r="H1193"/>
      <c r="L1193"/>
      <c r="M1193"/>
    </row>
    <row r="1194" spans="2:13" x14ac:dyDescent="0.3">
      <c r="B1194"/>
      <c r="G1194"/>
      <c r="H1194"/>
      <c r="L1194"/>
      <c r="M1194"/>
    </row>
    <row r="1195" spans="2:13" x14ac:dyDescent="0.3">
      <c r="B1195"/>
      <c r="G1195"/>
      <c r="H1195"/>
      <c r="L1195"/>
      <c r="M1195"/>
    </row>
    <row r="1196" spans="2:13" x14ac:dyDescent="0.3">
      <c r="B1196"/>
      <c r="G1196"/>
      <c r="H1196"/>
      <c r="L1196"/>
      <c r="M1196"/>
    </row>
    <row r="1197" spans="2:13" x14ac:dyDescent="0.3">
      <c r="B1197"/>
      <c r="G1197"/>
      <c r="H1197"/>
      <c r="L1197"/>
      <c r="M1197"/>
    </row>
    <row r="1198" spans="2:13" x14ac:dyDescent="0.3">
      <c r="B1198"/>
      <c r="G1198"/>
      <c r="H1198"/>
      <c r="L1198"/>
      <c r="M1198"/>
    </row>
    <row r="1199" spans="2:13" x14ac:dyDescent="0.3">
      <c r="B1199"/>
      <c r="G1199"/>
      <c r="H1199"/>
      <c r="L1199"/>
      <c r="M1199"/>
    </row>
    <row r="1200" spans="2:13" x14ac:dyDescent="0.3">
      <c r="B1200"/>
      <c r="G1200"/>
      <c r="H1200"/>
      <c r="L1200"/>
      <c r="M1200"/>
    </row>
    <row r="1201" spans="2:13" x14ac:dyDescent="0.3">
      <c r="B1201"/>
      <c r="G1201"/>
      <c r="H1201"/>
      <c r="L1201"/>
      <c r="M1201"/>
    </row>
    <row r="1202" spans="2:13" x14ac:dyDescent="0.3">
      <c r="B1202"/>
      <c r="G1202"/>
      <c r="H1202"/>
      <c r="L1202"/>
      <c r="M1202"/>
    </row>
    <row r="1203" spans="2:13" x14ac:dyDescent="0.3">
      <c r="B1203"/>
      <c r="G1203"/>
      <c r="H1203"/>
      <c r="L1203"/>
      <c r="M1203"/>
    </row>
    <row r="1204" spans="2:13" x14ac:dyDescent="0.3">
      <c r="B1204"/>
      <c r="G1204"/>
      <c r="H1204"/>
      <c r="L1204"/>
      <c r="M1204"/>
    </row>
    <row r="1205" spans="2:13" x14ac:dyDescent="0.3">
      <c r="B1205"/>
      <c r="G1205"/>
      <c r="H1205"/>
      <c r="L1205"/>
      <c r="M1205"/>
    </row>
    <row r="1206" spans="2:13" x14ac:dyDescent="0.3">
      <c r="B1206"/>
      <c r="G1206"/>
      <c r="H1206"/>
      <c r="L1206"/>
      <c r="M1206"/>
    </row>
    <row r="1207" spans="2:13" x14ac:dyDescent="0.3">
      <c r="B1207"/>
      <c r="G1207"/>
      <c r="H1207"/>
      <c r="L1207"/>
      <c r="M1207"/>
    </row>
    <row r="1208" spans="2:13" x14ac:dyDescent="0.3">
      <c r="B1208"/>
      <c r="G1208"/>
      <c r="H1208"/>
      <c r="L1208"/>
      <c r="M1208"/>
    </row>
    <row r="1209" spans="2:13" x14ac:dyDescent="0.3">
      <c r="B1209"/>
      <c r="G1209"/>
      <c r="H1209"/>
      <c r="L1209"/>
      <c r="M1209"/>
    </row>
    <row r="1210" spans="2:13" x14ac:dyDescent="0.3">
      <c r="B1210"/>
      <c r="G1210"/>
      <c r="H1210"/>
      <c r="L1210"/>
      <c r="M1210"/>
    </row>
    <row r="1211" spans="2:13" x14ac:dyDescent="0.3">
      <c r="B1211"/>
      <c r="G1211"/>
      <c r="H1211"/>
      <c r="L1211"/>
      <c r="M1211"/>
    </row>
    <row r="1212" spans="2:13" x14ac:dyDescent="0.3">
      <c r="B1212"/>
      <c r="G1212"/>
      <c r="H1212"/>
      <c r="L1212"/>
      <c r="M1212"/>
    </row>
    <row r="1213" spans="2:13" x14ac:dyDescent="0.3">
      <c r="B1213"/>
      <c r="G1213"/>
      <c r="H1213"/>
      <c r="L1213"/>
      <c r="M1213"/>
    </row>
    <row r="1214" spans="2:13" x14ac:dyDescent="0.3">
      <c r="B1214"/>
      <c r="G1214"/>
      <c r="H1214"/>
      <c r="L1214"/>
      <c r="M1214"/>
    </row>
    <row r="1215" spans="2:13" x14ac:dyDescent="0.3">
      <c r="B1215"/>
      <c r="G1215"/>
      <c r="H1215"/>
      <c r="L1215"/>
      <c r="M1215"/>
    </row>
    <row r="1216" spans="2:13" x14ac:dyDescent="0.3">
      <c r="B1216"/>
      <c r="G1216"/>
      <c r="H1216"/>
      <c r="L1216"/>
      <c r="M1216"/>
    </row>
    <row r="1217" spans="2:13" x14ac:dyDescent="0.3">
      <c r="B1217"/>
      <c r="G1217"/>
      <c r="H1217"/>
      <c r="L1217"/>
      <c r="M1217"/>
    </row>
    <row r="1218" spans="2:13" x14ac:dyDescent="0.3">
      <c r="B1218"/>
      <c r="G1218"/>
      <c r="H1218"/>
      <c r="L1218"/>
      <c r="M1218"/>
    </row>
    <row r="1219" spans="2:13" x14ac:dyDescent="0.3">
      <c r="B1219"/>
      <c r="G1219"/>
      <c r="H1219"/>
      <c r="L1219"/>
      <c r="M1219"/>
    </row>
    <row r="1220" spans="2:13" x14ac:dyDescent="0.3">
      <c r="B1220"/>
      <c r="G1220"/>
      <c r="H1220"/>
      <c r="L1220"/>
      <c r="M1220"/>
    </row>
    <row r="1221" spans="2:13" x14ac:dyDescent="0.3">
      <c r="B1221"/>
      <c r="G1221"/>
      <c r="H1221"/>
      <c r="L1221"/>
      <c r="M1221"/>
    </row>
    <row r="1222" spans="2:13" x14ac:dyDescent="0.3">
      <c r="B1222"/>
      <c r="G1222"/>
      <c r="H1222"/>
      <c r="L1222"/>
      <c r="M1222"/>
    </row>
    <row r="1223" spans="2:13" x14ac:dyDescent="0.3">
      <c r="B1223"/>
      <c r="G1223"/>
      <c r="H1223"/>
      <c r="L1223"/>
      <c r="M1223"/>
    </row>
    <row r="1224" spans="2:13" x14ac:dyDescent="0.3">
      <c r="B1224"/>
      <c r="G1224"/>
      <c r="H1224"/>
      <c r="L1224"/>
      <c r="M1224"/>
    </row>
    <row r="1225" spans="2:13" x14ac:dyDescent="0.3">
      <c r="B1225"/>
      <c r="G1225"/>
      <c r="H1225"/>
      <c r="L1225"/>
      <c r="M1225"/>
    </row>
    <row r="1226" spans="2:13" x14ac:dyDescent="0.3">
      <c r="B1226"/>
      <c r="G1226"/>
      <c r="H1226"/>
      <c r="L1226"/>
      <c r="M1226"/>
    </row>
    <row r="1227" spans="2:13" x14ac:dyDescent="0.3">
      <c r="B1227"/>
      <c r="G1227"/>
      <c r="H1227"/>
      <c r="L1227"/>
      <c r="M1227"/>
    </row>
    <row r="1228" spans="2:13" x14ac:dyDescent="0.3">
      <c r="B1228"/>
      <c r="G1228"/>
      <c r="H1228"/>
      <c r="L1228"/>
      <c r="M1228"/>
    </row>
    <row r="1229" spans="2:13" x14ac:dyDescent="0.3">
      <c r="B1229"/>
      <c r="G1229"/>
      <c r="H1229"/>
      <c r="L1229"/>
      <c r="M1229"/>
    </row>
    <row r="1230" spans="2:13" x14ac:dyDescent="0.3">
      <c r="B1230"/>
      <c r="G1230"/>
      <c r="H1230"/>
      <c r="L1230"/>
      <c r="M1230"/>
    </row>
    <row r="1231" spans="2:13" x14ac:dyDescent="0.3">
      <c r="B1231"/>
      <c r="G1231"/>
      <c r="H1231"/>
      <c r="L1231"/>
      <c r="M1231"/>
    </row>
    <row r="1232" spans="2:13" x14ac:dyDescent="0.3">
      <c r="B1232"/>
      <c r="G1232"/>
      <c r="H1232"/>
      <c r="L1232"/>
      <c r="M1232"/>
    </row>
    <row r="1233" spans="2:13" x14ac:dyDescent="0.3">
      <c r="B1233"/>
      <c r="G1233"/>
      <c r="H1233"/>
      <c r="L1233"/>
      <c r="M1233"/>
    </row>
    <row r="1234" spans="2:13" x14ac:dyDescent="0.3">
      <c r="B1234"/>
      <c r="G1234"/>
      <c r="H1234"/>
      <c r="L1234"/>
      <c r="M1234"/>
    </row>
    <row r="1235" spans="2:13" x14ac:dyDescent="0.3">
      <c r="B1235"/>
      <c r="G1235"/>
      <c r="H1235"/>
      <c r="L1235"/>
      <c r="M1235"/>
    </row>
    <row r="1236" spans="2:13" x14ac:dyDescent="0.3">
      <c r="B1236"/>
      <c r="G1236"/>
      <c r="H1236"/>
      <c r="L1236"/>
      <c r="M1236"/>
    </row>
    <row r="1237" spans="2:13" x14ac:dyDescent="0.3">
      <c r="B1237"/>
      <c r="G1237"/>
      <c r="H1237"/>
      <c r="L1237"/>
      <c r="M1237"/>
    </row>
    <row r="1238" spans="2:13" x14ac:dyDescent="0.3">
      <c r="B1238"/>
      <c r="G1238"/>
      <c r="H1238"/>
      <c r="L1238"/>
      <c r="M1238"/>
    </row>
    <row r="1239" spans="2:13" x14ac:dyDescent="0.3">
      <c r="B1239"/>
      <c r="G1239"/>
      <c r="H1239"/>
      <c r="L1239"/>
      <c r="M1239"/>
    </row>
    <row r="1240" spans="2:13" x14ac:dyDescent="0.3">
      <c r="B1240"/>
      <c r="G1240"/>
      <c r="H1240"/>
      <c r="L1240"/>
      <c r="M1240"/>
    </row>
    <row r="1241" spans="2:13" x14ac:dyDescent="0.3">
      <c r="B1241"/>
      <c r="G1241"/>
      <c r="H1241"/>
      <c r="L1241"/>
      <c r="M1241"/>
    </row>
    <row r="1242" spans="2:13" x14ac:dyDescent="0.3">
      <c r="B1242"/>
      <c r="G1242"/>
      <c r="H1242"/>
      <c r="L1242"/>
      <c r="M1242"/>
    </row>
    <row r="1243" spans="2:13" x14ac:dyDescent="0.3">
      <c r="B1243"/>
      <c r="G1243"/>
      <c r="H1243"/>
      <c r="L1243"/>
      <c r="M1243"/>
    </row>
    <row r="1244" spans="2:13" x14ac:dyDescent="0.3">
      <c r="B1244"/>
      <c r="G1244"/>
      <c r="H1244"/>
      <c r="L1244"/>
      <c r="M1244"/>
    </row>
    <row r="1245" spans="2:13" x14ac:dyDescent="0.3">
      <c r="B1245"/>
      <c r="G1245"/>
      <c r="H1245"/>
      <c r="L1245"/>
      <c r="M1245"/>
    </row>
    <row r="1246" spans="2:13" x14ac:dyDescent="0.3">
      <c r="B1246"/>
      <c r="G1246"/>
      <c r="H1246"/>
      <c r="L1246"/>
      <c r="M1246"/>
    </row>
    <row r="1247" spans="2:13" x14ac:dyDescent="0.3">
      <c r="B1247"/>
      <c r="G1247"/>
      <c r="H1247"/>
      <c r="L1247"/>
      <c r="M1247"/>
    </row>
    <row r="1248" spans="2:13" x14ac:dyDescent="0.3">
      <c r="B1248"/>
      <c r="G1248"/>
      <c r="H1248"/>
      <c r="L1248"/>
      <c r="M1248"/>
    </row>
    <row r="1249" spans="2:13" x14ac:dyDescent="0.3">
      <c r="B1249"/>
      <c r="G1249"/>
      <c r="H1249"/>
      <c r="L1249"/>
      <c r="M1249"/>
    </row>
    <row r="1250" spans="2:13" x14ac:dyDescent="0.3">
      <c r="B1250"/>
      <c r="G1250"/>
      <c r="H1250"/>
      <c r="L1250"/>
      <c r="M1250"/>
    </row>
    <row r="1251" spans="2:13" x14ac:dyDescent="0.3">
      <c r="B1251"/>
      <c r="G1251"/>
      <c r="H1251"/>
      <c r="L1251"/>
      <c r="M1251"/>
    </row>
    <row r="1252" spans="2:13" x14ac:dyDescent="0.3">
      <c r="B1252"/>
      <c r="G1252"/>
      <c r="H1252"/>
      <c r="L1252"/>
      <c r="M1252"/>
    </row>
    <row r="1253" spans="2:13" x14ac:dyDescent="0.3">
      <c r="B1253"/>
      <c r="G1253"/>
      <c r="H1253"/>
      <c r="L1253"/>
      <c r="M1253"/>
    </row>
    <row r="1254" spans="2:13" x14ac:dyDescent="0.3">
      <c r="B1254"/>
      <c r="G1254"/>
      <c r="H1254"/>
      <c r="L1254"/>
      <c r="M1254"/>
    </row>
    <row r="1255" spans="2:13" x14ac:dyDescent="0.3">
      <c r="B1255"/>
      <c r="G1255"/>
      <c r="H1255"/>
      <c r="L1255"/>
      <c r="M1255"/>
    </row>
    <row r="1256" spans="2:13" x14ac:dyDescent="0.3">
      <c r="B1256"/>
      <c r="G1256"/>
      <c r="H1256"/>
      <c r="L1256"/>
      <c r="M1256"/>
    </row>
    <row r="1257" spans="2:13" x14ac:dyDescent="0.3">
      <c r="B1257"/>
      <c r="G1257"/>
      <c r="H1257"/>
      <c r="L1257"/>
      <c r="M1257"/>
    </row>
    <row r="1258" spans="2:13" x14ac:dyDescent="0.3">
      <c r="B1258"/>
      <c r="G1258"/>
      <c r="H1258"/>
      <c r="L1258"/>
      <c r="M1258"/>
    </row>
    <row r="1259" spans="2:13" x14ac:dyDescent="0.3">
      <c r="B1259"/>
      <c r="G1259"/>
      <c r="H1259"/>
      <c r="L1259"/>
      <c r="M1259"/>
    </row>
    <row r="1260" spans="2:13" x14ac:dyDescent="0.3">
      <c r="B1260"/>
      <c r="G1260"/>
      <c r="H1260"/>
      <c r="L1260"/>
      <c r="M1260"/>
    </row>
    <row r="1261" spans="2:13" x14ac:dyDescent="0.3">
      <c r="B1261"/>
      <c r="G1261"/>
      <c r="H1261"/>
      <c r="L1261"/>
      <c r="M1261"/>
    </row>
    <row r="1262" spans="2:13" x14ac:dyDescent="0.3">
      <c r="B1262"/>
      <c r="G1262"/>
      <c r="H1262"/>
      <c r="L1262"/>
      <c r="M1262"/>
    </row>
    <row r="1263" spans="2:13" x14ac:dyDescent="0.3">
      <c r="B1263"/>
      <c r="G1263"/>
      <c r="H1263"/>
      <c r="L1263"/>
      <c r="M1263"/>
    </row>
    <row r="1264" spans="2:13" x14ac:dyDescent="0.3">
      <c r="B1264"/>
      <c r="G1264"/>
      <c r="H1264"/>
      <c r="L1264"/>
      <c r="M1264"/>
    </row>
    <row r="1265" spans="2:13" x14ac:dyDescent="0.3">
      <c r="B1265"/>
      <c r="G1265"/>
      <c r="H1265"/>
      <c r="L1265"/>
      <c r="M1265"/>
    </row>
    <row r="1266" spans="2:13" x14ac:dyDescent="0.3">
      <c r="B1266"/>
      <c r="G1266"/>
      <c r="H1266"/>
      <c r="L1266"/>
      <c r="M1266"/>
    </row>
    <row r="1267" spans="2:13" x14ac:dyDescent="0.3">
      <c r="B1267"/>
      <c r="G1267"/>
      <c r="H1267"/>
      <c r="L1267"/>
      <c r="M1267"/>
    </row>
    <row r="1268" spans="2:13" x14ac:dyDescent="0.3">
      <c r="B1268"/>
      <c r="G1268"/>
      <c r="H1268"/>
      <c r="L1268"/>
      <c r="M1268"/>
    </row>
    <row r="1269" spans="2:13" x14ac:dyDescent="0.3">
      <c r="B1269"/>
      <c r="G1269"/>
      <c r="H1269"/>
      <c r="L1269"/>
      <c r="M1269"/>
    </row>
    <row r="1270" spans="2:13" x14ac:dyDescent="0.3">
      <c r="B1270"/>
      <c r="G1270"/>
      <c r="H1270"/>
      <c r="L1270"/>
      <c r="M1270"/>
    </row>
    <row r="1271" spans="2:13" x14ac:dyDescent="0.3">
      <c r="B1271"/>
      <c r="G1271"/>
      <c r="H1271"/>
      <c r="L1271"/>
      <c r="M1271"/>
    </row>
    <row r="1272" spans="2:13" x14ac:dyDescent="0.3">
      <c r="B1272"/>
      <c r="G1272"/>
      <c r="H1272"/>
      <c r="L1272"/>
      <c r="M1272"/>
    </row>
    <row r="1273" spans="2:13" x14ac:dyDescent="0.3">
      <c r="B1273"/>
      <c r="G1273"/>
      <c r="H1273"/>
      <c r="L1273"/>
      <c r="M1273"/>
    </row>
    <row r="1274" spans="2:13" x14ac:dyDescent="0.3">
      <c r="B1274"/>
      <c r="G1274"/>
      <c r="H1274"/>
      <c r="L1274"/>
      <c r="M1274"/>
    </row>
    <row r="1275" spans="2:13" x14ac:dyDescent="0.3">
      <c r="B1275"/>
      <c r="G1275"/>
      <c r="H1275"/>
      <c r="L1275"/>
      <c r="M1275"/>
    </row>
    <row r="1276" spans="2:13" x14ac:dyDescent="0.3">
      <c r="B1276"/>
      <c r="G1276"/>
      <c r="H1276"/>
      <c r="L1276"/>
      <c r="M1276"/>
    </row>
    <row r="1277" spans="2:13" x14ac:dyDescent="0.3">
      <c r="B1277"/>
      <c r="G1277"/>
      <c r="H1277"/>
      <c r="L1277"/>
      <c r="M1277"/>
    </row>
    <row r="1278" spans="2:13" x14ac:dyDescent="0.3">
      <c r="B1278"/>
      <c r="G1278"/>
      <c r="H1278"/>
      <c r="L1278"/>
      <c r="M1278"/>
    </row>
    <row r="1279" spans="2:13" x14ac:dyDescent="0.3">
      <c r="B1279"/>
      <c r="G1279"/>
      <c r="H1279"/>
      <c r="L1279"/>
      <c r="M1279"/>
    </row>
    <row r="1280" spans="2:13" x14ac:dyDescent="0.3">
      <c r="B1280"/>
      <c r="G1280"/>
      <c r="H1280"/>
      <c r="L1280"/>
      <c r="M1280"/>
    </row>
    <row r="1281" spans="2:13" x14ac:dyDescent="0.3">
      <c r="B1281"/>
      <c r="G1281"/>
      <c r="H1281"/>
      <c r="L1281"/>
      <c r="M1281"/>
    </row>
    <row r="1282" spans="2:13" x14ac:dyDescent="0.3">
      <c r="B1282"/>
      <c r="G1282"/>
      <c r="H1282"/>
      <c r="L1282"/>
      <c r="M1282"/>
    </row>
    <row r="1283" spans="2:13" x14ac:dyDescent="0.3">
      <c r="B1283"/>
      <c r="G1283"/>
      <c r="H1283"/>
      <c r="L1283"/>
      <c r="M1283"/>
    </row>
    <row r="1284" spans="2:13" x14ac:dyDescent="0.3">
      <c r="B1284"/>
      <c r="G1284"/>
      <c r="H1284"/>
      <c r="L1284"/>
      <c r="M1284"/>
    </row>
    <row r="1285" spans="2:13" x14ac:dyDescent="0.3">
      <c r="B1285"/>
      <c r="G1285"/>
      <c r="H1285"/>
      <c r="L1285"/>
      <c r="M1285"/>
    </row>
    <row r="1286" spans="2:13" x14ac:dyDescent="0.3">
      <c r="B1286"/>
      <c r="G1286"/>
      <c r="H1286"/>
      <c r="L1286"/>
      <c r="M1286"/>
    </row>
    <row r="1287" spans="2:13" x14ac:dyDescent="0.3">
      <c r="B1287"/>
      <c r="G1287"/>
      <c r="H1287"/>
      <c r="L1287"/>
      <c r="M1287"/>
    </row>
    <row r="1288" spans="2:13" x14ac:dyDescent="0.3">
      <c r="B1288"/>
      <c r="G1288"/>
      <c r="H1288"/>
      <c r="L1288"/>
      <c r="M1288"/>
    </row>
    <row r="1289" spans="2:13" x14ac:dyDescent="0.3">
      <c r="B1289"/>
      <c r="G1289"/>
      <c r="H1289"/>
      <c r="L1289"/>
      <c r="M1289"/>
    </row>
    <row r="1290" spans="2:13" x14ac:dyDescent="0.3">
      <c r="B1290"/>
      <c r="G1290"/>
      <c r="H1290"/>
      <c r="L1290"/>
      <c r="M1290"/>
    </row>
    <row r="1291" spans="2:13" x14ac:dyDescent="0.3">
      <c r="B1291"/>
      <c r="G1291"/>
      <c r="H1291"/>
      <c r="L1291"/>
      <c r="M1291"/>
    </row>
    <row r="1292" spans="2:13" x14ac:dyDescent="0.3">
      <c r="B1292"/>
      <c r="G1292"/>
      <c r="H1292"/>
      <c r="L1292"/>
      <c r="M1292"/>
    </row>
    <row r="1293" spans="2:13" x14ac:dyDescent="0.3">
      <c r="B1293"/>
      <c r="G1293"/>
      <c r="H1293"/>
      <c r="L1293"/>
      <c r="M1293"/>
    </row>
    <row r="1294" spans="2:13" x14ac:dyDescent="0.3">
      <c r="B1294"/>
      <c r="G1294"/>
      <c r="H1294"/>
      <c r="L1294"/>
      <c r="M1294"/>
    </row>
    <row r="1295" spans="2:13" x14ac:dyDescent="0.3">
      <c r="B1295"/>
      <c r="G1295"/>
      <c r="H1295"/>
      <c r="L1295"/>
      <c r="M1295"/>
    </row>
    <row r="1296" spans="2:13" x14ac:dyDescent="0.3">
      <c r="B1296"/>
      <c r="G1296"/>
      <c r="H1296"/>
      <c r="L1296"/>
      <c r="M1296"/>
    </row>
    <row r="1297" spans="2:13" x14ac:dyDescent="0.3">
      <c r="B1297"/>
      <c r="G1297"/>
      <c r="H1297"/>
      <c r="L1297"/>
      <c r="M1297"/>
    </row>
    <row r="1298" spans="2:13" x14ac:dyDescent="0.3">
      <c r="B1298"/>
      <c r="G1298"/>
      <c r="H1298"/>
      <c r="L1298"/>
      <c r="M1298"/>
    </row>
    <row r="1299" spans="2:13" x14ac:dyDescent="0.3">
      <c r="B1299"/>
      <c r="G1299"/>
      <c r="H1299"/>
      <c r="L1299"/>
      <c r="M1299"/>
    </row>
    <row r="1300" spans="2:13" x14ac:dyDescent="0.3">
      <c r="B1300"/>
      <c r="G1300"/>
      <c r="H1300"/>
      <c r="L1300"/>
      <c r="M1300"/>
    </row>
    <row r="1301" spans="2:13" x14ac:dyDescent="0.3">
      <c r="B1301"/>
      <c r="G1301"/>
      <c r="H1301"/>
      <c r="L1301"/>
      <c r="M1301"/>
    </row>
    <row r="1302" spans="2:13" x14ac:dyDescent="0.3">
      <c r="B1302"/>
      <c r="G1302"/>
      <c r="H1302"/>
      <c r="L1302"/>
      <c r="M1302"/>
    </row>
    <row r="1303" spans="2:13" x14ac:dyDescent="0.3">
      <c r="B1303"/>
      <c r="G1303"/>
      <c r="H1303"/>
      <c r="L1303"/>
      <c r="M1303"/>
    </row>
    <row r="1304" spans="2:13" x14ac:dyDescent="0.3">
      <c r="B1304"/>
      <c r="G1304"/>
      <c r="H1304"/>
      <c r="L1304"/>
      <c r="M1304"/>
    </row>
    <row r="1305" spans="2:13" x14ac:dyDescent="0.3">
      <c r="B1305"/>
      <c r="G1305"/>
      <c r="H1305"/>
      <c r="L1305"/>
      <c r="M1305"/>
    </row>
    <row r="1306" spans="2:13" x14ac:dyDescent="0.3">
      <c r="B1306"/>
      <c r="G1306"/>
      <c r="H1306"/>
      <c r="L1306"/>
      <c r="M1306"/>
    </row>
    <row r="1307" spans="2:13" x14ac:dyDescent="0.3">
      <c r="B1307"/>
      <c r="G1307"/>
      <c r="H1307"/>
      <c r="L1307"/>
      <c r="M1307"/>
    </row>
    <row r="1308" spans="2:13" x14ac:dyDescent="0.3">
      <c r="B1308"/>
      <c r="G1308"/>
      <c r="H1308"/>
      <c r="L1308"/>
      <c r="M1308"/>
    </row>
    <row r="1309" spans="2:13" x14ac:dyDescent="0.3">
      <c r="B1309"/>
      <c r="G1309"/>
      <c r="H1309"/>
      <c r="L1309"/>
      <c r="M1309"/>
    </row>
    <row r="1310" spans="2:13" x14ac:dyDescent="0.3">
      <c r="B1310"/>
      <c r="G1310"/>
      <c r="H1310"/>
      <c r="L1310"/>
      <c r="M1310"/>
    </row>
    <row r="1311" spans="2:13" x14ac:dyDescent="0.3">
      <c r="B1311"/>
      <c r="G1311"/>
      <c r="H1311"/>
      <c r="L1311"/>
      <c r="M1311"/>
    </row>
    <row r="1312" spans="2:13" x14ac:dyDescent="0.3">
      <c r="B1312"/>
      <c r="G1312"/>
      <c r="H1312"/>
      <c r="L1312"/>
      <c r="M1312"/>
    </row>
    <row r="1313" spans="2:13" x14ac:dyDescent="0.3">
      <c r="B1313"/>
      <c r="G1313"/>
      <c r="H1313"/>
      <c r="L1313"/>
      <c r="M1313"/>
    </row>
    <row r="1314" spans="2:13" x14ac:dyDescent="0.3">
      <c r="B1314"/>
      <c r="G1314"/>
      <c r="H1314"/>
      <c r="L1314"/>
      <c r="M1314"/>
    </row>
    <row r="1315" spans="2:13" x14ac:dyDescent="0.3">
      <c r="B1315"/>
      <c r="G1315"/>
      <c r="H1315"/>
      <c r="L1315"/>
      <c r="M1315"/>
    </row>
    <row r="1316" spans="2:13" x14ac:dyDescent="0.3">
      <c r="B1316"/>
      <c r="G1316"/>
      <c r="H1316"/>
      <c r="L1316"/>
      <c r="M1316"/>
    </row>
    <row r="1317" spans="2:13" x14ac:dyDescent="0.3">
      <c r="B1317"/>
      <c r="G1317"/>
      <c r="H1317"/>
      <c r="L1317"/>
      <c r="M1317"/>
    </row>
    <row r="1318" spans="2:13" x14ac:dyDescent="0.3">
      <c r="B1318"/>
      <c r="G1318"/>
      <c r="H1318"/>
      <c r="L1318"/>
      <c r="M1318"/>
    </row>
    <row r="1319" spans="2:13" x14ac:dyDescent="0.3">
      <c r="B1319"/>
      <c r="G1319"/>
      <c r="H1319"/>
      <c r="L1319"/>
      <c r="M1319"/>
    </row>
    <row r="1320" spans="2:13" x14ac:dyDescent="0.3">
      <c r="B1320"/>
      <c r="G1320"/>
      <c r="H1320"/>
      <c r="L1320"/>
      <c r="M1320"/>
    </row>
    <row r="1321" spans="2:13" x14ac:dyDescent="0.3">
      <c r="B1321"/>
      <c r="G1321"/>
      <c r="H1321"/>
      <c r="L1321"/>
      <c r="M1321"/>
    </row>
    <row r="1322" spans="2:13" x14ac:dyDescent="0.3">
      <c r="B1322"/>
      <c r="G1322"/>
      <c r="H1322"/>
      <c r="L1322"/>
      <c r="M1322"/>
    </row>
    <row r="1323" spans="2:13" x14ac:dyDescent="0.3">
      <c r="B1323"/>
      <c r="G1323"/>
      <c r="H1323"/>
      <c r="L1323"/>
      <c r="M1323"/>
    </row>
    <row r="1324" spans="2:13" x14ac:dyDescent="0.3">
      <c r="B1324"/>
      <c r="G1324"/>
      <c r="H1324"/>
      <c r="L1324"/>
      <c r="M1324"/>
    </row>
    <row r="1325" spans="2:13" x14ac:dyDescent="0.3">
      <c r="B1325"/>
      <c r="G1325"/>
      <c r="H1325"/>
      <c r="L1325"/>
      <c r="M1325"/>
    </row>
    <row r="1326" spans="2:13" x14ac:dyDescent="0.3">
      <c r="B1326"/>
      <c r="G1326"/>
      <c r="H1326"/>
      <c r="L1326"/>
      <c r="M1326"/>
    </row>
    <row r="1327" spans="2:13" x14ac:dyDescent="0.3">
      <c r="B1327"/>
      <c r="G1327"/>
      <c r="H1327"/>
      <c r="L1327"/>
      <c r="M1327"/>
    </row>
    <row r="1328" spans="2:13" x14ac:dyDescent="0.3">
      <c r="B1328"/>
      <c r="G1328"/>
      <c r="H1328"/>
      <c r="L1328"/>
      <c r="M1328"/>
    </row>
    <row r="1329" spans="2:13" x14ac:dyDescent="0.3">
      <c r="B1329"/>
      <c r="G1329"/>
      <c r="H1329"/>
      <c r="L1329"/>
      <c r="M1329"/>
    </row>
    <row r="1330" spans="2:13" x14ac:dyDescent="0.3">
      <c r="B1330"/>
      <c r="G1330"/>
      <c r="H1330"/>
      <c r="L1330"/>
      <c r="M1330"/>
    </row>
    <row r="1331" spans="2:13" x14ac:dyDescent="0.3">
      <c r="B1331"/>
      <c r="G1331"/>
      <c r="H1331"/>
      <c r="L1331"/>
      <c r="M1331"/>
    </row>
    <row r="1332" spans="2:13" x14ac:dyDescent="0.3">
      <c r="B1332"/>
      <c r="G1332"/>
      <c r="H1332"/>
      <c r="L1332"/>
      <c r="M1332"/>
    </row>
    <row r="1333" spans="2:13" x14ac:dyDescent="0.3">
      <c r="B1333"/>
      <c r="G1333"/>
      <c r="H1333"/>
      <c r="L1333"/>
      <c r="M1333"/>
    </row>
    <row r="1334" spans="2:13" x14ac:dyDescent="0.3">
      <c r="B1334"/>
      <c r="G1334"/>
      <c r="H1334"/>
      <c r="L1334"/>
      <c r="M1334"/>
    </row>
    <row r="1335" spans="2:13" x14ac:dyDescent="0.3">
      <c r="B1335"/>
      <c r="G1335"/>
      <c r="H1335"/>
      <c r="L1335"/>
      <c r="M1335"/>
    </row>
    <row r="1336" spans="2:13" x14ac:dyDescent="0.3">
      <c r="B1336"/>
      <c r="G1336"/>
      <c r="H1336"/>
      <c r="L1336"/>
      <c r="M1336"/>
    </row>
    <row r="1337" spans="2:13" x14ac:dyDescent="0.3">
      <c r="B1337"/>
      <c r="G1337"/>
      <c r="H1337"/>
      <c r="L1337"/>
      <c r="M1337"/>
    </row>
    <row r="1338" spans="2:13" x14ac:dyDescent="0.3">
      <c r="B1338"/>
      <c r="G1338"/>
      <c r="H1338"/>
      <c r="L1338"/>
      <c r="M1338"/>
    </row>
    <row r="1339" spans="2:13" x14ac:dyDescent="0.3">
      <c r="B1339"/>
      <c r="G1339"/>
      <c r="H1339"/>
      <c r="L1339"/>
      <c r="M1339"/>
    </row>
    <row r="1340" spans="2:13" x14ac:dyDescent="0.3">
      <c r="B1340"/>
      <c r="G1340"/>
      <c r="H1340"/>
      <c r="L1340"/>
      <c r="M1340"/>
    </row>
    <row r="1341" spans="2:13" x14ac:dyDescent="0.3">
      <c r="B1341"/>
      <c r="G1341"/>
      <c r="H1341"/>
      <c r="L1341"/>
      <c r="M1341"/>
    </row>
    <row r="1342" spans="2:13" x14ac:dyDescent="0.3">
      <c r="B1342"/>
      <c r="G1342"/>
      <c r="H1342"/>
      <c r="L1342"/>
      <c r="M1342"/>
    </row>
    <row r="1343" spans="2:13" x14ac:dyDescent="0.3">
      <c r="B1343"/>
      <c r="G1343"/>
      <c r="H1343"/>
      <c r="L1343"/>
      <c r="M1343"/>
    </row>
    <row r="1344" spans="2:13" x14ac:dyDescent="0.3">
      <c r="B1344"/>
      <c r="G1344"/>
      <c r="H1344"/>
      <c r="L1344"/>
      <c r="M1344"/>
    </row>
    <row r="1345" spans="2:13" x14ac:dyDescent="0.3">
      <c r="B1345"/>
      <c r="G1345"/>
      <c r="H1345"/>
      <c r="L1345"/>
      <c r="M1345"/>
    </row>
    <row r="1346" spans="2:13" x14ac:dyDescent="0.3">
      <c r="B1346"/>
      <c r="G1346"/>
      <c r="H1346"/>
      <c r="L1346"/>
      <c r="M1346"/>
    </row>
    <row r="1347" spans="2:13" x14ac:dyDescent="0.3">
      <c r="B1347"/>
      <c r="G1347"/>
      <c r="H1347"/>
      <c r="L1347"/>
      <c r="M1347"/>
    </row>
    <row r="1348" spans="2:13" x14ac:dyDescent="0.3">
      <c r="B1348"/>
      <c r="G1348"/>
      <c r="H1348"/>
      <c r="L1348"/>
      <c r="M1348"/>
    </row>
    <row r="1349" spans="2:13" x14ac:dyDescent="0.3">
      <c r="B1349"/>
      <c r="G1349"/>
      <c r="H1349"/>
      <c r="L1349"/>
      <c r="M1349"/>
    </row>
    <row r="1350" spans="2:13" x14ac:dyDescent="0.3">
      <c r="B1350"/>
      <c r="G1350"/>
      <c r="H1350"/>
      <c r="L1350"/>
      <c r="M1350"/>
    </row>
    <row r="1351" spans="2:13" x14ac:dyDescent="0.3">
      <c r="B1351"/>
      <c r="G1351"/>
      <c r="H1351"/>
      <c r="L1351"/>
      <c r="M1351"/>
    </row>
    <row r="1352" spans="2:13" x14ac:dyDescent="0.3">
      <c r="B1352"/>
      <c r="G1352"/>
      <c r="H1352"/>
      <c r="L1352"/>
      <c r="M1352"/>
    </row>
    <row r="1353" spans="2:13" x14ac:dyDescent="0.3">
      <c r="B1353"/>
      <c r="G1353"/>
      <c r="H1353"/>
      <c r="L1353"/>
      <c r="M1353"/>
    </row>
    <row r="1354" spans="2:13" x14ac:dyDescent="0.3">
      <c r="B1354"/>
      <c r="G1354"/>
      <c r="H1354"/>
      <c r="L1354"/>
      <c r="M1354"/>
    </row>
    <row r="1355" spans="2:13" x14ac:dyDescent="0.3">
      <c r="B1355"/>
      <c r="G1355"/>
      <c r="H1355"/>
      <c r="L1355"/>
      <c r="M1355"/>
    </row>
    <row r="1356" spans="2:13" x14ac:dyDescent="0.3">
      <c r="B1356"/>
      <c r="G1356"/>
      <c r="H1356"/>
      <c r="L1356"/>
      <c r="M1356"/>
    </row>
    <row r="1357" spans="2:13" x14ac:dyDescent="0.3">
      <c r="B1357"/>
      <c r="G1357"/>
      <c r="H1357"/>
      <c r="L1357"/>
      <c r="M1357"/>
    </row>
    <row r="1358" spans="2:13" x14ac:dyDescent="0.3">
      <c r="B1358"/>
      <c r="G1358"/>
      <c r="H1358"/>
      <c r="L1358"/>
      <c r="M1358"/>
    </row>
    <row r="1359" spans="2:13" x14ac:dyDescent="0.3">
      <c r="B1359"/>
      <c r="G1359"/>
      <c r="H1359"/>
      <c r="L1359"/>
      <c r="M1359"/>
    </row>
    <row r="1360" spans="2:13" x14ac:dyDescent="0.3">
      <c r="B1360"/>
      <c r="G1360"/>
      <c r="H1360"/>
      <c r="L1360"/>
      <c r="M1360"/>
    </row>
    <row r="1361" spans="2:13" x14ac:dyDescent="0.3">
      <c r="B1361"/>
      <c r="G1361"/>
      <c r="H1361"/>
      <c r="L1361"/>
      <c r="M1361"/>
    </row>
    <row r="1362" spans="2:13" x14ac:dyDescent="0.3">
      <c r="B1362"/>
      <c r="G1362"/>
      <c r="H1362"/>
      <c r="L1362"/>
      <c r="M1362"/>
    </row>
    <row r="1363" spans="2:13" x14ac:dyDescent="0.3">
      <c r="B1363"/>
      <c r="G1363"/>
      <c r="H1363"/>
      <c r="L1363"/>
      <c r="M1363"/>
    </row>
    <row r="1364" spans="2:13" x14ac:dyDescent="0.3">
      <c r="B1364"/>
      <c r="G1364"/>
      <c r="H1364"/>
      <c r="L1364"/>
      <c r="M1364"/>
    </row>
    <row r="1365" spans="2:13" x14ac:dyDescent="0.3">
      <c r="B1365"/>
      <c r="G1365"/>
      <c r="H1365"/>
      <c r="L1365"/>
      <c r="M1365"/>
    </row>
    <row r="1366" spans="2:13" x14ac:dyDescent="0.3">
      <c r="B1366"/>
      <c r="G1366"/>
      <c r="H1366"/>
      <c r="L1366"/>
      <c r="M1366"/>
    </row>
    <row r="1367" spans="2:13" x14ac:dyDescent="0.3">
      <c r="B1367"/>
      <c r="G1367"/>
      <c r="H1367"/>
      <c r="L1367"/>
      <c r="M1367"/>
    </row>
    <row r="1368" spans="2:13" x14ac:dyDescent="0.3">
      <c r="B1368"/>
      <c r="G1368"/>
      <c r="H1368"/>
      <c r="L1368"/>
      <c r="M1368"/>
    </row>
    <row r="1369" spans="2:13" x14ac:dyDescent="0.3">
      <c r="B1369"/>
      <c r="G1369"/>
      <c r="H1369"/>
      <c r="L1369"/>
      <c r="M1369"/>
    </row>
    <row r="1370" spans="2:13" x14ac:dyDescent="0.3">
      <c r="B1370"/>
      <c r="G1370"/>
      <c r="H1370"/>
      <c r="L1370"/>
      <c r="M1370"/>
    </row>
    <row r="1371" spans="2:13" x14ac:dyDescent="0.3">
      <c r="B1371"/>
      <c r="G1371"/>
      <c r="H1371"/>
      <c r="L1371"/>
      <c r="M1371"/>
    </row>
    <row r="1372" spans="2:13" x14ac:dyDescent="0.3">
      <c r="B1372"/>
      <c r="G1372"/>
      <c r="H1372"/>
      <c r="L1372"/>
      <c r="M1372"/>
    </row>
    <row r="1373" spans="2:13" x14ac:dyDescent="0.3">
      <c r="B1373"/>
      <c r="G1373"/>
      <c r="H1373"/>
      <c r="L1373"/>
      <c r="M1373"/>
    </row>
    <row r="1374" spans="2:13" x14ac:dyDescent="0.3">
      <c r="B1374"/>
      <c r="G1374"/>
      <c r="H1374"/>
      <c r="L1374"/>
      <c r="M1374"/>
    </row>
    <row r="1375" spans="2:13" x14ac:dyDescent="0.3">
      <c r="B1375"/>
      <c r="G1375"/>
      <c r="H1375"/>
      <c r="L1375"/>
      <c r="M1375"/>
    </row>
    <row r="1376" spans="2:13" x14ac:dyDescent="0.3">
      <c r="B1376"/>
      <c r="G1376"/>
      <c r="H1376"/>
      <c r="L1376"/>
      <c r="M1376"/>
    </row>
    <row r="1377" spans="2:13" x14ac:dyDescent="0.3">
      <c r="B1377"/>
      <c r="G1377"/>
      <c r="H1377"/>
      <c r="L1377"/>
      <c r="M1377"/>
    </row>
    <row r="1378" spans="2:13" x14ac:dyDescent="0.3">
      <c r="B1378"/>
      <c r="G1378"/>
      <c r="H1378"/>
      <c r="L1378"/>
      <c r="M1378"/>
    </row>
    <row r="1379" spans="2:13" x14ac:dyDescent="0.3">
      <c r="B1379"/>
      <c r="G1379"/>
      <c r="H1379"/>
      <c r="L1379"/>
      <c r="M1379"/>
    </row>
    <row r="1380" spans="2:13" x14ac:dyDescent="0.3">
      <c r="B1380"/>
      <c r="G1380"/>
      <c r="H1380"/>
      <c r="L1380"/>
      <c r="M1380"/>
    </row>
    <row r="1381" spans="2:13" x14ac:dyDescent="0.3">
      <c r="B1381"/>
      <c r="G1381"/>
      <c r="H1381"/>
      <c r="L1381"/>
      <c r="M1381"/>
    </row>
    <row r="1382" spans="2:13" x14ac:dyDescent="0.3">
      <c r="B1382"/>
      <c r="G1382"/>
      <c r="H1382"/>
      <c r="L1382"/>
      <c r="M1382"/>
    </row>
    <row r="1383" spans="2:13" x14ac:dyDescent="0.3">
      <c r="B1383"/>
      <c r="G1383"/>
      <c r="H1383"/>
      <c r="L1383"/>
      <c r="M1383"/>
    </row>
    <row r="1384" spans="2:13" x14ac:dyDescent="0.3">
      <c r="B1384"/>
      <c r="G1384"/>
      <c r="H1384"/>
      <c r="L1384"/>
      <c r="M1384"/>
    </row>
    <row r="1385" spans="2:13" x14ac:dyDescent="0.3">
      <c r="B1385"/>
      <c r="G1385"/>
      <c r="H1385"/>
      <c r="L1385"/>
      <c r="M1385"/>
    </row>
    <row r="1386" spans="2:13" x14ac:dyDescent="0.3">
      <c r="B1386"/>
      <c r="G1386"/>
      <c r="H1386"/>
      <c r="L1386"/>
      <c r="M1386"/>
    </row>
    <row r="1387" spans="2:13" x14ac:dyDescent="0.3">
      <c r="B1387"/>
      <c r="G1387"/>
      <c r="H1387"/>
      <c r="L1387"/>
      <c r="M1387"/>
    </row>
    <row r="1388" spans="2:13" x14ac:dyDescent="0.3">
      <c r="B1388"/>
      <c r="G1388"/>
      <c r="H1388"/>
      <c r="L1388"/>
      <c r="M1388"/>
    </row>
    <row r="1389" spans="2:13" x14ac:dyDescent="0.3">
      <c r="B1389"/>
      <c r="G1389"/>
      <c r="H1389"/>
      <c r="L1389"/>
      <c r="M1389"/>
    </row>
    <row r="1390" spans="2:13" x14ac:dyDescent="0.3">
      <c r="B1390"/>
      <c r="G1390"/>
      <c r="H1390"/>
      <c r="L1390"/>
      <c r="M1390"/>
    </row>
    <row r="1391" spans="2:13" x14ac:dyDescent="0.3">
      <c r="B1391"/>
      <c r="G1391"/>
      <c r="H1391"/>
      <c r="L1391"/>
      <c r="M1391"/>
    </row>
    <row r="1392" spans="2:13" x14ac:dyDescent="0.3">
      <c r="B1392"/>
      <c r="G1392"/>
      <c r="H1392"/>
      <c r="L1392"/>
      <c r="M1392"/>
    </row>
    <row r="1393" spans="2:13" x14ac:dyDescent="0.3">
      <c r="B1393"/>
      <c r="G1393"/>
      <c r="H1393"/>
      <c r="L1393"/>
      <c r="M1393"/>
    </row>
    <row r="1394" spans="2:13" x14ac:dyDescent="0.3">
      <c r="B1394"/>
      <c r="G1394"/>
      <c r="H1394"/>
      <c r="L1394"/>
      <c r="M1394"/>
    </row>
    <row r="1395" spans="2:13" x14ac:dyDescent="0.3">
      <c r="B1395"/>
      <c r="G1395"/>
      <c r="H1395"/>
      <c r="L1395"/>
      <c r="M1395"/>
    </row>
    <row r="1396" spans="2:13" x14ac:dyDescent="0.3">
      <c r="B1396"/>
      <c r="G1396"/>
      <c r="H1396"/>
      <c r="L1396"/>
      <c r="M1396"/>
    </row>
    <row r="1397" spans="2:13" x14ac:dyDescent="0.3">
      <c r="B1397"/>
      <c r="G1397"/>
      <c r="H1397"/>
      <c r="L1397"/>
      <c r="M1397"/>
    </row>
    <row r="1398" spans="2:13" x14ac:dyDescent="0.3">
      <c r="B1398"/>
      <c r="G1398"/>
      <c r="H1398"/>
      <c r="L1398"/>
      <c r="M1398"/>
    </row>
    <row r="1399" spans="2:13" x14ac:dyDescent="0.3">
      <c r="B1399"/>
      <c r="G1399"/>
      <c r="H1399"/>
      <c r="L1399"/>
      <c r="M1399"/>
    </row>
    <row r="1400" spans="2:13" x14ac:dyDescent="0.3">
      <c r="B1400"/>
      <c r="G1400"/>
      <c r="H1400"/>
      <c r="L1400"/>
      <c r="M1400"/>
    </row>
    <row r="1401" spans="2:13" x14ac:dyDescent="0.3">
      <c r="B1401"/>
      <c r="G1401"/>
      <c r="H1401"/>
      <c r="L1401"/>
      <c r="M1401"/>
    </row>
    <row r="1402" spans="2:13" x14ac:dyDescent="0.3">
      <c r="B1402"/>
      <c r="G1402"/>
      <c r="H1402"/>
      <c r="L1402"/>
      <c r="M1402"/>
    </row>
    <row r="1403" spans="2:13" x14ac:dyDescent="0.3">
      <c r="B1403"/>
      <c r="G1403"/>
      <c r="H1403"/>
      <c r="L1403"/>
      <c r="M1403"/>
    </row>
    <row r="1404" spans="2:13" x14ac:dyDescent="0.3">
      <c r="B1404"/>
      <c r="G1404"/>
      <c r="H1404"/>
      <c r="L1404"/>
      <c r="M1404"/>
    </row>
    <row r="1405" spans="2:13" x14ac:dyDescent="0.3">
      <c r="B1405"/>
      <c r="G1405"/>
      <c r="H1405"/>
      <c r="L1405"/>
      <c r="M1405"/>
    </row>
    <row r="1406" spans="2:13" x14ac:dyDescent="0.3">
      <c r="B1406"/>
      <c r="G1406"/>
      <c r="H1406"/>
      <c r="L1406"/>
      <c r="M1406"/>
    </row>
    <row r="1407" spans="2:13" x14ac:dyDescent="0.3">
      <c r="B1407"/>
      <c r="G1407"/>
      <c r="H1407"/>
      <c r="L1407"/>
      <c r="M1407"/>
    </row>
    <row r="1408" spans="2:13" x14ac:dyDescent="0.3">
      <c r="B1408"/>
      <c r="G1408"/>
      <c r="H1408"/>
      <c r="L1408"/>
      <c r="M1408"/>
    </row>
    <row r="1409" spans="2:13" x14ac:dyDescent="0.3">
      <c r="B1409"/>
      <c r="G1409"/>
      <c r="H1409"/>
      <c r="L1409"/>
      <c r="M1409"/>
    </row>
    <row r="1410" spans="2:13" x14ac:dyDescent="0.3">
      <c r="B1410"/>
      <c r="G1410"/>
      <c r="H1410"/>
      <c r="L1410"/>
      <c r="M1410"/>
    </row>
    <row r="1411" spans="2:13" x14ac:dyDescent="0.3">
      <c r="B1411"/>
      <c r="G1411"/>
      <c r="H1411"/>
      <c r="L1411"/>
      <c r="M1411"/>
    </row>
    <row r="1412" spans="2:13" x14ac:dyDescent="0.3">
      <c r="B1412"/>
      <c r="G1412"/>
      <c r="H1412"/>
      <c r="L1412"/>
      <c r="M1412"/>
    </row>
    <row r="1413" spans="2:13" x14ac:dyDescent="0.3">
      <c r="B1413"/>
      <c r="G1413"/>
      <c r="H1413"/>
      <c r="L1413"/>
      <c r="M1413"/>
    </row>
    <row r="1414" spans="2:13" x14ac:dyDescent="0.3">
      <c r="B1414"/>
      <c r="G1414"/>
      <c r="H1414"/>
      <c r="L1414"/>
      <c r="M1414"/>
    </row>
    <row r="1415" spans="2:13" x14ac:dyDescent="0.3">
      <c r="B1415"/>
      <c r="G1415"/>
      <c r="H1415"/>
      <c r="L1415"/>
      <c r="M1415"/>
    </row>
    <row r="1416" spans="2:13" x14ac:dyDescent="0.3">
      <c r="B1416"/>
      <c r="G1416"/>
      <c r="H1416"/>
      <c r="L1416"/>
      <c r="M1416"/>
    </row>
    <row r="1417" spans="2:13" x14ac:dyDescent="0.3">
      <c r="B1417"/>
      <c r="G1417"/>
      <c r="H1417"/>
      <c r="L1417"/>
      <c r="M1417"/>
    </row>
    <row r="1418" spans="2:13" x14ac:dyDescent="0.3">
      <c r="B1418"/>
      <c r="G1418"/>
      <c r="H1418"/>
      <c r="L1418"/>
      <c r="M1418"/>
    </row>
    <row r="1419" spans="2:13" x14ac:dyDescent="0.3">
      <c r="B1419"/>
      <c r="G1419"/>
      <c r="H1419"/>
      <c r="L1419"/>
      <c r="M1419"/>
    </row>
    <row r="1420" spans="2:13" x14ac:dyDescent="0.3">
      <c r="B1420"/>
      <c r="G1420"/>
      <c r="H1420"/>
      <c r="L1420"/>
      <c r="M1420"/>
    </row>
    <row r="1421" spans="2:13" x14ac:dyDescent="0.3">
      <c r="B1421"/>
      <c r="G1421"/>
      <c r="H1421"/>
      <c r="L1421"/>
      <c r="M1421"/>
    </row>
    <row r="1422" spans="2:13" x14ac:dyDescent="0.3">
      <c r="B1422"/>
      <c r="G1422"/>
      <c r="H1422"/>
      <c r="L1422"/>
      <c r="M1422"/>
    </row>
    <row r="1423" spans="2:13" x14ac:dyDescent="0.3">
      <c r="B1423"/>
      <c r="G1423"/>
      <c r="H1423"/>
      <c r="L1423"/>
      <c r="M1423"/>
    </row>
    <row r="1424" spans="2:13" x14ac:dyDescent="0.3">
      <c r="B1424"/>
      <c r="G1424"/>
      <c r="H1424"/>
      <c r="L1424"/>
      <c r="M1424"/>
    </row>
    <row r="1425" spans="2:13" x14ac:dyDescent="0.3">
      <c r="B1425"/>
      <c r="G1425"/>
      <c r="H1425"/>
      <c r="L1425"/>
      <c r="M1425"/>
    </row>
    <row r="1426" spans="2:13" x14ac:dyDescent="0.3">
      <c r="B1426"/>
      <c r="G1426"/>
      <c r="H1426"/>
      <c r="L1426"/>
      <c r="M1426"/>
    </row>
    <row r="1427" spans="2:13" x14ac:dyDescent="0.3">
      <c r="B1427"/>
      <c r="G1427"/>
      <c r="H1427"/>
      <c r="L1427"/>
      <c r="M1427"/>
    </row>
    <row r="1428" spans="2:13" x14ac:dyDescent="0.3">
      <c r="B1428"/>
      <c r="G1428"/>
      <c r="H1428"/>
      <c r="L1428"/>
      <c r="M1428"/>
    </row>
    <row r="1429" spans="2:13" x14ac:dyDescent="0.3">
      <c r="B1429"/>
      <c r="G1429"/>
      <c r="H1429"/>
      <c r="L1429"/>
      <c r="M1429"/>
    </row>
    <row r="1430" spans="2:13" x14ac:dyDescent="0.3">
      <c r="B1430"/>
      <c r="G1430"/>
      <c r="H1430"/>
      <c r="L1430"/>
      <c r="M1430"/>
    </row>
    <row r="1431" spans="2:13" x14ac:dyDescent="0.3">
      <c r="B1431"/>
      <c r="G1431"/>
      <c r="H1431"/>
      <c r="L1431"/>
      <c r="M1431"/>
    </row>
    <row r="1432" spans="2:13" x14ac:dyDescent="0.3">
      <c r="B1432"/>
      <c r="G1432"/>
      <c r="H1432"/>
      <c r="L1432"/>
      <c r="M1432"/>
    </row>
    <row r="1433" spans="2:13" x14ac:dyDescent="0.3">
      <c r="B1433"/>
      <c r="G1433"/>
      <c r="H1433"/>
      <c r="L1433"/>
      <c r="M1433"/>
    </row>
    <row r="1434" spans="2:13" x14ac:dyDescent="0.3">
      <c r="B1434"/>
      <c r="G1434"/>
      <c r="H1434"/>
      <c r="L1434"/>
      <c r="M1434"/>
    </row>
    <row r="1435" spans="2:13" x14ac:dyDescent="0.3">
      <c r="B1435"/>
      <c r="G1435"/>
      <c r="H1435"/>
      <c r="L1435"/>
      <c r="M1435"/>
    </row>
    <row r="1436" spans="2:13" x14ac:dyDescent="0.3">
      <c r="B1436"/>
      <c r="G1436"/>
      <c r="H1436"/>
      <c r="L1436"/>
      <c r="M1436"/>
    </row>
    <row r="1437" spans="2:13" x14ac:dyDescent="0.3">
      <c r="B1437"/>
      <c r="G1437"/>
      <c r="H1437"/>
      <c r="L1437"/>
      <c r="M1437"/>
    </row>
    <row r="1438" spans="2:13" x14ac:dyDescent="0.3">
      <c r="B1438"/>
      <c r="G1438"/>
      <c r="H1438"/>
      <c r="L1438"/>
      <c r="M1438"/>
    </row>
    <row r="1439" spans="2:13" x14ac:dyDescent="0.3">
      <c r="B1439"/>
      <c r="G1439"/>
      <c r="H1439"/>
      <c r="L1439"/>
      <c r="M1439"/>
    </row>
    <row r="1440" spans="2:13" x14ac:dyDescent="0.3">
      <c r="B1440"/>
      <c r="G1440"/>
      <c r="H1440"/>
      <c r="L1440"/>
      <c r="M1440"/>
    </row>
    <row r="1441" spans="2:13" x14ac:dyDescent="0.3">
      <c r="B1441"/>
      <c r="G1441"/>
      <c r="H1441"/>
      <c r="L1441"/>
      <c r="M1441"/>
    </row>
    <row r="1442" spans="2:13" x14ac:dyDescent="0.3">
      <c r="B1442"/>
      <c r="G1442"/>
      <c r="H1442"/>
      <c r="L1442"/>
      <c r="M1442"/>
    </row>
    <row r="1443" spans="2:13" x14ac:dyDescent="0.3">
      <c r="B1443"/>
      <c r="G1443"/>
      <c r="H1443"/>
      <c r="L1443"/>
      <c r="M1443"/>
    </row>
    <row r="1444" spans="2:13" x14ac:dyDescent="0.3">
      <c r="B1444"/>
      <c r="G1444"/>
      <c r="H1444"/>
      <c r="L1444"/>
      <c r="M1444"/>
    </row>
    <row r="1445" spans="2:13" x14ac:dyDescent="0.3">
      <c r="B1445"/>
      <c r="G1445"/>
      <c r="H1445"/>
      <c r="L1445"/>
      <c r="M1445"/>
    </row>
    <row r="1446" spans="2:13" x14ac:dyDescent="0.3">
      <c r="B1446"/>
      <c r="G1446"/>
      <c r="H1446"/>
      <c r="L1446"/>
      <c r="M1446"/>
    </row>
    <row r="1447" spans="2:13" x14ac:dyDescent="0.3">
      <c r="B1447"/>
      <c r="G1447"/>
      <c r="H1447"/>
      <c r="L1447"/>
      <c r="M1447"/>
    </row>
    <row r="1448" spans="2:13" x14ac:dyDescent="0.3">
      <c r="B1448"/>
      <c r="G1448"/>
      <c r="H1448"/>
      <c r="L1448"/>
      <c r="M1448"/>
    </row>
    <row r="1449" spans="2:13" x14ac:dyDescent="0.3">
      <c r="B1449"/>
      <c r="G1449"/>
      <c r="H1449"/>
      <c r="L1449"/>
      <c r="M1449"/>
    </row>
    <row r="1450" spans="2:13" x14ac:dyDescent="0.3">
      <c r="B1450"/>
      <c r="G1450"/>
      <c r="H1450"/>
      <c r="L1450"/>
      <c r="M1450"/>
    </row>
    <row r="1451" spans="2:13" x14ac:dyDescent="0.3">
      <c r="B1451"/>
      <c r="G1451"/>
      <c r="H1451"/>
      <c r="L1451"/>
      <c r="M1451"/>
    </row>
    <row r="1452" spans="2:13" x14ac:dyDescent="0.3">
      <c r="B1452"/>
      <c r="G1452"/>
      <c r="H1452"/>
      <c r="L1452"/>
      <c r="M1452"/>
    </row>
    <row r="1453" spans="2:13" x14ac:dyDescent="0.3">
      <c r="B1453"/>
      <c r="G1453"/>
      <c r="H1453"/>
      <c r="L1453"/>
      <c r="M1453"/>
    </row>
    <row r="1454" spans="2:13" x14ac:dyDescent="0.3">
      <c r="B1454"/>
      <c r="G1454"/>
      <c r="H1454"/>
      <c r="L1454"/>
      <c r="M1454"/>
    </row>
    <row r="1455" spans="2:13" x14ac:dyDescent="0.3">
      <c r="B1455"/>
      <c r="G1455"/>
      <c r="H1455"/>
      <c r="L1455"/>
      <c r="M1455"/>
    </row>
    <row r="1456" spans="2:13" x14ac:dyDescent="0.3">
      <c r="B1456"/>
      <c r="G1456"/>
      <c r="H1456"/>
      <c r="L1456"/>
      <c r="M1456"/>
    </row>
    <row r="1457" spans="2:13" x14ac:dyDescent="0.3">
      <c r="B1457"/>
      <c r="G1457"/>
      <c r="H1457"/>
      <c r="L1457"/>
      <c r="M1457"/>
    </row>
    <row r="1458" spans="2:13" x14ac:dyDescent="0.3">
      <c r="B1458"/>
      <c r="G1458"/>
      <c r="H1458"/>
      <c r="L1458"/>
      <c r="M1458"/>
    </row>
    <row r="1459" spans="2:13" x14ac:dyDescent="0.3">
      <c r="B1459"/>
      <c r="G1459"/>
      <c r="H1459"/>
      <c r="L1459"/>
      <c r="M1459"/>
    </row>
    <row r="1460" spans="2:13" x14ac:dyDescent="0.3">
      <c r="B1460"/>
      <c r="G1460"/>
      <c r="H1460"/>
      <c r="L1460"/>
      <c r="M1460"/>
    </row>
    <row r="1461" spans="2:13" x14ac:dyDescent="0.3">
      <c r="B1461"/>
      <c r="G1461"/>
      <c r="H1461"/>
      <c r="L1461"/>
      <c r="M1461"/>
    </row>
    <row r="1462" spans="2:13" x14ac:dyDescent="0.3">
      <c r="B1462"/>
      <c r="G1462"/>
      <c r="H1462"/>
      <c r="L1462"/>
      <c r="M1462"/>
    </row>
    <row r="1463" spans="2:13" x14ac:dyDescent="0.3">
      <c r="B1463"/>
      <c r="G1463"/>
      <c r="H1463"/>
      <c r="L1463"/>
      <c r="M1463"/>
    </row>
    <row r="1464" spans="2:13" x14ac:dyDescent="0.3">
      <c r="B1464"/>
      <c r="G1464"/>
      <c r="H1464"/>
      <c r="L1464"/>
      <c r="M1464"/>
    </row>
    <row r="1465" spans="2:13" x14ac:dyDescent="0.3">
      <c r="B1465"/>
      <c r="G1465"/>
      <c r="H1465"/>
      <c r="L1465"/>
      <c r="M1465"/>
    </row>
    <row r="1466" spans="2:13" x14ac:dyDescent="0.3">
      <c r="B1466"/>
      <c r="G1466"/>
      <c r="H1466"/>
      <c r="L1466"/>
      <c r="M1466"/>
    </row>
    <row r="1467" spans="2:13" x14ac:dyDescent="0.3">
      <c r="B1467"/>
      <c r="G1467"/>
      <c r="H1467"/>
      <c r="L1467"/>
      <c r="M1467"/>
    </row>
    <row r="1468" spans="2:13" x14ac:dyDescent="0.3">
      <c r="B1468"/>
      <c r="G1468"/>
      <c r="H1468"/>
      <c r="L1468"/>
      <c r="M1468"/>
    </row>
    <row r="1469" spans="2:13" x14ac:dyDescent="0.3">
      <c r="B1469"/>
      <c r="G1469"/>
      <c r="H1469"/>
      <c r="L1469"/>
      <c r="M1469"/>
    </row>
    <row r="1470" spans="2:13" x14ac:dyDescent="0.3">
      <c r="B1470"/>
      <c r="G1470"/>
      <c r="H1470"/>
      <c r="L1470"/>
      <c r="M1470"/>
    </row>
    <row r="1471" spans="2:13" x14ac:dyDescent="0.3">
      <c r="B1471"/>
      <c r="G1471"/>
      <c r="H1471"/>
      <c r="L1471"/>
      <c r="M1471"/>
    </row>
    <row r="1472" spans="2:13" x14ac:dyDescent="0.3">
      <c r="B1472"/>
      <c r="G1472"/>
      <c r="H1472"/>
      <c r="L1472"/>
      <c r="M1472"/>
    </row>
    <row r="1473" spans="2:13" x14ac:dyDescent="0.3">
      <c r="B1473"/>
      <c r="G1473"/>
      <c r="H1473"/>
      <c r="L1473"/>
      <c r="M1473"/>
    </row>
    <row r="1474" spans="2:13" x14ac:dyDescent="0.3">
      <c r="B1474"/>
      <c r="G1474"/>
      <c r="H1474"/>
      <c r="L1474"/>
      <c r="M1474"/>
    </row>
    <row r="1475" spans="2:13" x14ac:dyDescent="0.3">
      <c r="B1475"/>
      <c r="G1475"/>
      <c r="H1475"/>
      <c r="L1475"/>
      <c r="M1475"/>
    </row>
    <row r="1476" spans="2:13" x14ac:dyDescent="0.3">
      <c r="B1476"/>
      <c r="G1476"/>
      <c r="H1476"/>
      <c r="L1476"/>
      <c r="M1476"/>
    </row>
    <row r="1477" spans="2:13" x14ac:dyDescent="0.3">
      <c r="B1477"/>
      <c r="G1477"/>
      <c r="H1477"/>
      <c r="L1477"/>
      <c r="M1477"/>
    </row>
    <row r="1478" spans="2:13" x14ac:dyDescent="0.3">
      <c r="B1478"/>
      <c r="G1478"/>
      <c r="H1478"/>
      <c r="L1478"/>
      <c r="M1478"/>
    </row>
    <row r="1479" spans="2:13" x14ac:dyDescent="0.3">
      <c r="B1479"/>
      <c r="G1479"/>
      <c r="H1479"/>
      <c r="L1479"/>
      <c r="M1479"/>
    </row>
    <row r="1480" spans="2:13" x14ac:dyDescent="0.3">
      <c r="B1480"/>
      <c r="G1480"/>
      <c r="H1480"/>
      <c r="L1480"/>
      <c r="M1480"/>
    </row>
    <row r="1481" spans="2:13" x14ac:dyDescent="0.3">
      <c r="B1481"/>
      <c r="G1481"/>
      <c r="H1481"/>
      <c r="L1481"/>
      <c r="M1481"/>
    </row>
    <row r="1482" spans="2:13" x14ac:dyDescent="0.3">
      <c r="B1482"/>
      <c r="G1482"/>
      <c r="H1482"/>
      <c r="L1482"/>
      <c r="M1482"/>
    </row>
    <row r="1483" spans="2:13" x14ac:dyDescent="0.3">
      <c r="B1483"/>
      <c r="G1483"/>
      <c r="H1483"/>
      <c r="L1483"/>
      <c r="M1483"/>
    </row>
    <row r="1484" spans="2:13" x14ac:dyDescent="0.3">
      <c r="B1484"/>
      <c r="G1484"/>
      <c r="H1484"/>
      <c r="L1484"/>
      <c r="M1484"/>
    </row>
    <row r="1485" spans="2:13" x14ac:dyDescent="0.3">
      <c r="B1485"/>
      <c r="G1485"/>
      <c r="H1485"/>
      <c r="L1485"/>
      <c r="M1485"/>
    </row>
    <row r="1486" spans="2:13" x14ac:dyDescent="0.3">
      <c r="B1486"/>
      <c r="G1486"/>
      <c r="H1486"/>
      <c r="L1486"/>
      <c r="M1486"/>
    </row>
    <row r="1487" spans="2:13" x14ac:dyDescent="0.3">
      <c r="B1487"/>
      <c r="G1487"/>
      <c r="H1487"/>
      <c r="L1487"/>
      <c r="M1487"/>
    </row>
    <row r="1488" spans="2:13" x14ac:dyDescent="0.3">
      <c r="B1488"/>
      <c r="G1488"/>
      <c r="H1488"/>
      <c r="L1488"/>
      <c r="M1488"/>
    </row>
    <row r="1489" spans="2:13" x14ac:dyDescent="0.3">
      <c r="B1489"/>
      <c r="G1489"/>
      <c r="H1489"/>
      <c r="L1489"/>
      <c r="M1489"/>
    </row>
    <row r="1490" spans="2:13" x14ac:dyDescent="0.3">
      <c r="B1490"/>
      <c r="G1490"/>
      <c r="H1490"/>
      <c r="L1490"/>
      <c r="M1490"/>
    </row>
    <row r="1491" spans="2:13" x14ac:dyDescent="0.3">
      <c r="B1491"/>
      <c r="G1491"/>
      <c r="H1491"/>
      <c r="L1491"/>
      <c r="M1491"/>
    </row>
    <row r="1492" spans="2:13" x14ac:dyDescent="0.3">
      <c r="B1492"/>
      <c r="G1492"/>
      <c r="H1492"/>
      <c r="L1492"/>
      <c r="M1492"/>
    </row>
    <row r="1493" spans="2:13" x14ac:dyDescent="0.3">
      <c r="B1493"/>
      <c r="G1493"/>
      <c r="H1493"/>
      <c r="L1493"/>
      <c r="M1493"/>
    </row>
    <row r="1494" spans="2:13" x14ac:dyDescent="0.3">
      <c r="B1494"/>
      <c r="G1494"/>
      <c r="H1494"/>
      <c r="L1494"/>
      <c r="M1494"/>
    </row>
    <row r="1495" spans="2:13" x14ac:dyDescent="0.3">
      <c r="B1495"/>
      <c r="G1495"/>
      <c r="H1495"/>
      <c r="L1495"/>
      <c r="M1495"/>
    </row>
    <row r="1496" spans="2:13" x14ac:dyDescent="0.3">
      <c r="B1496"/>
      <c r="G1496"/>
      <c r="H1496"/>
      <c r="L1496"/>
      <c r="M1496"/>
    </row>
    <row r="1497" spans="2:13" x14ac:dyDescent="0.3">
      <c r="B1497"/>
      <c r="G1497"/>
      <c r="H1497"/>
      <c r="L1497"/>
      <c r="M1497"/>
    </row>
    <row r="1498" spans="2:13" x14ac:dyDescent="0.3">
      <c r="B1498"/>
      <c r="G1498"/>
      <c r="H1498"/>
      <c r="L1498"/>
      <c r="M1498"/>
    </row>
    <row r="1499" spans="2:13" x14ac:dyDescent="0.3">
      <c r="B1499"/>
      <c r="G1499"/>
      <c r="H1499"/>
      <c r="L1499"/>
      <c r="M1499"/>
    </row>
    <row r="1500" spans="2:13" x14ac:dyDescent="0.3">
      <c r="B1500"/>
      <c r="G1500"/>
      <c r="H1500"/>
      <c r="L1500"/>
      <c r="M1500"/>
    </row>
    <row r="1501" spans="2:13" x14ac:dyDescent="0.3">
      <c r="B1501"/>
      <c r="G1501"/>
      <c r="H1501"/>
      <c r="L1501"/>
      <c r="M1501"/>
    </row>
    <row r="1502" spans="2:13" x14ac:dyDescent="0.3">
      <c r="B1502"/>
      <c r="G1502"/>
      <c r="H1502"/>
      <c r="L1502"/>
      <c r="M1502"/>
    </row>
    <row r="1503" spans="2:13" x14ac:dyDescent="0.3">
      <c r="B1503"/>
      <c r="G1503"/>
      <c r="H1503"/>
      <c r="L1503"/>
      <c r="M1503"/>
    </row>
    <row r="1504" spans="2:13" x14ac:dyDescent="0.3">
      <c r="B1504"/>
      <c r="G1504"/>
      <c r="H1504"/>
      <c r="L1504"/>
      <c r="M1504"/>
    </row>
    <row r="1505" spans="2:13" x14ac:dyDescent="0.3">
      <c r="B1505"/>
      <c r="G1505"/>
      <c r="H1505"/>
      <c r="L1505"/>
      <c r="M1505"/>
    </row>
    <row r="1506" spans="2:13" x14ac:dyDescent="0.3">
      <c r="B1506"/>
      <c r="G1506"/>
      <c r="H1506"/>
      <c r="L1506"/>
      <c r="M1506"/>
    </row>
    <row r="1507" spans="2:13" x14ac:dyDescent="0.3">
      <c r="B1507"/>
      <c r="G1507"/>
      <c r="H1507"/>
      <c r="L1507"/>
      <c r="M1507"/>
    </row>
    <row r="1508" spans="2:13" x14ac:dyDescent="0.3">
      <c r="B1508"/>
      <c r="G1508"/>
      <c r="H1508"/>
      <c r="L1508"/>
      <c r="M1508"/>
    </row>
    <row r="1509" spans="2:13" x14ac:dyDescent="0.3">
      <c r="B1509"/>
      <c r="G1509"/>
      <c r="H1509"/>
      <c r="L1509"/>
      <c r="M1509"/>
    </row>
    <row r="1510" spans="2:13" x14ac:dyDescent="0.3">
      <c r="B1510"/>
      <c r="G1510"/>
      <c r="H1510"/>
      <c r="L1510"/>
      <c r="M1510"/>
    </row>
    <row r="1511" spans="2:13" x14ac:dyDescent="0.3">
      <c r="B1511"/>
      <c r="G1511"/>
      <c r="H1511"/>
      <c r="L1511"/>
      <c r="M1511"/>
    </row>
    <row r="1512" spans="2:13" x14ac:dyDescent="0.3">
      <c r="B1512"/>
      <c r="G1512"/>
      <c r="H1512"/>
      <c r="L1512"/>
      <c r="M1512"/>
    </row>
    <row r="1513" spans="2:13" x14ac:dyDescent="0.3">
      <c r="B1513"/>
      <c r="G1513"/>
      <c r="H1513"/>
      <c r="L1513"/>
      <c r="M1513"/>
    </row>
    <row r="1514" spans="2:13" x14ac:dyDescent="0.3">
      <c r="B1514"/>
      <c r="G1514"/>
      <c r="H1514"/>
      <c r="L1514"/>
      <c r="M1514"/>
    </row>
    <row r="1515" spans="2:13" x14ac:dyDescent="0.3">
      <c r="B1515"/>
      <c r="G1515"/>
      <c r="H1515"/>
      <c r="L1515"/>
      <c r="M1515"/>
    </row>
    <row r="1516" spans="2:13" x14ac:dyDescent="0.3">
      <c r="B1516"/>
      <c r="G1516"/>
      <c r="H1516"/>
      <c r="L1516"/>
      <c r="M1516"/>
    </row>
    <row r="1517" spans="2:13" x14ac:dyDescent="0.3">
      <c r="B1517"/>
      <c r="G1517"/>
      <c r="H1517"/>
      <c r="L1517"/>
      <c r="M1517"/>
    </row>
    <row r="1518" spans="2:13" x14ac:dyDescent="0.3">
      <c r="B1518"/>
      <c r="G1518"/>
      <c r="H1518"/>
      <c r="L1518"/>
      <c r="M1518"/>
    </row>
    <row r="1519" spans="2:13" x14ac:dyDescent="0.3">
      <c r="B1519"/>
      <c r="G1519"/>
      <c r="H1519"/>
      <c r="L1519"/>
      <c r="M1519"/>
    </row>
    <row r="1520" spans="2:13" x14ac:dyDescent="0.3">
      <c r="B1520"/>
      <c r="G1520"/>
      <c r="H1520"/>
      <c r="L1520"/>
      <c r="M1520"/>
    </row>
    <row r="1521" spans="2:13" x14ac:dyDescent="0.3">
      <c r="B1521"/>
      <c r="G1521"/>
      <c r="H1521"/>
      <c r="L1521"/>
      <c r="M1521"/>
    </row>
    <row r="1522" spans="2:13" x14ac:dyDescent="0.3">
      <c r="B1522"/>
      <c r="G1522"/>
      <c r="H1522"/>
      <c r="L1522"/>
      <c r="M1522"/>
    </row>
    <row r="1523" spans="2:13" x14ac:dyDescent="0.3">
      <c r="B1523"/>
      <c r="G1523"/>
      <c r="H1523"/>
      <c r="L1523"/>
      <c r="M1523"/>
    </row>
    <row r="1524" spans="2:13" x14ac:dyDescent="0.3">
      <c r="B1524"/>
      <c r="G1524"/>
      <c r="H1524"/>
      <c r="L1524"/>
      <c r="M1524"/>
    </row>
    <row r="1525" spans="2:13" x14ac:dyDescent="0.3">
      <c r="B1525"/>
      <c r="G1525"/>
      <c r="H1525"/>
      <c r="L1525"/>
      <c r="M1525"/>
    </row>
    <row r="1526" spans="2:13" x14ac:dyDescent="0.3">
      <c r="B1526"/>
      <c r="G1526"/>
      <c r="H1526"/>
      <c r="L1526"/>
      <c r="M1526"/>
    </row>
    <row r="1527" spans="2:13" x14ac:dyDescent="0.3">
      <c r="B1527"/>
      <c r="G1527"/>
      <c r="H1527"/>
      <c r="L1527"/>
      <c r="M1527"/>
    </row>
    <row r="1528" spans="2:13" x14ac:dyDescent="0.3">
      <c r="B1528"/>
      <c r="G1528"/>
      <c r="H1528"/>
      <c r="L1528"/>
      <c r="M1528"/>
    </row>
    <row r="1529" spans="2:13" x14ac:dyDescent="0.3">
      <c r="B1529"/>
      <c r="G1529"/>
      <c r="H1529"/>
      <c r="L1529"/>
      <c r="M1529"/>
    </row>
    <row r="1530" spans="2:13" x14ac:dyDescent="0.3">
      <c r="B1530"/>
      <c r="G1530"/>
      <c r="H1530"/>
      <c r="L1530"/>
      <c r="M1530"/>
    </row>
    <row r="1531" spans="2:13" x14ac:dyDescent="0.3">
      <c r="B1531"/>
      <c r="G1531"/>
      <c r="H1531"/>
      <c r="L1531"/>
      <c r="M1531"/>
    </row>
    <row r="1532" spans="2:13" x14ac:dyDescent="0.3">
      <c r="B1532"/>
      <c r="G1532"/>
      <c r="H1532"/>
      <c r="L1532"/>
      <c r="M1532"/>
    </row>
    <row r="1533" spans="2:13" x14ac:dyDescent="0.3">
      <c r="B1533"/>
      <c r="G1533"/>
      <c r="H1533"/>
      <c r="L1533"/>
      <c r="M1533"/>
    </row>
    <row r="1534" spans="2:13" x14ac:dyDescent="0.3">
      <c r="B1534"/>
      <c r="G1534"/>
      <c r="H1534"/>
      <c r="L1534"/>
      <c r="M1534"/>
    </row>
    <row r="1535" spans="2:13" x14ac:dyDescent="0.3">
      <c r="B1535"/>
      <c r="G1535"/>
      <c r="H1535"/>
      <c r="L1535"/>
      <c r="M1535"/>
    </row>
    <row r="1536" spans="2:13" x14ac:dyDescent="0.3">
      <c r="B1536"/>
      <c r="G1536"/>
      <c r="H1536"/>
      <c r="L1536"/>
      <c r="M1536"/>
    </row>
    <row r="1537" spans="2:13" x14ac:dyDescent="0.3">
      <c r="B1537"/>
      <c r="G1537"/>
      <c r="H1537"/>
      <c r="L1537"/>
      <c r="M1537"/>
    </row>
    <row r="1538" spans="2:13" x14ac:dyDescent="0.3">
      <c r="B1538"/>
      <c r="G1538"/>
      <c r="H1538"/>
      <c r="L1538"/>
      <c r="M1538"/>
    </row>
    <row r="1539" spans="2:13" x14ac:dyDescent="0.3">
      <c r="B1539"/>
      <c r="G1539"/>
      <c r="H1539"/>
      <c r="L1539"/>
      <c r="M1539"/>
    </row>
    <row r="1540" spans="2:13" x14ac:dyDescent="0.3">
      <c r="B1540"/>
      <c r="G1540"/>
      <c r="H1540"/>
      <c r="L1540"/>
      <c r="M1540"/>
    </row>
    <row r="1541" spans="2:13" x14ac:dyDescent="0.3">
      <c r="B1541"/>
      <c r="G1541"/>
      <c r="H1541"/>
      <c r="L1541"/>
      <c r="M1541"/>
    </row>
    <row r="1542" spans="2:13" x14ac:dyDescent="0.3">
      <c r="B1542"/>
      <c r="G1542"/>
      <c r="H1542"/>
      <c r="L1542"/>
      <c r="M1542"/>
    </row>
    <row r="1543" spans="2:13" x14ac:dyDescent="0.3">
      <c r="B1543"/>
      <c r="G1543"/>
      <c r="H1543"/>
      <c r="L1543"/>
      <c r="M1543"/>
    </row>
    <row r="1544" spans="2:13" x14ac:dyDescent="0.3">
      <c r="B1544"/>
      <c r="G1544"/>
      <c r="H1544"/>
      <c r="L1544"/>
      <c r="M1544"/>
    </row>
    <row r="1545" spans="2:13" x14ac:dyDescent="0.3">
      <c r="B1545"/>
      <c r="G1545"/>
      <c r="H1545"/>
      <c r="L1545"/>
      <c r="M1545"/>
    </row>
    <row r="1546" spans="2:13" x14ac:dyDescent="0.3">
      <c r="B1546"/>
      <c r="G1546"/>
      <c r="H1546"/>
      <c r="L1546"/>
      <c r="M1546"/>
    </row>
    <row r="1547" spans="2:13" x14ac:dyDescent="0.3">
      <c r="B1547"/>
      <c r="G1547"/>
      <c r="H1547"/>
      <c r="L1547"/>
      <c r="M1547"/>
    </row>
    <row r="1548" spans="2:13" x14ac:dyDescent="0.3">
      <c r="B1548"/>
      <c r="G1548"/>
      <c r="H1548"/>
      <c r="L1548"/>
      <c r="M1548"/>
    </row>
    <row r="1549" spans="2:13" x14ac:dyDescent="0.3">
      <c r="B1549"/>
      <c r="G1549"/>
      <c r="H1549"/>
      <c r="L1549"/>
      <c r="M1549"/>
    </row>
    <row r="1550" spans="2:13" x14ac:dyDescent="0.3">
      <c r="B1550"/>
      <c r="G1550"/>
      <c r="H1550"/>
      <c r="L1550"/>
      <c r="M1550"/>
    </row>
    <row r="1551" spans="2:13" x14ac:dyDescent="0.3">
      <c r="B1551"/>
      <c r="G1551"/>
      <c r="H1551"/>
      <c r="L1551"/>
      <c r="M1551"/>
    </row>
    <row r="1552" spans="2:13" x14ac:dyDescent="0.3">
      <c r="B1552"/>
      <c r="G1552"/>
      <c r="H1552"/>
      <c r="L1552"/>
      <c r="M1552"/>
    </row>
    <row r="1553" spans="2:13" x14ac:dyDescent="0.3">
      <c r="B1553"/>
      <c r="G1553"/>
      <c r="H1553"/>
      <c r="L1553"/>
      <c r="M1553"/>
    </row>
    <row r="1554" spans="2:13" x14ac:dyDescent="0.3">
      <c r="B1554"/>
      <c r="G1554"/>
      <c r="H1554"/>
      <c r="L1554"/>
      <c r="M1554"/>
    </row>
    <row r="1555" spans="2:13" x14ac:dyDescent="0.3">
      <c r="B1555"/>
      <c r="G1555"/>
      <c r="H1555"/>
      <c r="L1555"/>
      <c r="M1555"/>
    </row>
    <row r="1556" spans="2:13" x14ac:dyDescent="0.3">
      <c r="B1556"/>
      <c r="G1556"/>
      <c r="H1556"/>
      <c r="L1556"/>
      <c r="M1556"/>
    </row>
    <row r="1557" spans="2:13" x14ac:dyDescent="0.3">
      <c r="B1557"/>
      <c r="G1557"/>
      <c r="H1557"/>
      <c r="L1557"/>
      <c r="M1557"/>
    </row>
    <row r="1558" spans="2:13" x14ac:dyDescent="0.3">
      <c r="B1558"/>
      <c r="G1558"/>
      <c r="H1558"/>
      <c r="L1558"/>
      <c r="M1558"/>
    </row>
    <row r="1559" spans="2:13" x14ac:dyDescent="0.3">
      <c r="B1559"/>
      <c r="G1559"/>
      <c r="H1559"/>
      <c r="L1559"/>
      <c r="M1559"/>
    </row>
    <row r="1560" spans="2:13" x14ac:dyDescent="0.3">
      <c r="B1560"/>
      <c r="G1560"/>
      <c r="H1560"/>
      <c r="L1560"/>
      <c r="M1560"/>
    </row>
    <row r="1561" spans="2:13" x14ac:dyDescent="0.3">
      <c r="B1561"/>
      <c r="G1561"/>
      <c r="H1561"/>
      <c r="L1561"/>
      <c r="M1561"/>
    </row>
    <row r="1562" spans="2:13" x14ac:dyDescent="0.3">
      <c r="B1562"/>
      <c r="G1562"/>
      <c r="H1562"/>
      <c r="L1562"/>
      <c r="M1562"/>
    </row>
    <row r="1563" spans="2:13" x14ac:dyDescent="0.3">
      <c r="B1563"/>
      <c r="G1563"/>
      <c r="H1563"/>
      <c r="L1563"/>
      <c r="M1563"/>
    </row>
    <row r="1564" spans="2:13" x14ac:dyDescent="0.3">
      <c r="B1564"/>
      <c r="G1564"/>
      <c r="H1564"/>
      <c r="L1564"/>
      <c r="M1564"/>
    </row>
    <row r="1565" spans="2:13" x14ac:dyDescent="0.3">
      <c r="B1565"/>
      <c r="G1565"/>
      <c r="H1565"/>
      <c r="L1565"/>
      <c r="M1565"/>
    </row>
    <row r="1566" spans="2:13" x14ac:dyDescent="0.3">
      <c r="B1566"/>
      <c r="G1566"/>
      <c r="H1566"/>
      <c r="L1566"/>
      <c r="M1566"/>
    </row>
    <row r="1567" spans="2:13" x14ac:dyDescent="0.3">
      <c r="B1567"/>
      <c r="G1567"/>
      <c r="H1567"/>
      <c r="L1567"/>
      <c r="M1567"/>
    </row>
    <row r="1568" spans="2:13" x14ac:dyDescent="0.3">
      <c r="B1568"/>
      <c r="G1568"/>
      <c r="H1568"/>
      <c r="L1568"/>
      <c r="M1568"/>
    </row>
    <row r="1569" spans="2:13" x14ac:dyDescent="0.3">
      <c r="B1569"/>
      <c r="G1569"/>
      <c r="H1569"/>
      <c r="L1569"/>
      <c r="M1569"/>
    </row>
    <row r="1570" spans="2:13" x14ac:dyDescent="0.3">
      <c r="B1570"/>
      <c r="G1570"/>
      <c r="H1570"/>
      <c r="L1570"/>
      <c r="M1570"/>
    </row>
    <row r="1571" spans="2:13" x14ac:dyDescent="0.3">
      <c r="B1571"/>
      <c r="G1571"/>
      <c r="H1571"/>
      <c r="L1571"/>
      <c r="M1571"/>
    </row>
    <row r="1572" spans="2:13" x14ac:dyDescent="0.3">
      <c r="B1572"/>
      <c r="G1572"/>
      <c r="H1572"/>
      <c r="L1572"/>
      <c r="M1572"/>
    </row>
    <row r="1573" spans="2:13" x14ac:dyDescent="0.3">
      <c r="B1573"/>
      <c r="G1573"/>
      <c r="H1573"/>
      <c r="L1573"/>
      <c r="M1573"/>
    </row>
    <row r="1574" spans="2:13" x14ac:dyDescent="0.3">
      <c r="B1574"/>
      <c r="G1574"/>
      <c r="H1574"/>
      <c r="L1574"/>
      <c r="M1574"/>
    </row>
    <row r="1575" spans="2:13" x14ac:dyDescent="0.3">
      <c r="B1575"/>
      <c r="G1575"/>
      <c r="H1575"/>
      <c r="L1575"/>
      <c r="M1575"/>
    </row>
    <row r="1576" spans="2:13" x14ac:dyDescent="0.3">
      <c r="B1576"/>
      <c r="G1576"/>
      <c r="H1576"/>
      <c r="L1576"/>
      <c r="M1576"/>
    </row>
    <row r="1577" spans="2:13" x14ac:dyDescent="0.3">
      <c r="B1577"/>
      <c r="G1577"/>
      <c r="H1577"/>
      <c r="L1577"/>
      <c r="M1577"/>
    </row>
    <row r="1578" spans="2:13" x14ac:dyDescent="0.3">
      <c r="B1578"/>
      <c r="G1578"/>
      <c r="H1578"/>
      <c r="L1578"/>
      <c r="M1578"/>
    </row>
    <row r="1579" spans="2:13" x14ac:dyDescent="0.3">
      <c r="B1579"/>
      <c r="G1579"/>
      <c r="H1579"/>
      <c r="L1579"/>
      <c r="M1579"/>
    </row>
    <row r="1580" spans="2:13" x14ac:dyDescent="0.3">
      <c r="B1580"/>
      <c r="G1580"/>
      <c r="H1580"/>
      <c r="L1580"/>
      <c r="M1580"/>
    </row>
    <row r="1581" spans="2:13" x14ac:dyDescent="0.3">
      <c r="B1581"/>
      <c r="G1581"/>
      <c r="H1581"/>
      <c r="L1581"/>
      <c r="M1581"/>
    </row>
    <row r="1582" spans="2:13" x14ac:dyDescent="0.3">
      <c r="B1582"/>
      <c r="G1582"/>
      <c r="H1582"/>
      <c r="L1582"/>
      <c r="M1582"/>
    </row>
    <row r="1583" spans="2:13" x14ac:dyDescent="0.3">
      <c r="B1583"/>
      <c r="G1583"/>
      <c r="H1583"/>
      <c r="L1583"/>
      <c r="M1583"/>
    </row>
    <row r="1584" spans="2:13" x14ac:dyDescent="0.3">
      <c r="B1584"/>
      <c r="G1584"/>
      <c r="H1584"/>
      <c r="L1584"/>
      <c r="M1584"/>
    </row>
    <row r="1585" spans="2:13" x14ac:dyDescent="0.3">
      <c r="B1585"/>
      <c r="G1585"/>
      <c r="H1585"/>
      <c r="L1585"/>
      <c r="M1585"/>
    </row>
    <row r="1586" spans="2:13" x14ac:dyDescent="0.3">
      <c r="B1586"/>
      <c r="G1586"/>
      <c r="H1586"/>
      <c r="L1586"/>
      <c r="M1586"/>
    </row>
    <row r="1587" spans="2:13" x14ac:dyDescent="0.3">
      <c r="B1587"/>
      <c r="G1587"/>
      <c r="H1587"/>
      <c r="L1587"/>
      <c r="M1587"/>
    </row>
    <row r="1588" spans="2:13" x14ac:dyDescent="0.3">
      <c r="B1588"/>
      <c r="G1588"/>
      <c r="H1588"/>
      <c r="L1588"/>
      <c r="M1588"/>
    </row>
    <row r="1589" spans="2:13" x14ac:dyDescent="0.3">
      <c r="B1589"/>
      <c r="G1589"/>
      <c r="H1589"/>
      <c r="L1589"/>
      <c r="M1589"/>
    </row>
    <row r="1590" spans="2:13" x14ac:dyDescent="0.3">
      <c r="B1590"/>
      <c r="G1590"/>
      <c r="H1590"/>
      <c r="L1590"/>
      <c r="M1590"/>
    </row>
    <row r="1591" spans="2:13" x14ac:dyDescent="0.3">
      <c r="B1591"/>
      <c r="G1591"/>
      <c r="H1591"/>
      <c r="L1591"/>
      <c r="M1591"/>
    </row>
    <row r="1592" spans="2:13" x14ac:dyDescent="0.3">
      <c r="B1592"/>
      <c r="G1592"/>
      <c r="H1592"/>
      <c r="L1592"/>
      <c r="M1592"/>
    </row>
    <row r="1593" spans="2:13" x14ac:dyDescent="0.3">
      <c r="B1593"/>
      <c r="G1593"/>
      <c r="H1593"/>
      <c r="L1593"/>
      <c r="M1593"/>
    </row>
    <row r="1594" spans="2:13" x14ac:dyDescent="0.3">
      <c r="B1594"/>
      <c r="G1594"/>
      <c r="H1594"/>
      <c r="L1594"/>
      <c r="M1594"/>
    </row>
    <row r="1595" spans="2:13" x14ac:dyDescent="0.3">
      <c r="B1595"/>
      <c r="G1595"/>
      <c r="H1595"/>
      <c r="L1595"/>
      <c r="M1595"/>
    </row>
    <row r="1596" spans="2:13" x14ac:dyDescent="0.3">
      <c r="B1596"/>
      <c r="G1596"/>
      <c r="H1596"/>
      <c r="L1596"/>
      <c r="M1596"/>
    </row>
    <row r="1597" spans="2:13" x14ac:dyDescent="0.3">
      <c r="B1597"/>
      <c r="G1597"/>
      <c r="H1597"/>
      <c r="L1597"/>
      <c r="M1597"/>
    </row>
    <row r="1598" spans="2:13" x14ac:dyDescent="0.3">
      <c r="B1598"/>
      <c r="G1598"/>
      <c r="H1598"/>
      <c r="L1598"/>
      <c r="M1598"/>
    </row>
    <row r="1599" spans="2:13" x14ac:dyDescent="0.3">
      <c r="B1599"/>
      <c r="G1599"/>
      <c r="H1599"/>
      <c r="L1599"/>
      <c r="M1599"/>
    </row>
    <row r="1600" spans="2:13" x14ac:dyDescent="0.3">
      <c r="B1600"/>
      <c r="G1600"/>
      <c r="H1600"/>
      <c r="L1600"/>
      <c r="M1600"/>
    </row>
    <row r="1601" spans="2:13" x14ac:dyDescent="0.3">
      <c r="B1601"/>
      <c r="G1601"/>
      <c r="H1601"/>
      <c r="L1601"/>
      <c r="M1601"/>
    </row>
    <row r="1602" spans="2:13" x14ac:dyDescent="0.3">
      <c r="B1602"/>
      <c r="G1602"/>
      <c r="H1602"/>
      <c r="L1602"/>
      <c r="M1602"/>
    </row>
    <row r="1603" spans="2:13" x14ac:dyDescent="0.3">
      <c r="B1603"/>
      <c r="G1603"/>
      <c r="H1603"/>
      <c r="L1603"/>
      <c r="M1603"/>
    </row>
    <row r="1604" spans="2:13" x14ac:dyDescent="0.3">
      <c r="B1604"/>
      <c r="G1604"/>
      <c r="H1604"/>
      <c r="L1604"/>
      <c r="M1604"/>
    </row>
    <row r="1605" spans="2:13" x14ac:dyDescent="0.3">
      <c r="B1605"/>
      <c r="G1605"/>
      <c r="H1605"/>
      <c r="L1605"/>
      <c r="M1605"/>
    </row>
    <row r="1606" spans="2:13" x14ac:dyDescent="0.3">
      <c r="B1606"/>
      <c r="G1606"/>
      <c r="H1606"/>
      <c r="L1606"/>
      <c r="M1606"/>
    </row>
    <row r="1607" spans="2:13" x14ac:dyDescent="0.3">
      <c r="B1607"/>
      <c r="G1607"/>
      <c r="H1607"/>
      <c r="L1607"/>
      <c r="M1607"/>
    </row>
    <row r="1608" spans="2:13" x14ac:dyDescent="0.3">
      <c r="B1608"/>
      <c r="G1608"/>
      <c r="H1608"/>
      <c r="L1608"/>
      <c r="M1608"/>
    </row>
    <row r="1609" spans="2:13" x14ac:dyDescent="0.3">
      <c r="B1609"/>
      <c r="G1609"/>
      <c r="H1609"/>
      <c r="L1609"/>
      <c r="M1609"/>
    </row>
    <row r="1610" spans="2:13" x14ac:dyDescent="0.3">
      <c r="B1610"/>
      <c r="G1610"/>
      <c r="H1610"/>
      <c r="L1610"/>
      <c r="M1610"/>
    </row>
    <row r="1611" spans="2:13" x14ac:dyDescent="0.3">
      <c r="B1611"/>
      <c r="G1611"/>
      <c r="H1611"/>
      <c r="L1611"/>
      <c r="M1611"/>
    </row>
    <row r="1612" spans="2:13" x14ac:dyDescent="0.3">
      <c r="B1612"/>
      <c r="G1612"/>
      <c r="H1612"/>
      <c r="L1612"/>
      <c r="M1612"/>
    </row>
    <row r="1613" spans="2:13" x14ac:dyDescent="0.3">
      <c r="B1613"/>
      <c r="G1613"/>
      <c r="H1613"/>
      <c r="L1613"/>
      <c r="M1613"/>
    </row>
    <row r="1614" spans="2:13" x14ac:dyDescent="0.3">
      <c r="B1614"/>
      <c r="G1614"/>
      <c r="H1614"/>
      <c r="L1614"/>
      <c r="M1614"/>
    </row>
    <row r="1615" spans="2:13" x14ac:dyDescent="0.3">
      <c r="B1615"/>
      <c r="G1615"/>
      <c r="H1615"/>
      <c r="L1615"/>
      <c r="M1615"/>
    </row>
    <row r="1616" spans="2:13" x14ac:dyDescent="0.3">
      <c r="B1616"/>
      <c r="G1616"/>
      <c r="H1616"/>
      <c r="L1616"/>
      <c r="M1616"/>
    </row>
    <row r="1617" spans="2:13" x14ac:dyDescent="0.3">
      <c r="B1617"/>
      <c r="G1617"/>
      <c r="H1617"/>
      <c r="L1617"/>
      <c r="M1617"/>
    </row>
    <row r="1618" spans="2:13" x14ac:dyDescent="0.3">
      <c r="B1618"/>
      <c r="G1618"/>
      <c r="H1618"/>
      <c r="L1618"/>
      <c r="M1618"/>
    </row>
    <row r="1619" spans="2:13" x14ac:dyDescent="0.3">
      <c r="B1619"/>
      <c r="G1619"/>
      <c r="H1619"/>
      <c r="L1619"/>
      <c r="M1619"/>
    </row>
    <row r="1620" spans="2:13" x14ac:dyDescent="0.3">
      <c r="B1620"/>
      <c r="G1620"/>
      <c r="H1620"/>
      <c r="L1620"/>
      <c r="M1620"/>
    </row>
    <row r="1621" spans="2:13" x14ac:dyDescent="0.3">
      <c r="B1621"/>
      <c r="G1621"/>
      <c r="H1621"/>
      <c r="L1621"/>
      <c r="M1621"/>
    </row>
    <row r="1622" spans="2:13" x14ac:dyDescent="0.3">
      <c r="B1622"/>
      <c r="G1622"/>
      <c r="H1622"/>
      <c r="L1622"/>
      <c r="M1622"/>
    </row>
    <row r="1623" spans="2:13" x14ac:dyDescent="0.3">
      <c r="B1623"/>
      <c r="G1623"/>
      <c r="H1623"/>
      <c r="L1623"/>
      <c r="M1623"/>
    </row>
    <row r="1624" spans="2:13" x14ac:dyDescent="0.3">
      <c r="B1624"/>
      <c r="G1624"/>
      <c r="H1624"/>
      <c r="L1624"/>
      <c r="M1624"/>
    </row>
    <row r="1625" spans="2:13" x14ac:dyDescent="0.3">
      <c r="B1625"/>
      <c r="G1625"/>
      <c r="H1625"/>
      <c r="L1625"/>
      <c r="M1625"/>
    </row>
    <row r="1626" spans="2:13" x14ac:dyDescent="0.3">
      <c r="B1626"/>
      <c r="G1626"/>
      <c r="H1626"/>
      <c r="L1626"/>
      <c r="M1626"/>
    </row>
    <row r="1627" spans="2:13" x14ac:dyDescent="0.3">
      <c r="B1627"/>
      <c r="G1627"/>
      <c r="H1627"/>
      <c r="L1627"/>
      <c r="M1627"/>
    </row>
    <row r="1628" spans="2:13" x14ac:dyDescent="0.3">
      <c r="B1628"/>
      <c r="G1628"/>
      <c r="H1628"/>
      <c r="L1628"/>
      <c r="M1628"/>
    </row>
    <row r="1629" spans="2:13" x14ac:dyDescent="0.3">
      <c r="B1629"/>
      <c r="G1629"/>
      <c r="H1629"/>
      <c r="L1629"/>
      <c r="M1629"/>
    </row>
    <row r="1630" spans="2:13" x14ac:dyDescent="0.3">
      <c r="B1630"/>
      <c r="G1630"/>
      <c r="H1630"/>
      <c r="L1630"/>
      <c r="M1630"/>
    </row>
    <row r="1631" spans="2:13" x14ac:dyDescent="0.3">
      <c r="B1631"/>
      <c r="G1631"/>
      <c r="H1631"/>
      <c r="L1631"/>
      <c r="M1631"/>
    </row>
    <row r="1632" spans="2:13" x14ac:dyDescent="0.3">
      <c r="B1632"/>
      <c r="G1632"/>
      <c r="H1632"/>
      <c r="L1632"/>
      <c r="M1632"/>
    </row>
    <row r="1633" spans="2:13" x14ac:dyDescent="0.3">
      <c r="B1633"/>
      <c r="G1633"/>
      <c r="H1633"/>
      <c r="L1633"/>
      <c r="M1633"/>
    </row>
    <row r="1634" spans="2:13" x14ac:dyDescent="0.3">
      <c r="B1634"/>
      <c r="G1634"/>
      <c r="H1634"/>
      <c r="L1634"/>
      <c r="M1634"/>
    </row>
    <row r="1635" spans="2:13" x14ac:dyDescent="0.3">
      <c r="B1635"/>
      <c r="G1635"/>
      <c r="H1635"/>
      <c r="L1635"/>
      <c r="M1635"/>
    </row>
    <row r="1636" spans="2:13" x14ac:dyDescent="0.3">
      <c r="B1636"/>
      <c r="G1636"/>
      <c r="H1636"/>
      <c r="L1636"/>
      <c r="M1636"/>
    </row>
    <row r="1637" spans="2:13" x14ac:dyDescent="0.3">
      <c r="B1637"/>
      <c r="G1637"/>
      <c r="H1637"/>
      <c r="L1637"/>
      <c r="M1637"/>
    </row>
    <row r="1638" spans="2:13" x14ac:dyDescent="0.3">
      <c r="B1638"/>
      <c r="G1638"/>
      <c r="H1638"/>
      <c r="L1638"/>
      <c r="M1638"/>
    </row>
    <row r="1639" spans="2:13" x14ac:dyDescent="0.3">
      <c r="B1639"/>
      <c r="G1639"/>
      <c r="H1639"/>
      <c r="L1639"/>
      <c r="M1639"/>
    </row>
    <row r="1640" spans="2:13" x14ac:dyDescent="0.3">
      <c r="B1640"/>
      <c r="G1640"/>
      <c r="H1640"/>
      <c r="L1640"/>
      <c r="M1640"/>
    </row>
    <row r="1641" spans="2:13" x14ac:dyDescent="0.3">
      <c r="B1641"/>
      <c r="G1641"/>
      <c r="H1641"/>
      <c r="L1641"/>
      <c r="M1641"/>
    </row>
    <row r="1642" spans="2:13" x14ac:dyDescent="0.3">
      <c r="B1642"/>
      <c r="G1642"/>
      <c r="H1642"/>
      <c r="L1642"/>
      <c r="M1642"/>
    </row>
    <row r="1643" spans="2:13" x14ac:dyDescent="0.3">
      <c r="B1643"/>
      <c r="G1643"/>
      <c r="H1643"/>
      <c r="L1643"/>
      <c r="M1643"/>
    </row>
    <row r="1644" spans="2:13" x14ac:dyDescent="0.3">
      <c r="B1644"/>
      <c r="G1644"/>
      <c r="H1644"/>
      <c r="L1644"/>
      <c r="M1644"/>
    </row>
    <row r="1645" spans="2:13" x14ac:dyDescent="0.3">
      <c r="B1645"/>
      <c r="G1645"/>
      <c r="H1645"/>
      <c r="L1645"/>
      <c r="M1645"/>
    </row>
    <row r="1646" spans="2:13" x14ac:dyDescent="0.3">
      <c r="B1646"/>
      <c r="G1646"/>
      <c r="H1646"/>
      <c r="L1646"/>
      <c r="M1646"/>
    </row>
  </sheetData>
  <mergeCells count="3243">
    <mergeCell ref="H584:H585"/>
    <mergeCell ref="K584:K585"/>
    <mergeCell ref="K582:K583"/>
    <mergeCell ref="H582:H583"/>
    <mergeCell ref="H580:H581"/>
    <mergeCell ref="K580:K581"/>
    <mergeCell ref="H578:H579"/>
    <mergeCell ref="K578:K579"/>
    <mergeCell ref="K576:K577"/>
    <mergeCell ref="H576:H577"/>
    <mergeCell ref="A619:A620"/>
    <mergeCell ref="H617:H618"/>
    <mergeCell ref="H619:H621"/>
    <mergeCell ref="K619:K621"/>
    <mergeCell ref="M619:M621"/>
    <mergeCell ref="M617:M618"/>
    <mergeCell ref="K610:K612"/>
    <mergeCell ref="H610:H612"/>
    <mergeCell ref="H608:H609"/>
    <mergeCell ref="K608:K609"/>
    <mergeCell ref="M608:M609"/>
    <mergeCell ref="H606:H607"/>
    <mergeCell ref="K606:K607"/>
    <mergeCell ref="M606:M607"/>
    <mergeCell ref="H603:H605"/>
    <mergeCell ref="K603:K605"/>
    <mergeCell ref="M603:M605"/>
    <mergeCell ref="H600:H602"/>
    <mergeCell ref="K600:K602"/>
    <mergeCell ref="M600:M602"/>
    <mergeCell ref="A588:A589"/>
    <mergeCell ref="A591:A592"/>
    <mergeCell ref="H591:H593"/>
    <mergeCell ref="K591:K593"/>
    <mergeCell ref="K586:K587"/>
    <mergeCell ref="H586:H587"/>
    <mergeCell ref="M586:M587"/>
    <mergeCell ref="A594:A595"/>
    <mergeCell ref="A597:A598"/>
    <mergeCell ref="A600:A601"/>
    <mergeCell ref="A603:A604"/>
    <mergeCell ref="A610:A611"/>
    <mergeCell ref="A614:A616"/>
    <mergeCell ref="H613:H616"/>
    <mergeCell ref="K613:K616"/>
    <mergeCell ref="H597:H599"/>
    <mergeCell ref="K597:K599"/>
    <mergeCell ref="M597:M599"/>
    <mergeCell ref="K594:K596"/>
    <mergeCell ref="I594:I596"/>
    <mergeCell ref="M594:M596"/>
    <mergeCell ref="B606:B607"/>
    <mergeCell ref="C606:C607"/>
    <mergeCell ref="D606:D607"/>
    <mergeCell ref="E606:E607"/>
    <mergeCell ref="G606:G607"/>
    <mergeCell ref="I606:I607"/>
    <mergeCell ref="L600:L602"/>
    <mergeCell ref="B603:B605"/>
    <mergeCell ref="C603:C605"/>
    <mergeCell ref="D603:D605"/>
    <mergeCell ref="E603:E605"/>
    <mergeCell ref="A485:A486"/>
    <mergeCell ref="A489:A491"/>
    <mergeCell ref="A492:A493"/>
    <mergeCell ref="A503:A504"/>
    <mergeCell ref="A513:A514"/>
    <mergeCell ref="A525:A527"/>
    <mergeCell ref="H534:H536"/>
    <mergeCell ref="H532:H533"/>
    <mergeCell ref="K529:K531"/>
    <mergeCell ref="M529:M531"/>
    <mergeCell ref="N529:N531"/>
    <mergeCell ref="K525:K528"/>
    <mergeCell ref="H525:H528"/>
    <mergeCell ref="H523:H524"/>
    <mergeCell ref="F527:F528"/>
    <mergeCell ref="M532:M533"/>
    <mergeCell ref="H530:H531"/>
    <mergeCell ref="K534:K536"/>
    <mergeCell ref="I532:I533"/>
    <mergeCell ref="J532:J533"/>
    <mergeCell ref="L532:L533"/>
    <mergeCell ref="B532:B533"/>
    <mergeCell ref="C532:C533"/>
    <mergeCell ref="D532:D533"/>
    <mergeCell ref="E532:E533"/>
    <mergeCell ref="F532:F533"/>
    <mergeCell ref="G532:G533"/>
    <mergeCell ref="J525:J528"/>
    <mergeCell ref="L525:L528"/>
    <mergeCell ref="B529:B531"/>
    <mergeCell ref="C529:C531"/>
    <mergeCell ref="D529:D531"/>
    <mergeCell ref="M414:M415"/>
    <mergeCell ref="M412:M413"/>
    <mergeCell ref="K412:K413"/>
    <mergeCell ref="H412:H413"/>
    <mergeCell ref="H410:H411"/>
    <mergeCell ref="K410:K411"/>
    <mergeCell ref="M410:M411"/>
    <mergeCell ref="M401:M402"/>
    <mergeCell ref="H401:H402"/>
    <mergeCell ref="D401:D402"/>
    <mergeCell ref="H470:H471"/>
    <mergeCell ref="K470:K471"/>
    <mergeCell ref="M470:M471"/>
    <mergeCell ref="N470:N471"/>
    <mergeCell ref="H472:H475"/>
    <mergeCell ref="K473:K475"/>
    <mergeCell ref="M472:M475"/>
    <mergeCell ref="H452:H455"/>
    <mergeCell ref="K452:K455"/>
    <mergeCell ref="M452:M455"/>
    <mergeCell ref="K456:K458"/>
    <mergeCell ref="M456:M458"/>
    <mergeCell ref="H456:H458"/>
    <mergeCell ref="H459:H461"/>
    <mergeCell ref="K459:K461"/>
    <mergeCell ref="M459:M461"/>
    <mergeCell ref="J470:J471"/>
    <mergeCell ref="L470:L471"/>
    <mergeCell ref="I472:I475"/>
    <mergeCell ref="J472:J475"/>
    <mergeCell ref="I468:I469"/>
    <mergeCell ref="J468:J469"/>
    <mergeCell ref="A422:A423"/>
    <mergeCell ref="A425:A426"/>
    <mergeCell ref="A431:A432"/>
    <mergeCell ref="A434:A435"/>
    <mergeCell ref="A442:A443"/>
    <mergeCell ref="A444:A446"/>
    <mergeCell ref="H448:H450"/>
    <mergeCell ref="H444:H447"/>
    <mergeCell ref="M444:M447"/>
    <mergeCell ref="M448:M450"/>
    <mergeCell ref="K445:K447"/>
    <mergeCell ref="K449:K450"/>
    <mergeCell ref="M441:M443"/>
    <mergeCell ref="K441:K443"/>
    <mergeCell ref="H441:H443"/>
    <mergeCell ref="K438:K439"/>
    <mergeCell ref="H438:H439"/>
    <mergeCell ref="M438:M439"/>
    <mergeCell ref="H436:H437"/>
    <mergeCell ref="I436:I437"/>
    <mergeCell ref="J436:J437"/>
    <mergeCell ref="K436:K437"/>
    <mergeCell ref="M436:M437"/>
    <mergeCell ref="K433:K435"/>
    <mergeCell ref="M433:M435"/>
    <mergeCell ref="H434:H435"/>
    <mergeCell ref="H430:H432"/>
    <mergeCell ref="I430:I432"/>
    <mergeCell ref="J430:J432"/>
    <mergeCell ref="K430:K432"/>
    <mergeCell ref="M430:M432"/>
    <mergeCell ref="H428:H429"/>
    <mergeCell ref="H373:H374"/>
    <mergeCell ref="I373:I374"/>
    <mergeCell ref="J373:J374"/>
    <mergeCell ref="K373:K374"/>
    <mergeCell ref="H375:H376"/>
    <mergeCell ref="J375:J376"/>
    <mergeCell ref="H377:H378"/>
    <mergeCell ref="J377:J378"/>
    <mergeCell ref="K377:K378"/>
    <mergeCell ref="K379:K380"/>
    <mergeCell ref="H379:H380"/>
    <mergeCell ref="H382:H384"/>
    <mergeCell ref="J382:J384"/>
    <mergeCell ref="K383:K384"/>
    <mergeCell ref="A407:A408"/>
    <mergeCell ref="H407:H409"/>
    <mergeCell ref="K407:K409"/>
    <mergeCell ref="H405:H406"/>
    <mergeCell ref="K405:K406"/>
    <mergeCell ref="H403:H404"/>
    <mergeCell ref="D403:D404"/>
    <mergeCell ref="J403:J404"/>
    <mergeCell ref="A391:A394"/>
    <mergeCell ref="H390:H394"/>
    <mergeCell ref="H385:H387"/>
    <mergeCell ref="K390:K394"/>
    <mergeCell ref="I407:I409"/>
    <mergeCell ref="J407:J409"/>
    <mergeCell ref="B403:B404"/>
    <mergeCell ref="C403:C404"/>
    <mergeCell ref="H365:H366"/>
    <mergeCell ref="I365:I366"/>
    <mergeCell ref="J365:J366"/>
    <mergeCell ref="K365:K366"/>
    <mergeCell ref="M365:M366"/>
    <mergeCell ref="M363:M364"/>
    <mergeCell ref="H367:H368"/>
    <mergeCell ref="I367:I368"/>
    <mergeCell ref="J367:J368"/>
    <mergeCell ref="K367:K368"/>
    <mergeCell ref="H369:H370"/>
    <mergeCell ref="I369:I370"/>
    <mergeCell ref="J369:J370"/>
    <mergeCell ref="K369:K370"/>
    <mergeCell ref="H371:H372"/>
    <mergeCell ref="I371:I372"/>
    <mergeCell ref="J371:J372"/>
    <mergeCell ref="K371:K372"/>
    <mergeCell ref="J359:J360"/>
    <mergeCell ref="K359:K360"/>
    <mergeCell ref="H361:H362"/>
    <mergeCell ref="I361:I362"/>
    <mergeCell ref="J361:J362"/>
    <mergeCell ref="K361:K362"/>
    <mergeCell ref="D357:D358"/>
    <mergeCell ref="D359:D360"/>
    <mergeCell ref="D361:D362"/>
    <mergeCell ref="D363:D364"/>
    <mergeCell ref="M359:M360"/>
    <mergeCell ref="M357:M358"/>
    <mergeCell ref="N361:N362"/>
    <mergeCell ref="M361:M362"/>
    <mergeCell ref="H363:H364"/>
    <mergeCell ref="I363:I364"/>
    <mergeCell ref="J363:J364"/>
    <mergeCell ref="K363:K364"/>
    <mergeCell ref="M390:M394"/>
    <mergeCell ref="K388:K389"/>
    <mergeCell ref="H388:H389"/>
    <mergeCell ref="K385:K387"/>
    <mergeCell ref="M385:M387"/>
    <mergeCell ref="M388:M389"/>
    <mergeCell ref="A397:A398"/>
    <mergeCell ref="H343:H344"/>
    <mergeCell ref="I343:I344"/>
    <mergeCell ref="J343:J344"/>
    <mergeCell ref="K343:K344"/>
    <mergeCell ref="H341:H342"/>
    <mergeCell ref="I341:I342"/>
    <mergeCell ref="J341:J342"/>
    <mergeCell ref="K341:K342"/>
    <mergeCell ref="K345:K346"/>
    <mergeCell ref="J345:J346"/>
    <mergeCell ref="H345:H346"/>
    <mergeCell ref="M343:M344"/>
    <mergeCell ref="M341:M342"/>
    <mergeCell ref="M345:M346"/>
    <mergeCell ref="H357:H358"/>
    <mergeCell ref="I357:I358"/>
    <mergeCell ref="J357:J358"/>
    <mergeCell ref="K357:K358"/>
    <mergeCell ref="H359:H360"/>
    <mergeCell ref="I359:I360"/>
    <mergeCell ref="L349:L350"/>
    <mergeCell ref="I390:I394"/>
    <mergeCell ref="J390:J394"/>
    <mergeCell ref="B395:B396"/>
    <mergeCell ref="A214:A215"/>
    <mergeCell ref="H223:H237"/>
    <mergeCell ref="M222:M237"/>
    <mergeCell ref="N222:N237"/>
    <mergeCell ref="B222:B237"/>
    <mergeCell ref="A282:A291"/>
    <mergeCell ref="A280:A281"/>
    <mergeCell ref="H349:H350"/>
    <mergeCell ref="I349:I350"/>
    <mergeCell ref="J349:J350"/>
    <mergeCell ref="K349:K350"/>
    <mergeCell ref="H347:H348"/>
    <mergeCell ref="I347:I348"/>
    <mergeCell ref="J347:J348"/>
    <mergeCell ref="K347:K348"/>
    <mergeCell ref="M347:M348"/>
    <mergeCell ref="M349:M350"/>
    <mergeCell ref="D347:D348"/>
    <mergeCell ref="D349:D350"/>
    <mergeCell ref="H339:H340"/>
    <mergeCell ref="K339:K340"/>
    <mergeCell ref="M339:M340"/>
    <mergeCell ref="M337:M338"/>
    <mergeCell ref="K337:K338"/>
    <mergeCell ref="H337:H338"/>
    <mergeCell ref="I337:I338"/>
    <mergeCell ref="J337:J338"/>
    <mergeCell ref="K333:K334"/>
    <mergeCell ref="H333:H334"/>
    <mergeCell ref="A37:A38"/>
    <mergeCell ref="H34:H35"/>
    <mergeCell ref="H32:H33"/>
    <mergeCell ref="H20:H21"/>
    <mergeCell ref="H22:H24"/>
    <mergeCell ref="H25:H27"/>
    <mergeCell ref="H28:H29"/>
    <mergeCell ref="H30:H31"/>
    <mergeCell ref="H36:H38"/>
    <mergeCell ref="H39:H40"/>
    <mergeCell ref="H18:H19"/>
    <mergeCell ref="A92:A93"/>
    <mergeCell ref="H137:H138"/>
    <mergeCell ref="H134:H135"/>
    <mergeCell ref="H132:H133"/>
    <mergeCell ref="H130:H131"/>
    <mergeCell ref="H128:H129"/>
    <mergeCell ref="H125:H126"/>
    <mergeCell ref="H123:H124"/>
    <mergeCell ref="H121:H122"/>
    <mergeCell ref="C132:C133"/>
    <mergeCell ref="E132:E133"/>
    <mergeCell ref="F132:F133"/>
    <mergeCell ref="G132:G133"/>
    <mergeCell ref="B130:B131"/>
    <mergeCell ref="C130:C131"/>
    <mergeCell ref="D130:D131"/>
    <mergeCell ref="E130:E131"/>
    <mergeCell ref="F130:F131"/>
    <mergeCell ref="G130:G131"/>
    <mergeCell ref="B81:B82"/>
    <mergeCell ref="C81:C82"/>
    <mergeCell ref="N388:N389"/>
    <mergeCell ref="N390:N394"/>
    <mergeCell ref="N395:N396"/>
    <mergeCell ref="L395:L396"/>
    <mergeCell ref="N367:N368"/>
    <mergeCell ref="L367:L368"/>
    <mergeCell ref="N369:N370"/>
    <mergeCell ref="L369:L370"/>
    <mergeCell ref="N371:N372"/>
    <mergeCell ref="L371:L372"/>
    <mergeCell ref="N373:N374"/>
    <mergeCell ref="L373:L374"/>
    <mergeCell ref="N375:N376"/>
    <mergeCell ref="L375:L376"/>
    <mergeCell ref="N377:N378"/>
    <mergeCell ref="L377:L378"/>
    <mergeCell ref="N379:N380"/>
    <mergeCell ref="L382:L384"/>
    <mergeCell ref="N382:N384"/>
    <mergeCell ref="N385:N387"/>
    <mergeCell ref="L390:L394"/>
    <mergeCell ref="M395:M396"/>
    <mergeCell ref="M382:M384"/>
    <mergeCell ref="M379:M380"/>
    <mergeCell ref="M377:M378"/>
    <mergeCell ref="M375:M376"/>
    <mergeCell ref="M373:M374"/>
    <mergeCell ref="M371:M372"/>
    <mergeCell ref="M369:M370"/>
    <mergeCell ref="M367:M368"/>
    <mergeCell ref="N349:N350"/>
    <mergeCell ref="N351:N352"/>
    <mergeCell ref="M351:M352"/>
    <mergeCell ref="L351:L352"/>
    <mergeCell ref="N353:N354"/>
    <mergeCell ref="M353:M354"/>
    <mergeCell ref="N355:N356"/>
    <mergeCell ref="L355:L356"/>
    <mergeCell ref="N357:N358"/>
    <mergeCell ref="L357:L358"/>
    <mergeCell ref="N359:N360"/>
    <mergeCell ref="L359:L360"/>
    <mergeCell ref="N363:N364"/>
    <mergeCell ref="L363:L364"/>
    <mergeCell ref="N365:N366"/>
    <mergeCell ref="L365:L366"/>
    <mergeCell ref="M355:M356"/>
    <mergeCell ref="N335:N336"/>
    <mergeCell ref="M335:M336"/>
    <mergeCell ref="L335:L336"/>
    <mergeCell ref="K335:K336"/>
    <mergeCell ref="J335:J336"/>
    <mergeCell ref="I335:I336"/>
    <mergeCell ref="H335:H336"/>
    <mergeCell ref="D335:D336"/>
    <mergeCell ref="N339:N340"/>
    <mergeCell ref="L341:L342"/>
    <mergeCell ref="N341:N342"/>
    <mergeCell ref="N343:N344"/>
    <mergeCell ref="L343:L344"/>
    <mergeCell ref="N345:N346"/>
    <mergeCell ref="L345:L346"/>
    <mergeCell ref="L347:L348"/>
    <mergeCell ref="N347:N348"/>
    <mergeCell ref="I339:I340"/>
    <mergeCell ref="J339:J340"/>
    <mergeCell ref="L339:L340"/>
    <mergeCell ref="N327:N328"/>
    <mergeCell ref="M327:M328"/>
    <mergeCell ref="K327:K328"/>
    <mergeCell ref="H327:H328"/>
    <mergeCell ref="N329:N330"/>
    <mergeCell ref="M329:M330"/>
    <mergeCell ref="L329:L330"/>
    <mergeCell ref="K329:K330"/>
    <mergeCell ref="J329:J330"/>
    <mergeCell ref="I329:I330"/>
    <mergeCell ref="H329:H330"/>
    <mergeCell ref="D329:D330"/>
    <mergeCell ref="N331:N332"/>
    <mergeCell ref="M331:M332"/>
    <mergeCell ref="K331:K332"/>
    <mergeCell ref="H331:H332"/>
    <mergeCell ref="N333:N334"/>
    <mergeCell ref="M333:M334"/>
    <mergeCell ref="I331:I332"/>
    <mergeCell ref="J331:J332"/>
    <mergeCell ref="L331:L332"/>
    <mergeCell ref="N320:N322"/>
    <mergeCell ref="M320:M322"/>
    <mergeCell ref="K320:K322"/>
    <mergeCell ref="H320:H322"/>
    <mergeCell ref="N323:N324"/>
    <mergeCell ref="M323:M324"/>
    <mergeCell ref="L323:L324"/>
    <mergeCell ref="K323:K324"/>
    <mergeCell ref="J323:J324"/>
    <mergeCell ref="I323:I324"/>
    <mergeCell ref="H323:H324"/>
    <mergeCell ref="D323:D324"/>
    <mergeCell ref="N325:N326"/>
    <mergeCell ref="M325:M326"/>
    <mergeCell ref="L325:L326"/>
    <mergeCell ref="K325:K326"/>
    <mergeCell ref="J325:J326"/>
    <mergeCell ref="I325:I326"/>
    <mergeCell ref="H325:H326"/>
    <mergeCell ref="D325:D326"/>
    <mergeCell ref="I320:I322"/>
    <mergeCell ref="J320:J322"/>
    <mergeCell ref="L320:L322"/>
    <mergeCell ref="N313:N314"/>
    <mergeCell ref="M313:M314"/>
    <mergeCell ref="L313:L314"/>
    <mergeCell ref="K313:K314"/>
    <mergeCell ref="J313:J314"/>
    <mergeCell ref="I313:I314"/>
    <mergeCell ref="H313:H314"/>
    <mergeCell ref="N315:N317"/>
    <mergeCell ref="M315:M317"/>
    <mergeCell ref="L315:L317"/>
    <mergeCell ref="K315:K317"/>
    <mergeCell ref="J315:J317"/>
    <mergeCell ref="I315:I317"/>
    <mergeCell ref="H315:H317"/>
    <mergeCell ref="D315:D317"/>
    <mergeCell ref="N318:N319"/>
    <mergeCell ref="M318:M319"/>
    <mergeCell ref="L318:L319"/>
    <mergeCell ref="K318:K319"/>
    <mergeCell ref="J318:J319"/>
    <mergeCell ref="I318:I319"/>
    <mergeCell ref="H318:H319"/>
    <mergeCell ref="D318:D319"/>
    <mergeCell ref="N306:N307"/>
    <mergeCell ref="M306:M307"/>
    <mergeCell ref="L306:L307"/>
    <mergeCell ref="K306:K307"/>
    <mergeCell ref="J306:J307"/>
    <mergeCell ref="I306:I307"/>
    <mergeCell ref="H306:H307"/>
    <mergeCell ref="N308:N309"/>
    <mergeCell ref="M308:M309"/>
    <mergeCell ref="K308:K309"/>
    <mergeCell ref="H308:H309"/>
    <mergeCell ref="N310:N312"/>
    <mergeCell ref="M310:M312"/>
    <mergeCell ref="L310:L312"/>
    <mergeCell ref="K310:K312"/>
    <mergeCell ref="J310:J312"/>
    <mergeCell ref="I310:I312"/>
    <mergeCell ref="H310:H312"/>
    <mergeCell ref="H300:H301"/>
    <mergeCell ref="I300:I301"/>
    <mergeCell ref="J300:J301"/>
    <mergeCell ref="K300:K301"/>
    <mergeCell ref="L300:L301"/>
    <mergeCell ref="M300:M301"/>
    <mergeCell ref="N300:N301"/>
    <mergeCell ref="N302:N303"/>
    <mergeCell ref="M302:M303"/>
    <mergeCell ref="L302:L303"/>
    <mergeCell ref="K302:K303"/>
    <mergeCell ref="J302:J303"/>
    <mergeCell ref="I302:I303"/>
    <mergeCell ref="H302:H303"/>
    <mergeCell ref="D302:D303"/>
    <mergeCell ref="N304:N305"/>
    <mergeCell ref="M304:M305"/>
    <mergeCell ref="L304:L305"/>
    <mergeCell ref="K304:K305"/>
    <mergeCell ref="J304:J305"/>
    <mergeCell ref="I304:I305"/>
    <mergeCell ref="H304:H305"/>
    <mergeCell ref="D304:D305"/>
    <mergeCell ref="N296:N297"/>
    <mergeCell ref="M296:M297"/>
    <mergeCell ref="L296:L297"/>
    <mergeCell ref="K296:K297"/>
    <mergeCell ref="J296:J297"/>
    <mergeCell ref="I296:I297"/>
    <mergeCell ref="H296:H297"/>
    <mergeCell ref="D296:D297"/>
    <mergeCell ref="A296:A297"/>
    <mergeCell ref="N298:N299"/>
    <mergeCell ref="M298:M299"/>
    <mergeCell ref="L298:L299"/>
    <mergeCell ref="K298:K299"/>
    <mergeCell ref="J298:J299"/>
    <mergeCell ref="I298:I299"/>
    <mergeCell ref="H298:H299"/>
    <mergeCell ref="D298:D299"/>
    <mergeCell ref="B298:B299"/>
    <mergeCell ref="C298:C299"/>
    <mergeCell ref="E298:E299"/>
    <mergeCell ref="F298:F299"/>
    <mergeCell ref="G298:G299"/>
    <mergeCell ref="N292:N293"/>
    <mergeCell ref="M292:M293"/>
    <mergeCell ref="L292:L293"/>
    <mergeCell ref="K292:K293"/>
    <mergeCell ref="J292:J293"/>
    <mergeCell ref="I292:I293"/>
    <mergeCell ref="H292:H293"/>
    <mergeCell ref="N294:N295"/>
    <mergeCell ref="M294:M295"/>
    <mergeCell ref="L294:L295"/>
    <mergeCell ref="K294:K295"/>
    <mergeCell ref="J294:J295"/>
    <mergeCell ref="I294:I295"/>
    <mergeCell ref="H294:H295"/>
    <mergeCell ref="I280:I291"/>
    <mergeCell ref="J280:J291"/>
    <mergeCell ref="L280:L291"/>
    <mergeCell ref="N276:N277"/>
    <mergeCell ref="M276:M277"/>
    <mergeCell ref="L276:L277"/>
    <mergeCell ref="K276:K277"/>
    <mergeCell ref="J276:J277"/>
    <mergeCell ref="I276:I277"/>
    <mergeCell ref="H276:H277"/>
    <mergeCell ref="D276:D277"/>
    <mergeCell ref="N278:N279"/>
    <mergeCell ref="M278:M279"/>
    <mergeCell ref="L278:L279"/>
    <mergeCell ref="K278:K279"/>
    <mergeCell ref="J278:J279"/>
    <mergeCell ref="I278:I279"/>
    <mergeCell ref="H278:H279"/>
    <mergeCell ref="D278:D279"/>
    <mergeCell ref="N280:N291"/>
    <mergeCell ref="M280:M291"/>
    <mergeCell ref="K280:K291"/>
    <mergeCell ref="H280:H291"/>
    <mergeCell ref="N272:N273"/>
    <mergeCell ref="M272:M273"/>
    <mergeCell ref="L272:L273"/>
    <mergeCell ref="K272:K273"/>
    <mergeCell ref="J272:J273"/>
    <mergeCell ref="I272:I273"/>
    <mergeCell ref="H272:H273"/>
    <mergeCell ref="D272:D273"/>
    <mergeCell ref="G270:G271"/>
    <mergeCell ref="I270:I271"/>
    <mergeCell ref="J270:J271"/>
    <mergeCell ref="L270:L271"/>
    <mergeCell ref="H270:H271"/>
    <mergeCell ref="K270:K271"/>
    <mergeCell ref="N274:N275"/>
    <mergeCell ref="M274:M275"/>
    <mergeCell ref="L274:L275"/>
    <mergeCell ref="K274:K275"/>
    <mergeCell ref="J274:J275"/>
    <mergeCell ref="I274:I275"/>
    <mergeCell ref="H274:H275"/>
    <mergeCell ref="D274:D275"/>
    <mergeCell ref="M264:M267"/>
    <mergeCell ref="L264:L267"/>
    <mergeCell ref="K264:K267"/>
    <mergeCell ref="J264:J267"/>
    <mergeCell ref="I264:I267"/>
    <mergeCell ref="H264:H267"/>
    <mergeCell ref="D264:D267"/>
    <mergeCell ref="N268:N269"/>
    <mergeCell ref="M268:M269"/>
    <mergeCell ref="L268:L269"/>
    <mergeCell ref="K268:K269"/>
    <mergeCell ref="J268:J269"/>
    <mergeCell ref="I268:I269"/>
    <mergeCell ref="H268:H269"/>
    <mergeCell ref="D268:D269"/>
    <mergeCell ref="N270:N271"/>
    <mergeCell ref="M270:M271"/>
    <mergeCell ref="J258:J259"/>
    <mergeCell ref="I258:I259"/>
    <mergeCell ref="H258:H259"/>
    <mergeCell ref="D258:D259"/>
    <mergeCell ref="N260:N261"/>
    <mergeCell ref="M260:M261"/>
    <mergeCell ref="L260:L261"/>
    <mergeCell ref="K260:K261"/>
    <mergeCell ref="J260:J261"/>
    <mergeCell ref="I260:I261"/>
    <mergeCell ref="H260:H261"/>
    <mergeCell ref="D260:D261"/>
    <mergeCell ref="N262:N263"/>
    <mergeCell ref="M262:M263"/>
    <mergeCell ref="L262:L263"/>
    <mergeCell ref="K262:K263"/>
    <mergeCell ref="J262:J263"/>
    <mergeCell ref="I262:I263"/>
    <mergeCell ref="H262:H263"/>
    <mergeCell ref="D262:D263"/>
    <mergeCell ref="K252:K253"/>
    <mergeCell ref="J252:J253"/>
    <mergeCell ref="I252:I253"/>
    <mergeCell ref="H252:H253"/>
    <mergeCell ref="D252:D253"/>
    <mergeCell ref="N254:N255"/>
    <mergeCell ref="M254:M255"/>
    <mergeCell ref="H254:H255"/>
    <mergeCell ref="D254:D255"/>
    <mergeCell ref="N256:N257"/>
    <mergeCell ref="M256:M257"/>
    <mergeCell ref="L256:L257"/>
    <mergeCell ref="K256:K257"/>
    <mergeCell ref="J256:J257"/>
    <mergeCell ref="I256:I257"/>
    <mergeCell ref="H256:H257"/>
    <mergeCell ref="D256:D257"/>
    <mergeCell ref="K246:K247"/>
    <mergeCell ref="J246:J247"/>
    <mergeCell ref="I246:I247"/>
    <mergeCell ref="H246:H247"/>
    <mergeCell ref="D246:D247"/>
    <mergeCell ref="N248:N249"/>
    <mergeCell ref="M248:M249"/>
    <mergeCell ref="L248:L249"/>
    <mergeCell ref="K248:K249"/>
    <mergeCell ref="J248:J249"/>
    <mergeCell ref="I248:I249"/>
    <mergeCell ref="H248:H249"/>
    <mergeCell ref="D248:D249"/>
    <mergeCell ref="N250:N251"/>
    <mergeCell ref="M250:M251"/>
    <mergeCell ref="L250:L251"/>
    <mergeCell ref="K250:K251"/>
    <mergeCell ref="J250:J251"/>
    <mergeCell ref="I250:I251"/>
    <mergeCell ref="H250:H251"/>
    <mergeCell ref="D250:D251"/>
    <mergeCell ref="C644:F644"/>
    <mergeCell ref="M58:M61"/>
    <mergeCell ref="I62:I63"/>
    <mergeCell ref="J62:J63"/>
    <mergeCell ref="K62:K63"/>
    <mergeCell ref="L62:L63"/>
    <mergeCell ref="M62:M63"/>
    <mergeCell ref="H62:H63"/>
    <mergeCell ref="D64:D65"/>
    <mergeCell ref="H64:H65"/>
    <mergeCell ref="I64:I65"/>
    <mergeCell ref="J64:J65"/>
    <mergeCell ref="K64:K65"/>
    <mergeCell ref="L64:L65"/>
    <mergeCell ref="M64:M65"/>
    <mergeCell ref="I624:I625"/>
    <mergeCell ref="J624:J625"/>
    <mergeCell ref="L624:L625"/>
    <mergeCell ref="J617:J618"/>
    <mergeCell ref="L617:L618"/>
    <mergeCell ref="I613:I616"/>
    <mergeCell ref="J613:J616"/>
    <mergeCell ref="L613:L616"/>
    <mergeCell ref="J606:J607"/>
    <mergeCell ref="L606:L607"/>
    <mergeCell ref="J591:J593"/>
    <mergeCell ref="L591:L593"/>
    <mergeCell ref="I584:I585"/>
    <mergeCell ref="J584:J585"/>
    <mergeCell ref="L584:L585"/>
    <mergeCell ref="I576:I577"/>
    <mergeCell ref="J576:J577"/>
    <mergeCell ref="A641:F641"/>
    <mergeCell ref="B624:B625"/>
    <mergeCell ref="C624:C625"/>
    <mergeCell ref="D624:D625"/>
    <mergeCell ref="E624:E625"/>
    <mergeCell ref="F624:F625"/>
    <mergeCell ref="G624:G625"/>
    <mergeCell ref="L619:L621"/>
    <mergeCell ref="B622:B623"/>
    <mergeCell ref="C622:C623"/>
    <mergeCell ref="D622:D623"/>
    <mergeCell ref="E622:E623"/>
    <mergeCell ref="F622:F623"/>
    <mergeCell ref="G622:G623"/>
    <mergeCell ref="I622:I623"/>
    <mergeCell ref="J622:J623"/>
    <mergeCell ref="L622:L623"/>
    <mergeCell ref="B619:B621"/>
    <mergeCell ref="C619:C621"/>
    <mergeCell ref="D619:D621"/>
    <mergeCell ref="E619:E621"/>
    <mergeCell ref="F619:F621"/>
    <mergeCell ref="G619:G621"/>
    <mergeCell ref="I619:I621"/>
    <mergeCell ref="J619:J621"/>
    <mergeCell ref="H622:H623"/>
    <mergeCell ref="K622:K623"/>
    <mergeCell ref="H624:H625"/>
    <mergeCell ref="K624:K625"/>
    <mergeCell ref="I617:I618"/>
    <mergeCell ref="B613:B616"/>
    <mergeCell ref="C613:C616"/>
    <mergeCell ref="D613:D616"/>
    <mergeCell ref="E613:E616"/>
    <mergeCell ref="F613:F616"/>
    <mergeCell ref="G613:G616"/>
    <mergeCell ref="L608:L609"/>
    <mergeCell ref="B610:B612"/>
    <mergeCell ref="C610:C612"/>
    <mergeCell ref="D610:D612"/>
    <mergeCell ref="E610:E612"/>
    <mergeCell ref="F610:F612"/>
    <mergeCell ref="G610:G612"/>
    <mergeCell ref="I610:I612"/>
    <mergeCell ref="J610:J612"/>
    <mergeCell ref="L610:L612"/>
    <mergeCell ref="B608:B609"/>
    <mergeCell ref="C608:C609"/>
    <mergeCell ref="D608:D609"/>
    <mergeCell ref="E608:E609"/>
    <mergeCell ref="F608:F609"/>
    <mergeCell ref="G608:G609"/>
    <mergeCell ref="I608:I609"/>
    <mergeCell ref="J608:J609"/>
    <mergeCell ref="B617:B618"/>
    <mergeCell ref="C617:C618"/>
    <mergeCell ref="D617:D618"/>
    <mergeCell ref="E617:E618"/>
    <mergeCell ref="F617:F618"/>
    <mergeCell ref="G617:G618"/>
    <mergeCell ref="K617:K618"/>
    <mergeCell ref="F603:F605"/>
    <mergeCell ref="G603:G605"/>
    <mergeCell ref="I603:I605"/>
    <mergeCell ref="J603:J605"/>
    <mergeCell ref="L603:L605"/>
    <mergeCell ref="J597:J599"/>
    <mergeCell ref="L597:L599"/>
    <mergeCell ref="B600:B602"/>
    <mergeCell ref="C600:C602"/>
    <mergeCell ref="D600:D602"/>
    <mergeCell ref="E600:E602"/>
    <mergeCell ref="F600:F602"/>
    <mergeCell ref="G600:G602"/>
    <mergeCell ref="I600:I602"/>
    <mergeCell ref="J600:J602"/>
    <mergeCell ref="B597:B599"/>
    <mergeCell ref="C597:C599"/>
    <mergeCell ref="D597:D599"/>
    <mergeCell ref="E597:E599"/>
    <mergeCell ref="G597:G599"/>
    <mergeCell ref="I597:I599"/>
    <mergeCell ref="B594:B596"/>
    <mergeCell ref="C594:C596"/>
    <mergeCell ref="D594:D596"/>
    <mergeCell ref="E594:E596"/>
    <mergeCell ref="G594:G596"/>
    <mergeCell ref="H594:H596"/>
    <mergeCell ref="J594:J596"/>
    <mergeCell ref="L594:L596"/>
    <mergeCell ref="B591:B593"/>
    <mergeCell ref="C591:C593"/>
    <mergeCell ref="D591:D593"/>
    <mergeCell ref="E591:E593"/>
    <mergeCell ref="G591:G593"/>
    <mergeCell ref="I591:I593"/>
    <mergeCell ref="L586:L587"/>
    <mergeCell ref="B588:B590"/>
    <mergeCell ref="C588:C590"/>
    <mergeCell ref="D588:D590"/>
    <mergeCell ref="E588:E590"/>
    <mergeCell ref="G588:G590"/>
    <mergeCell ref="I588:I590"/>
    <mergeCell ref="J588:J590"/>
    <mergeCell ref="L588:L590"/>
    <mergeCell ref="B586:B587"/>
    <mergeCell ref="C586:C587"/>
    <mergeCell ref="D586:D587"/>
    <mergeCell ref="E586:E587"/>
    <mergeCell ref="G586:G587"/>
    <mergeCell ref="I586:I587"/>
    <mergeCell ref="J586:J587"/>
    <mergeCell ref="K588:K590"/>
    <mergeCell ref="H588:H590"/>
    <mergeCell ref="B584:B585"/>
    <mergeCell ref="C584:C585"/>
    <mergeCell ref="D584:D585"/>
    <mergeCell ref="E584:E585"/>
    <mergeCell ref="F584:F585"/>
    <mergeCell ref="G584:G585"/>
    <mergeCell ref="L580:L581"/>
    <mergeCell ref="B582:B583"/>
    <mergeCell ref="C582:C583"/>
    <mergeCell ref="D582:D583"/>
    <mergeCell ref="E582:E583"/>
    <mergeCell ref="F582:F583"/>
    <mergeCell ref="G582:G583"/>
    <mergeCell ref="I582:I583"/>
    <mergeCell ref="J582:J583"/>
    <mergeCell ref="L582:L583"/>
    <mergeCell ref="J578:J579"/>
    <mergeCell ref="L578:L579"/>
    <mergeCell ref="B580:B581"/>
    <mergeCell ref="C580:C581"/>
    <mergeCell ref="D580:D581"/>
    <mergeCell ref="E580:E581"/>
    <mergeCell ref="F580:F581"/>
    <mergeCell ref="G580:G581"/>
    <mergeCell ref="I580:I581"/>
    <mergeCell ref="J580:J581"/>
    <mergeCell ref="B578:B579"/>
    <mergeCell ref="C578:C579"/>
    <mergeCell ref="D578:D579"/>
    <mergeCell ref="E578:E579"/>
    <mergeCell ref="F578:F579"/>
    <mergeCell ref="G578:G579"/>
    <mergeCell ref="I578:I579"/>
    <mergeCell ref="B576:B577"/>
    <mergeCell ref="C576:C577"/>
    <mergeCell ref="D576:D577"/>
    <mergeCell ref="E576:E577"/>
    <mergeCell ref="F576:F577"/>
    <mergeCell ref="G576:G577"/>
    <mergeCell ref="L571:L573"/>
    <mergeCell ref="B574:B575"/>
    <mergeCell ref="C574:C575"/>
    <mergeCell ref="D574:D575"/>
    <mergeCell ref="E574:E575"/>
    <mergeCell ref="F574:F575"/>
    <mergeCell ref="G574:G575"/>
    <mergeCell ref="I574:I575"/>
    <mergeCell ref="J574:J575"/>
    <mergeCell ref="L574:L575"/>
    <mergeCell ref="L576:L577"/>
    <mergeCell ref="H574:H575"/>
    <mergeCell ref="K574:K575"/>
    <mergeCell ref="J568:J570"/>
    <mergeCell ref="L568:L570"/>
    <mergeCell ref="B571:B573"/>
    <mergeCell ref="C571:C573"/>
    <mergeCell ref="D571:D573"/>
    <mergeCell ref="E571:E573"/>
    <mergeCell ref="F571:F573"/>
    <mergeCell ref="G571:G573"/>
    <mergeCell ref="I571:I573"/>
    <mergeCell ref="J571:J573"/>
    <mergeCell ref="I565:I567"/>
    <mergeCell ref="J565:J567"/>
    <mergeCell ref="L565:L567"/>
    <mergeCell ref="B568:B570"/>
    <mergeCell ref="C568:C570"/>
    <mergeCell ref="D568:D570"/>
    <mergeCell ref="E568:E570"/>
    <mergeCell ref="F568:F570"/>
    <mergeCell ref="G568:G570"/>
    <mergeCell ref="I568:I570"/>
    <mergeCell ref="B565:B567"/>
    <mergeCell ref="C565:C567"/>
    <mergeCell ref="D565:D567"/>
    <mergeCell ref="E565:E567"/>
    <mergeCell ref="F565:F567"/>
    <mergeCell ref="G565:G567"/>
    <mergeCell ref="H565:H567"/>
    <mergeCell ref="K565:K567"/>
    <mergeCell ref="K568:K570"/>
    <mergeCell ref="H568:H570"/>
    <mergeCell ref="H571:H573"/>
    <mergeCell ref="K571:K573"/>
    <mergeCell ref="L559:L561"/>
    <mergeCell ref="B562:B564"/>
    <mergeCell ref="C562:C564"/>
    <mergeCell ref="D562:D564"/>
    <mergeCell ref="E562:E564"/>
    <mergeCell ref="F562:F564"/>
    <mergeCell ref="G562:G564"/>
    <mergeCell ref="I562:I564"/>
    <mergeCell ref="J562:J564"/>
    <mergeCell ref="L562:L564"/>
    <mergeCell ref="J557:J558"/>
    <mergeCell ref="L557:L558"/>
    <mergeCell ref="B559:B561"/>
    <mergeCell ref="C559:C561"/>
    <mergeCell ref="D559:D561"/>
    <mergeCell ref="E559:E561"/>
    <mergeCell ref="F559:F561"/>
    <mergeCell ref="G559:G561"/>
    <mergeCell ref="I559:I561"/>
    <mergeCell ref="J559:J561"/>
    <mergeCell ref="H559:H561"/>
    <mergeCell ref="H562:H564"/>
    <mergeCell ref="K559:K561"/>
    <mergeCell ref="K562:K564"/>
    <mergeCell ref="I555:I556"/>
    <mergeCell ref="J555:J556"/>
    <mergeCell ref="L555:L556"/>
    <mergeCell ref="B557:B558"/>
    <mergeCell ref="C557:C558"/>
    <mergeCell ref="D557:D558"/>
    <mergeCell ref="E557:E558"/>
    <mergeCell ref="F557:F558"/>
    <mergeCell ref="G557:G558"/>
    <mergeCell ref="I557:I558"/>
    <mergeCell ref="I552:I554"/>
    <mergeCell ref="J552:J554"/>
    <mergeCell ref="L552:L554"/>
    <mergeCell ref="A555:A556"/>
    <mergeCell ref="B555:B556"/>
    <mergeCell ref="C555:C556"/>
    <mergeCell ref="D555:D556"/>
    <mergeCell ref="E555:E556"/>
    <mergeCell ref="F555:F556"/>
    <mergeCell ref="G555:G556"/>
    <mergeCell ref="B552:B554"/>
    <mergeCell ref="C552:C554"/>
    <mergeCell ref="D552:D554"/>
    <mergeCell ref="E552:E554"/>
    <mergeCell ref="F552:F554"/>
    <mergeCell ref="G552:G554"/>
    <mergeCell ref="H555:H556"/>
    <mergeCell ref="K555:K556"/>
    <mergeCell ref="H552:H554"/>
    <mergeCell ref="K557:K558"/>
    <mergeCell ref="H557:H558"/>
    <mergeCell ref="L547:L549"/>
    <mergeCell ref="B550:B551"/>
    <mergeCell ref="C550:C551"/>
    <mergeCell ref="D550:D551"/>
    <mergeCell ref="E550:E551"/>
    <mergeCell ref="G550:G551"/>
    <mergeCell ref="I550:I551"/>
    <mergeCell ref="J550:J551"/>
    <mergeCell ref="L550:L551"/>
    <mergeCell ref="I545:I546"/>
    <mergeCell ref="J545:J546"/>
    <mergeCell ref="L545:L546"/>
    <mergeCell ref="B547:B549"/>
    <mergeCell ref="C547:C549"/>
    <mergeCell ref="D547:D549"/>
    <mergeCell ref="E547:E549"/>
    <mergeCell ref="G547:G549"/>
    <mergeCell ref="I547:I549"/>
    <mergeCell ref="J547:J549"/>
    <mergeCell ref="B545:B546"/>
    <mergeCell ref="C545:C546"/>
    <mergeCell ref="D545:D546"/>
    <mergeCell ref="E545:E546"/>
    <mergeCell ref="F545:F546"/>
    <mergeCell ref="G545:G546"/>
    <mergeCell ref="H545:H546"/>
    <mergeCell ref="K545:K546"/>
    <mergeCell ref="H547:H549"/>
    <mergeCell ref="K550:K551"/>
    <mergeCell ref="H550:H551"/>
    <mergeCell ref="L537:L540"/>
    <mergeCell ref="B541:B544"/>
    <mergeCell ref="C541:C544"/>
    <mergeCell ref="D541:D544"/>
    <mergeCell ref="E541:E544"/>
    <mergeCell ref="F541:F544"/>
    <mergeCell ref="G541:G544"/>
    <mergeCell ref="I541:I544"/>
    <mergeCell ref="J541:J544"/>
    <mergeCell ref="L541:L544"/>
    <mergeCell ref="J534:J536"/>
    <mergeCell ref="L534:L536"/>
    <mergeCell ref="B537:B540"/>
    <mergeCell ref="C537:C540"/>
    <mergeCell ref="D537:D540"/>
    <mergeCell ref="E537:E540"/>
    <mergeCell ref="F537:F540"/>
    <mergeCell ref="G537:G540"/>
    <mergeCell ref="I537:I540"/>
    <mergeCell ref="J537:J540"/>
    <mergeCell ref="H537:H540"/>
    <mergeCell ref="K538:K540"/>
    <mergeCell ref="H541:H544"/>
    <mergeCell ref="K542:K544"/>
    <mergeCell ref="B534:B536"/>
    <mergeCell ref="C534:C536"/>
    <mergeCell ref="D534:D536"/>
    <mergeCell ref="E534:E536"/>
    <mergeCell ref="F534:F536"/>
    <mergeCell ref="G534:G536"/>
    <mergeCell ref="I534:I536"/>
    <mergeCell ref="F529:F531"/>
    <mergeCell ref="G529:G531"/>
    <mergeCell ref="I529:I531"/>
    <mergeCell ref="J529:J531"/>
    <mergeCell ref="L529:L531"/>
    <mergeCell ref="B525:B528"/>
    <mergeCell ref="C525:C528"/>
    <mergeCell ref="D525:D528"/>
    <mergeCell ref="E525:E528"/>
    <mergeCell ref="G525:G528"/>
    <mergeCell ref="I525:I528"/>
    <mergeCell ref="J521:J522"/>
    <mergeCell ref="L521:L522"/>
    <mergeCell ref="B523:B524"/>
    <mergeCell ref="C523:C524"/>
    <mergeCell ref="D523:D524"/>
    <mergeCell ref="E523:E524"/>
    <mergeCell ref="G523:G524"/>
    <mergeCell ref="I523:I524"/>
    <mergeCell ref="J523:J524"/>
    <mergeCell ref="L523:L524"/>
    <mergeCell ref="J519:J520"/>
    <mergeCell ref="L519:L520"/>
    <mergeCell ref="B521:B522"/>
    <mergeCell ref="C521:C522"/>
    <mergeCell ref="D521:D522"/>
    <mergeCell ref="E521:E522"/>
    <mergeCell ref="F521:F522"/>
    <mergeCell ref="G521:G522"/>
    <mergeCell ref="I521:I522"/>
    <mergeCell ref="B519:B520"/>
    <mergeCell ref="C519:C520"/>
    <mergeCell ref="D519:D520"/>
    <mergeCell ref="E519:E520"/>
    <mergeCell ref="F519:F520"/>
    <mergeCell ref="G519:G520"/>
    <mergeCell ref="L513:L515"/>
    <mergeCell ref="B516:B518"/>
    <mergeCell ref="C516:C518"/>
    <mergeCell ref="D516:D518"/>
    <mergeCell ref="E516:E518"/>
    <mergeCell ref="G516:G518"/>
    <mergeCell ref="I516:I518"/>
    <mergeCell ref="J516:J518"/>
    <mergeCell ref="L516:L518"/>
    <mergeCell ref="B513:B515"/>
    <mergeCell ref="C513:C515"/>
    <mergeCell ref="D513:D515"/>
    <mergeCell ref="E513:E515"/>
    <mergeCell ref="F513:F515"/>
    <mergeCell ref="G513:G515"/>
    <mergeCell ref="I513:I515"/>
    <mergeCell ref="J513:J515"/>
    <mergeCell ref="I507:I508"/>
    <mergeCell ref="J507:J508"/>
    <mergeCell ref="L507:L508"/>
    <mergeCell ref="B509:B511"/>
    <mergeCell ref="C509:C511"/>
    <mergeCell ref="D509:D511"/>
    <mergeCell ref="E509:E511"/>
    <mergeCell ref="F509:F511"/>
    <mergeCell ref="G509:G511"/>
    <mergeCell ref="I509:I511"/>
    <mergeCell ref="B507:B508"/>
    <mergeCell ref="C507:C508"/>
    <mergeCell ref="D507:D508"/>
    <mergeCell ref="E507:E508"/>
    <mergeCell ref="F507:F508"/>
    <mergeCell ref="G507:G508"/>
    <mergeCell ref="B505:B506"/>
    <mergeCell ref="C505:C506"/>
    <mergeCell ref="D505:D506"/>
    <mergeCell ref="F505:F506"/>
    <mergeCell ref="G505:G506"/>
    <mergeCell ref="I505:I506"/>
    <mergeCell ref="J505:J506"/>
    <mergeCell ref="L505:L506"/>
    <mergeCell ref="I499:I500"/>
    <mergeCell ref="J499:J500"/>
    <mergeCell ref="L499:L500"/>
    <mergeCell ref="B501:B504"/>
    <mergeCell ref="C501:C504"/>
    <mergeCell ref="D501:D504"/>
    <mergeCell ref="E501:E504"/>
    <mergeCell ref="F501:F504"/>
    <mergeCell ref="G501:G504"/>
    <mergeCell ref="I501:I504"/>
    <mergeCell ref="B499:B500"/>
    <mergeCell ref="C499:C500"/>
    <mergeCell ref="D499:D500"/>
    <mergeCell ref="E499:E500"/>
    <mergeCell ref="F499:F500"/>
    <mergeCell ref="G499:G500"/>
    <mergeCell ref="B497:B498"/>
    <mergeCell ref="C497:C498"/>
    <mergeCell ref="D497:D498"/>
    <mergeCell ref="E497:E498"/>
    <mergeCell ref="F497:F498"/>
    <mergeCell ref="G497:G498"/>
    <mergeCell ref="I497:I498"/>
    <mergeCell ref="J497:J498"/>
    <mergeCell ref="L497:L498"/>
    <mergeCell ref="J492:J494"/>
    <mergeCell ref="L492:L494"/>
    <mergeCell ref="B495:B496"/>
    <mergeCell ref="C495:C496"/>
    <mergeCell ref="D495:D496"/>
    <mergeCell ref="E495:E496"/>
    <mergeCell ref="F495:F496"/>
    <mergeCell ref="G495:G496"/>
    <mergeCell ref="I495:I496"/>
    <mergeCell ref="J495:J496"/>
    <mergeCell ref="B492:B494"/>
    <mergeCell ref="C492:C494"/>
    <mergeCell ref="D492:D494"/>
    <mergeCell ref="E492:E494"/>
    <mergeCell ref="F492:F494"/>
    <mergeCell ref="G492:G494"/>
    <mergeCell ref="I492:I494"/>
    <mergeCell ref="B488:B491"/>
    <mergeCell ref="C488:C491"/>
    <mergeCell ref="D488:D491"/>
    <mergeCell ref="E488:E491"/>
    <mergeCell ref="F488:F491"/>
    <mergeCell ref="G488:G491"/>
    <mergeCell ref="L483:L484"/>
    <mergeCell ref="B485:B487"/>
    <mergeCell ref="C485:C487"/>
    <mergeCell ref="D485:D487"/>
    <mergeCell ref="E485:E487"/>
    <mergeCell ref="F485:F487"/>
    <mergeCell ref="G485:G487"/>
    <mergeCell ref="I485:I487"/>
    <mergeCell ref="J485:J487"/>
    <mergeCell ref="L485:L487"/>
    <mergeCell ref="I479:I481"/>
    <mergeCell ref="J479:J481"/>
    <mergeCell ref="L479:L481"/>
    <mergeCell ref="B483:B484"/>
    <mergeCell ref="C483:C484"/>
    <mergeCell ref="D483:D484"/>
    <mergeCell ref="E483:E484"/>
    <mergeCell ref="G483:G484"/>
    <mergeCell ref="I483:I484"/>
    <mergeCell ref="J483:J484"/>
    <mergeCell ref="B479:B481"/>
    <mergeCell ref="C479:C481"/>
    <mergeCell ref="D479:D481"/>
    <mergeCell ref="E479:E481"/>
    <mergeCell ref="F479:F481"/>
    <mergeCell ref="G479:G481"/>
    <mergeCell ref="L472:L475"/>
    <mergeCell ref="B476:B478"/>
    <mergeCell ref="C476:C478"/>
    <mergeCell ref="D476:D478"/>
    <mergeCell ref="E476:E478"/>
    <mergeCell ref="F476:F478"/>
    <mergeCell ref="G476:G478"/>
    <mergeCell ref="I476:I478"/>
    <mergeCell ref="J476:J478"/>
    <mergeCell ref="L476:L478"/>
    <mergeCell ref="B472:B475"/>
    <mergeCell ref="C472:C475"/>
    <mergeCell ref="D472:D475"/>
    <mergeCell ref="E472:E475"/>
    <mergeCell ref="F472:F475"/>
    <mergeCell ref="G472:G475"/>
    <mergeCell ref="L468:L469"/>
    <mergeCell ref="B470:B471"/>
    <mergeCell ref="C470:C471"/>
    <mergeCell ref="D470:D471"/>
    <mergeCell ref="E470:E471"/>
    <mergeCell ref="F470:F471"/>
    <mergeCell ref="G470:G471"/>
    <mergeCell ref="I470:I471"/>
    <mergeCell ref="B468:B469"/>
    <mergeCell ref="C468:C469"/>
    <mergeCell ref="D468:D469"/>
    <mergeCell ref="E468:E469"/>
    <mergeCell ref="F468:F469"/>
    <mergeCell ref="G468:G469"/>
    <mergeCell ref="L464:L465"/>
    <mergeCell ref="B466:B467"/>
    <mergeCell ref="C466:C467"/>
    <mergeCell ref="D466:D467"/>
    <mergeCell ref="E466:E467"/>
    <mergeCell ref="F466:F467"/>
    <mergeCell ref="G466:G467"/>
    <mergeCell ref="I466:I467"/>
    <mergeCell ref="J466:J467"/>
    <mergeCell ref="L466:L467"/>
    <mergeCell ref="K462:K463"/>
    <mergeCell ref="L462:L463"/>
    <mergeCell ref="B464:B465"/>
    <mergeCell ref="C464:C465"/>
    <mergeCell ref="D464:D465"/>
    <mergeCell ref="E464:E465"/>
    <mergeCell ref="F464:F465"/>
    <mergeCell ref="G464:G465"/>
    <mergeCell ref="I464:I465"/>
    <mergeCell ref="J464:J465"/>
    <mergeCell ref="I459:I461"/>
    <mergeCell ref="J459:J461"/>
    <mergeCell ref="L459:L461"/>
    <mergeCell ref="B462:B463"/>
    <mergeCell ref="C462:C463"/>
    <mergeCell ref="D462:D463"/>
    <mergeCell ref="E462:E463"/>
    <mergeCell ref="F462:F463"/>
    <mergeCell ref="G462:G463"/>
    <mergeCell ref="I462:I463"/>
    <mergeCell ref="B459:B461"/>
    <mergeCell ref="C459:C461"/>
    <mergeCell ref="D459:D461"/>
    <mergeCell ref="E459:E461"/>
    <mergeCell ref="F459:F461"/>
    <mergeCell ref="G459:G461"/>
    <mergeCell ref="J452:J455"/>
    <mergeCell ref="L452:L455"/>
    <mergeCell ref="B456:B458"/>
    <mergeCell ref="C456:C458"/>
    <mergeCell ref="D456:D458"/>
    <mergeCell ref="E456:E458"/>
    <mergeCell ref="G456:G458"/>
    <mergeCell ref="I456:I458"/>
    <mergeCell ref="J456:J458"/>
    <mergeCell ref="L456:L458"/>
    <mergeCell ref="I448:I450"/>
    <mergeCell ref="J448:J450"/>
    <mergeCell ref="L448:L450"/>
    <mergeCell ref="B452:B455"/>
    <mergeCell ref="C452:C455"/>
    <mergeCell ref="D452:D455"/>
    <mergeCell ref="E452:E455"/>
    <mergeCell ref="F452:F455"/>
    <mergeCell ref="G452:G455"/>
    <mergeCell ref="I452:I455"/>
    <mergeCell ref="B448:B450"/>
    <mergeCell ref="C448:C450"/>
    <mergeCell ref="D448:D450"/>
    <mergeCell ref="E448:E450"/>
    <mergeCell ref="F448:F450"/>
    <mergeCell ref="G448:G450"/>
    <mergeCell ref="L441:L443"/>
    <mergeCell ref="B444:B447"/>
    <mergeCell ref="C444:C447"/>
    <mergeCell ref="D444:D447"/>
    <mergeCell ref="E444:E447"/>
    <mergeCell ref="G444:G447"/>
    <mergeCell ref="I444:I447"/>
    <mergeCell ref="J444:J447"/>
    <mergeCell ref="L444:L447"/>
    <mergeCell ref="G438:G439"/>
    <mergeCell ref="I438:I439"/>
    <mergeCell ref="J438:J439"/>
    <mergeCell ref="L438:L439"/>
    <mergeCell ref="B441:B443"/>
    <mergeCell ref="C441:C443"/>
    <mergeCell ref="D441:D443"/>
    <mergeCell ref="G441:G443"/>
    <mergeCell ref="I441:I443"/>
    <mergeCell ref="J441:J443"/>
    <mergeCell ref="B436:B437"/>
    <mergeCell ref="C436:C437"/>
    <mergeCell ref="E436:E437"/>
    <mergeCell ref="F436:F437"/>
    <mergeCell ref="G436:G437"/>
    <mergeCell ref="B438:B439"/>
    <mergeCell ref="C438:C439"/>
    <mergeCell ref="D438:D439"/>
    <mergeCell ref="E438:E439"/>
    <mergeCell ref="F438:F439"/>
    <mergeCell ref="B433:B435"/>
    <mergeCell ref="C433:C435"/>
    <mergeCell ref="D433:D435"/>
    <mergeCell ref="G433:G435"/>
    <mergeCell ref="I433:I435"/>
    <mergeCell ref="J433:J435"/>
    <mergeCell ref="B430:B432"/>
    <mergeCell ref="C430:C432"/>
    <mergeCell ref="D430:D431"/>
    <mergeCell ref="E430:E432"/>
    <mergeCell ref="F430:F432"/>
    <mergeCell ref="G430:G432"/>
    <mergeCell ref="B428:B429"/>
    <mergeCell ref="C428:C429"/>
    <mergeCell ref="D428:D429"/>
    <mergeCell ref="E428:E429"/>
    <mergeCell ref="F428:F429"/>
    <mergeCell ref="G428:G429"/>
    <mergeCell ref="I428:I429"/>
    <mergeCell ref="J428:J429"/>
    <mergeCell ref="L428:L429"/>
    <mergeCell ref="I422:I424"/>
    <mergeCell ref="J422:J424"/>
    <mergeCell ref="L422:L424"/>
    <mergeCell ref="B425:B427"/>
    <mergeCell ref="C425:C427"/>
    <mergeCell ref="D425:D427"/>
    <mergeCell ref="E425:E427"/>
    <mergeCell ref="G425:G427"/>
    <mergeCell ref="I425:I427"/>
    <mergeCell ref="J425:J427"/>
    <mergeCell ref="B422:B424"/>
    <mergeCell ref="C422:C424"/>
    <mergeCell ref="D422:D424"/>
    <mergeCell ref="E422:E424"/>
    <mergeCell ref="F422:F424"/>
    <mergeCell ref="G422:G424"/>
    <mergeCell ref="K428:K429"/>
    <mergeCell ref="K425:K427"/>
    <mergeCell ref="H422:H424"/>
    <mergeCell ref="K422:K424"/>
    <mergeCell ref="H425:H426"/>
    <mergeCell ref="B420:B421"/>
    <mergeCell ref="C420:C421"/>
    <mergeCell ref="D420:D421"/>
    <mergeCell ref="E420:E421"/>
    <mergeCell ref="F420:F421"/>
    <mergeCell ref="G420:G421"/>
    <mergeCell ref="I420:I421"/>
    <mergeCell ref="J420:J421"/>
    <mergeCell ref="L420:L421"/>
    <mergeCell ref="J416:J417"/>
    <mergeCell ref="L416:L417"/>
    <mergeCell ref="B418:B419"/>
    <mergeCell ref="C418:C419"/>
    <mergeCell ref="D418:D419"/>
    <mergeCell ref="E418:E419"/>
    <mergeCell ref="F418:F419"/>
    <mergeCell ref="G418:G419"/>
    <mergeCell ref="I418:I419"/>
    <mergeCell ref="J418:J419"/>
    <mergeCell ref="H416:H417"/>
    <mergeCell ref="K416:K417"/>
    <mergeCell ref="K418:K419"/>
    <mergeCell ref="H418:H419"/>
    <mergeCell ref="H420:H421"/>
    <mergeCell ref="K420:K421"/>
    <mergeCell ref="I414:I415"/>
    <mergeCell ref="J414:J415"/>
    <mergeCell ref="L414:L415"/>
    <mergeCell ref="B416:B417"/>
    <mergeCell ref="C416:C417"/>
    <mergeCell ref="D416:D417"/>
    <mergeCell ref="E416:E417"/>
    <mergeCell ref="F416:F417"/>
    <mergeCell ref="G416:G417"/>
    <mergeCell ref="I416:I417"/>
    <mergeCell ref="B414:B415"/>
    <mergeCell ref="C414:C415"/>
    <mergeCell ref="D414:D415"/>
    <mergeCell ref="E414:E415"/>
    <mergeCell ref="F414:F415"/>
    <mergeCell ref="G414:G415"/>
    <mergeCell ref="L410:L411"/>
    <mergeCell ref="B412:B413"/>
    <mergeCell ref="C412:C413"/>
    <mergeCell ref="D412:D413"/>
    <mergeCell ref="E412:E413"/>
    <mergeCell ref="F412:F413"/>
    <mergeCell ref="G412:G413"/>
    <mergeCell ref="I412:I413"/>
    <mergeCell ref="J412:J413"/>
    <mergeCell ref="L412:L413"/>
    <mergeCell ref="K414:K415"/>
    <mergeCell ref="H414:H415"/>
    <mergeCell ref="B410:B411"/>
    <mergeCell ref="C410:C411"/>
    <mergeCell ref="D410:D411"/>
    <mergeCell ref="E410:E411"/>
    <mergeCell ref="G410:G411"/>
    <mergeCell ref="I410:I411"/>
    <mergeCell ref="J410:J411"/>
    <mergeCell ref="G405:G406"/>
    <mergeCell ref="I405:I406"/>
    <mergeCell ref="J405:J406"/>
    <mergeCell ref="L405:L406"/>
    <mergeCell ref="B407:B409"/>
    <mergeCell ref="C407:C409"/>
    <mergeCell ref="D407:D409"/>
    <mergeCell ref="E407:E409"/>
    <mergeCell ref="F407:F409"/>
    <mergeCell ref="G407:G409"/>
    <mergeCell ref="E403:E404"/>
    <mergeCell ref="F403:F404"/>
    <mergeCell ref="G403:G404"/>
    <mergeCell ref="B405:B406"/>
    <mergeCell ref="C405:C406"/>
    <mergeCell ref="D405:D406"/>
    <mergeCell ref="E405:E406"/>
    <mergeCell ref="F405:F406"/>
    <mergeCell ref="B401:B402"/>
    <mergeCell ref="C401:C402"/>
    <mergeCell ref="E401:E402"/>
    <mergeCell ref="F401:F402"/>
    <mergeCell ref="G401:G402"/>
    <mergeCell ref="C395:C396"/>
    <mergeCell ref="E395:E396"/>
    <mergeCell ref="F395:F396"/>
    <mergeCell ref="G395:G396"/>
    <mergeCell ref="B390:B394"/>
    <mergeCell ref="C390:C394"/>
    <mergeCell ref="D390:D394"/>
    <mergeCell ref="E390:E394"/>
    <mergeCell ref="F390:F394"/>
    <mergeCell ref="G390:G394"/>
    <mergeCell ref="I385:I387"/>
    <mergeCell ref="J385:J387"/>
    <mergeCell ref="L385:L387"/>
    <mergeCell ref="B388:B389"/>
    <mergeCell ref="E388:E389"/>
    <mergeCell ref="F388:F389"/>
    <mergeCell ref="G388:G389"/>
    <mergeCell ref="I388:I389"/>
    <mergeCell ref="J388:J389"/>
    <mergeCell ref="L388:L389"/>
    <mergeCell ref="D395:D396"/>
    <mergeCell ref="H395:H396"/>
    <mergeCell ref="D388:D389"/>
    <mergeCell ref="G382:G384"/>
    <mergeCell ref="I382:I383"/>
    <mergeCell ref="B385:B387"/>
    <mergeCell ref="C385:C387"/>
    <mergeCell ref="D385:D387"/>
    <mergeCell ref="E385:E387"/>
    <mergeCell ref="F385:F387"/>
    <mergeCell ref="G385:G387"/>
    <mergeCell ref="G379:G380"/>
    <mergeCell ref="I379:I380"/>
    <mergeCell ref="J379:J380"/>
    <mergeCell ref="L379:L380"/>
    <mergeCell ref="A382:A383"/>
    <mergeCell ref="B382:B384"/>
    <mergeCell ref="C382:C384"/>
    <mergeCell ref="E382:E384"/>
    <mergeCell ref="F382:F384"/>
    <mergeCell ref="D382:D384"/>
    <mergeCell ref="B377:B378"/>
    <mergeCell ref="C377:C378"/>
    <mergeCell ref="E377:E378"/>
    <mergeCell ref="F377:F378"/>
    <mergeCell ref="G377:G378"/>
    <mergeCell ref="A379:A380"/>
    <mergeCell ref="B379:B380"/>
    <mergeCell ref="C379:C380"/>
    <mergeCell ref="E379:E380"/>
    <mergeCell ref="B373:B374"/>
    <mergeCell ref="C373:C374"/>
    <mergeCell ref="E373:E374"/>
    <mergeCell ref="F373:F374"/>
    <mergeCell ref="G373:G374"/>
    <mergeCell ref="B375:B376"/>
    <mergeCell ref="C375:C376"/>
    <mergeCell ref="E375:E376"/>
    <mergeCell ref="F375:F376"/>
    <mergeCell ref="G375:G376"/>
    <mergeCell ref="D379:D381"/>
    <mergeCell ref="D377:D378"/>
    <mergeCell ref="B369:B370"/>
    <mergeCell ref="C369:C370"/>
    <mergeCell ref="E369:E370"/>
    <mergeCell ref="F369:F370"/>
    <mergeCell ref="G369:G370"/>
    <mergeCell ref="B371:B372"/>
    <mergeCell ref="C371:C372"/>
    <mergeCell ref="F371:F372"/>
    <mergeCell ref="G371:G372"/>
    <mergeCell ref="B365:B366"/>
    <mergeCell ref="C365:C366"/>
    <mergeCell ref="E365:E366"/>
    <mergeCell ref="F365:F366"/>
    <mergeCell ref="G365:G366"/>
    <mergeCell ref="B367:B368"/>
    <mergeCell ref="C367:C368"/>
    <mergeCell ref="E367:E368"/>
    <mergeCell ref="F367:F368"/>
    <mergeCell ref="G367:G368"/>
    <mergeCell ref="D369:D370"/>
    <mergeCell ref="D365:D366"/>
    <mergeCell ref="B361:B362"/>
    <mergeCell ref="C361:C362"/>
    <mergeCell ref="E361:E362"/>
    <mergeCell ref="F361:F362"/>
    <mergeCell ref="G361:G362"/>
    <mergeCell ref="B363:B364"/>
    <mergeCell ref="C363:C364"/>
    <mergeCell ref="E363:E364"/>
    <mergeCell ref="F363:F364"/>
    <mergeCell ref="G363:G364"/>
    <mergeCell ref="B357:B358"/>
    <mergeCell ref="C357:C358"/>
    <mergeCell ref="E357:E358"/>
    <mergeCell ref="F357:F358"/>
    <mergeCell ref="G357:G358"/>
    <mergeCell ref="B359:B360"/>
    <mergeCell ref="C359:C360"/>
    <mergeCell ref="E359:E360"/>
    <mergeCell ref="F359:F360"/>
    <mergeCell ref="G359:G360"/>
    <mergeCell ref="G353:G354"/>
    <mergeCell ref="I353:I354"/>
    <mergeCell ref="J353:J354"/>
    <mergeCell ref="L353:L354"/>
    <mergeCell ref="B355:B356"/>
    <mergeCell ref="C355:C356"/>
    <mergeCell ref="E355:E356"/>
    <mergeCell ref="F355:F356"/>
    <mergeCell ref="G355:G356"/>
    <mergeCell ref="B351:B352"/>
    <mergeCell ref="C351:C352"/>
    <mergeCell ref="E351:E352"/>
    <mergeCell ref="F351:F352"/>
    <mergeCell ref="G351:G352"/>
    <mergeCell ref="B353:B354"/>
    <mergeCell ref="C353:C354"/>
    <mergeCell ref="D353:D354"/>
    <mergeCell ref="E353:E354"/>
    <mergeCell ref="F353:F354"/>
    <mergeCell ref="H351:H352"/>
    <mergeCell ref="I351:I352"/>
    <mergeCell ref="J351:J352"/>
    <mergeCell ref="K351:K352"/>
    <mergeCell ref="H353:H354"/>
    <mergeCell ref="K353:K354"/>
    <mergeCell ref="H355:H356"/>
    <mergeCell ref="I355:I356"/>
    <mergeCell ref="J355:J356"/>
    <mergeCell ref="K355:K356"/>
    <mergeCell ref="D351:D352"/>
    <mergeCell ref="D355:D356"/>
    <mergeCell ref="B347:B348"/>
    <mergeCell ref="C347:C348"/>
    <mergeCell ref="E347:E348"/>
    <mergeCell ref="G347:G348"/>
    <mergeCell ref="B349:B350"/>
    <mergeCell ref="C349:C350"/>
    <mergeCell ref="E349:E350"/>
    <mergeCell ref="F349:F350"/>
    <mergeCell ref="G349:G350"/>
    <mergeCell ref="B343:B344"/>
    <mergeCell ref="C343:C344"/>
    <mergeCell ref="E343:E344"/>
    <mergeCell ref="F343:F344"/>
    <mergeCell ref="G343:G344"/>
    <mergeCell ref="B345:B346"/>
    <mergeCell ref="C345:C346"/>
    <mergeCell ref="E345:E346"/>
    <mergeCell ref="F345:F346"/>
    <mergeCell ref="G345:G346"/>
    <mergeCell ref="D345:D346"/>
    <mergeCell ref="B341:B342"/>
    <mergeCell ref="C341:C342"/>
    <mergeCell ref="E341:E342"/>
    <mergeCell ref="F341:F342"/>
    <mergeCell ref="G341:G342"/>
    <mergeCell ref="B337:B338"/>
    <mergeCell ref="C337:C338"/>
    <mergeCell ref="E337:E338"/>
    <mergeCell ref="F337:F338"/>
    <mergeCell ref="G337:G338"/>
    <mergeCell ref="B339:B340"/>
    <mergeCell ref="C339:C340"/>
    <mergeCell ref="D339:D340"/>
    <mergeCell ref="E339:E340"/>
    <mergeCell ref="G339:G340"/>
    <mergeCell ref="J333:J334"/>
    <mergeCell ref="L333:L334"/>
    <mergeCell ref="B335:B336"/>
    <mergeCell ref="C335:C336"/>
    <mergeCell ref="E335:E336"/>
    <mergeCell ref="F335:F336"/>
    <mergeCell ref="G335:G336"/>
    <mergeCell ref="B333:B334"/>
    <mergeCell ref="C333:C334"/>
    <mergeCell ref="D333:D334"/>
    <mergeCell ref="E333:E334"/>
    <mergeCell ref="F333:F334"/>
    <mergeCell ref="G333:G334"/>
    <mergeCell ref="I333:I334"/>
    <mergeCell ref="A331:A332"/>
    <mergeCell ref="C331:C332"/>
    <mergeCell ref="D331:D332"/>
    <mergeCell ref="E331:E332"/>
    <mergeCell ref="F331:F332"/>
    <mergeCell ref="G331:G332"/>
    <mergeCell ref="G327:G328"/>
    <mergeCell ref="I327:I328"/>
    <mergeCell ref="J327:J328"/>
    <mergeCell ref="L327:L328"/>
    <mergeCell ref="B329:B330"/>
    <mergeCell ref="C329:C330"/>
    <mergeCell ref="E329:E330"/>
    <mergeCell ref="F329:F330"/>
    <mergeCell ref="G329:G330"/>
    <mergeCell ref="B325:B326"/>
    <mergeCell ref="C325:C326"/>
    <mergeCell ref="E325:E326"/>
    <mergeCell ref="F325:F326"/>
    <mergeCell ref="G325:G326"/>
    <mergeCell ref="B327:B328"/>
    <mergeCell ref="C327:C328"/>
    <mergeCell ref="D327:D328"/>
    <mergeCell ref="E327:E328"/>
    <mergeCell ref="F327:F328"/>
    <mergeCell ref="B323:B324"/>
    <mergeCell ref="C323:C324"/>
    <mergeCell ref="E323:E324"/>
    <mergeCell ref="F323:F324"/>
    <mergeCell ref="G323:G324"/>
    <mergeCell ref="B320:B322"/>
    <mergeCell ref="C320:C322"/>
    <mergeCell ref="D320:D322"/>
    <mergeCell ref="E320:E322"/>
    <mergeCell ref="F320:F322"/>
    <mergeCell ref="G320:G322"/>
    <mergeCell ref="G315:G317"/>
    <mergeCell ref="B318:B319"/>
    <mergeCell ref="C318:C319"/>
    <mergeCell ref="E318:E319"/>
    <mergeCell ref="F318:F319"/>
    <mergeCell ref="G318:G319"/>
    <mergeCell ref="A315:A316"/>
    <mergeCell ref="B315:B317"/>
    <mergeCell ref="C315:C317"/>
    <mergeCell ref="E315:E317"/>
    <mergeCell ref="F315:F317"/>
    <mergeCell ref="G310:G312"/>
    <mergeCell ref="B313:B314"/>
    <mergeCell ref="C313:C314"/>
    <mergeCell ref="E313:E314"/>
    <mergeCell ref="F313:F314"/>
    <mergeCell ref="G313:G314"/>
    <mergeCell ref="G308:G309"/>
    <mergeCell ref="I308:I309"/>
    <mergeCell ref="J308:J309"/>
    <mergeCell ref="L308:L309"/>
    <mergeCell ref="A310:A311"/>
    <mergeCell ref="B310:B312"/>
    <mergeCell ref="C310:C312"/>
    <mergeCell ref="D310:D311"/>
    <mergeCell ref="E310:E312"/>
    <mergeCell ref="F310:F312"/>
    <mergeCell ref="B306:B307"/>
    <mergeCell ref="C306:C307"/>
    <mergeCell ref="E306:E307"/>
    <mergeCell ref="F306:F307"/>
    <mergeCell ref="G306:G307"/>
    <mergeCell ref="B308:B309"/>
    <mergeCell ref="C308:C309"/>
    <mergeCell ref="D308:D309"/>
    <mergeCell ref="E308:E309"/>
    <mergeCell ref="F308:F309"/>
    <mergeCell ref="B302:B303"/>
    <mergeCell ref="C302:C303"/>
    <mergeCell ref="E302:E303"/>
    <mergeCell ref="F302:F303"/>
    <mergeCell ref="G302:G303"/>
    <mergeCell ref="B304:B305"/>
    <mergeCell ref="C304:C305"/>
    <mergeCell ref="E304:E305"/>
    <mergeCell ref="F304:F305"/>
    <mergeCell ref="G304:G305"/>
    <mergeCell ref="B300:B301"/>
    <mergeCell ref="C300:C301"/>
    <mergeCell ref="E300:E301"/>
    <mergeCell ref="F300:F301"/>
    <mergeCell ref="G300:G301"/>
    <mergeCell ref="B294:B295"/>
    <mergeCell ref="C294:C295"/>
    <mergeCell ref="E294:E295"/>
    <mergeCell ref="F294:F295"/>
    <mergeCell ref="G294:G295"/>
    <mergeCell ref="B296:B297"/>
    <mergeCell ref="C296:C297"/>
    <mergeCell ref="E296:E297"/>
    <mergeCell ref="F296:F297"/>
    <mergeCell ref="G296:G297"/>
    <mergeCell ref="D294:D295"/>
    <mergeCell ref="D300:D301"/>
    <mergeCell ref="B292:B293"/>
    <mergeCell ref="C292:C293"/>
    <mergeCell ref="E292:E293"/>
    <mergeCell ref="F292:F293"/>
    <mergeCell ref="G292:G293"/>
    <mergeCell ref="B278:B279"/>
    <mergeCell ref="C278:C279"/>
    <mergeCell ref="E278:E279"/>
    <mergeCell ref="F278:F279"/>
    <mergeCell ref="G278:G279"/>
    <mergeCell ref="B280:B291"/>
    <mergeCell ref="C280:C291"/>
    <mergeCell ref="D280:D291"/>
    <mergeCell ref="F280:F291"/>
    <mergeCell ref="G280:G291"/>
    <mergeCell ref="B274:B275"/>
    <mergeCell ref="C274:C275"/>
    <mergeCell ref="E274:E275"/>
    <mergeCell ref="F274:F275"/>
    <mergeCell ref="G274:G275"/>
    <mergeCell ref="B276:B277"/>
    <mergeCell ref="C276:C277"/>
    <mergeCell ref="E276:E277"/>
    <mergeCell ref="F276:F277"/>
    <mergeCell ref="G276:G277"/>
    <mergeCell ref="E286:E291"/>
    <mergeCell ref="E283:E285"/>
    <mergeCell ref="I254:I255"/>
    <mergeCell ref="J254:J255"/>
    <mergeCell ref="L254:L255"/>
    <mergeCell ref="B256:B257"/>
    <mergeCell ref="C256:C257"/>
    <mergeCell ref="E256:E257"/>
    <mergeCell ref="F256:F257"/>
    <mergeCell ref="G256:G257"/>
    <mergeCell ref="K254:K255"/>
    <mergeCell ref="C272:C273"/>
    <mergeCell ref="E272:E273"/>
    <mergeCell ref="F272:F273"/>
    <mergeCell ref="G272:G273"/>
    <mergeCell ref="B268:B269"/>
    <mergeCell ref="C268:C269"/>
    <mergeCell ref="E268:E269"/>
    <mergeCell ref="F268:F269"/>
    <mergeCell ref="G268:G269"/>
    <mergeCell ref="B270:B271"/>
    <mergeCell ref="C270:C271"/>
    <mergeCell ref="D270:D271"/>
    <mergeCell ref="E270:E271"/>
    <mergeCell ref="F270:F271"/>
    <mergeCell ref="F264:F267"/>
    <mergeCell ref="G264:G267"/>
    <mergeCell ref="B262:B263"/>
    <mergeCell ref="C262:C263"/>
    <mergeCell ref="E262:E263"/>
    <mergeCell ref="F262:F263"/>
    <mergeCell ref="G262:G263"/>
    <mergeCell ref="L258:L259"/>
    <mergeCell ref="K258:K259"/>
    <mergeCell ref="B254:B255"/>
    <mergeCell ref="C254:C255"/>
    <mergeCell ref="E254:E255"/>
    <mergeCell ref="F254:F255"/>
    <mergeCell ref="G254:G255"/>
    <mergeCell ref="B248:B249"/>
    <mergeCell ref="C248:C249"/>
    <mergeCell ref="E248:E249"/>
    <mergeCell ref="F248:F249"/>
    <mergeCell ref="G248:G249"/>
    <mergeCell ref="B250:B251"/>
    <mergeCell ref="C250:C251"/>
    <mergeCell ref="E250:E251"/>
    <mergeCell ref="F250:F251"/>
    <mergeCell ref="G250:G251"/>
    <mergeCell ref="A264:A265"/>
    <mergeCell ref="B264:B267"/>
    <mergeCell ref="C264:C267"/>
    <mergeCell ref="E264:E267"/>
    <mergeCell ref="B258:B259"/>
    <mergeCell ref="C258:C259"/>
    <mergeCell ref="E258:E259"/>
    <mergeCell ref="F258:F259"/>
    <mergeCell ref="G258:G259"/>
    <mergeCell ref="B260:B261"/>
    <mergeCell ref="C260:C261"/>
    <mergeCell ref="E260:E261"/>
    <mergeCell ref="F260:F261"/>
    <mergeCell ref="G260:G261"/>
    <mergeCell ref="B246:B247"/>
    <mergeCell ref="C246:C247"/>
    <mergeCell ref="E246:E247"/>
    <mergeCell ref="F246:F247"/>
    <mergeCell ref="G246:G247"/>
    <mergeCell ref="B240:B241"/>
    <mergeCell ref="C240:C241"/>
    <mergeCell ref="E240:E241"/>
    <mergeCell ref="F240:F241"/>
    <mergeCell ref="G240:G241"/>
    <mergeCell ref="B242:B243"/>
    <mergeCell ref="C242:C243"/>
    <mergeCell ref="E242:E243"/>
    <mergeCell ref="F242:F243"/>
    <mergeCell ref="G242:G243"/>
    <mergeCell ref="B252:B253"/>
    <mergeCell ref="C252:C253"/>
    <mergeCell ref="E252:E253"/>
    <mergeCell ref="F252:F253"/>
    <mergeCell ref="G252:G253"/>
    <mergeCell ref="D242:D243"/>
    <mergeCell ref="B238:B239"/>
    <mergeCell ref="C238:C239"/>
    <mergeCell ref="E238:E239"/>
    <mergeCell ref="F238:F239"/>
    <mergeCell ref="G238:G239"/>
    <mergeCell ref="A222:A233"/>
    <mergeCell ref="C222:C237"/>
    <mergeCell ref="D222:D233"/>
    <mergeCell ref="F222:F237"/>
    <mergeCell ref="G222:G237"/>
    <mergeCell ref="A234:A237"/>
    <mergeCell ref="I222:I237"/>
    <mergeCell ref="J222:J237"/>
    <mergeCell ref="K222:K237"/>
    <mergeCell ref="L222:L237"/>
    <mergeCell ref="E223:E237"/>
    <mergeCell ref="B244:B245"/>
    <mergeCell ref="C244:C245"/>
    <mergeCell ref="E244:E245"/>
    <mergeCell ref="G244:G245"/>
    <mergeCell ref="L242:L243"/>
    <mergeCell ref="K242:K243"/>
    <mergeCell ref="J242:J243"/>
    <mergeCell ref="I242:I243"/>
    <mergeCell ref="H242:H243"/>
    <mergeCell ref="L244:L245"/>
    <mergeCell ref="K244:K245"/>
    <mergeCell ref="J244:J245"/>
    <mergeCell ref="I244:I245"/>
    <mergeCell ref="H244:H245"/>
    <mergeCell ref="B207:B208"/>
    <mergeCell ref="C207:C208"/>
    <mergeCell ref="E207:E208"/>
    <mergeCell ref="F207:F208"/>
    <mergeCell ref="G207:G208"/>
    <mergeCell ref="J218:J219"/>
    <mergeCell ref="L218:L219"/>
    <mergeCell ref="B220:B221"/>
    <mergeCell ref="C220:C221"/>
    <mergeCell ref="D220:D221"/>
    <mergeCell ref="E220:E221"/>
    <mergeCell ref="F220:F221"/>
    <mergeCell ref="G220:G221"/>
    <mergeCell ref="I220:I221"/>
    <mergeCell ref="J220:J221"/>
    <mergeCell ref="B218:B219"/>
    <mergeCell ref="C218:C219"/>
    <mergeCell ref="D218:D219"/>
    <mergeCell ref="F218:F219"/>
    <mergeCell ref="G218:G219"/>
    <mergeCell ref="I218:I219"/>
    <mergeCell ref="B216:B217"/>
    <mergeCell ref="C216:C217"/>
    <mergeCell ref="E216:E217"/>
    <mergeCell ref="F216:F217"/>
    <mergeCell ref="G216:G217"/>
    <mergeCell ref="L220:L221"/>
    <mergeCell ref="B203:B204"/>
    <mergeCell ref="C203:C204"/>
    <mergeCell ref="E203:E204"/>
    <mergeCell ref="F203:F204"/>
    <mergeCell ref="G203:G204"/>
    <mergeCell ref="B205:B206"/>
    <mergeCell ref="C205:C206"/>
    <mergeCell ref="D205:D206"/>
    <mergeCell ref="E205:E206"/>
    <mergeCell ref="F205:F206"/>
    <mergeCell ref="I213:I215"/>
    <mergeCell ref="J213:J215"/>
    <mergeCell ref="A194:A195"/>
    <mergeCell ref="B194:B196"/>
    <mergeCell ref="E194:E196"/>
    <mergeCell ref="F194:F196"/>
    <mergeCell ref="G187:G189"/>
    <mergeCell ref="I187:I189"/>
    <mergeCell ref="J187:J189"/>
    <mergeCell ref="B213:B215"/>
    <mergeCell ref="C213:C215"/>
    <mergeCell ref="D213:D215"/>
    <mergeCell ref="E213:E215"/>
    <mergeCell ref="F213:F215"/>
    <mergeCell ref="G213:G215"/>
    <mergeCell ref="B209:B210"/>
    <mergeCell ref="C209:C210"/>
    <mergeCell ref="E209:E210"/>
    <mergeCell ref="F209:F210"/>
    <mergeCell ref="G209:G210"/>
    <mergeCell ref="B211:B212"/>
    <mergeCell ref="C211:C212"/>
    <mergeCell ref="B185:B186"/>
    <mergeCell ref="C185:C186"/>
    <mergeCell ref="E185:E186"/>
    <mergeCell ref="F185:F186"/>
    <mergeCell ref="G185:G186"/>
    <mergeCell ref="A201:A202"/>
    <mergeCell ref="A199:A200"/>
    <mergeCell ref="B199:B202"/>
    <mergeCell ref="C199:C202"/>
    <mergeCell ref="D199:D200"/>
    <mergeCell ref="E199:E202"/>
    <mergeCell ref="F199:F202"/>
    <mergeCell ref="G194:G196"/>
    <mergeCell ref="B197:B198"/>
    <mergeCell ref="C197:C198"/>
    <mergeCell ref="E197:E198"/>
    <mergeCell ref="F197:F198"/>
    <mergeCell ref="B187:B189"/>
    <mergeCell ref="C187:C189"/>
    <mergeCell ref="D187:D189"/>
    <mergeCell ref="E187:E189"/>
    <mergeCell ref="F187:F189"/>
    <mergeCell ref="B192:B193"/>
    <mergeCell ref="C192:C193"/>
    <mergeCell ref="E192:E193"/>
    <mergeCell ref="F192:F193"/>
    <mergeCell ref="G192:G193"/>
    <mergeCell ref="B190:B191"/>
    <mergeCell ref="C190:C191"/>
    <mergeCell ref="A187:A188"/>
    <mergeCell ref="C195:C196"/>
    <mergeCell ref="B171:B172"/>
    <mergeCell ref="C171:C172"/>
    <mergeCell ref="E171:E172"/>
    <mergeCell ref="F171:F172"/>
    <mergeCell ref="G171:G172"/>
    <mergeCell ref="B173:B174"/>
    <mergeCell ref="C173:C174"/>
    <mergeCell ref="E173:E174"/>
    <mergeCell ref="F173:F174"/>
    <mergeCell ref="G173:G174"/>
    <mergeCell ref="B181:B182"/>
    <mergeCell ref="C181:C182"/>
    <mergeCell ref="E181:E182"/>
    <mergeCell ref="F181:F182"/>
    <mergeCell ref="G181:G182"/>
    <mergeCell ref="B183:B184"/>
    <mergeCell ref="C183:C184"/>
    <mergeCell ref="B179:B180"/>
    <mergeCell ref="C179:C180"/>
    <mergeCell ref="E179:E180"/>
    <mergeCell ref="F179:F180"/>
    <mergeCell ref="G179:G180"/>
    <mergeCell ref="B175:B176"/>
    <mergeCell ref="C175:C176"/>
    <mergeCell ref="E175:E176"/>
    <mergeCell ref="F175:F176"/>
    <mergeCell ref="G175:G176"/>
    <mergeCell ref="B177:B178"/>
    <mergeCell ref="C177:C178"/>
    <mergeCell ref="D177:D178"/>
    <mergeCell ref="E177:E178"/>
    <mergeCell ref="F177:F178"/>
    <mergeCell ref="B167:B168"/>
    <mergeCell ref="C167:C168"/>
    <mergeCell ref="E167:E168"/>
    <mergeCell ref="F167:F168"/>
    <mergeCell ref="G167:G168"/>
    <mergeCell ref="B169:B170"/>
    <mergeCell ref="C169:C170"/>
    <mergeCell ref="E169:E170"/>
    <mergeCell ref="F169:F170"/>
    <mergeCell ref="G169:G170"/>
    <mergeCell ref="B163:B164"/>
    <mergeCell ref="C163:C164"/>
    <mergeCell ref="E163:E164"/>
    <mergeCell ref="F163:F164"/>
    <mergeCell ref="G163:G164"/>
    <mergeCell ref="B165:B166"/>
    <mergeCell ref="C165:C166"/>
    <mergeCell ref="E165:E166"/>
    <mergeCell ref="F165:F166"/>
    <mergeCell ref="G165:G166"/>
    <mergeCell ref="B159:B160"/>
    <mergeCell ref="C159:C160"/>
    <mergeCell ref="E159:E160"/>
    <mergeCell ref="F159:F160"/>
    <mergeCell ref="G159:G160"/>
    <mergeCell ref="B161:B162"/>
    <mergeCell ref="C161:C162"/>
    <mergeCell ref="E161:E162"/>
    <mergeCell ref="F161:F162"/>
    <mergeCell ref="G161:G162"/>
    <mergeCell ref="B155:B156"/>
    <mergeCell ref="C155:C156"/>
    <mergeCell ref="E155:E156"/>
    <mergeCell ref="F155:F156"/>
    <mergeCell ref="G155:G156"/>
    <mergeCell ref="B157:B158"/>
    <mergeCell ref="C157:C158"/>
    <mergeCell ref="E157:E158"/>
    <mergeCell ref="F157:F158"/>
    <mergeCell ref="G157:G158"/>
    <mergeCell ref="B151:B152"/>
    <mergeCell ref="C151:C152"/>
    <mergeCell ref="E151:E152"/>
    <mergeCell ref="F151:F152"/>
    <mergeCell ref="G151:G152"/>
    <mergeCell ref="B153:B154"/>
    <mergeCell ref="C153:C154"/>
    <mergeCell ref="E153:E154"/>
    <mergeCell ref="F153:F154"/>
    <mergeCell ref="G153:G154"/>
    <mergeCell ref="D153:D154"/>
    <mergeCell ref="B149:B150"/>
    <mergeCell ref="C149:C150"/>
    <mergeCell ref="E149:E150"/>
    <mergeCell ref="F149:F150"/>
    <mergeCell ref="G149:G150"/>
    <mergeCell ref="A145:A147"/>
    <mergeCell ref="B145:B148"/>
    <mergeCell ref="C145:C148"/>
    <mergeCell ref="D145:D147"/>
    <mergeCell ref="F145:F148"/>
    <mergeCell ref="G145:G148"/>
    <mergeCell ref="B143:B144"/>
    <mergeCell ref="C143:C144"/>
    <mergeCell ref="E143:E144"/>
    <mergeCell ref="G143:G144"/>
    <mergeCell ref="A140:A141"/>
    <mergeCell ref="B140:B142"/>
    <mergeCell ref="C140:C142"/>
    <mergeCell ref="D140:D141"/>
    <mergeCell ref="E140:E142"/>
    <mergeCell ref="F140:F142"/>
    <mergeCell ref="B118:B120"/>
    <mergeCell ref="C118:C120"/>
    <mergeCell ref="E118:E120"/>
    <mergeCell ref="F118:F120"/>
    <mergeCell ref="G118:G120"/>
    <mergeCell ref="B134:B135"/>
    <mergeCell ref="C134:C135"/>
    <mergeCell ref="E134:E135"/>
    <mergeCell ref="F134:F135"/>
    <mergeCell ref="G134:G135"/>
    <mergeCell ref="B137:B138"/>
    <mergeCell ref="C137:C138"/>
    <mergeCell ref="E137:E138"/>
    <mergeCell ref="F137:F138"/>
    <mergeCell ref="G137:G138"/>
    <mergeCell ref="B123:B124"/>
    <mergeCell ref="C123:C124"/>
    <mergeCell ref="E123:E124"/>
    <mergeCell ref="F123:F124"/>
    <mergeCell ref="G123:G124"/>
    <mergeCell ref="B125:B126"/>
    <mergeCell ref="B132:B133"/>
    <mergeCell ref="B127:B129"/>
    <mergeCell ref="A128:A129"/>
    <mergeCell ref="I128:I129"/>
    <mergeCell ref="G140:G142"/>
    <mergeCell ref="C125:C126"/>
    <mergeCell ref="E125:E126"/>
    <mergeCell ref="F125:F126"/>
    <mergeCell ref="G125:G126"/>
    <mergeCell ref="J127:J129"/>
    <mergeCell ref="B95:B97"/>
    <mergeCell ref="C95:C97"/>
    <mergeCell ref="E95:E97"/>
    <mergeCell ref="B121:B122"/>
    <mergeCell ref="C121:C122"/>
    <mergeCell ref="E121:E122"/>
    <mergeCell ref="F121:F122"/>
    <mergeCell ref="G121:G122"/>
    <mergeCell ref="C127:C129"/>
    <mergeCell ref="F127:F129"/>
    <mergeCell ref="G127:G129"/>
    <mergeCell ref="J108:J109"/>
    <mergeCell ref="B103:B104"/>
    <mergeCell ref="C103:C104"/>
    <mergeCell ref="E103:E104"/>
    <mergeCell ref="F103:F104"/>
    <mergeCell ref="G103:G104"/>
    <mergeCell ref="I103:I104"/>
    <mergeCell ref="J103:J104"/>
    <mergeCell ref="A95:A96"/>
    <mergeCell ref="F95:F97"/>
    <mergeCell ref="K108:K109"/>
    <mergeCell ref="L108:L109"/>
    <mergeCell ref="B114:B115"/>
    <mergeCell ref="C114:C115"/>
    <mergeCell ref="E114:E115"/>
    <mergeCell ref="F114:F115"/>
    <mergeCell ref="G114:G115"/>
    <mergeCell ref="B116:B117"/>
    <mergeCell ref="C116:C117"/>
    <mergeCell ref="E116:E117"/>
    <mergeCell ref="F116:F117"/>
    <mergeCell ref="G116:G117"/>
    <mergeCell ref="B110:B111"/>
    <mergeCell ref="C110:C111"/>
    <mergeCell ref="E110:E111"/>
    <mergeCell ref="F110:F111"/>
    <mergeCell ref="G110:G111"/>
    <mergeCell ref="B112:B113"/>
    <mergeCell ref="C112:C113"/>
    <mergeCell ref="E112:E113"/>
    <mergeCell ref="I114:I115"/>
    <mergeCell ref="J114:J115"/>
    <mergeCell ref="K114:K115"/>
    <mergeCell ref="L114:L115"/>
    <mergeCell ref="H116:H117"/>
    <mergeCell ref="I116:I117"/>
    <mergeCell ref="J116:J117"/>
    <mergeCell ref="B108:B109"/>
    <mergeCell ref="C108:C109"/>
    <mergeCell ref="E108:E109"/>
    <mergeCell ref="F108:F109"/>
    <mergeCell ref="G108:G109"/>
    <mergeCell ref="D108:D109"/>
    <mergeCell ref="H108:H109"/>
    <mergeCell ref="I108:I109"/>
    <mergeCell ref="F112:F113"/>
    <mergeCell ref="G112:G113"/>
    <mergeCell ref="D116:D117"/>
    <mergeCell ref="B90:B91"/>
    <mergeCell ref="C90:C91"/>
    <mergeCell ref="E90:E91"/>
    <mergeCell ref="F90:F91"/>
    <mergeCell ref="G90:G91"/>
    <mergeCell ref="C101:C102"/>
    <mergeCell ref="E101:E102"/>
    <mergeCell ref="F101:F102"/>
    <mergeCell ref="A68:A69"/>
    <mergeCell ref="B68:B71"/>
    <mergeCell ref="C68:C71"/>
    <mergeCell ref="F68:F71"/>
    <mergeCell ref="G68:G71"/>
    <mergeCell ref="B72:B73"/>
    <mergeCell ref="C72:C73"/>
    <mergeCell ref="E72:E73"/>
    <mergeCell ref="F72:F73"/>
    <mergeCell ref="G72:G73"/>
    <mergeCell ref="B74:B75"/>
    <mergeCell ref="C74:C75"/>
    <mergeCell ref="E74:E75"/>
    <mergeCell ref="F74:F75"/>
    <mergeCell ref="G74:G75"/>
    <mergeCell ref="A70:A71"/>
    <mergeCell ref="A76:A77"/>
    <mergeCell ref="B76:B78"/>
    <mergeCell ref="C76:C78"/>
    <mergeCell ref="F76:F78"/>
    <mergeCell ref="G76:G78"/>
    <mergeCell ref="B83:B84"/>
    <mergeCell ref="C83:C84"/>
    <mergeCell ref="E83:E84"/>
    <mergeCell ref="F83:F84"/>
    <mergeCell ref="G83:G84"/>
    <mergeCell ref="A105:A106"/>
    <mergeCell ref="B105:B107"/>
    <mergeCell ref="C105:C107"/>
    <mergeCell ref="E105:E107"/>
    <mergeCell ref="B79:B80"/>
    <mergeCell ref="C79:C80"/>
    <mergeCell ref="E79:E80"/>
    <mergeCell ref="F79:F80"/>
    <mergeCell ref="G79:G80"/>
    <mergeCell ref="A85:A88"/>
    <mergeCell ref="B85:B89"/>
    <mergeCell ref="C85:C89"/>
    <mergeCell ref="F85:F89"/>
    <mergeCell ref="G85:G89"/>
    <mergeCell ref="D85:D89"/>
    <mergeCell ref="B101:B102"/>
    <mergeCell ref="G101:G102"/>
    <mergeCell ref="A98:A99"/>
    <mergeCell ref="B98:B100"/>
    <mergeCell ref="C98:C100"/>
    <mergeCell ref="E98:E100"/>
    <mergeCell ref="B92:B94"/>
    <mergeCell ref="C92:C94"/>
    <mergeCell ref="D92:D94"/>
    <mergeCell ref="J53:J54"/>
    <mergeCell ref="K53:K54"/>
    <mergeCell ref="G58:G61"/>
    <mergeCell ref="I58:I61"/>
    <mergeCell ref="J58:J61"/>
    <mergeCell ref="L58:L61"/>
    <mergeCell ref="B62:B63"/>
    <mergeCell ref="C62:C63"/>
    <mergeCell ref="E62:E63"/>
    <mergeCell ref="F62:F63"/>
    <mergeCell ref="G62:G63"/>
    <mergeCell ref="F55:F57"/>
    <mergeCell ref="G55:G57"/>
    <mergeCell ref="B58:B61"/>
    <mergeCell ref="C58:C61"/>
    <mergeCell ref="D58:D61"/>
    <mergeCell ref="E58:E61"/>
    <mergeCell ref="F58:F61"/>
    <mergeCell ref="L53:L54"/>
    <mergeCell ref="B53:B54"/>
    <mergeCell ref="C53:C54"/>
    <mergeCell ref="E53:E54"/>
    <mergeCell ref="F53:F54"/>
    <mergeCell ref="G53:G54"/>
    <mergeCell ref="I85:I89"/>
    <mergeCell ref="J85:J89"/>
    <mergeCell ref="K85:K89"/>
    <mergeCell ref="L85:L89"/>
    <mergeCell ref="E81:E82"/>
    <mergeCell ref="A55:A56"/>
    <mergeCell ref="B55:B57"/>
    <mergeCell ref="C55:C57"/>
    <mergeCell ref="E55:E57"/>
    <mergeCell ref="H53:H54"/>
    <mergeCell ref="I53:I54"/>
    <mergeCell ref="D66:D67"/>
    <mergeCell ref="H66:H67"/>
    <mergeCell ref="I66:I67"/>
    <mergeCell ref="F49:F50"/>
    <mergeCell ref="G49:G50"/>
    <mergeCell ref="B51:B52"/>
    <mergeCell ref="C51:C52"/>
    <mergeCell ref="E51:E52"/>
    <mergeCell ref="F51:F52"/>
    <mergeCell ref="G51:G52"/>
    <mergeCell ref="D53:D54"/>
    <mergeCell ref="C64:C65"/>
    <mergeCell ref="E64:E65"/>
    <mergeCell ref="F64:F65"/>
    <mergeCell ref="G64:G65"/>
    <mergeCell ref="B66:B67"/>
    <mergeCell ref="C66:C67"/>
    <mergeCell ref="E66:E67"/>
    <mergeCell ref="F66:F67"/>
    <mergeCell ref="G66:G67"/>
    <mergeCell ref="B64:B65"/>
    <mergeCell ref="B45:B46"/>
    <mergeCell ref="C45:C46"/>
    <mergeCell ref="E45:E46"/>
    <mergeCell ref="F45:F46"/>
    <mergeCell ref="G45:G46"/>
    <mergeCell ref="B47:B48"/>
    <mergeCell ref="C47:C48"/>
    <mergeCell ref="E47:E48"/>
    <mergeCell ref="F47:F48"/>
    <mergeCell ref="G47:G48"/>
    <mergeCell ref="B41:B42"/>
    <mergeCell ref="C41:C42"/>
    <mergeCell ref="E41:E42"/>
    <mergeCell ref="F41:F42"/>
    <mergeCell ref="G41:G42"/>
    <mergeCell ref="B43:B44"/>
    <mergeCell ref="C43:C44"/>
    <mergeCell ref="E43:E44"/>
    <mergeCell ref="F43:F44"/>
    <mergeCell ref="G43:G44"/>
    <mergeCell ref="D41:D42"/>
    <mergeCell ref="D47:D48"/>
    <mergeCell ref="B39:B40"/>
    <mergeCell ref="C39:C40"/>
    <mergeCell ref="E39:E40"/>
    <mergeCell ref="F39:F40"/>
    <mergeCell ref="G39:G40"/>
    <mergeCell ref="B36:B38"/>
    <mergeCell ref="C36:C38"/>
    <mergeCell ref="D36:D38"/>
    <mergeCell ref="E36:E38"/>
    <mergeCell ref="F36:F38"/>
    <mergeCell ref="G36:G38"/>
    <mergeCell ref="J32:J33"/>
    <mergeCell ref="L32:L33"/>
    <mergeCell ref="B34:B35"/>
    <mergeCell ref="C34:C35"/>
    <mergeCell ref="E34:E35"/>
    <mergeCell ref="G34:G35"/>
    <mergeCell ref="B32:B33"/>
    <mergeCell ref="C32:C33"/>
    <mergeCell ref="E32:E33"/>
    <mergeCell ref="F32:F33"/>
    <mergeCell ref="G32:G33"/>
    <mergeCell ref="I32:I33"/>
    <mergeCell ref="L28:L29"/>
    <mergeCell ref="B30:B31"/>
    <mergeCell ref="C30:C31"/>
    <mergeCell ref="E30:E31"/>
    <mergeCell ref="F30:F31"/>
    <mergeCell ref="G30:G31"/>
    <mergeCell ref="J30:J31"/>
    <mergeCell ref="L30:L31"/>
    <mergeCell ref="I25:I27"/>
    <mergeCell ref="J25:J27"/>
    <mergeCell ref="L25:L27"/>
    <mergeCell ref="B28:B29"/>
    <mergeCell ref="C28:C29"/>
    <mergeCell ref="E28:E29"/>
    <mergeCell ref="F28:F29"/>
    <mergeCell ref="G28:G29"/>
    <mergeCell ref="I28:I29"/>
    <mergeCell ref="J28:J29"/>
    <mergeCell ref="D30:D31"/>
    <mergeCell ref="I30:I31"/>
    <mergeCell ref="K30:K31"/>
    <mergeCell ref="G22:G24"/>
    <mergeCell ref="I22:I24"/>
    <mergeCell ref="J22:J24"/>
    <mergeCell ref="L22:L24"/>
    <mergeCell ref="B25:B27"/>
    <mergeCell ref="C25:C27"/>
    <mergeCell ref="D25:D27"/>
    <mergeCell ref="E25:E27"/>
    <mergeCell ref="F25:F27"/>
    <mergeCell ref="G25:G27"/>
    <mergeCell ref="A22:A23"/>
    <mergeCell ref="B22:B24"/>
    <mergeCell ref="C22:C24"/>
    <mergeCell ref="E22:E24"/>
    <mergeCell ref="F22:F24"/>
    <mergeCell ref="J18:J19"/>
    <mergeCell ref="L18:L19"/>
    <mergeCell ref="B20:B21"/>
    <mergeCell ref="C20:C21"/>
    <mergeCell ref="E20:E21"/>
    <mergeCell ref="F20:F21"/>
    <mergeCell ref="G20:G21"/>
    <mergeCell ref="A15:A16"/>
    <mergeCell ref="B15:B17"/>
    <mergeCell ref="C15:C17"/>
    <mergeCell ref="D15:D17"/>
    <mergeCell ref="E15:E17"/>
    <mergeCell ref="F15:F17"/>
    <mergeCell ref="L10:L11"/>
    <mergeCell ref="B12:B14"/>
    <mergeCell ref="C12:C14"/>
    <mergeCell ref="D12:D14"/>
    <mergeCell ref="E12:E14"/>
    <mergeCell ref="G12:G14"/>
    <mergeCell ref="I12:I14"/>
    <mergeCell ref="J12:J14"/>
    <mergeCell ref="L12:L14"/>
    <mergeCell ref="B10:B11"/>
    <mergeCell ref="C10:C11"/>
    <mergeCell ref="D10:D11"/>
    <mergeCell ref="E10:E11"/>
    <mergeCell ref="F10:F11"/>
    <mergeCell ref="G10:G11"/>
    <mergeCell ref="I10:I11"/>
    <mergeCell ref="A13:A14"/>
    <mergeCell ref="F4:F5"/>
    <mergeCell ref="G4:G5"/>
    <mergeCell ref="I4:I5"/>
    <mergeCell ref="J4:J5"/>
    <mergeCell ref="L4:L5"/>
    <mergeCell ref="B6:B7"/>
    <mergeCell ref="C6:C7"/>
    <mergeCell ref="D6:D7"/>
    <mergeCell ref="E6:E7"/>
    <mergeCell ref="F6:F7"/>
    <mergeCell ref="G15:G17"/>
    <mergeCell ref="I15:I17"/>
    <mergeCell ref="J15:J17"/>
    <mergeCell ref="L15:L17"/>
    <mergeCell ref="B18:B19"/>
    <mergeCell ref="C18:C19"/>
    <mergeCell ref="D18:D19"/>
    <mergeCell ref="F18:F19"/>
    <mergeCell ref="G18:G19"/>
    <mergeCell ref="I18:I19"/>
    <mergeCell ref="H15:H17"/>
    <mergeCell ref="K15:K17"/>
    <mergeCell ref="B4:B5"/>
    <mergeCell ref="M1:M3"/>
    <mergeCell ref="C626:C627"/>
    <mergeCell ref="A626:A627"/>
    <mergeCell ref="B626:B627"/>
    <mergeCell ref="D626:D627"/>
    <mergeCell ref="E626:E627"/>
    <mergeCell ref="A1:A3"/>
    <mergeCell ref="D1:D3"/>
    <mergeCell ref="C4:C5"/>
    <mergeCell ref="D4:D5"/>
    <mergeCell ref="E4:E5"/>
    <mergeCell ref="J8:J9"/>
    <mergeCell ref="L8:L9"/>
    <mergeCell ref="E1:E3"/>
    <mergeCell ref="F1:F3"/>
    <mergeCell ref="G1:G3"/>
    <mergeCell ref="H1:H3"/>
    <mergeCell ref="I1:I3"/>
    <mergeCell ref="J1:J3"/>
    <mergeCell ref="K1:K3"/>
    <mergeCell ref="L1:L3"/>
    <mergeCell ref="J10:J11"/>
    <mergeCell ref="G6:G7"/>
    <mergeCell ref="I6:I7"/>
    <mergeCell ref="J6:J7"/>
    <mergeCell ref="L6:L7"/>
    <mergeCell ref="B8:B9"/>
    <mergeCell ref="C8:C9"/>
    <mergeCell ref="E8:E9"/>
    <mergeCell ref="F8:F9"/>
    <mergeCell ref="G8:G9"/>
    <mergeCell ref="I8:I9"/>
    <mergeCell ref="M15:M17"/>
    <mergeCell ref="K18:K19"/>
    <mergeCell ref="M18:M19"/>
    <mergeCell ref="D22:D24"/>
    <mergeCell ref="M22:M24"/>
    <mergeCell ref="D20:D21"/>
    <mergeCell ref="I20:I21"/>
    <mergeCell ref="J20:J21"/>
    <mergeCell ref="K20:K21"/>
    <mergeCell ref="L20:L21"/>
    <mergeCell ref="K22:K24"/>
    <mergeCell ref="A26:A27"/>
    <mergeCell ref="K25:K27"/>
    <mergeCell ref="M25:M27"/>
    <mergeCell ref="D28:D29"/>
    <mergeCell ref="K28:K29"/>
    <mergeCell ref="K4:K5"/>
    <mergeCell ref="H4:H5"/>
    <mergeCell ref="M4:M5"/>
    <mergeCell ref="H6:H7"/>
    <mergeCell ref="K6:K7"/>
    <mergeCell ref="M6:M7"/>
    <mergeCell ref="H8:H9"/>
    <mergeCell ref="D8:D9"/>
    <mergeCell ref="K8:K9"/>
    <mergeCell ref="M8:M9"/>
    <mergeCell ref="H10:H11"/>
    <mergeCell ref="K10:K11"/>
    <mergeCell ref="M10:M11"/>
    <mergeCell ref="H12:H14"/>
    <mergeCell ref="K12:K14"/>
    <mergeCell ref="M12:M14"/>
    <mergeCell ref="M30:M31"/>
    <mergeCell ref="D32:D33"/>
    <mergeCell ref="K32:K33"/>
    <mergeCell ref="M32:M33"/>
    <mergeCell ref="D34:D35"/>
    <mergeCell ref="I34:I35"/>
    <mergeCell ref="J34:J35"/>
    <mergeCell ref="K34:K35"/>
    <mergeCell ref="L34:L35"/>
    <mergeCell ref="M34:M35"/>
    <mergeCell ref="K36:K38"/>
    <mergeCell ref="M36:M38"/>
    <mergeCell ref="D39:D40"/>
    <mergeCell ref="I39:I40"/>
    <mergeCell ref="J39:J40"/>
    <mergeCell ref="K39:K40"/>
    <mergeCell ref="L39:L40"/>
    <mergeCell ref="M39:M40"/>
    <mergeCell ref="I36:I38"/>
    <mergeCell ref="J36:J38"/>
    <mergeCell ref="L36:L38"/>
    <mergeCell ref="I41:I42"/>
    <mergeCell ref="H41:H42"/>
    <mergeCell ref="J41:J42"/>
    <mergeCell ref="K41:K42"/>
    <mergeCell ref="L41:L42"/>
    <mergeCell ref="M41:M42"/>
    <mergeCell ref="D43:D44"/>
    <mergeCell ref="H43:H44"/>
    <mergeCell ref="I43:I44"/>
    <mergeCell ref="J43:J44"/>
    <mergeCell ref="K43:K44"/>
    <mergeCell ref="L43:L44"/>
    <mergeCell ref="M43:M44"/>
    <mergeCell ref="D45:D46"/>
    <mergeCell ref="H45:H46"/>
    <mergeCell ref="I45:I46"/>
    <mergeCell ref="J45:J46"/>
    <mergeCell ref="K45:K46"/>
    <mergeCell ref="L45:L46"/>
    <mergeCell ref="M45:M46"/>
    <mergeCell ref="M53:M54"/>
    <mergeCell ref="D55:D57"/>
    <mergeCell ref="H55:H57"/>
    <mergeCell ref="I55:I57"/>
    <mergeCell ref="J55:J57"/>
    <mergeCell ref="K55:K57"/>
    <mergeCell ref="L55:L57"/>
    <mergeCell ref="M55:M57"/>
    <mergeCell ref="A58:A60"/>
    <mergeCell ref="H47:H48"/>
    <mergeCell ref="I47:I48"/>
    <mergeCell ref="J47:J48"/>
    <mergeCell ref="K47:K48"/>
    <mergeCell ref="L47:L48"/>
    <mergeCell ref="M47:M48"/>
    <mergeCell ref="D49:D50"/>
    <mergeCell ref="H49:H50"/>
    <mergeCell ref="I49:I50"/>
    <mergeCell ref="J49:J50"/>
    <mergeCell ref="K49:K50"/>
    <mergeCell ref="L49:L50"/>
    <mergeCell ref="M49:M50"/>
    <mergeCell ref="D51:D52"/>
    <mergeCell ref="H51:H52"/>
    <mergeCell ref="I51:I52"/>
    <mergeCell ref="J51:J52"/>
    <mergeCell ref="K51:K52"/>
    <mergeCell ref="L51:L52"/>
    <mergeCell ref="M51:M52"/>
    <mergeCell ref="B49:B50"/>
    <mergeCell ref="C49:C50"/>
    <mergeCell ref="E49:E50"/>
    <mergeCell ref="M66:M67"/>
    <mergeCell ref="D68:D71"/>
    <mergeCell ref="H68:H71"/>
    <mergeCell ref="I68:I71"/>
    <mergeCell ref="J68:J71"/>
    <mergeCell ref="K68:K71"/>
    <mergeCell ref="L68:L71"/>
    <mergeCell ref="M68:M71"/>
    <mergeCell ref="D72:D73"/>
    <mergeCell ref="H72:H73"/>
    <mergeCell ref="I72:I73"/>
    <mergeCell ref="J72:J73"/>
    <mergeCell ref="K72:K73"/>
    <mergeCell ref="L72:L73"/>
    <mergeCell ref="M72:M73"/>
    <mergeCell ref="D74:D75"/>
    <mergeCell ref="H74:H75"/>
    <mergeCell ref="I74:I75"/>
    <mergeCell ref="J74:J75"/>
    <mergeCell ref="K74:K75"/>
    <mergeCell ref="L74:L75"/>
    <mergeCell ref="M74:M75"/>
    <mergeCell ref="J66:J67"/>
    <mergeCell ref="K66:K67"/>
    <mergeCell ref="L66:L67"/>
    <mergeCell ref="M76:M78"/>
    <mergeCell ref="D79:D80"/>
    <mergeCell ref="H79:H80"/>
    <mergeCell ref="I79:I80"/>
    <mergeCell ref="J79:J80"/>
    <mergeCell ref="K79:K80"/>
    <mergeCell ref="L79:L80"/>
    <mergeCell ref="M79:M80"/>
    <mergeCell ref="D81:D82"/>
    <mergeCell ref="H81:H82"/>
    <mergeCell ref="I81:I82"/>
    <mergeCell ref="J81:J82"/>
    <mergeCell ref="K81:K82"/>
    <mergeCell ref="L81:L82"/>
    <mergeCell ref="M81:M82"/>
    <mergeCell ref="D83:D84"/>
    <mergeCell ref="H83:H84"/>
    <mergeCell ref="I83:I84"/>
    <mergeCell ref="J83:J84"/>
    <mergeCell ref="K83:K84"/>
    <mergeCell ref="L83:L84"/>
    <mergeCell ref="M83:M84"/>
    <mergeCell ref="H76:H78"/>
    <mergeCell ref="I76:I78"/>
    <mergeCell ref="L76:L78"/>
    <mergeCell ref="J76:J78"/>
    <mergeCell ref="K76:K78"/>
    <mergeCell ref="D76:D78"/>
    <mergeCell ref="F81:F82"/>
    <mergeCell ref="G81:G82"/>
    <mergeCell ref="M85:M89"/>
    <mergeCell ref="D90:D91"/>
    <mergeCell ref="H90:H91"/>
    <mergeCell ref="I90:I91"/>
    <mergeCell ref="J90:J91"/>
    <mergeCell ref="K90:K91"/>
    <mergeCell ref="L90:L91"/>
    <mergeCell ref="M90:M91"/>
    <mergeCell ref="H92:H94"/>
    <mergeCell ref="K92:K94"/>
    <mergeCell ref="M92:M94"/>
    <mergeCell ref="D95:D97"/>
    <mergeCell ref="H95:H97"/>
    <mergeCell ref="I95:I97"/>
    <mergeCell ref="J95:J97"/>
    <mergeCell ref="K95:K97"/>
    <mergeCell ref="L95:L97"/>
    <mergeCell ref="M95:M97"/>
    <mergeCell ref="I92:I94"/>
    <mergeCell ref="J92:J94"/>
    <mergeCell ref="L92:L94"/>
    <mergeCell ref="E92:E94"/>
    <mergeCell ref="F92:F94"/>
    <mergeCell ref="G92:G94"/>
    <mergeCell ref="H85:H89"/>
    <mergeCell ref="G95:G97"/>
    <mergeCell ref="M103:M104"/>
    <mergeCell ref="D105:D107"/>
    <mergeCell ref="H105:H107"/>
    <mergeCell ref="I105:I107"/>
    <mergeCell ref="J105:J107"/>
    <mergeCell ref="K105:K107"/>
    <mergeCell ref="L105:L107"/>
    <mergeCell ref="M105:M107"/>
    <mergeCell ref="I98:I100"/>
    <mergeCell ref="J98:J100"/>
    <mergeCell ref="K98:K100"/>
    <mergeCell ref="L98:L100"/>
    <mergeCell ref="F105:F107"/>
    <mergeCell ref="G105:G107"/>
    <mergeCell ref="H101:H102"/>
    <mergeCell ref="F98:F100"/>
    <mergeCell ref="G98:G100"/>
    <mergeCell ref="D98:D100"/>
    <mergeCell ref="H98:H100"/>
    <mergeCell ref="K103:K104"/>
    <mergeCell ref="L103:L104"/>
    <mergeCell ref="N1:N3"/>
    <mergeCell ref="N4:N5"/>
    <mergeCell ref="N6:N7"/>
    <mergeCell ref="N18:N19"/>
    <mergeCell ref="N32:N33"/>
    <mergeCell ref="M626:M627"/>
    <mergeCell ref="N626:N627"/>
    <mergeCell ref="L626:L627"/>
    <mergeCell ref="K116:K117"/>
    <mergeCell ref="L116:L117"/>
    <mergeCell ref="M116:M117"/>
    <mergeCell ref="D118:D120"/>
    <mergeCell ref="H118:H120"/>
    <mergeCell ref="I118:I120"/>
    <mergeCell ref="J118:J120"/>
    <mergeCell ref="K118:K120"/>
    <mergeCell ref="L118:L120"/>
    <mergeCell ref="M118:M120"/>
    <mergeCell ref="M20:M21"/>
    <mergeCell ref="M28:M29"/>
    <mergeCell ref="M108:M109"/>
    <mergeCell ref="D110:D111"/>
    <mergeCell ref="H110:H111"/>
    <mergeCell ref="I110:I111"/>
    <mergeCell ref="J110:J111"/>
    <mergeCell ref="K110:K111"/>
    <mergeCell ref="L110:L111"/>
    <mergeCell ref="M110:M111"/>
    <mergeCell ref="D112:D113"/>
    <mergeCell ref="H112:H113"/>
    <mergeCell ref="I112:I113"/>
    <mergeCell ref="J112:J113"/>
    <mergeCell ref="N8:N9"/>
    <mergeCell ref="N10:N11"/>
    <mergeCell ref="N12:N14"/>
    <mergeCell ref="N15:N17"/>
    <mergeCell ref="N20:N21"/>
    <mergeCell ref="N22:N24"/>
    <mergeCell ref="N25:N27"/>
    <mergeCell ref="N28:N29"/>
    <mergeCell ref="N30:N31"/>
    <mergeCell ref="N34:N35"/>
    <mergeCell ref="N36:N38"/>
    <mergeCell ref="N39:N40"/>
    <mergeCell ref="N41:N42"/>
    <mergeCell ref="N43:N44"/>
    <mergeCell ref="N45:N46"/>
    <mergeCell ref="N47:N48"/>
    <mergeCell ref="N49:N50"/>
    <mergeCell ref="N51:N52"/>
    <mergeCell ref="N53:N54"/>
    <mergeCell ref="N55:N57"/>
    <mergeCell ref="N58:N61"/>
    <mergeCell ref="N64:N65"/>
    <mergeCell ref="N66:N67"/>
    <mergeCell ref="N68:N71"/>
    <mergeCell ref="N72:N73"/>
    <mergeCell ref="N74:N75"/>
    <mergeCell ref="N76:N78"/>
    <mergeCell ref="N79:N80"/>
    <mergeCell ref="N81:N82"/>
    <mergeCell ref="N83:N84"/>
    <mergeCell ref="N85:N89"/>
    <mergeCell ref="N90:N91"/>
    <mergeCell ref="N92:N94"/>
    <mergeCell ref="N95:N97"/>
    <mergeCell ref="N98:N100"/>
    <mergeCell ref="N101:N102"/>
    <mergeCell ref="N103:N104"/>
    <mergeCell ref="N105:N107"/>
    <mergeCell ref="N108:N109"/>
    <mergeCell ref="N110:N111"/>
    <mergeCell ref="N112:N113"/>
    <mergeCell ref="N114:N115"/>
    <mergeCell ref="N116:N117"/>
    <mergeCell ref="N118:N120"/>
    <mergeCell ref="N121:N122"/>
    <mergeCell ref="M121:M122"/>
    <mergeCell ref="L121:L122"/>
    <mergeCell ref="K121:K122"/>
    <mergeCell ref="J121:J122"/>
    <mergeCell ref="I121:I122"/>
    <mergeCell ref="D121:D122"/>
    <mergeCell ref="K112:K113"/>
    <mergeCell ref="L112:L113"/>
    <mergeCell ref="M112:M113"/>
    <mergeCell ref="D114:D115"/>
    <mergeCell ref="H114:H115"/>
    <mergeCell ref="M114:M115"/>
    <mergeCell ref="M98:M100"/>
    <mergeCell ref="D101:D102"/>
    <mergeCell ref="I101:I102"/>
    <mergeCell ref="J101:J102"/>
    <mergeCell ref="K101:K102"/>
    <mergeCell ref="L101:L102"/>
    <mergeCell ref="M101:M102"/>
    <mergeCell ref="D103:D104"/>
    <mergeCell ref="H103:H104"/>
    <mergeCell ref="N123:N124"/>
    <mergeCell ref="M123:M124"/>
    <mergeCell ref="K123:K124"/>
    <mergeCell ref="L123:L124"/>
    <mergeCell ref="I123:I124"/>
    <mergeCell ref="J123:J124"/>
    <mergeCell ref="D123:D124"/>
    <mergeCell ref="N125:N126"/>
    <mergeCell ref="M125:M126"/>
    <mergeCell ref="L125:L126"/>
    <mergeCell ref="K125:K126"/>
    <mergeCell ref="J125:J126"/>
    <mergeCell ref="I125:I126"/>
    <mergeCell ref="D125:D126"/>
    <mergeCell ref="N127:N129"/>
    <mergeCell ref="M127:M129"/>
    <mergeCell ref="L127:L129"/>
    <mergeCell ref="K127:K129"/>
    <mergeCell ref="N130:N131"/>
    <mergeCell ref="M130:M131"/>
    <mergeCell ref="N132:N133"/>
    <mergeCell ref="L132:L133"/>
    <mergeCell ref="M132:M133"/>
    <mergeCell ref="K132:K133"/>
    <mergeCell ref="J132:J133"/>
    <mergeCell ref="I132:I133"/>
    <mergeCell ref="N134:N135"/>
    <mergeCell ref="M134:M135"/>
    <mergeCell ref="L134:L135"/>
    <mergeCell ref="K134:K135"/>
    <mergeCell ref="J134:J135"/>
    <mergeCell ref="I134:I135"/>
    <mergeCell ref="N137:N138"/>
    <mergeCell ref="M137:M138"/>
    <mergeCell ref="L137:L138"/>
    <mergeCell ref="K137:K138"/>
    <mergeCell ref="J137:J138"/>
    <mergeCell ref="I137:I138"/>
    <mergeCell ref="L130:L131"/>
    <mergeCell ref="I130:I131"/>
    <mergeCell ref="J130:J131"/>
    <mergeCell ref="N140:N142"/>
    <mergeCell ref="M140:M142"/>
    <mergeCell ref="K140:K142"/>
    <mergeCell ref="L140:L142"/>
    <mergeCell ref="J140:J142"/>
    <mergeCell ref="I140:I142"/>
    <mergeCell ref="H140:H142"/>
    <mergeCell ref="N143:N144"/>
    <mergeCell ref="M143:M144"/>
    <mergeCell ref="L143:L144"/>
    <mergeCell ref="K143:K144"/>
    <mergeCell ref="J143:J144"/>
    <mergeCell ref="I143:I144"/>
    <mergeCell ref="H143:H144"/>
    <mergeCell ref="N145:N148"/>
    <mergeCell ref="M145:M148"/>
    <mergeCell ref="L145:L148"/>
    <mergeCell ref="K145:K148"/>
    <mergeCell ref="J145:J148"/>
    <mergeCell ref="I145:I148"/>
    <mergeCell ref="H145:H148"/>
    <mergeCell ref="N149:N150"/>
    <mergeCell ref="M149:M150"/>
    <mergeCell ref="L149:L150"/>
    <mergeCell ref="K149:K150"/>
    <mergeCell ref="J149:J150"/>
    <mergeCell ref="I149:I150"/>
    <mergeCell ref="H149:H150"/>
    <mergeCell ref="N151:N152"/>
    <mergeCell ref="M151:M152"/>
    <mergeCell ref="L151:L152"/>
    <mergeCell ref="K151:K152"/>
    <mergeCell ref="J151:J152"/>
    <mergeCell ref="I151:I152"/>
    <mergeCell ref="H151:H152"/>
    <mergeCell ref="N153:N154"/>
    <mergeCell ref="M153:M154"/>
    <mergeCell ref="L153:L154"/>
    <mergeCell ref="K153:K154"/>
    <mergeCell ref="J153:J154"/>
    <mergeCell ref="I153:I154"/>
    <mergeCell ref="H153:H154"/>
    <mergeCell ref="N155:N156"/>
    <mergeCell ref="M155:M156"/>
    <mergeCell ref="L155:L156"/>
    <mergeCell ref="K155:K156"/>
    <mergeCell ref="J155:J156"/>
    <mergeCell ref="I155:I156"/>
    <mergeCell ref="H155:H156"/>
    <mergeCell ref="D155:D156"/>
    <mergeCell ref="N157:N158"/>
    <mergeCell ref="M157:M158"/>
    <mergeCell ref="L157:L158"/>
    <mergeCell ref="K157:K158"/>
    <mergeCell ref="J157:J158"/>
    <mergeCell ref="I157:I158"/>
    <mergeCell ref="H157:H158"/>
    <mergeCell ref="D157:D158"/>
    <mergeCell ref="N159:N160"/>
    <mergeCell ref="M159:M160"/>
    <mergeCell ref="L159:L160"/>
    <mergeCell ref="K159:K160"/>
    <mergeCell ref="J159:J160"/>
    <mergeCell ref="I159:I160"/>
    <mergeCell ref="H159:H160"/>
    <mergeCell ref="D159:D160"/>
    <mergeCell ref="N161:N162"/>
    <mergeCell ref="M161:M162"/>
    <mergeCell ref="L161:L162"/>
    <mergeCell ref="K161:K162"/>
    <mergeCell ref="J161:J162"/>
    <mergeCell ref="I161:I162"/>
    <mergeCell ref="H161:H162"/>
    <mergeCell ref="D161:D162"/>
    <mergeCell ref="N163:N164"/>
    <mergeCell ref="M163:M164"/>
    <mergeCell ref="L163:L164"/>
    <mergeCell ref="K163:K164"/>
    <mergeCell ref="J163:J164"/>
    <mergeCell ref="I163:I164"/>
    <mergeCell ref="N165:N166"/>
    <mergeCell ref="M165:M166"/>
    <mergeCell ref="L165:L166"/>
    <mergeCell ref="K165:K166"/>
    <mergeCell ref="J165:J166"/>
    <mergeCell ref="I165:I166"/>
    <mergeCell ref="H165:H166"/>
    <mergeCell ref="N167:N168"/>
    <mergeCell ref="M167:M168"/>
    <mergeCell ref="L167:L168"/>
    <mergeCell ref="K167:K168"/>
    <mergeCell ref="J167:J168"/>
    <mergeCell ref="I167:I168"/>
    <mergeCell ref="H167:H168"/>
    <mergeCell ref="D167:D168"/>
    <mergeCell ref="N169:N170"/>
    <mergeCell ref="M169:M170"/>
    <mergeCell ref="L169:L170"/>
    <mergeCell ref="K169:K170"/>
    <mergeCell ref="J169:J170"/>
    <mergeCell ref="I169:I170"/>
    <mergeCell ref="H169:H170"/>
    <mergeCell ref="D169:D170"/>
    <mergeCell ref="N171:N172"/>
    <mergeCell ref="M171:M172"/>
    <mergeCell ref="L171:L172"/>
    <mergeCell ref="K171:K172"/>
    <mergeCell ref="J171:J172"/>
    <mergeCell ref="I171:I172"/>
    <mergeCell ref="H171:H172"/>
    <mergeCell ref="D171:D172"/>
    <mergeCell ref="N173:N174"/>
    <mergeCell ref="M173:M174"/>
    <mergeCell ref="L173:L174"/>
    <mergeCell ref="K173:K174"/>
    <mergeCell ref="J173:J174"/>
    <mergeCell ref="I173:I174"/>
    <mergeCell ref="H173:H174"/>
    <mergeCell ref="D173:D174"/>
    <mergeCell ref="N175:N176"/>
    <mergeCell ref="M175:M176"/>
    <mergeCell ref="L175:L176"/>
    <mergeCell ref="K175:K176"/>
    <mergeCell ref="J175:J176"/>
    <mergeCell ref="I175:I176"/>
    <mergeCell ref="H175:H176"/>
    <mergeCell ref="D175:D176"/>
    <mergeCell ref="N177:N178"/>
    <mergeCell ref="M177:M178"/>
    <mergeCell ref="K177:K178"/>
    <mergeCell ref="H177:H178"/>
    <mergeCell ref="G177:G178"/>
    <mergeCell ref="I177:I178"/>
    <mergeCell ref="J177:J178"/>
    <mergeCell ref="L177:L178"/>
    <mergeCell ref="N179:N180"/>
    <mergeCell ref="M179:M180"/>
    <mergeCell ref="L179:L180"/>
    <mergeCell ref="K179:K180"/>
    <mergeCell ref="J179:J180"/>
    <mergeCell ref="I179:I180"/>
    <mergeCell ref="H179:H180"/>
    <mergeCell ref="D179:D180"/>
    <mergeCell ref="N181:N182"/>
    <mergeCell ref="M181:M182"/>
    <mergeCell ref="L181:L182"/>
    <mergeCell ref="J181:J182"/>
    <mergeCell ref="K181:K182"/>
    <mergeCell ref="H181:H182"/>
    <mergeCell ref="I181:I182"/>
    <mergeCell ref="D181:D182"/>
    <mergeCell ref="N183:N184"/>
    <mergeCell ref="M183:M184"/>
    <mergeCell ref="L183:L184"/>
    <mergeCell ref="K183:K184"/>
    <mergeCell ref="J183:J184"/>
    <mergeCell ref="I183:I184"/>
    <mergeCell ref="H183:H184"/>
    <mergeCell ref="D183:D184"/>
    <mergeCell ref="E183:E184"/>
    <mergeCell ref="F183:F184"/>
    <mergeCell ref="G183:G184"/>
    <mergeCell ref="N185:N186"/>
    <mergeCell ref="M185:M186"/>
    <mergeCell ref="L185:L186"/>
    <mergeCell ref="K185:K186"/>
    <mergeCell ref="J185:J186"/>
    <mergeCell ref="I185:I186"/>
    <mergeCell ref="H185:H186"/>
    <mergeCell ref="D185:D186"/>
    <mergeCell ref="N187:N189"/>
    <mergeCell ref="M187:M189"/>
    <mergeCell ref="K187:K189"/>
    <mergeCell ref="H187:H189"/>
    <mergeCell ref="N190:N191"/>
    <mergeCell ref="M190:M191"/>
    <mergeCell ref="L190:L191"/>
    <mergeCell ref="K190:K191"/>
    <mergeCell ref="J190:J191"/>
    <mergeCell ref="I190:I191"/>
    <mergeCell ref="H190:H191"/>
    <mergeCell ref="D190:D191"/>
    <mergeCell ref="L187:L189"/>
    <mergeCell ref="E190:E191"/>
    <mergeCell ref="F190:F191"/>
    <mergeCell ref="G190:G191"/>
    <mergeCell ref="G199:G202"/>
    <mergeCell ref="H200:H202"/>
    <mergeCell ref="N192:N193"/>
    <mergeCell ref="M192:M193"/>
    <mergeCell ref="L192:L193"/>
    <mergeCell ref="K192:K193"/>
    <mergeCell ref="J192:J193"/>
    <mergeCell ref="I192:I193"/>
    <mergeCell ref="H192:H193"/>
    <mergeCell ref="D192:D193"/>
    <mergeCell ref="N194:N196"/>
    <mergeCell ref="M194:M196"/>
    <mergeCell ref="K194:K196"/>
    <mergeCell ref="L194:L196"/>
    <mergeCell ref="J194:J196"/>
    <mergeCell ref="I194:I196"/>
    <mergeCell ref="H194:H196"/>
    <mergeCell ref="D194:D196"/>
    <mergeCell ref="N197:N198"/>
    <mergeCell ref="M197:M198"/>
    <mergeCell ref="L197:L198"/>
    <mergeCell ref="K197:K198"/>
    <mergeCell ref="J197:J198"/>
    <mergeCell ref="I197:I198"/>
    <mergeCell ref="H197:H198"/>
    <mergeCell ref="D197:D198"/>
    <mergeCell ref="G197:G198"/>
    <mergeCell ref="N203:N204"/>
    <mergeCell ref="M203:M204"/>
    <mergeCell ref="L203:L204"/>
    <mergeCell ref="K203:K204"/>
    <mergeCell ref="J203:J204"/>
    <mergeCell ref="I203:I204"/>
    <mergeCell ref="H203:H204"/>
    <mergeCell ref="D203:D204"/>
    <mergeCell ref="N205:N206"/>
    <mergeCell ref="M205:M206"/>
    <mergeCell ref="K205:K206"/>
    <mergeCell ref="H205:H206"/>
    <mergeCell ref="N207:N208"/>
    <mergeCell ref="M207:M208"/>
    <mergeCell ref="L207:L208"/>
    <mergeCell ref="K207:K208"/>
    <mergeCell ref="I207:I208"/>
    <mergeCell ref="J207:J208"/>
    <mergeCell ref="H207:H208"/>
    <mergeCell ref="D207:D208"/>
    <mergeCell ref="G205:G206"/>
    <mergeCell ref="I205:I206"/>
    <mergeCell ref="J205:J206"/>
    <mergeCell ref="L205:L206"/>
    <mergeCell ref="N209:N210"/>
    <mergeCell ref="M209:M210"/>
    <mergeCell ref="L209:L210"/>
    <mergeCell ref="K209:K210"/>
    <mergeCell ref="J209:J210"/>
    <mergeCell ref="I209:I210"/>
    <mergeCell ref="H209:H210"/>
    <mergeCell ref="D209:D210"/>
    <mergeCell ref="N211:N212"/>
    <mergeCell ref="M211:M212"/>
    <mergeCell ref="L211:L212"/>
    <mergeCell ref="K211:K212"/>
    <mergeCell ref="J211:J212"/>
    <mergeCell ref="I211:I212"/>
    <mergeCell ref="H211:H212"/>
    <mergeCell ref="D211:D212"/>
    <mergeCell ref="N213:N215"/>
    <mergeCell ref="M213:M215"/>
    <mergeCell ref="K213:K215"/>
    <mergeCell ref="H213:H215"/>
    <mergeCell ref="L213:L215"/>
    <mergeCell ref="E211:E212"/>
    <mergeCell ref="F211:F212"/>
    <mergeCell ref="G211:G212"/>
    <mergeCell ref="K238:K239"/>
    <mergeCell ref="J238:J239"/>
    <mergeCell ref="I238:I239"/>
    <mergeCell ref="H238:H239"/>
    <mergeCell ref="D238:D239"/>
    <mergeCell ref="N240:N241"/>
    <mergeCell ref="M240:M241"/>
    <mergeCell ref="L240:L241"/>
    <mergeCell ref="K240:K241"/>
    <mergeCell ref="J240:J241"/>
    <mergeCell ref="I240:I241"/>
    <mergeCell ref="H240:H241"/>
    <mergeCell ref="D240:D241"/>
    <mergeCell ref="N216:N217"/>
    <mergeCell ref="M216:M217"/>
    <mergeCell ref="L216:L217"/>
    <mergeCell ref="K216:K217"/>
    <mergeCell ref="J216:J217"/>
    <mergeCell ref="I216:I217"/>
    <mergeCell ref="H216:H217"/>
    <mergeCell ref="D216:D217"/>
    <mergeCell ref="N218:N219"/>
    <mergeCell ref="M218:M219"/>
    <mergeCell ref="K218:K219"/>
    <mergeCell ref="H218:H219"/>
    <mergeCell ref="N220:N221"/>
    <mergeCell ref="M220:M221"/>
    <mergeCell ref="K220:K221"/>
    <mergeCell ref="H220:H221"/>
    <mergeCell ref="D234:D237"/>
    <mergeCell ref="L436:L437"/>
    <mergeCell ref="L418:L419"/>
    <mergeCell ref="L425:L427"/>
    <mergeCell ref="L433:L435"/>
    <mergeCell ref="M407:M409"/>
    <mergeCell ref="M405:M406"/>
    <mergeCell ref="M403:M404"/>
    <mergeCell ref="N433:N435"/>
    <mergeCell ref="M428:M429"/>
    <mergeCell ref="M425:M427"/>
    <mergeCell ref="N425:N427"/>
    <mergeCell ref="M422:M424"/>
    <mergeCell ref="M416:M417"/>
    <mergeCell ref="M418:M419"/>
    <mergeCell ref="M420:M421"/>
    <mergeCell ref="N238:N239"/>
    <mergeCell ref="M238:M239"/>
    <mergeCell ref="L238:L239"/>
    <mergeCell ref="L407:L409"/>
    <mergeCell ref="N242:N243"/>
    <mergeCell ref="M242:M243"/>
    <mergeCell ref="N244:N245"/>
    <mergeCell ref="M244:M245"/>
    <mergeCell ref="N246:N247"/>
    <mergeCell ref="M246:M247"/>
    <mergeCell ref="L246:L247"/>
    <mergeCell ref="N252:N253"/>
    <mergeCell ref="M252:M253"/>
    <mergeCell ref="L252:L253"/>
    <mergeCell ref="N258:N259"/>
    <mergeCell ref="M258:M259"/>
    <mergeCell ref="N264:N267"/>
    <mergeCell ref="N452:N455"/>
    <mergeCell ref="N456:N458"/>
    <mergeCell ref="N459:N461"/>
    <mergeCell ref="N462:N463"/>
    <mergeCell ref="N464:N465"/>
    <mergeCell ref="N472:N475"/>
    <mergeCell ref="N476:N478"/>
    <mergeCell ref="N479:N481"/>
    <mergeCell ref="N483:N484"/>
    <mergeCell ref="N485:N487"/>
    <mergeCell ref="N488:N491"/>
    <mergeCell ref="M488:M491"/>
    <mergeCell ref="N492:N494"/>
    <mergeCell ref="M492:M494"/>
    <mergeCell ref="M479:M481"/>
    <mergeCell ref="N401:N402"/>
    <mergeCell ref="L401:L402"/>
    <mergeCell ref="N403:N404"/>
    <mergeCell ref="L403:L404"/>
    <mergeCell ref="N405:N406"/>
    <mergeCell ref="N407:N409"/>
    <mergeCell ref="N410:N411"/>
    <mergeCell ref="N412:N413"/>
    <mergeCell ref="N414:N415"/>
    <mergeCell ref="N416:N417"/>
    <mergeCell ref="N418:N419"/>
    <mergeCell ref="N420:N421"/>
    <mergeCell ref="N422:N424"/>
    <mergeCell ref="N428:N429"/>
    <mergeCell ref="N430:N432"/>
    <mergeCell ref="L430:L432"/>
    <mergeCell ref="N436:N437"/>
    <mergeCell ref="N495:N496"/>
    <mergeCell ref="N497:N498"/>
    <mergeCell ref="N499:N500"/>
    <mergeCell ref="N501:N504"/>
    <mergeCell ref="M501:M504"/>
    <mergeCell ref="N507:N508"/>
    <mergeCell ref="N509:N511"/>
    <mergeCell ref="N516:N518"/>
    <mergeCell ref="M516:M518"/>
    <mergeCell ref="N513:N515"/>
    <mergeCell ref="M513:M515"/>
    <mergeCell ref="N519:N520"/>
    <mergeCell ref="N521:N522"/>
    <mergeCell ref="N523:N524"/>
    <mergeCell ref="N525:N528"/>
    <mergeCell ref="M525:M528"/>
    <mergeCell ref="N505:N506"/>
    <mergeCell ref="M521:M522"/>
    <mergeCell ref="N532:N533"/>
    <mergeCell ref="N534:N536"/>
    <mergeCell ref="M534:M536"/>
    <mergeCell ref="N537:N540"/>
    <mergeCell ref="M537:M540"/>
    <mergeCell ref="N541:N544"/>
    <mergeCell ref="M541:M544"/>
    <mergeCell ref="N545:N546"/>
    <mergeCell ref="N547:N549"/>
    <mergeCell ref="N550:N551"/>
    <mergeCell ref="N552:N554"/>
    <mergeCell ref="M552:M554"/>
    <mergeCell ref="N555:N556"/>
    <mergeCell ref="M555:M556"/>
    <mergeCell ref="N557:N558"/>
    <mergeCell ref="N559:N561"/>
    <mergeCell ref="M559:M561"/>
    <mergeCell ref="M545:M546"/>
    <mergeCell ref="M547:M549"/>
    <mergeCell ref="M550:M551"/>
    <mergeCell ref="N591:N593"/>
    <mergeCell ref="M591:M593"/>
    <mergeCell ref="N594:N596"/>
    <mergeCell ref="N597:N599"/>
    <mergeCell ref="N600:N602"/>
    <mergeCell ref="N603:N605"/>
    <mergeCell ref="N606:N607"/>
    <mergeCell ref="N608:N609"/>
    <mergeCell ref="N610:N612"/>
    <mergeCell ref="M610:M612"/>
    <mergeCell ref="N613:N616"/>
    <mergeCell ref="M613:M616"/>
    <mergeCell ref="N617:N618"/>
    <mergeCell ref="N619:N621"/>
    <mergeCell ref="N622:N623"/>
    <mergeCell ref="N624:N625"/>
    <mergeCell ref="N562:N564"/>
    <mergeCell ref="M562:M564"/>
    <mergeCell ref="N565:N567"/>
    <mergeCell ref="M565:M567"/>
    <mergeCell ref="N568:N570"/>
    <mergeCell ref="M568:M570"/>
    <mergeCell ref="N571:N573"/>
    <mergeCell ref="M571:M573"/>
    <mergeCell ref="N574:N575"/>
    <mergeCell ref="N576:N577"/>
    <mergeCell ref="N578:N579"/>
    <mergeCell ref="N580:N581"/>
    <mergeCell ref="N582:N583"/>
    <mergeCell ref="N584:N585"/>
    <mergeCell ref="N586:N587"/>
    <mergeCell ref="N588:N590"/>
    <mergeCell ref="M624:M625"/>
    <mergeCell ref="K626:K627"/>
    <mergeCell ref="J626:J627"/>
    <mergeCell ref="I626:I627"/>
    <mergeCell ref="H626:H627"/>
    <mergeCell ref="G626:G627"/>
    <mergeCell ref="H501:H504"/>
    <mergeCell ref="K501:K504"/>
    <mergeCell ref="H499:H500"/>
    <mergeCell ref="K499:K500"/>
    <mergeCell ref="M499:M500"/>
    <mergeCell ref="H497:H498"/>
    <mergeCell ref="K497:K498"/>
    <mergeCell ref="M497:M498"/>
    <mergeCell ref="H495:H496"/>
    <mergeCell ref="K495:K496"/>
    <mergeCell ref="M495:M496"/>
    <mergeCell ref="K505:K506"/>
    <mergeCell ref="M505:M506"/>
    <mergeCell ref="M509:M511"/>
    <mergeCell ref="H509:H511"/>
    <mergeCell ref="K513:K515"/>
    <mergeCell ref="H513:H515"/>
    <mergeCell ref="H516:H518"/>
    <mergeCell ref="K519:K520"/>
    <mergeCell ref="H519:H520"/>
    <mergeCell ref="M519:M520"/>
    <mergeCell ref="H521:H522"/>
    <mergeCell ref="K521:K522"/>
    <mergeCell ref="K523:K524"/>
    <mergeCell ref="M523:M524"/>
    <mergeCell ref="M588:M590"/>
    <mergeCell ref="K553:K554"/>
    <mergeCell ref="K548:K549"/>
    <mergeCell ref="K517:K518"/>
    <mergeCell ref="K510:K511"/>
    <mergeCell ref="H507:H508"/>
    <mergeCell ref="K507:K508"/>
    <mergeCell ref="M507:M508"/>
    <mergeCell ref="K492:K494"/>
    <mergeCell ref="H492:H494"/>
    <mergeCell ref="H488:H491"/>
    <mergeCell ref="K488:K491"/>
    <mergeCell ref="H485:H487"/>
    <mergeCell ref="M485:M487"/>
    <mergeCell ref="H483:H484"/>
    <mergeCell ref="M483:M484"/>
    <mergeCell ref="K486:K487"/>
    <mergeCell ref="M622:M623"/>
    <mergeCell ref="M574:M575"/>
    <mergeCell ref="M576:M577"/>
    <mergeCell ref="M578:M579"/>
    <mergeCell ref="M580:M581"/>
    <mergeCell ref="M582:M583"/>
    <mergeCell ref="M584:M585"/>
    <mergeCell ref="I488:I491"/>
    <mergeCell ref="J488:J491"/>
    <mergeCell ref="L488:L491"/>
    <mergeCell ref="L495:L496"/>
    <mergeCell ref="J501:J504"/>
    <mergeCell ref="L501:L504"/>
    <mergeCell ref="J509:J511"/>
    <mergeCell ref="L509:L511"/>
    <mergeCell ref="I519:I520"/>
    <mergeCell ref="I199:I202"/>
    <mergeCell ref="J199:J202"/>
    <mergeCell ref="K199:K202"/>
    <mergeCell ref="L199:L202"/>
    <mergeCell ref="M199:M202"/>
    <mergeCell ref="N199:N202"/>
    <mergeCell ref="K58:K61"/>
    <mergeCell ref="H58:H61"/>
    <mergeCell ref="N62:N63"/>
    <mergeCell ref="H479:H481"/>
    <mergeCell ref="H476:H478"/>
    <mergeCell ref="M476:M478"/>
    <mergeCell ref="K477:K478"/>
    <mergeCell ref="K480:K481"/>
    <mergeCell ref="H468:H469"/>
    <mergeCell ref="K468:K469"/>
    <mergeCell ref="M468:M469"/>
    <mergeCell ref="N468:N469"/>
    <mergeCell ref="M466:M467"/>
    <mergeCell ref="N466:N467"/>
    <mergeCell ref="K466:K467"/>
    <mergeCell ref="H466:H467"/>
    <mergeCell ref="H464:H465"/>
    <mergeCell ref="K464:K465"/>
    <mergeCell ref="M464:M465"/>
    <mergeCell ref="H462:H463"/>
    <mergeCell ref="J462:J463"/>
    <mergeCell ref="M462:M463"/>
    <mergeCell ref="N438:N439"/>
    <mergeCell ref="N441:N443"/>
    <mergeCell ref="N444:N447"/>
    <mergeCell ref="N448:N450"/>
  </mergeCells>
  <pageMargins left="0.25" right="0.25" top="0.75" bottom="0.75" header="0.3" footer="0.3"/>
  <pageSetup scale="49" fitToHeight="0" orientation="landscape" r:id="rId1"/>
  <rowBreaks count="70" manualBreakCount="70">
    <brk id="9" max="16383" man="1"/>
    <brk id="19" max="16383" man="1"/>
    <brk id="31" max="16383" man="1"/>
    <brk id="42" max="16383" man="1"/>
    <brk id="54" max="16383" man="1"/>
    <brk id="71" max="16383" man="1"/>
    <brk id="82" max="16383" man="1"/>
    <brk id="97" max="16383" man="1"/>
    <brk id="111" max="16383" man="1"/>
    <brk id="120" max="16383" man="1"/>
    <brk id="131" max="16383" man="1"/>
    <brk id="142" max="16383" man="1"/>
    <brk id="152" max="16383" man="1"/>
    <brk id="162" max="16383" man="1"/>
    <brk id="170" max="16383" man="1"/>
    <brk id="180" max="16383" man="1"/>
    <brk id="189" max="16383" man="1"/>
    <brk id="198" max="16383" man="1"/>
    <brk id="204" max="16383" man="1"/>
    <brk id="210" max="16383" man="1"/>
    <brk id="219" max="16383" man="1"/>
    <brk id="239" max="16383" man="1"/>
    <brk id="247" max="16383" man="1"/>
    <brk id="259" max="16383" man="1"/>
    <brk id="271" max="16383" man="1"/>
    <brk id="279" max="16383" man="1"/>
    <brk id="297" max="16383" man="1"/>
    <brk id="307" max="16383" man="1"/>
    <brk id="319" max="16383" man="1"/>
    <brk id="332" max="16383" man="1"/>
    <brk id="340" max="16383" man="1"/>
    <brk id="348" max="16383" man="1"/>
    <brk id="358" max="16383" man="1"/>
    <brk id="366" max="16383" man="1"/>
    <brk id="376" max="16383" man="1"/>
    <brk id="384" max="16383" man="1"/>
    <brk id="394" max="16383" man="1"/>
    <brk id="396" max="16383" man="1"/>
    <brk id="398" max="13" man="1"/>
    <brk id="400" max="16383" man="1"/>
    <brk id="406" max="16383" man="1"/>
    <brk id="411" max="16383" man="1"/>
    <brk id="419" max="16383" man="1"/>
    <brk id="429" max="16383" man="1"/>
    <brk id="437" max="16383" man="1"/>
    <brk id="443" max="16383" man="1"/>
    <brk id="455" max="16383" man="1"/>
    <brk id="465" max="16383" man="1"/>
    <brk id="471" max="16383" man="1"/>
    <brk id="482" max="16383" man="1"/>
    <brk id="494" max="16383" man="1"/>
    <brk id="504" max="16383" man="1"/>
    <brk id="511" max="16383" man="1"/>
    <brk id="518" max="16383" man="1"/>
    <brk id="524" max="16383" man="1"/>
    <brk id="536" max="16383" man="1"/>
    <brk id="546" max="16383" man="1"/>
    <brk id="551" max="16383" man="1"/>
    <brk id="561" max="16383" man="1"/>
    <brk id="573" max="16383" man="1"/>
    <brk id="579" max="16383" man="1"/>
    <brk id="585" max="16383" man="1"/>
    <brk id="593" max="16383" man="1"/>
    <brk id="602" max="16383" man="1"/>
    <brk id="612" max="16383" man="1"/>
    <brk id="621" max="16383" man="1"/>
    <brk id="628" max="16383" man="1"/>
    <brk id="632" max="16383" man="1"/>
    <brk id="635" max="16383" man="1"/>
    <brk id="639" max="16383" man="1"/>
  </rowBreaks>
  <colBreaks count="12" manualBreakCount="12">
    <brk id="2" max="1048575" man="1"/>
    <brk id="3" max="1048575" man="1"/>
    <brk id="4" max="1048575" man="1"/>
    <brk id="5" max="1048575" man="1"/>
    <brk id="6" max="1048575" man="1"/>
    <brk id="7" max="1048575" man="1"/>
    <brk id="8" max="1048575" man="1"/>
    <brk id="9" max="1048575" man="1"/>
    <brk id="10" max="1048575" man="1"/>
    <brk id="11" max="1048575" man="1"/>
    <brk id="12" max="1048575" man="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54"/>
  <sheetViews>
    <sheetView workbookViewId="0">
      <selection activeCell="C5" sqref="C5:C6"/>
    </sheetView>
  </sheetViews>
  <sheetFormatPr baseColWidth="10" defaultRowHeight="14.4" x14ac:dyDescent="0.3"/>
  <cols>
    <col min="1" max="1" width="7.5546875" customWidth="1"/>
    <col min="2" max="2" width="5.33203125" customWidth="1"/>
    <col min="3" max="3" width="38.44140625" customWidth="1"/>
    <col min="13" max="13" width="8.6640625" customWidth="1"/>
  </cols>
  <sheetData>
    <row r="1" spans="1:14" ht="15.75" customHeight="1" x14ac:dyDescent="0.3"/>
    <row r="2" spans="1:14" ht="15" customHeight="1" x14ac:dyDescent="0.3">
      <c r="A2" s="508" t="s">
        <v>0</v>
      </c>
      <c r="B2" s="517" t="s">
        <v>1</v>
      </c>
      <c r="C2" s="520" t="s">
        <v>2</v>
      </c>
      <c r="D2" s="509" t="s">
        <v>3</v>
      </c>
      <c r="E2" s="510" t="s">
        <v>4</v>
      </c>
      <c r="F2" s="511" t="s">
        <v>5</v>
      </c>
      <c r="G2" s="513" t="s">
        <v>6</v>
      </c>
      <c r="H2" s="512" t="s">
        <v>579</v>
      </c>
      <c r="I2" s="508" t="s">
        <v>7</v>
      </c>
      <c r="J2" s="509" t="s">
        <v>8</v>
      </c>
      <c r="K2" s="523" t="s">
        <v>580</v>
      </c>
      <c r="L2" s="514" t="s">
        <v>594</v>
      </c>
      <c r="M2" s="515" t="s">
        <v>581</v>
      </c>
      <c r="N2" s="516" t="s">
        <v>641</v>
      </c>
    </row>
    <row r="3" spans="1:14" ht="15.75" customHeight="1" x14ac:dyDescent="0.3">
      <c r="A3" s="508"/>
      <c r="B3" s="518"/>
      <c r="C3" s="521"/>
      <c r="D3" s="509"/>
      <c r="E3" s="510"/>
      <c r="F3" s="511"/>
      <c r="G3" s="513"/>
      <c r="H3" s="512"/>
      <c r="I3" s="508"/>
      <c r="J3" s="509"/>
      <c r="K3" s="523"/>
      <c r="L3" s="514"/>
      <c r="M3" s="515"/>
      <c r="N3" s="516"/>
    </row>
    <row r="4" spans="1:14" ht="89.25" customHeight="1" x14ac:dyDescent="0.3">
      <c r="A4" s="508"/>
      <c r="B4" s="519"/>
      <c r="C4" s="522"/>
      <c r="D4" s="509"/>
      <c r="E4" s="510"/>
      <c r="F4" s="511"/>
      <c r="G4" s="513"/>
      <c r="H4" s="512"/>
      <c r="I4" s="508"/>
      <c r="J4" s="509"/>
      <c r="K4" s="523"/>
      <c r="L4" s="514"/>
      <c r="M4" s="515"/>
      <c r="N4" s="516"/>
    </row>
    <row r="5" spans="1:14" ht="36.75" customHeight="1" x14ac:dyDescent="0.3">
      <c r="A5" s="26">
        <v>30</v>
      </c>
      <c r="B5" s="488">
        <v>79</v>
      </c>
      <c r="C5" s="478" t="s">
        <v>212</v>
      </c>
      <c r="D5" s="479" t="s">
        <v>213</v>
      </c>
      <c r="E5" s="480" t="s">
        <v>45</v>
      </c>
      <c r="F5" s="480" t="s">
        <v>69</v>
      </c>
      <c r="G5" s="481">
        <v>57.14</v>
      </c>
      <c r="H5" s="482"/>
      <c r="I5" s="487"/>
      <c r="J5" s="487"/>
      <c r="K5" s="487"/>
      <c r="L5" s="475">
        <v>57.14</v>
      </c>
      <c r="M5" s="476"/>
      <c r="N5" s="475">
        <v>57.14</v>
      </c>
    </row>
    <row r="6" spans="1:14" ht="151.5" customHeight="1" x14ac:dyDescent="0.3">
      <c r="A6" s="25" t="s">
        <v>12</v>
      </c>
      <c r="B6" s="488"/>
      <c r="C6" s="478"/>
      <c r="D6" s="479"/>
      <c r="E6" s="480"/>
      <c r="F6" s="480"/>
      <c r="G6" s="481"/>
      <c r="H6" s="482"/>
      <c r="I6" s="487"/>
      <c r="J6" s="487"/>
      <c r="K6" s="487"/>
      <c r="L6" s="475"/>
      <c r="M6" s="476"/>
      <c r="N6" s="475"/>
    </row>
    <row r="7" spans="1:14" ht="39" customHeight="1" x14ac:dyDescent="0.3">
      <c r="A7" s="507">
        <v>67</v>
      </c>
      <c r="B7" s="504">
        <v>26</v>
      </c>
      <c r="C7" s="489" t="s">
        <v>79</v>
      </c>
      <c r="D7" s="491" t="s">
        <v>80</v>
      </c>
      <c r="E7" s="491" t="s">
        <v>81</v>
      </c>
      <c r="F7" s="491" t="s">
        <v>82</v>
      </c>
      <c r="G7" s="492">
        <v>11.43</v>
      </c>
      <c r="H7" s="19"/>
      <c r="I7" s="506"/>
      <c r="J7" s="506"/>
      <c r="K7" s="28"/>
      <c r="L7" s="505">
        <v>11.43</v>
      </c>
      <c r="M7" s="476"/>
      <c r="N7" s="505">
        <v>11.43</v>
      </c>
    </row>
    <row r="8" spans="1:14" ht="9.75" customHeight="1" x14ac:dyDescent="0.3">
      <c r="A8" s="507"/>
      <c r="B8" s="504"/>
      <c r="C8" s="489"/>
      <c r="D8" s="491"/>
      <c r="E8" s="491"/>
      <c r="F8" s="491"/>
      <c r="G8" s="492"/>
      <c r="H8" s="19"/>
      <c r="I8" s="506"/>
      <c r="J8" s="506"/>
      <c r="K8" s="28"/>
      <c r="L8" s="505"/>
      <c r="M8" s="476"/>
      <c r="N8" s="505"/>
    </row>
    <row r="9" spans="1:14" ht="60.75" hidden="1" customHeight="1" x14ac:dyDescent="0.3">
      <c r="A9" s="507"/>
      <c r="B9" s="504"/>
      <c r="C9" s="489"/>
      <c r="D9" s="491"/>
      <c r="E9" s="491"/>
      <c r="F9" s="491"/>
      <c r="G9" s="492"/>
      <c r="H9" s="19"/>
      <c r="I9" s="506"/>
      <c r="J9" s="506"/>
      <c r="K9" s="28"/>
      <c r="L9" s="505"/>
      <c r="M9" s="476"/>
      <c r="N9" s="505"/>
    </row>
    <row r="10" spans="1:14" ht="129" customHeight="1" x14ac:dyDescent="0.3">
      <c r="A10" s="29" t="s">
        <v>78</v>
      </c>
      <c r="B10" s="504"/>
      <c r="C10" s="489"/>
      <c r="D10" s="491"/>
      <c r="E10" s="491"/>
      <c r="F10" s="491"/>
      <c r="G10" s="492"/>
      <c r="H10" s="19"/>
      <c r="I10" s="506"/>
      <c r="J10" s="506"/>
      <c r="K10" s="28"/>
      <c r="L10" s="505"/>
      <c r="M10" s="476"/>
      <c r="N10" s="505"/>
    </row>
    <row r="11" spans="1:14" ht="37.5" customHeight="1" x14ac:dyDescent="0.3">
      <c r="A11" s="503">
        <v>62</v>
      </c>
      <c r="B11" s="488">
        <v>44</v>
      </c>
      <c r="C11" s="489" t="s">
        <v>599</v>
      </c>
      <c r="D11" s="490"/>
      <c r="E11" s="491" t="s">
        <v>32</v>
      </c>
      <c r="F11" s="491" t="s">
        <v>125</v>
      </c>
      <c r="G11" s="492">
        <v>11.43</v>
      </c>
      <c r="H11" s="493"/>
      <c r="I11" s="484"/>
      <c r="J11" s="484"/>
      <c r="K11" s="484"/>
      <c r="L11" s="486">
        <v>11.43</v>
      </c>
      <c r="M11" s="476"/>
      <c r="N11" s="486">
        <v>11.43</v>
      </c>
    </row>
    <row r="12" spans="1:14" ht="66.75" customHeight="1" x14ac:dyDescent="0.3">
      <c r="A12" s="503"/>
      <c r="B12" s="488"/>
      <c r="C12" s="489"/>
      <c r="D12" s="490"/>
      <c r="E12" s="491"/>
      <c r="F12" s="491"/>
      <c r="G12" s="492"/>
      <c r="H12" s="493"/>
      <c r="I12" s="484"/>
      <c r="J12" s="484"/>
      <c r="K12" s="484"/>
      <c r="L12" s="486"/>
      <c r="M12" s="476"/>
      <c r="N12" s="486"/>
    </row>
    <row r="13" spans="1:14" ht="195" customHeight="1" x14ac:dyDescent="0.3">
      <c r="A13" s="27" t="s">
        <v>12</v>
      </c>
      <c r="B13" s="488"/>
      <c r="C13" s="489"/>
      <c r="D13" s="490"/>
      <c r="E13" s="491"/>
      <c r="F13" s="491"/>
      <c r="G13" s="492"/>
      <c r="H13" s="493"/>
      <c r="I13" s="484"/>
      <c r="J13" s="484"/>
      <c r="K13" s="484"/>
      <c r="L13" s="486"/>
      <c r="M13" s="476"/>
      <c r="N13" s="486"/>
    </row>
    <row r="14" spans="1:14" ht="68.25" customHeight="1" x14ac:dyDescent="0.3">
      <c r="A14" s="33">
        <v>34</v>
      </c>
      <c r="B14" s="488">
        <v>64</v>
      </c>
      <c r="C14" s="478" t="s">
        <v>175</v>
      </c>
      <c r="D14" s="27" t="s">
        <v>176</v>
      </c>
      <c r="E14" s="480" t="s">
        <v>177</v>
      </c>
      <c r="F14" s="480" t="s">
        <v>178</v>
      </c>
      <c r="G14" s="481">
        <v>57.14</v>
      </c>
      <c r="H14" s="482"/>
      <c r="I14" s="487"/>
      <c r="J14" s="487"/>
      <c r="K14" s="487"/>
      <c r="L14" s="475">
        <v>57.14</v>
      </c>
      <c r="M14" s="476"/>
      <c r="N14" s="475">
        <v>57.14</v>
      </c>
    </row>
    <row r="15" spans="1:14" ht="120.75" customHeight="1" x14ac:dyDescent="0.3">
      <c r="A15" s="29" t="s">
        <v>12</v>
      </c>
      <c r="B15" s="488"/>
      <c r="C15" s="478"/>
      <c r="D15" s="27"/>
      <c r="E15" s="480"/>
      <c r="F15" s="480"/>
      <c r="G15" s="481"/>
      <c r="H15" s="482"/>
      <c r="I15" s="487"/>
      <c r="J15" s="487"/>
      <c r="K15" s="487"/>
      <c r="L15" s="475"/>
      <c r="M15" s="476"/>
      <c r="N15" s="475"/>
    </row>
    <row r="16" spans="1:14" ht="61.5" customHeight="1" x14ac:dyDescent="0.3">
      <c r="A16" s="31">
        <v>80</v>
      </c>
      <c r="B16" s="477">
        <v>28</v>
      </c>
      <c r="C16" s="494" t="s">
        <v>87</v>
      </c>
      <c r="D16" s="490" t="s">
        <v>88</v>
      </c>
      <c r="E16" s="491" t="s">
        <v>45</v>
      </c>
      <c r="F16" s="491" t="s">
        <v>74</v>
      </c>
      <c r="G16" s="492">
        <v>34.29</v>
      </c>
      <c r="H16" s="493"/>
      <c r="I16" s="483">
        <v>1372.14</v>
      </c>
      <c r="J16" s="484"/>
      <c r="K16" s="485">
        <f>+I16-G16</f>
        <v>1337.8500000000001</v>
      </c>
      <c r="L16" s="486">
        <v>1372.14</v>
      </c>
      <c r="M16" s="476"/>
      <c r="N16" s="486">
        <v>1372.14</v>
      </c>
    </row>
    <row r="17" spans="1:14" ht="135" customHeight="1" x14ac:dyDescent="0.3">
      <c r="A17" s="32" t="s">
        <v>89</v>
      </c>
      <c r="B17" s="477"/>
      <c r="C17" s="494"/>
      <c r="D17" s="490"/>
      <c r="E17" s="491"/>
      <c r="F17" s="491"/>
      <c r="G17" s="492"/>
      <c r="H17" s="493"/>
      <c r="I17" s="483"/>
      <c r="J17" s="484"/>
      <c r="K17" s="485"/>
      <c r="L17" s="486"/>
      <c r="M17" s="476"/>
      <c r="N17" s="486"/>
    </row>
    <row r="18" spans="1:14" ht="83.25" customHeight="1" x14ac:dyDescent="0.3">
      <c r="A18" s="31">
        <v>63</v>
      </c>
      <c r="B18" s="488">
        <v>36</v>
      </c>
      <c r="C18" s="478" t="s">
        <v>108</v>
      </c>
      <c r="D18" s="479" t="s">
        <v>109</v>
      </c>
      <c r="E18" s="480" t="s">
        <v>45</v>
      </c>
      <c r="F18" s="480" t="s">
        <v>110</v>
      </c>
      <c r="G18" s="481">
        <v>57.14</v>
      </c>
      <c r="H18" s="482"/>
      <c r="I18" s="487"/>
      <c r="J18" s="487"/>
      <c r="K18" s="487"/>
      <c r="L18" s="475">
        <v>57.14</v>
      </c>
      <c r="M18" s="476"/>
      <c r="N18" s="475">
        <v>57.14</v>
      </c>
    </row>
    <row r="19" spans="1:14" ht="137.25" customHeight="1" x14ac:dyDescent="0.3">
      <c r="A19" s="29" t="s">
        <v>12</v>
      </c>
      <c r="B19" s="488"/>
      <c r="C19" s="478"/>
      <c r="D19" s="479"/>
      <c r="E19" s="480"/>
      <c r="F19" s="480"/>
      <c r="G19" s="481"/>
      <c r="H19" s="482"/>
      <c r="I19" s="487"/>
      <c r="J19" s="487"/>
      <c r="K19" s="487"/>
      <c r="L19" s="475"/>
      <c r="M19" s="476"/>
      <c r="N19" s="475"/>
    </row>
    <row r="20" spans="1:14" ht="108.75" customHeight="1" x14ac:dyDescent="0.3">
      <c r="A20" s="31">
        <v>119</v>
      </c>
      <c r="B20" s="477">
        <v>24</v>
      </c>
      <c r="C20" s="494" t="s">
        <v>72</v>
      </c>
      <c r="D20" s="490" t="s">
        <v>73</v>
      </c>
      <c r="E20" s="491" t="s">
        <v>45</v>
      </c>
      <c r="F20" s="491" t="s">
        <v>74</v>
      </c>
      <c r="G20" s="492">
        <v>22.86</v>
      </c>
      <c r="H20" s="493"/>
      <c r="I20" s="483">
        <v>1002.83</v>
      </c>
      <c r="J20" s="484"/>
      <c r="K20" s="485">
        <f>+I20-G20</f>
        <v>979.97</v>
      </c>
      <c r="L20" s="486">
        <v>1002.83</v>
      </c>
      <c r="M20" s="476"/>
      <c r="N20" s="486">
        <v>1002.83</v>
      </c>
    </row>
    <row r="21" spans="1:14" ht="110.25" customHeight="1" x14ac:dyDescent="0.3">
      <c r="A21" s="37" t="s">
        <v>18</v>
      </c>
      <c r="B21" s="477"/>
      <c r="C21" s="494"/>
      <c r="D21" s="490"/>
      <c r="E21" s="491"/>
      <c r="F21" s="491"/>
      <c r="G21" s="492"/>
      <c r="H21" s="493"/>
      <c r="I21" s="483"/>
      <c r="J21" s="484"/>
      <c r="K21" s="485"/>
      <c r="L21" s="486"/>
      <c r="M21" s="476"/>
      <c r="N21" s="486"/>
    </row>
    <row r="22" spans="1:14" ht="84.75" customHeight="1" x14ac:dyDescent="0.3">
      <c r="A22" s="31">
        <v>100</v>
      </c>
      <c r="B22" s="477">
        <v>32</v>
      </c>
      <c r="C22" s="494" t="s">
        <v>97</v>
      </c>
      <c r="D22" s="490"/>
      <c r="E22" s="491" t="s">
        <v>45</v>
      </c>
      <c r="F22" s="491" t="s">
        <v>98</v>
      </c>
      <c r="G22" s="492">
        <v>0.11</v>
      </c>
      <c r="H22" s="493"/>
      <c r="I22" s="483">
        <v>5786.69</v>
      </c>
      <c r="J22" s="484"/>
      <c r="K22" s="485">
        <f>+I22-G22</f>
        <v>5786.58</v>
      </c>
      <c r="L22" s="486">
        <v>5786.69</v>
      </c>
      <c r="M22" s="476"/>
      <c r="N22" s="486">
        <v>5786.69</v>
      </c>
    </row>
    <row r="23" spans="1:14" ht="137.25" customHeight="1" x14ac:dyDescent="0.3">
      <c r="A23" s="37" t="s">
        <v>89</v>
      </c>
      <c r="B23" s="477"/>
      <c r="C23" s="494"/>
      <c r="D23" s="490"/>
      <c r="E23" s="491"/>
      <c r="F23" s="491"/>
      <c r="G23" s="492"/>
      <c r="H23" s="493"/>
      <c r="I23" s="483"/>
      <c r="J23" s="484"/>
      <c r="K23" s="485"/>
      <c r="L23" s="486"/>
      <c r="M23" s="476"/>
      <c r="N23" s="486"/>
    </row>
    <row r="24" spans="1:14" ht="120" customHeight="1" x14ac:dyDescent="0.3">
      <c r="A24" s="33">
        <v>27</v>
      </c>
      <c r="B24" s="488">
        <v>72</v>
      </c>
      <c r="C24" s="478" t="s">
        <v>196</v>
      </c>
      <c r="D24" s="27" t="s">
        <v>197</v>
      </c>
      <c r="E24" s="480" t="s">
        <v>45</v>
      </c>
      <c r="F24" s="480" t="s">
        <v>195</v>
      </c>
      <c r="G24" s="481">
        <v>57.14</v>
      </c>
      <c r="H24" s="482"/>
      <c r="I24" s="487"/>
      <c r="J24" s="487"/>
      <c r="K24" s="487"/>
      <c r="L24" s="475">
        <v>57.14</v>
      </c>
      <c r="M24" s="476"/>
      <c r="N24" s="475">
        <v>57.14</v>
      </c>
    </row>
    <row r="25" spans="1:14" ht="117" customHeight="1" x14ac:dyDescent="0.3">
      <c r="A25" s="29" t="s">
        <v>12</v>
      </c>
      <c r="B25" s="488"/>
      <c r="C25" s="478"/>
      <c r="D25" s="27"/>
      <c r="E25" s="480"/>
      <c r="F25" s="480"/>
      <c r="G25" s="481"/>
      <c r="H25" s="482"/>
      <c r="I25" s="487"/>
      <c r="J25" s="487"/>
      <c r="K25" s="487"/>
      <c r="L25" s="475"/>
      <c r="M25" s="476"/>
      <c r="N25" s="475"/>
    </row>
    <row r="26" spans="1:14" ht="12.75" customHeight="1" x14ac:dyDescent="0.3">
      <c r="A26" s="503">
        <v>68</v>
      </c>
      <c r="B26" s="504">
        <v>6</v>
      </c>
      <c r="C26" s="478" t="s">
        <v>26</v>
      </c>
      <c r="D26" s="480"/>
      <c r="E26" s="480" t="s">
        <v>27</v>
      </c>
      <c r="F26" s="480" t="s">
        <v>24</v>
      </c>
      <c r="G26" s="481">
        <v>2285.71</v>
      </c>
      <c r="H26" s="482"/>
      <c r="I26" s="502"/>
      <c r="J26" s="502"/>
      <c r="K26" s="487"/>
      <c r="L26" s="501">
        <v>2285.71</v>
      </c>
      <c r="M26" s="476"/>
      <c r="N26" s="501">
        <v>2285.71</v>
      </c>
    </row>
    <row r="27" spans="1:14" ht="137.25" customHeight="1" x14ac:dyDescent="0.3">
      <c r="A27" s="503"/>
      <c r="B27" s="504"/>
      <c r="C27" s="478"/>
      <c r="D27" s="480"/>
      <c r="E27" s="480"/>
      <c r="F27" s="480"/>
      <c r="G27" s="481"/>
      <c r="H27" s="482"/>
      <c r="I27" s="502"/>
      <c r="J27" s="502"/>
      <c r="K27" s="487"/>
      <c r="L27" s="501"/>
      <c r="M27" s="476"/>
      <c r="N27" s="501"/>
    </row>
    <row r="28" spans="1:14" ht="237" customHeight="1" x14ac:dyDescent="0.3">
      <c r="A28" s="27" t="s">
        <v>12</v>
      </c>
      <c r="B28" s="504"/>
      <c r="C28" s="478"/>
      <c r="D28" s="480"/>
      <c r="E28" s="480"/>
      <c r="F28" s="480"/>
      <c r="G28" s="481"/>
      <c r="H28" s="482"/>
      <c r="I28" s="502"/>
      <c r="J28" s="502"/>
      <c r="K28" s="487"/>
      <c r="L28" s="501"/>
      <c r="M28" s="476"/>
      <c r="N28" s="501"/>
    </row>
    <row r="29" spans="1:14" ht="110.25" customHeight="1" x14ac:dyDescent="0.3">
      <c r="A29" s="34" t="s">
        <v>157</v>
      </c>
      <c r="B29" s="488">
        <v>103</v>
      </c>
      <c r="C29" s="478" t="s">
        <v>263</v>
      </c>
      <c r="D29" s="479" t="s">
        <v>264</v>
      </c>
      <c r="E29" s="480" t="s">
        <v>232</v>
      </c>
      <c r="F29" s="480" t="s">
        <v>265</v>
      </c>
      <c r="G29" s="481">
        <v>571.42999999999995</v>
      </c>
      <c r="H29" s="482"/>
      <c r="I29" s="487"/>
      <c r="J29" s="487"/>
      <c r="K29" s="487"/>
      <c r="L29" s="475">
        <v>571.42999999999995</v>
      </c>
      <c r="M29" s="476"/>
      <c r="N29" s="475">
        <v>571.42999999999995</v>
      </c>
    </row>
    <row r="30" spans="1:14" ht="147.75" customHeight="1" x14ac:dyDescent="0.3">
      <c r="A30" s="34"/>
      <c r="B30" s="488"/>
      <c r="C30" s="478"/>
      <c r="D30" s="479"/>
      <c r="E30" s="480"/>
      <c r="F30" s="480"/>
      <c r="G30" s="481"/>
      <c r="H30" s="482"/>
      <c r="I30" s="487"/>
      <c r="J30" s="487"/>
      <c r="K30" s="487"/>
      <c r="L30" s="475"/>
      <c r="M30" s="476"/>
      <c r="N30" s="475"/>
    </row>
    <row r="31" spans="1:14" ht="90.75" customHeight="1" x14ac:dyDescent="0.3">
      <c r="A31" s="33">
        <v>42</v>
      </c>
      <c r="B31" s="488">
        <v>155</v>
      </c>
      <c r="C31" s="478" t="s">
        <v>356</v>
      </c>
      <c r="D31" s="27"/>
      <c r="E31" s="480" t="s">
        <v>232</v>
      </c>
      <c r="F31" s="480" t="s">
        <v>357</v>
      </c>
      <c r="G31" s="481">
        <v>228.57</v>
      </c>
      <c r="H31" s="23"/>
      <c r="I31" s="29"/>
      <c r="J31" s="29"/>
      <c r="K31" s="29"/>
      <c r="L31" s="475">
        <v>228.57</v>
      </c>
      <c r="M31" s="3"/>
      <c r="N31" s="475">
        <v>228.57</v>
      </c>
    </row>
    <row r="32" spans="1:14" ht="112.5" customHeight="1" x14ac:dyDescent="0.3">
      <c r="A32" s="29" t="s">
        <v>12</v>
      </c>
      <c r="B32" s="488"/>
      <c r="C32" s="478"/>
      <c r="D32" s="27"/>
      <c r="E32" s="480"/>
      <c r="F32" s="480"/>
      <c r="G32" s="481"/>
      <c r="H32" s="23"/>
      <c r="I32" s="29"/>
      <c r="J32" s="29"/>
      <c r="K32" s="29"/>
      <c r="L32" s="475"/>
      <c r="M32" s="3"/>
      <c r="N32" s="475"/>
    </row>
    <row r="33" spans="1:14" ht="120" customHeight="1" x14ac:dyDescent="0.3">
      <c r="A33" s="33">
        <v>78</v>
      </c>
      <c r="B33" s="477">
        <v>142</v>
      </c>
      <c r="C33" s="499" t="s">
        <v>338</v>
      </c>
      <c r="D33" s="480" t="s">
        <v>339</v>
      </c>
      <c r="E33" s="480" t="s">
        <v>340</v>
      </c>
      <c r="F33" s="27" t="s">
        <v>69</v>
      </c>
      <c r="G33" s="481">
        <v>1142.8599999999999</v>
      </c>
      <c r="H33" s="23"/>
      <c r="I33" s="500">
        <v>788.73</v>
      </c>
      <c r="J33" s="500">
        <v>354.13</v>
      </c>
      <c r="K33" s="36"/>
      <c r="L33" s="501">
        <v>1142.8599999999999</v>
      </c>
      <c r="M33" s="3"/>
      <c r="N33" s="501">
        <v>1142.8599999999999</v>
      </c>
    </row>
    <row r="34" spans="1:14" ht="72" customHeight="1" x14ac:dyDescent="0.3">
      <c r="A34" s="29" t="s">
        <v>131</v>
      </c>
      <c r="B34" s="477"/>
      <c r="C34" s="499"/>
      <c r="D34" s="480"/>
      <c r="E34" s="480"/>
      <c r="F34" s="27" t="s">
        <v>341</v>
      </c>
      <c r="G34" s="481"/>
      <c r="H34" s="23"/>
      <c r="I34" s="500"/>
      <c r="J34" s="500"/>
      <c r="K34" s="36"/>
      <c r="L34" s="501"/>
      <c r="M34" s="3"/>
      <c r="N34" s="501"/>
    </row>
    <row r="35" spans="1:14" ht="125.25" customHeight="1" x14ac:dyDescent="0.3">
      <c r="A35" s="33">
        <v>92</v>
      </c>
      <c r="B35" s="477">
        <v>165</v>
      </c>
      <c r="C35" s="499" t="s">
        <v>372</v>
      </c>
      <c r="D35" s="27" t="s">
        <v>373</v>
      </c>
      <c r="E35" s="480" t="s">
        <v>45</v>
      </c>
      <c r="F35" s="480" t="s">
        <v>148</v>
      </c>
      <c r="G35" s="481">
        <v>57.14</v>
      </c>
      <c r="H35" s="23"/>
      <c r="I35" s="35">
        <v>1502.34</v>
      </c>
      <c r="J35" s="29"/>
      <c r="K35" s="22">
        <f>+I35-G35</f>
        <v>1445.1999999999998</v>
      </c>
      <c r="L35" s="475">
        <v>1502.34</v>
      </c>
      <c r="M35" s="3"/>
      <c r="N35" s="475">
        <v>1502.34</v>
      </c>
    </row>
    <row r="36" spans="1:14" ht="57.75" customHeight="1" x14ac:dyDescent="0.3">
      <c r="A36" s="37" t="s">
        <v>18</v>
      </c>
      <c r="B36" s="477"/>
      <c r="C36" s="499"/>
      <c r="D36" s="27"/>
      <c r="E36" s="480"/>
      <c r="F36" s="480"/>
      <c r="G36" s="481"/>
      <c r="H36" s="23"/>
      <c r="I36" s="29"/>
      <c r="J36" s="29"/>
      <c r="K36" s="29"/>
      <c r="L36" s="475"/>
      <c r="M36" s="3"/>
      <c r="N36" s="475"/>
    </row>
    <row r="37" spans="1:14" ht="120.75" customHeight="1" x14ac:dyDescent="0.3">
      <c r="A37" s="34" t="s">
        <v>162</v>
      </c>
      <c r="B37" s="477">
        <v>68</v>
      </c>
      <c r="C37" s="499" t="s">
        <v>187</v>
      </c>
      <c r="D37" s="479" t="s">
        <v>188</v>
      </c>
      <c r="E37" s="480" t="s">
        <v>45</v>
      </c>
      <c r="F37" s="478" t="s">
        <v>178</v>
      </c>
      <c r="G37" s="481">
        <v>22.86</v>
      </c>
      <c r="H37" s="482"/>
      <c r="I37" s="483">
        <v>771.91</v>
      </c>
      <c r="J37" s="484"/>
      <c r="K37" s="485">
        <f>+I37-G37</f>
        <v>749.05</v>
      </c>
      <c r="L37" s="486">
        <v>771.91</v>
      </c>
      <c r="M37" s="476"/>
      <c r="N37" s="486">
        <v>771.91</v>
      </c>
    </row>
    <row r="38" spans="1:14" ht="109.5" customHeight="1" x14ac:dyDescent="0.3">
      <c r="A38" s="37" t="s">
        <v>60</v>
      </c>
      <c r="B38" s="477"/>
      <c r="C38" s="499"/>
      <c r="D38" s="479"/>
      <c r="E38" s="480"/>
      <c r="F38" s="478"/>
      <c r="G38" s="481"/>
      <c r="H38" s="482"/>
      <c r="I38" s="483"/>
      <c r="J38" s="484"/>
      <c r="K38" s="485"/>
      <c r="L38" s="486"/>
      <c r="M38" s="476"/>
      <c r="N38" s="486"/>
    </row>
    <row r="39" spans="1:14" ht="88.5" customHeight="1" x14ac:dyDescent="0.3">
      <c r="A39" s="21">
        <v>113</v>
      </c>
      <c r="B39" s="477">
        <v>14</v>
      </c>
      <c r="C39" s="499" t="s">
        <v>50</v>
      </c>
      <c r="D39" s="479"/>
      <c r="E39" s="480" t="s">
        <v>45</v>
      </c>
      <c r="F39" s="30" t="s">
        <v>23</v>
      </c>
      <c r="G39" s="492">
        <v>5.71</v>
      </c>
      <c r="H39" s="19"/>
      <c r="I39" s="484"/>
      <c r="J39" s="484"/>
      <c r="K39" s="484"/>
      <c r="L39" s="486">
        <v>5.71</v>
      </c>
      <c r="M39" s="476"/>
      <c r="N39" s="486">
        <v>5.71</v>
      </c>
    </row>
    <row r="40" spans="1:14" ht="126" customHeight="1" x14ac:dyDescent="0.3">
      <c r="A40" s="20" t="s">
        <v>34</v>
      </c>
      <c r="B40" s="477"/>
      <c r="C40" s="499"/>
      <c r="D40" s="479"/>
      <c r="E40" s="480"/>
      <c r="F40" s="30" t="s">
        <v>51</v>
      </c>
      <c r="G40" s="492"/>
      <c r="H40" s="19"/>
      <c r="I40" s="484"/>
      <c r="J40" s="484"/>
      <c r="K40" s="484"/>
      <c r="L40" s="486"/>
      <c r="M40" s="476"/>
      <c r="N40" s="486"/>
    </row>
    <row r="41" spans="1:14" ht="80.25" customHeight="1" x14ac:dyDescent="0.3">
      <c r="A41" s="39">
        <v>178</v>
      </c>
      <c r="B41" s="498">
        <v>221</v>
      </c>
      <c r="C41" s="489" t="s">
        <v>498</v>
      </c>
      <c r="D41" s="489" t="s">
        <v>499</v>
      </c>
      <c r="E41" s="489" t="s">
        <v>456</v>
      </c>
      <c r="F41" s="489" t="s">
        <v>298</v>
      </c>
      <c r="G41" s="495">
        <v>11.43</v>
      </c>
      <c r="H41" s="16"/>
      <c r="I41" s="496"/>
      <c r="J41" s="496"/>
      <c r="K41" s="38"/>
      <c r="L41" s="497">
        <v>11.43</v>
      </c>
      <c r="M41" s="3"/>
      <c r="N41" s="497">
        <v>11.43</v>
      </c>
    </row>
    <row r="42" spans="1:14" ht="85.5" customHeight="1" x14ac:dyDescent="0.3">
      <c r="A42" s="39" t="s">
        <v>497</v>
      </c>
      <c r="B42" s="498"/>
      <c r="C42" s="489"/>
      <c r="D42" s="489"/>
      <c r="E42" s="489"/>
      <c r="F42" s="489"/>
      <c r="G42" s="495"/>
      <c r="H42" s="16"/>
      <c r="I42" s="496"/>
      <c r="J42" s="496"/>
      <c r="K42" s="38"/>
      <c r="L42" s="497"/>
      <c r="M42" s="3"/>
      <c r="N42" s="497"/>
    </row>
    <row r="43" spans="1:14" ht="129" customHeight="1" x14ac:dyDescent="0.3">
      <c r="A43" s="34" t="s">
        <v>330</v>
      </c>
      <c r="B43" s="477">
        <v>140</v>
      </c>
      <c r="C43" s="478" t="s">
        <v>331</v>
      </c>
      <c r="D43" s="479" t="s">
        <v>332</v>
      </c>
      <c r="E43" s="480" t="s">
        <v>302</v>
      </c>
      <c r="F43" s="480" t="s">
        <v>333</v>
      </c>
      <c r="G43" s="481">
        <v>1142.8599999999999</v>
      </c>
      <c r="H43" s="482"/>
      <c r="I43" s="487"/>
      <c r="J43" s="487"/>
      <c r="K43" s="487"/>
      <c r="L43" s="475">
        <v>1142.8599999999999</v>
      </c>
      <c r="M43" s="476"/>
      <c r="N43" s="475">
        <v>1142.8599999999999</v>
      </c>
    </row>
    <row r="44" spans="1:14" ht="99.75" customHeight="1" x14ac:dyDescent="0.3">
      <c r="A44" s="24" t="s">
        <v>334</v>
      </c>
      <c r="B44" s="477"/>
      <c r="C44" s="478"/>
      <c r="D44" s="479"/>
      <c r="E44" s="480"/>
      <c r="F44" s="480"/>
      <c r="G44" s="481"/>
      <c r="H44" s="482"/>
      <c r="I44" s="487"/>
      <c r="J44" s="487"/>
      <c r="K44" s="487"/>
      <c r="L44" s="475"/>
      <c r="M44" s="476"/>
      <c r="N44" s="475"/>
    </row>
    <row r="45" spans="1:14" ht="78" customHeight="1" x14ac:dyDescent="0.3">
      <c r="A45" s="31">
        <v>111</v>
      </c>
      <c r="B45" s="477">
        <v>22</v>
      </c>
      <c r="C45" s="494" t="s">
        <v>67</v>
      </c>
      <c r="D45" s="490" t="s">
        <v>68</v>
      </c>
      <c r="E45" s="491" t="s">
        <v>45</v>
      </c>
      <c r="F45" s="491" t="s">
        <v>69</v>
      </c>
      <c r="G45" s="492">
        <v>5.71</v>
      </c>
      <c r="H45" s="493"/>
      <c r="I45" s="483">
        <v>698.16</v>
      </c>
      <c r="J45" s="484"/>
      <c r="K45" s="485">
        <f>+I45-G45</f>
        <v>692.44999999999993</v>
      </c>
      <c r="L45" s="486">
        <v>698.16</v>
      </c>
      <c r="M45" s="476"/>
      <c r="N45" s="486">
        <v>698.16</v>
      </c>
    </row>
    <row r="46" spans="1:14" ht="123.75" customHeight="1" x14ac:dyDescent="0.3">
      <c r="A46" s="37" t="s">
        <v>18</v>
      </c>
      <c r="B46" s="477"/>
      <c r="C46" s="494"/>
      <c r="D46" s="490"/>
      <c r="E46" s="491"/>
      <c r="F46" s="491"/>
      <c r="G46" s="492"/>
      <c r="H46" s="493"/>
      <c r="I46" s="483"/>
      <c r="J46" s="484"/>
      <c r="K46" s="485"/>
      <c r="L46" s="486"/>
      <c r="M46" s="476"/>
      <c r="N46" s="486"/>
    </row>
    <row r="47" spans="1:14" ht="111" customHeight="1" x14ac:dyDescent="0.3">
      <c r="A47" s="31">
        <v>89</v>
      </c>
      <c r="B47" s="477">
        <v>31</v>
      </c>
      <c r="C47" s="494" t="s">
        <v>598</v>
      </c>
      <c r="D47" s="490"/>
      <c r="E47" s="491" t="s">
        <v>45</v>
      </c>
      <c r="F47" s="491" t="s">
        <v>95</v>
      </c>
      <c r="G47" s="492">
        <v>5.71</v>
      </c>
      <c r="H47" s="493"/>
      <c r="I47" s="483">
        <v>1063.94</v>
      </c>
      <c r="J47" s="484"/>
      <c r="K47" s="485">
        <f>+I47-G47</f>
        <v>1058.23</v>
      </c>
      <c r="L47" s="486">
        <v>1063.94</v>
      </c>
      <c r="M47" s="476"/>
      <c r="N47" s="486">
        <v>1063.94</v>
      </c>
    </row>
    <row r="48" spans="1:14" ht="67.5" customHeight="1" x14ac:dyDescent="0.3">
      <c r="A48" s="32" t="s">
        <v>96</v>
      </c>
      <c r="B48" s="477"/>
      <c r="C48" s="494"/>
      <c r="D48" s="490"/>
      <c r="E48" s="491"/>
      <c r="F48" s="491"/>
      <c r="G48" s="492"/>
      <c r="H48" s="493"/>
      <c r="I48" s="483"/>
      <c r="J48" s="484"/>
      <c r="K48" s="485"/>
      <c r="L48" s="486"/>
      <c r="M48" s="476"/>
      <c r="N48" s="486"/>
    </row>
    <row r="49" spans="1:14" ht="85.5" customHeight="1" x14ac:dyDescent="0.3">
      <c r="A49" s="31">
        <v>59</v>
      </c>
      <c r="B49" s="488">
        <v>47</v>
      </c>
      <c r="C49" s="489" t="s">
        <v>135</v>
      </c>
      <c r="D49" s="490" t="s">
        <v>136</v>
      </c>
      <c r="E49" s="491" t="s">
        <v>45</v>
      </c>
      <c r="F49" s="491" t="s">
        <v>137</v>
      </c>
      <c r="G49" s="492">
        <v>11.43</v>
      </c>
      <c r="H49" s="493"/>
      <c r="I49" s="484"/>
      <c r="J49" s="484"/>
      <c r="K49" s="484"/>
      <c r="L49" s="486">
        <v>11.43</v>
      </c>
      <c r="M49" s="476"/>
      <c r="N49" s="486">
        <v>11.43</v>
      </c>
    </row>
    <row r="50" spans="1:14" ht="128.25" customHeight="1" x14ac:dyDescent="0.3">
      <c r="A50" s="27" t="s">
        <v>12</v>
      </c>
      <c r="B50" s="488"/>
      <c r="C50" s="489"/>
      <c r="D50" s="490"/>
      <c r="E50" s="491"/>
      <c r="F50" s="491"/>
      <c r="G50" s="492"/>
      <c r="H50" s="493"/>
      <c r="I50" s="484"/>
      <c r="J50" s="484"/>
      <c r="K50" s="484"/>
      <c r="L50" s="486"/>
      <c r="M50" s="476"/>
      <c r="N50" s="486"/>
    </row>
    <row r="51" spans="1:14" ht="144" customHeight="1" x14ac:dyDescent="0.3">
      <c r="A51" s="33">
        <v>55</v>
      </c>
      <c r="B51" s="488">
        <v>77</v>
      </c>
      <c r="C51" s="478" t="s">
        <v>206</v>
      </c>
      <c r="D51" s="479" t="s">
        <v>207</v>
      </c>
      <c r="E51" s="480" t="s">
        <v>45</v>
      </c>
      <c r="F51" s="480" t="s">
        <v>208</v>
      </c>
      <c r="G51" s="481">
        <v>45.71</v>
      </c>
      <c r="H51" s="482"/>
      <c r="I51" s="487"/>
      <c r="J51" s="487"/>
      <c r="K51" s="487"/>
      <c r="L51" s="475">
        <v>45.71</v>
      </c>
      <c r="M51" s="476"/>
      <c r="N51" s="475">
        <v>45.71</v>
      </c>
    </row>
    <row r="52" spans="1:14" ht="125.25" customHeight="1" x14ac:dyDescent="0.3">
      <c r="A52" s="29" t="s">
        <v>12</v>
      </c>
      <c r="B52" s="488"/>
      <c r="C52" s="478"/>
      <c r="D52" s="479"/>
      <c r="E52" s="480"/>
      <c r="F52" s="480"/>
      <c r="G52" s="481"/>
      <c r="H52" s="482"/>
      <c r="I52" s="487"/>
      <c r="J52" s="487"/>
      <c r="K52" s="487"/>
      <c r="L52" s="475"/>
      <c r="M52" s="476"/>
      <c r="N52" s="475"/>
    </row>
    <row r="53" spans="1:14" ht="225" customHeight="1" x14ac:dyDescent="0.3">
      <c r="A53" s="33">
        <v>103</v>
      </c>
      <c r="B53" s="477">
        <v>104</v>
      </c>
      <c r="C53" s="478" t="s">
        <v>266</v>
      </c>
      <c r="D53" s="479" t="s">
        <v>267</v>
      </c>
      <c r="E53" s="480" t="s">
        <v>232</v>
      </c>
      <c r="F53" s="480" t="s">
        <v>17</v>
      </c>
      <c r="G53" s="481">
        <v>571.42999999999995</v>
      </c>
      <c r="H53" s="482"/>
      <c r="I53" s="483">
        <v>1279.95</v>
      </c>
      <c r="J53" s="484"/>
      <c r="K53" s="485">
        <f>+I53-G53</f>
        <v>708.5200000000001</v>
      </c>
      <c r="L53" s="486">
        <v>1279.95</v>
      </c>
      <c r="M53" s="476"/>
      <c r="N53" s="486">
        <v>1279.95</v>
      </c>
    </row>
    <row r="54" spans="1:14" ht="147.75" customHeight="1" x14ac:dyDescent="0.3">
      <c r="A54" s="37" t="s">
        <v>18</v>
      </c>
      <c r="B54" s="477"/>
      <c r="C54" s="478"/>
      <c r="D54" s="479"/>
      <c r="E54" s="480"/>
      <c r="F54" s="480"/>
      <c r="G54" s="481"/>
      <c r="H54" s="482"/>
      <c r="I54" s="483"/>
      <c r="J54" s="484"/>
      <c r="K54" s="485"/>
      <c r="L54" s="486"/>
      <c r="M54" s="476"/>
      <c r="N54" s="486"/>
    </row>
  </sheetData>
  <mergeCells count="291">
    <mergeCell ref="M2:M4"/>
    <mergeCell ref="N2:N4"/>
    <mergeCell ref="B2:B4"/>
    <mergeCell ref="C2:C4"/>
    <mergeCell ref="I2:I4"/>
    <mergeCell ref="J2:J4"/>
    <mergeCell ref="K2:K4"/>
    <mergeCell ref="M5:M6"/>
    <mergeCell ref="N5:N6"/>
    <mergeCell ref="G5:G6"/>
    <mergeCell ref="H5:H6"/>
    <mergeCell ref="I5:I6"/>
    <mergeCell ref="J5:J6"/>
    <mergeCell ref="K5:K6"/>
    <mergeCell ref="L5:L6"/>
    <mergeCell ref="L7:L10"/>
    <mergeCell ref="A7:A9"/>
    <mergeCell ref="B7:B10"/>
    <mergeCell ref="C7:C10"/>
    <mergeCell ref="D7:D10"/>
    <mergeCell ref="E7:E10"/>
    <mergeCell ref="A2:A4"/>
    <mergeCell ref="D2:D4"/>
    <mergeCell ref="E2:E4"/>
    <mergeCell ref="F2:F4"/>
    <mergeCell ref="H2:H4"/>
    <mergeCell ref="G2:G4"/>
    <mergeCell ref="B5:B6"/>
    <mergeCell ref="C5:C6"/>
    <mergeCell ref="D5:D6"/>
    <mergeCell ref="E5:E6"/>
    <mergeCell ref="F5:F6"/>
    <mergeCell ref="L2:L4"/>
    <mergeCell ref="C14:C15"/>
    <mergeCell ref="E14:E15"/>
    <mergeCell ref="F14:F15"/>
    <mergeCell ref="G14:G15"/>
    <mergeCell ref="M7:M10"/>
    <mergeCell ref="N7:N10"/>
    <mergeCell ref="A11:A12"/>
    <mergeCell ref="B11:B13"/>
    <mergeCell ref="C11:C13"/>
    <mergeCell ref="D11:D13"/>
    <mergeCell ref="E11:E13"/>
    <mergeCell ref="F11:F13"/>
    <mergeCell ref="G11:G13"/>
    <mergeCell ref="H11:H13"/>
    <mergeCell ref="I11:I13"/>
    <mergeCell ref="J11:J13"/>
    <mergeCell ref="K11:K13"/>
    <mergeCell ref="L11:L13"/>
    <mergeCell ref="M11:M13"/>
    <mergeCell ref="N11:N13"/>
    <mergeCell ref="F7:F10"/>
    <mergeCell ref="G7:G10"/>
    <mergeCell ref="I7:I10"/>
    <mergeCell ref="J7:J10"/>
    <mergeCell ref="D18:D19"/>
    <mergeCell ref="E18:E19"/>
    <mergeCell ref="F18:F19"/>
    <mergeCell ref="M14:M15"/>
    <mergeCell ref="N14:N15"/>
    <mergeCell ref="B16:B17"/>
    <mergeCell ref="C16:C17"/>
    <mergeCell ref="D16:D17"/>
    <mergeCell ref="E16:E17"/>
    <mergeCell ref="F16:F17"/>
    <mergeCell ref="G16:G17"/>
    <mergeCell ref="H16:H17"/>
    <mergeCell ref="I16:I17"/>
    <mergeCell ref="J16:J17"/>
    <mergeCell ref="K16:K17"/>
    <mergeCell ref="L16:L17"/>
    <mergeCell ref="M16:M17"/>
    <mergeCell ref="N16:N17"/>
    <mergeCell ref="H14:H15"/>
    <mergeCell ref="I14:I15"/>
    <mergeCell ref="J14:J15"/>
    <mergeCell ref="K14:K15"/>
    <mergeCell ref="L14:L15"/>
    <mergeCell ref="B14:B15"/>
    <mergeCell ref="F22:F23"/>
    <mergeCell ref="L18:L19"/>
    <mergeCell ref="M18:M19"/>
    <mergeCell ref="N18:N19"/>
    <mergeCell ref="B20:B21"/>
    <mergeCell ref="C20:C21"/>
    <mergeCell ref="D20:D21"/>
    <mergeCell ref="E20:E21"/>
    <mergeCell ref="F20:F21"/>
    <mergeCell ref="G20:G21"/>
    <mergeCell ref="H20:H21"/>
    <mergeCell ref="I20:I21"/>
    <mergeCell ref="J20:J21"/>
    <mergeCell ref="K20:K21"/>
    <mergeCell ref="L20:L21"/>
    <mergeCell ref="M20:M21"/>
    <mergeCell ref="N20:N21"/>
    <mergeCell ref="G18:G19"/>
    <mergeCell ref="H18:H19"/>
    <mergeCell ref="I18:I19"/>
    <mergeCell ref="J18:J19"/>
    <mergeCell ref="K18:K19"/>
    <mergeCell ref="B18:B19"/>
    <mergeCell ref="C18:C19"/>
    <mergeCell ref="L22:L23"/>
    <mergeCell ref="M22:M23"/>
    <mergeCell ref="N22:N23"/>
    <mergeCell ref="B24:B25"/>
    <mergeCell ref="C24:C25"/>
    <mergeCell ref="E24:E25"/>
    <mergeCell ref="F24:F25"/>
    <mergeCell ref="G24:G25"/>
    <mergeCell ref="H24:H25"/>
    <mergeCell ref="I24:I25"/>
    <mergeCell ref="J24:J25"/>
    <mergeCell ref="K24:K25"/>
    <mergeCell ref="L24:L25"/>
    <mergeCell ref="M24:M25"/>
    <mergeCell ref="N24:N25"/>
    <mergeCell ref="G22:G23"/>
    <mergeCell ref="H22:H23"/>
    <mergeCell ref="I22:I23"/>
    <mergeCell ref="J22:J23"/>
    <mergeCell ref="K22:K23"/>
    <mergeCell ref="B22:B23"/>
    <mergeCell ref="C22:C23"/>
    <mergeCell ref="D22:D23"/>
    <mergeCell ref="E22:E23"/>
    <mergeCell ref="F26:F28"/>
    <mergeCell ref="G26:G28"/>
    <mergeCell ref="H26:H28"/>
    <mergeCell ref="I26:I28"/>
    <mergeCell ref="J26:J28"/>
    <mergeCell ref="A26:A27"/>
    <mergeCell ref="B26:B28"/>
    <mergeCell ref="C26:C28"/>
    <mergeCell ref="D26:D28"/>
    <mergeCell ref="E26:E28"/>
    <mergeCell ref="N29:N30"/>
    <mergeCell ref="B31:B32"/>
    <mergeCell ref="C31:C32"/>
    <mergeCell ref="E31:E32"/>
    <mergeCell ref="F31:F32"/>
    <mergeCell ref="G31:G32"/>
    <mergeCell ref="L31:L32"/>
    <mergeCell ref="N31:N32"/>
    <mergeCell ref="K26:K28"/>
    <mergeCell ref="L26:L28"/>
    <mergeCell ref="M26:M28"/>
    <mergeCell ref="N26:N28"/>
    <mergeCell ref="B29:B30"/>
    <mergeCell ref="C29:C30"/>
    <mergeCell ref="D29:D30"/>
    <mergeCell ref="E29:E30"/>
    <mergeCell ref="F29:F30"/>
    <mergeCell ref="G29:G30"/>
    <mergeCell ref="H29:H30"/>
    <mergeCell ref="I29:I30"/>
    <mergeCell ref="J29:J30"/>
    <mergeCell ref="K29:K30"/>
    <mergeCell ref="L29:L30"/>
    <mergeCell ref="M29:M30"/>
    <mergeCell ref="L33:L34"/>
    <mergeCell ref="N33:N34"/>
    <mergeCell ref="B35:B36"/>
    <mergeCell ref="C35:C36"/>
    <mergeCell ref="E35:E36"/>
    <mergeCell ref="F35:F36"/>
    <mergeCell ref="G35:G36"/>
    <mergeCell ref="L35:L36"/>
    <mergeCell ref="N35:N36"/>
    <mergeCell ref="B33:B34"/>
    <mergeCell ref="C33:C34"/>
    <mergeCell ref="D33:D34"/>
    <mergeCell ref="E33:E34"/>
    <mergeCell ref="G33:G34"/>
    <mergeCell ref="J37:J38"/>
    <mergeCell ref="K37:K38"/>
    <mergeCell ref="B37:B38"/>
    <mergeCell ref="C37:C38"/>
    <mergeCell ref="D37:D38"/>
    <mergeCell ref="E37:E38"/>
    <mergeCell ref="F37:F38"/>
    <mergeCell ref="I33:I34"/>
    <mergeCell ref="J33:J34"/>
    <mergeCell ref="L41:L42"/>
    <mergeCell ref="N41:N42"/>
    <mergeCell ref="B41:B42"/>
    <mergeCell ref="C41:C42"/>
    <mergeCell ref="D41:D42"/>
    <mergeCell ref="E41:E42"/>
    <mergeCell ref="F41:F42"/>
    <mergeCell ref="L37:L38"/>
    <mergeCell ref="M37:M38"/>
    <mergeCell ref="N37:N38"/>
    <mergeCell ref="B39:B40"/>
    <mergeCell ref="C39:C40"/>
    <mergeCell ref="D39:D40"/>
    <mergeCell ref="E39:E40"/>
    <mergeCell ref="G39:G40"/>
    <mergeCell ref="I39:I40"/>
    <mergeCell ref="J39:J40"/>
    <mergeCell ref="K39:K40"/>
    <mergeCell ref="L39:L40"/>
    <mergeCell ref="M39:M40"/>
    <mergeCell ref="N39:N40"/>
    <mergeCell ref="G37:G38"/>
    <mergeCell ref="H37:H38"/>
    <mergeCell ref="I37:I38"/>
    <mergeCell ref="K43:K44"/>
    <mergeCell ref="B43:B44"/>
    <mergeCell ref="C43:C44"/>
    <mergeCell ref="D43:D44"/>
    <mergeCell ref="E43:E44"/>
    <mergeCell ref="F43:F44"/>
    <mergeCell ref="G41:G42"/>
    <mergeCell ref="I41:I42"/>
    <mergeCell ref="J41:J42"/>
    <mergeCell ref="C47:C48"/>
    <mergeCell ref="D47:D48"/>
    <mergeCell ref="E47:E48"/>
    <mergeCell ref="F47:F48"/>
    <mergeCell ref="L43:L44"/>
    <mergeCell ref="M43:M44"/>
    <mergeCell ref="N43:N44"/>
    <mergeCell ref="B45:B46"/>
    <mergeCell ref="C45:C46"/>
    <mergeCell ref="D45:D46"/>
    <mergeCell ref="E45:E46"/>
    <mergeCell ref="F45:F46"/>
    <mergeCell ref="G45:G46"/>
    <mergeCell ref="H45:H46"/>
    <mergeCell ref="I45:I46"/>
    <mergeCell ref="J45:J46"/>
    <mergeCell ref="K45:K46"/>
    <mergeCell ref="L45:L46"/>
    <mergeCell ref="M45:M46"/>
    <mergeCell ref="N45:N46"/>
    <mergeCell ref="G43:G44"/>
    <mergeCell ref="H43:H44"/>
    <mergeCell ref="I43:I44"/>
    <mergeCell ref="J43:J44"/>
    <mergeCell ref="E51:E52"/>
    <mergeCell ref="F51:F52"/>
    <mergeCell ref="L47:L48"/>
    <mergeCell ref="M47:M48"/>
    <mergeCell ref="N47:N48"/>
    <mergeCell ref="B49:B50"/>
    <mergeCell ref="C49:C50"/>
    <mergeCell ref="D49:D50"/>
    <mergeCell ref="E49:E50"/>
    <mergeCell ref="F49:F50"/>
    <mergeCell ref="G49:G50"/>
    <mergeCell ref="H49:H50"/>
    <mergeCell ref="I49:I50"/>
    <mergeCell ref="J49:J50"/>
    <mergeCell ref="K49:K50"/>
    <mergeCell ref="L49:L50"/>
    <mergeCell ref="M49:M50"/>
    <mergeCell ref="N49:N50"/>
    <mergeCell ref="G47:G48"/>
    <mergeCell ref="H47:H48"/>
    <mergeCell ref="I47:I48"/>
    <mergeCell ref="J47:J48"/>
    <mergeCell ref="K47:K48"/>
    <mergeCell ref="B47:B48"/>
    <mergeCell ref="L51:L52"/>
    <mergeCell ref="M51:M52"/>
    <mergeCell ref="N51:N52"/>
    <mergeCell ref="B53:B54"/>
    <mergeCell ref="C53:C54"/>
    <mergeCell ref="D53:D54"/>
    <mergeCell ref="E53:E54"/>
    <mergeCell ref="F53:F54"/>
    <mergeCell ref="G53:G54"/>
    <mergeCell ref="H53:H54"/>
    <mergeCell ref="I53:I54"/>
    <mergeCell ref="J53:J54"/>
    <mergeCell ref="K53:K54"/>
    <mergeCell ref="L53:L54"/>
    <mergeCell ref="M53:M54"/>
    <mergeCell ref="N53:N54"/>
    <mergeCell ref="G51:G52"/>
    <mergeCell ref="H51:H52"/>
    <mergeCell ref="I51:I52"/>
    <mergeCell ref="J51:J52"/>
    <mergeCell ref="K51:K52"/>
    <mergeCell ref="B51:B52"/>
    <mergeCell ref="C51:C52"/>
    <mergeCell ref="D51:D52"/>
  </mergeCells>
  <pageMargins left="0.25" right="0.25" top="0.75" bottom="0.75" header="0.3" footer="0.3"/>
  <pageSetup paperSize="5"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1"/>
  <sheetViews>
    <sheetView workbookViewId="0">
      <selection activeCell="C5" sqref="C5"/>
    </sheetView>
  </sheetViews>
  <sheetFormatPr baseColWidth="10" defaultRowHeight="14.4" x14ac:dyDescent="0.3"/>
  <cols>
    <col min="1" max="1" width="9.5546875" customWidth="1"/>
    <col min="2" max="2" width="6.5546875" customWidth="1"/>
    <col min="3" max="3" width="28.5546875" customWidth="1"/>
    <col min="4" max="4" width="9" customWidth="1"/>
    <col min="5" max="5" width="11.5546875" customWidth="1"/>
    <col min="7" max="7" width="12.88671875" bestFit="1" customWidth="1"/>
    <col min="8" max="8" width="9.6640625" customWidth="1"/>
    <col min="9" max="9" width="13.33203125" customWidth="1"/>
    <col min="10" max="10" width="14" bestFit="1" customWidth="1"/>
    <col min="11" max="11" width="10" customWidth="1"/>
    <col min="12" max="12" width="12.6640625" customWidth="1"/>
    <col min="13" max="13" width="10.5546875" customWidth="1"/>
    <col min="14" max="14" width="14.88671875" customWidth="1"/>
  </cols>
  <sheetData>
    <row r="1" spans="1:14" ht="28.8" x14ac:dyDescent="0.55000000000000004">
      <c r="C1" s="524">
        <v>2015</v>
      </c>
      <c r="D1" s="524"/>
      <c r="E1" s="524"/>
      <c r="F1" s="524"/>
      <c r="G1" s="524"/>
    </row>
    <row r="2" spans="1:14" ht="39.75" customHeight="1" x14ac:dyDescent="0.3">
      <c r="A2" s="528" t="s">
        <v>0</v>
      </c>
      <c r="B2" s="534" t="s">
        <v>1</v>
      </c>
      <c r="C2" s="40"/>
      <c r="D2" s="509" t="s">
        <v>3</v>
      </c>
      <c r="E2" s="510" t="s">
        <v>4</v>
      </c>
      <c r="F2" s="511" t="s">
        <v>5</v>
      </c>
      <c r="G2" s="513" t="s">
        <v>6</v>
      </c>
      <c r="H2" s="531" t="s">
        <v>579</v>
      </c>
      <c r="I2" s="508" t="s">
        <v>7</v>
      </c>
      <c r="J2" s="509" t="s">
        <v>8</v>
      </c>
      <c r="K2" s="523" t="s">
        <v>580</v>
      </c>
      <c r="L2" s="514" t="s">
        <v>594</v>
      </c>
      <c r="M2" s="515" t="s">
        <v>581</v>
      </c>
      <c r="N2" s="525" t="s">
        <v>641</v>
      </c>
    </row>
    <row r="3" spans="1:14" ht="50.25" customHeight="1" x14ac:dyDescent="0.3">
      <c r="A3" s="529"/>
      <c r="B3" s="535"/>
      <c r="C3" s="40" t="s">
        <v>2</v>
      </c>
      <c r="D3" s="509"/>
      <c r="E3" s="510"/>
      <c r="F3" s="511"/>
      <c r="G3" s="513"/>
      <c r="H3" s="532"/>
      <c r="I3" s="508"/>
      <c r="J3" s="509"/>
      <c r="K3" s="523"/>
      <c r="L3" s="514"/>
      <c r="M3" s="515"/>
      <c r="N3" s="526"/>
    </row>
    <row r="4" spans="1:14" x14ac:dyDescent="0.3">
      <c r="A4" s="530"/>
      <c r="B4" s="536"/>
      <c r="C4" s="17"/>
      <c r="D4" s="509"/>
      <c r="E4" s="510"/>
      <c r="F4" s="511"/>
      <c r="G4" s="513"/>
      <c r="H4" s="533"/>
      <c r="I4" s="508"/>
      <c r="J4" s="509"/>
      <c r="K4" s="523"/>
      <c r="L4" s="514"/>
      <c r="M4" s="515"/>
      <c r="N4" s="527"/>
    </row>
    <row r="5" spans="1:14" ht="240" x14ac:dyDescent="0.3">
      <c r="A5" s="17">
        <v>241</v>
      </c>
      <c r="B5" s="7">
        <v>284</v>
      </c>
      <c r="C5" s="43" t="s">
        <v>667</v>
      </c>
      <c r="D5" s="6"/>
      <c r="E5" s="41" t="s">
        <v>645</v>
      </c>
      <c r="F5" s="41" t="s">
        <v>644</v>
      </c>
      <c r="G5" s="44">
        <v>6000</v>
      </c>
      <c r="H5" s="3"/>
      <c r="I5" s="6"/>
      <c r="J5" s="6"/>
      <c r="K5" s="6"/>
      <c r="L5" s="14">
        <v>6000</v>
      </c>
      <c r="M5" s="3"/>
      <c r="N5" s="14">
        <v>6000</v>
      </c>
    </row>
    <row r="6" spans="1:14" ht="168" x14ac:dyDescent="0.3">
      <c r="A6" s="42" t="s">
        <v>648</v>
      </c>
      <c r="B6" s="7">
        <v>285</v>
      </c>
      <c r="C6" s="43" t="s">
        <v>647</v>
      </c>
      <c r="D6" s="6"/>
      <c r="E6" s="41" t="s">
        <v>645</v>
      </c>
      <c r="F6" s="41" t="s">
        <v>646</v>
      </c>
      <c r="G6" s="44">
        <v>15000</v>
      </c>
      <c r="H6" s="3"/>
      <c r="I6" s="6"/>
      <c r="J6" s="6"/>
      <c r="K6" s="6"/>
      <c r="L6" s="14">
        <v>15000</v>
      </c>
      <c r="M6" s="3"/>
      <c r="N6" s="14">
        <v>15000</v>
      </c>
    </row>
    <row r="7" spans="1:14" ht="168" x14ac:dyDescent="0.3">
      <c r="A7" s="42">
        <v>243</v>
      </c>
      <c r="B7" s="7">
        <v>286</v>
      </c>
      <c r="C7" s="43" t="s">
        <v>668</v>
      </c>
      <c r="D7" s="6"/>
      <c r="E7" s="42" t="s">
        <v>649</v>
      </c>
      <c r="F7" s="42" t="s">
        <v>650</v>
      </c>
      <c r="G7" s="44">
        <v>1000</v>
      </c>
      <c r="H7" s="3"/>
      <c r="I7" s="6"/>
      <c r="J7" s="6"/>
      <c r="K7" s="6"/>
      <c r="L7" s="14">
        <v>1000</v>
      </c>
      <c r="M7" s="3"/>
      <c r="N7" s="14">
        <v>1000</v>
      </c>
    </row>
    <row r="8" spans="1:14" ht="216" x14ac:dyDescent="0.3">
      <c r="A8" s="42">
        <v>244</v>
      </c>
      <c r="B8" s="7">
        <v>287</v>
      </c>
      <c r="C8" s="43" t="s">
        <v>669</v>
      </c>
      <c r="D8" s="6"/>
      <c r="E8" s="42" t="s">
        <v>645</v>
      </c>
      <c r="F8" s="42" t="s">
        <v>651</v>
      </c>
      <c r="G8" s="44">
        <v>10000</v>
      </c>
      <c r="H8" s="3"/>
      <c r="I8" s="6"/>
      <c r="J8" s="6"/>
      <c r="K8" s="6"/>
      <c r="L8" s="14">
        <v>10000</v>
      </c>
      <c r="M8" s="3"/>
      <c r="N8" s="14">
        <v>10000</v>
      </c>
    </row>
    <row r="9" spans="1:14" ht="192" x14ac:dyDescent="0.3">
      <c r="A9" s="42" t="s">
        <v>653</v>
      </c>
      <c r="B9" s="7">
        <v>288</v>
      </c>
      <c r="C9" s="43" t="s">
        <v>670</v>
      </c>
      <c r="D9" s="6"/>
      <c r="E9" s="42"/>
      <c r="F9" s="42" t="s">
        <v>652</v>
      </c>
      <c r="G9" s="44">
        <v>180000</v>
      </c>
      <c r="H9" s="3"/>
      <c r="I9" s="6"/>
      <c r="J9" s="6"/>
      <c r="K9" s="6"/>
      <c r="L9" s="14">
        <v>180000</v>
      </c>
      <c r="M9" s="3"/>
      <c r="N9" s="14">
        <v>180000</v>
      </c>
    </row>
    <row r="10" spans="1:14" ht="240" x14ac:dyDescent="0.3">
      <c r="A10" s="42" t="s">
        <v>654</v>
      </c>
      <c r="B10" s="7">
        <v>289</v>
      </c>
      <c r="C10" s="43" t="s">
        <v>657</v>
      </c>
      <c r="D10" s="6"/>
      <c r="E10" s="42" t="s">
        <v>671</v>
      </c>
      <c r="F10" s="42" t="s">
        <v>655</v>
      </c>
      <c r="G10" s="44">
        <v>3000</v>
      </c>
      <c r="H10" s="3"/>
      <c r="I10" s="6"/>
      <c r="J10" s="6"/>
      <c r="K10" s="6"/>
      <c r="L10" s="14">
        <v>3000</v>
      </c>
      <c r="M10" s="3"/>
      <c r="N10" s="14">
        <v>3000</v>
      </c>
    </row>
    <row r="11" spans="1:14" ht="216" x14ac:dyDescent="0.3">
      <c r="A11" s="42" t="s">
        <v>656</v>
      </c>
      <c r="B11" s="7">
        <v>290</v>
      </c>
      <c r="C11" s="43" t="s">
        <v>658</v>
      </c>
      <c r="D11" s="6"/>
      <c r="E11" s="42" t="s">
        <v>672</v>
      </c>
      <c r="F11" s="42" t="s">
        <v>659</v>
      </c>
      <c r="G11" s="44">
        <v>1000</v>
      </c>
      <c r="H11" s="3"/>
      <c r="I11" s="6"/>
      <c r="J11" s="6"/>
      <c r="K11" s="6"/>
      <c r="L11" s="14">
        <v>1000</v>
      </c>
      <c r="M11" s="3"/>
      <c r="N11" s="14">
        <v>1000</v>
      </c>
    </row>
    <row r="12" spans="1:14" ht="264" x14ac:dyDescent="0.3">
      <c r="A12" s="45" t="s">
        <v>660</v>
      </c>
      <c r="B12" s="7">
        <v>291</v>
      </c>
      <c r="C12" s="43" t="s">
        <v>662</v>
      </c>
      <c r="D12" s="6"/>
      <c r="E12" s="45" t="s">
        <v>645</v>
      </c>
      <c r="F12" s="45" t="s">
        <v>661</v>
      </c>
      <c r="G12" s="44">
        <v>1200</v>
      </c>
      <c r="H12" s="3"/>
      <c r="I12" s="6"/>
      <c r="J12" s="6"/>
      <c r="K12" s="6"/>
      <c r="L12" s="14">
        <v>1200</v>
      </c>
      <c r="M12" s="3"/>
      <c r="N12" s="14">
        <v>1200</v>
      </c>
    </row>
    <row r="13" spans="1:14" ht="228" x14ac:dyDescent="0.3">
      <c r="A13" s="45" t="s">
        <v>663</v>
      </c>
      <c r="B13" s="7">
        <v>292</v>
      </c>
      <c r="C13" s="43" t="s">
        <v>664</v>
      </c>
      <c r="D13" s="6"/>
      <c r="E13" s="45" t="s">
        <v>665</v>
      </c>
      <c r="F13" s="45" t="s">
        <v>666</v>
      </c>
      <c r="G13" s="44">
        <v>18000</v>
      </c>
      <c r="H13" s="3"/>
      <c r="I13" s="6"/>
      <c r="J13" s="6"/>
      <c r="K13" s="6"/>
      <c r="L13" s="14">
        <v>18000</v>
      </c>
      <c r="M13" s="3"/>
      <c r="N13" s="14">
        <v>18000</v>
      </c>
    </row>
    <row r="14" spans="1:14" ht="228" x14ac:dyDescent="0.3">
      <c r="A14" s="45" t="s">
        <v>675</v>
      </c>
      <c r="B14" s="7">
        <v>293</v>
      </c>
      <c r="C14" s="43" t="s">
        <v>673</v>
      </c>
      <c r="D14" s="6"/>
      <c r="E14" s="45" t="s">
        <v>645</v>
      </c>
      <c r="F14" s="45" t="s">
        <v>674</v>
      </c>
      <c r="G14" s="44">
        <v>3000</v>
      </c>
      <c r="H14" s="3"/>
      <c r="I14" s="6"/>
      <c r="J14" s="6"/>
      <c r="K14" s="6"/>
      <c r="L14" s="14">
        <v>3000</v>
      </c>
      <c r="M14" s="3"/>
      <c r="N14" s="14">
        <v>3000</v>
      </c>
    </row>
    <row r="15" spans="1:14" ht="204" x14ac:dyDescent="0.3">
      <c r="A15" s="45">
        <v>251</v>
      </c>
      <c r="B15" s="7">
        <v>294</v>
      </c>
      <c r="C15" s="43" t="s">
        <v>676</v>
      </c>
      <c r="D15" s="6"/>
      <c r="E15" s="45" t="s">
        <v>677</v>
      </c>
      <c r="F15" s="45" t="s">
        <v>678</v>
      </c>
      <c r="G15" s="44">
        <v>2000</v>
      </c>
      <c r="H15" s="3"/>
      <c r="I15" s="6"/>
      <c r="J15" s="6"/>
      <c r="K15" s="6"/>
      <c r="L15" s="14">
        <v>2000</v>
      </c>
      <c r="M15" s="3"/>
      <c r="N15" s="14">
        <v>2000</v>
      </c>
    </row>
    <row r="16" spans="1:14" ht="168" x14ac:dyDescent="0.3">
      <c r="A16" s="45">
        <v>252</v>
      </c>
      <c r="B16" s="7">
        <v>295</v>
      </c>
      <c r="C16" s="43" t="s">
        <v>679</v>
      </c>
      <c r="D16" s="6"/>
      <c r="E16" s="45" t="s">
        <v>645</v>
      </c>
      <c r="F16" s="45" t="s">
        <v>655</v>
      </c>
      <c r="G16" s="44">
        <v>1500</v>
      </c>
      <c r="H16" s="3"/>
      <c r="I16" s="6"/>
      <c r="J16" s="6"/>
      <c r="K16" s="6"/>
      <c r="L16" s="14">
        <v>1500</v>
      </c>
      <c r="M16" s="3"/>
      <c r="N16" s="14">
        <v>1500</v>
      </c>
    </row>
    <row r="17" spans="1:14" ht="168" x14ac:dyDescent="0.3">
      <c r="A17" s="45">
        <v>253</v>
      </c>
      <c r="B17" s="7">
        <v>296</v>
      </c>
      <c r="C17" s="43" t="s">
        <v>680</v>
      </c>
      <c r="D17" s="6"/>
      <c r="E17" s="45" t="s">
        <v>672</v>
      </c>
      <c r="F17" s="45" t="s">
        <v>681</v>
      </c>
      <c r="G17" s="44">
        <v>7000</v>
      </c>
      <c r="H17" s="3"/>
      <c r="I17" s="6"/>
      <c r="J17" s="6"/>
      <c r="K17" s="6"/>
      <c r="L17" s="14">
        <v>7000</v>
      </c>
      <c r="M17" s="3"/>
      <c r="N17" s="14">
        <v>7000</v>
      </c>
    </row>
    <row r="18" spans="1:14" ht="192" x14ac:dyDescent="0.3">
      <c r="A18" s="45">
        <v>254</v>
      </c>
      <c r="B18" s="7">
        <v>297</v>
      </c>
      <c r="C18" s="43" t="s">
        <v>682</v>
      </c>
      <c r="D18" s="6"/>
      <c r="E18" s="45" t="s">
        <v>672</v>
      </c>
      <c r="F18" s="45" t="s">
        <v>681</v>
      </c>
      <c r="G18" s="44">
        <v>7500</v>
      </c>
      <c r="H18" s="3"/>
      <c r="I18" s="6"/>
      <c r="J18" s="6"/>
      <c r="K18" s="6"/>
      <c r="L18" s="14">
        <v>7500</v>
      </c>
      <c r="M18" s="3"/>
      <c r="N18" s="14">
        <v>7500</v>
      </c>
    </row>
    <row r="19" spans="1:14" ht="120" x14ac:dyDescent="0.3">
      <c r="A19" s="46">
        <v>255</v>
      </c>
      <c r="B19" s="7">
        <v>298</v>
      </c>
      <c r="C19" s="43" t="s">
        <v>683</v>
      </c>
      <c r="D19" s="6"/>
      <c r="E19" s="46" t="s">
        <v>684</v>
      </c>
      <c r="F19" s="46" t="s">
        <v>685</v>
      </c>
      <c r="G19" s="44">
        <v>5232400</v>
      </c>
      <c r="H19" s="3"/>
      <c r="I19" s="6"/>
      <c r="J19" s="6"/>
      <c r="K19" s="6"/>
      <c r="L19" s="14">
        <v>5232400</v>
      </c>
      <c r="M19" s="3"/>
      <c r="N19" s="14">
        <v>5232400</v>
      </c>
    </row>
    <row r="20" spans="1:14" ht="84" x14ac:dyDescent="0.3">
      <c r="A20" s="46">
        <v>256</v>
      </c>
      <c r="B20" s="7">
        <v>299</v>
      </c>
      <c r="C20" s="43" t="s">
        <v>686</v>
      </c>
      <c r="D20" s="6"/>
      <c r="E20" s="46" t="s">
        <v>677</v>
      </c>
      <c r="F20" s="46" t="s">
        <v>687</v>
      </c>
      <c r="G20" s="44">
        <v>4500</v>
      </c>
      <c r="H20" s="3"/>
      <c r="I20" s="6"/>
      <c r="J20" s="6"/>
      <c r="K20" s="6"/>
      <c r="L20" s="14">
        <v>4500</v>
      </c>
      <c r="M20" s="3"/>
      <c r="N20" s="14">
        <v>4500</v>
      </c>
    </row>
    <row r="21" spans="1:14" x14ac:dyDescent="0.3">
      <c r="L21" s="47">
        <f>SUM(L5:L20)</f>
        <v>5493100</v>
      </c>
    </row>
    <row r="23" spans="1:14" x14ac:dyDescent="0.3">
      <c r="J23" s="49"/>
    </row>
    <row r="24" spans="1:14" x14ac:dyDescent="0.3">
      <c r="J24" s="50"/>
    </row>
    <row r="25" spans="1:14" x14ac:dyDescent="0.3">
      <c r="J25" s="49"/>
    </row>
    <row r="26" spans="1:14" x14ac:dyDescent="0.3">
      <c r="J26" s="49"/>
    </row>
    <row r="27" spans="1:14" x14ac:dyDescent="0.3">
      <c r="J27" s="49"/>
      <c r="L27" s="47"/>
    </row>
    <row r="28" spans="1:14" x14ac:dyDescent="0.3">
      <c r="J28" s="51"/>
      <c r="L28" s="47"/>
      <c r="M28" s="47"/>
    </row>
    <row r="29" spans="1:14" x14ac:dyDescent="0.3">
      <c r="J29" s="52"/>
      <c r="L29" s="48"/>
      <c r="M29" s="47"/>
    </row>
    <row r="30" spans="1:14" x14ac:dyDescent="0.3">
      <c r="J30" s="49"/>
    </row>
    <row r="31" spans="1:14" x14ac:dyDescent="0.3">
      <c r="J31" s="49"/>
    </row>
  </sheetData>
  <mergeCells count="14">
    <mergeCell ref="C1:G1"/>
    <mergeCell ref="N2:N4"/>
    <mergeCell ref="A2:A4"/>
    <mergeCell ref="D2:D4"/>
    <mergeCell ref="E2:E4"/>
    <mergeCell ref="F2:F4"/>
    <mergeCell ref="G2:G4"/>
    <mergeCell ref="H2:H4"/>
    <mergeCell ref="B2:B4"/>
    <mergeCell ref="I2:I4"/>
    <mergeCell ref="J2:J4"/>
    <mergeCell ref="K2:K4"/>
    <mergeCell ref="L2:L4"/>
    <mergeCell ref="M2:M4"/>
  </mergeCells>
  <pageMargins left="0.25" right="0.25" top="0.75" bottom="0.75" header="0.3" footer="0.3"/>
  <pageSetup paperSize="5" scale="90" fitToWidth="0"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3"/>
  <sheetViews>
    <sheetView topLeftCell="B10" workbookViewId="0">
      <selection activeCell="B1" sqref="B1:N14"/>
    </sheetView>
  </sheetViews>
  <sheetFormatPr baseColWidth="10" defaultRowHeight="14.4" x14ac:dyDescent="0.3"/>
  <cols>
    <col min="3" max="3" width="39.88671875" customWidth="1"/>
    <col min="12" max="12" width="11.88671875" bestFit="1" customWidth="1"/>
  </cols>
  <sheetData>
    <row r="1" spans="1:14" ht="28.8" x14ac:dyDescent="0.55000000000000004">
      <c r="F1" s="524">
        <v>2016</v>
      </c>
      <c r="G1" s="524"/>
      <c r="H1" s="524"/>
    </row>
    <row r="2" spans="1:14" ht="34.5" customHeight="1" x14ac:dyDescent="0.3">
      <c r="A2" s="528" t="s">
        <v>0</v>
      </c>
      <c r="B2" s="534" t="s">
        <v>1</v>
      </c>
      <c r="C2" s="54"/>
      <c r="D2" s="509" t="s">
        <v>3</v>
      </c>
      <c r="E2" s="510" t="s">
        <v>4</v>
      </c>
      <c r="F2" s="511" t="s">
        <v>5</v>
      </c>
      <c r="G2" s="513" t="s">
        <v>6</v>
      </c>
      <c r="H2" s="531" t="s">
        <v>579</v>
      </c>
      <c r="I2" s="508" t="s">
        <v>7</v>
      </c>
      <c r="J2" s="509" t="s">
        <v>8</v>
      </c>
      <c r="K2" s="523" t="s">
        <v>580</v>
      </c>
      <c r="L2" s="514" t="s">
        <v>594</v>
      </c>
      <c r="M2" s="515" t="s">
        <v>581</v>
      </c>
      <c r="N2" s="525" t="s">
        <v>641</v>
      </c>
    </row>
    <row r="3" spans="1:14" ht="50.25" customHeight="1" x14ac:dyDescent="0.3">
      <c r="A3" s="529"/>
      <c r="B3" s="535"/>
      <c r="C3" s="54" t="s">
        <v>2</v>
      </c>
      <c r="D3" s="509"/>
      <c r="E3" s="510"/>
      <c r="F3" s="511"/>
      <c r="G3" s="513"/>
      <c r="H3" s="532"/>
      <c r="I3" s="508"/>
      <c r="J3" s="509"/>
      <c r="K3" s="523"/>
      <c r="L3" s="514"/>
      <c r="M3" s="515"/>
      <c r="N3" s="526"/>
    </row>
    <row r="4" spans="1:14" ht="3" customHeight="1" x14ac:dyDescent="0.3">
      <c r="A4" s="530"/>
      <c r="B4" s="536"/>
      <c r="C4" s="17"/>
      <c r="D4" s="509"/>
      <c r="E4" s="510"/>
      <c r="F4" s="511"/>
      <c r="G4" s="513"/>
      <c r="H4" s="533"/>
      <c r="I4" s="508"/>
      <c r="J4" s="509"/>
      <c r="K4" s="523"/>
      <c r="L4" s="514"/>
      <c r="M4" s="515"/>
      <c r="N4" s="527"/>
    </row>
    <row r="5" spans="1:14" ht="159.75" customHeight="1" x14ac:dyDescent="0.3">
      <c r="A5" s="17">
        <v>257</v>
      </c>
      <c r="B5" s="7">
        <v>300</v>
      </c>
      <c r="C5" s="43" t="s">
        <v>690</v>
      </c>
      <c r="D5" s="61">
        <v>42424</v>
      </c>
      <c r="E5" s="53" t="s">
        <v>691</v>
      </c>
      <c r="F5" s="53" t="s">
        <v>692</v>
      </c>
      <c r="G5" s="44">
        <v>22000</v>
      </c>
      <c r="H5" s="3"/>
      <c r="I5" s="6"/>
      <c r="J5" s="6"/>
      <c r="K5" s="6"/>
      <c r="L5" s="14">
        <v>22000</v>
      </c>
      <c r="M5" s="3"/>
      <c r="N5" s="14">
        <v>22000</v>
      </c>
    </row>
    <row r="6" spans="1:14" ht="133.5" customHeight="1" x14ac:dyDescent="0.3">
      <c r="A6" s="17">
        <v>258</v>
      </c>
      <c r="B6" s="7">
        <v>301</v>
      </c>
      <c r="C6" s="43" t="s">
        <v>693</v>
      </c>
      <c r="D6" s="61">
        <v>42424</v>
      </c>
      <c r="E6" s="53" t="s">
        <v>694</v>
      </c>
      <c r="F6" s="53" t="s">
        <v>695</v>
      </c>
      <c r="G6" s="44">
        <v>6000</v>
      </c>
      <c r="H6" s="3"/>
      <c r="I6" s="6"/>
      <c r="J6" s="6"/>
      <c r="K6" s="6"/>
      <c r="L6" s="14">
        <v>6000</v>
      </c>
      <c r="M6" s="3"/>
      <c r="N6" s="14">
        <v>6000</v>
      </c>
    </row>
    <row r="7" spans="1:14" ht="133.5" customHeight="1" x14ac:dyDescent="0.3">
      <c r="A7" s="17">
        <v>259</v>
      </c>
      <c r="B7" s="7">
        <v>302</v>
      </c>
      <c r="C7" s="43" t="s">
        <v>696</v>
      </c>
      <c r="D7" s="61">
        <v>42506</v>
      </c>
      <c r="E7" s="53" t="s">
        <v>697</v>
      </c>
      <c r="F7" s="53" t="s">
        <v>698</v>
      </c>
      <c r="G7" s="44">
        <v>55000</v>
      </c>
      <c r="H7" s="3"/>
      <c r="I7" s="6"/>
      <c r="J7" s="6"/>
      <c r="K7" s="6"/>
      <c r="L7" s="14">
        <v>55000</v>
      </c>
      <c r="M7" s="3"/>
      <c r="N7" s="14">
        <v>55000</v>
      </c>
    </row>
    <row r="8" spans="1:14" ht="133.5" customHeight="1" x14ac:dyDescent="0.3">
      <c r="A8" s="17">
        <v>260</v>
      </c>
      <c r="B8" s="7">
        <v>303</v>
      </c>
      <c r="C8" s="43" t="s">
        <v>699</v>
      </c>
      <c r="D8" s="61">
        <v>42521</v>
      </c>
      <c r="E8" s="53" t="s">
        <v>700</v>
      </c>
      <c r="F8" s="53" t="s">
        <v>701</v>
      </c>
      <c r="G8" s="44">
        <v>3000</v>
      </c>
      <c r="H8" s="3"/>
      <c r="I8" s="6"/>
      <c r="J8" s="6"/>
      <c r="K8" s="6"/>
      <c r="L8" s="14">
        <v>3000</v>
      </c>
      <c r="M8" s="3"/>
      <c r="N8" s="14">
        <v>3000</v>
      </c>
    </row>
    <row r="9" spans="1:14" ht="133.5" customHeight="1" x14ac:dyDescent="0.3">
      <c r="A9" s="17">
        <v>261</v>
      </c>
      <c r="B9" s="7">
        <v>304</v>
      </c>
      <c r="C9" s="43" t="s">
        <v>702</v>
      </c>
      <c r="D9" s="61">
        <v>42530</v>
      </c>
      <c r="E9" s="53" t="s">
        <v>703</v>
      </c>
      <c r="F9" s="53" t="s">
        <v>704</v>
      </c>
      <c r="G9" s="44">
        <v>44000</v>
      </c>
      <c r="H9" s="3"/>
      <c r="I9" s="6"/>
      <c r="J9" s="6"/>
      <c r="K9" s="6"/>
      <c r="L9" s="14">
        <v>44000</v>
      </c>
      <c r="M9" s="3"/>
      <c r="N9" s="14">
        <v>44000</v>
      </c>
    </row>
    <row r="10" spans="1:14" ht="144" x14ac:dyDescent="0.3">
      <c r="A10" s="17">
        <v>262</v>
      </c>
      <c r="B10" s="7">
        <v>305</v>
      </c>
      <c r="C10" s="43" t="s">
        <v>711</v>
      </c>
      <c r="D10" s="61">
        <v>42655</v>
      </c>
      <c r="E10" s="53" t="s">
        <v>712</v>
      </c>
      <c r="F10" s="53" t="s">
        <v>713</v>
      </c>
      <c r="G10" s="44">
        <v>8000</v>
      </c>
      <c r="H10" s="3"/>
      <c r="I10" s="6"/>
      <c r="J10" s="6"/>
      <c r="K10" s="6"/>
      <c r="L10" s="14">
        <v>8000</v>
      </c>
      <c r="M10" s="3"/>
      <c r="N10" s="14">
        <v>8000</v>
      </c>
    </row>
    <row r="11" spans="1:14" ht="84" x14ac:dyDescent="0.3">
      <c r="A11" s="17">
        <v>263</v>
      </c>
      <c r="B11" s="7">
        <v>306</v>
      </c>
      <c r="C11" s="43" t="s">
        <v>705</v>
      </c>
      <c r="D11" s="61">
        <v>42706</v>
      </c>
      <c r="E11" s="53" t="s">
        <v>707</v>
      </c>
      <c r="F11" s="53" t="s">
        <v>706</v>
      </c>
      <c r="G11" s="44">
        <v>12000</v>
      </c>
      <c r="H11" s="3"/>
      <c r="I11" s="6"/>
      <c r="J11" s="6"/>
      <c r="K11" s="6"/>
      <c r="L11" s="14">
        <v>12000</v>
      </c>
      <c r="M11" s="3"/>
      <c r="N11" s="14">
        <v>12000</v>
      </c>
    </row>
    <row r="12" spans="1:14" ht="91.5" customHeight="1" x14ac:dyDescent="0.3">
      <c r="A12" s="17">
        <v>264</v>
      </c>
      <c r="B12" s="7">
        <v>307</v>
      </c>
      <c r="C12" s="43" t="s">
        <v>708</v>
      </c>
      <c r="D12" s="61">
        <v>42709</v>
      </c>
      <c r="E12" s="53" t="s">
        <v>709</v>
      </c>
      <c r="F12" s="53" t="s">
        <v>710</v>
      </c>
      <c r="G12" s="44">
        <v>2000</v>
      </c>
      <c r="H12" s="3"/>
      <c r="I12" s="6"/>
      <c r="J12" s="6"/>
      <c r="K12" s="6"/>
      <c r="L12" s="14">
        <v>2000</v>
      </c>
      <c r="M12" s="3"/>
      <c r="N12" s="14">
        <v>2000</v>
      </c>
    </row>
    <row r="13" spans="1:14" x14ac:dyDescent="0.3">
      <c r="L13" s="47">
        <f>SUM(L5:L12)</f>
        <v>152000</v>
      </c>
    </row>
  </sheetData>
  <mergeCells count="14">
    <mergeCell ref="G2:G4"/>
    <mergeCell ref="F1:H1"/>
    <mergeCell ref="A2:A4"/>
    <mergeCell ref="B2:B4"/>
    <mergeCell ref="D2:D4"/>
    <mergeCell ref="E2:E4"/>
    <mergeCell ref="F2:F4"/>
    <mergeCell ref="N2:N4"/>
    <mergeCell ref="H2:H4"/>
    <mergeCell ref="I2:I4"/>
    <mergeCell ref="J2:J4"/>
    <mergeCell ref="K2:K4"/>
    <mergeCell ref="L2:L4"/>
    <mergeCell ref="M2:M4"/>
  </mergeCells>
  <pageMargins left="0.7" right="0.7" top="0.75" bottom="0.75" header="0.3" footer="0.3"/>
  <pageSetup paperSize="5" scale="8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N22"/>
  <sheetViews>
    <sheetView topLeftCell="A14" zoomScale="80" zoomScaleNormal="80" workbookViewId="0">
      <selection activeCell="F15" sqref="F15"/>
    </sheetView>
  </sheetViews>
  <sheetFormatPr baseColWidth="10" defaultRowHeight="14.4" x14ac:dyDescent="0.3"/>
  <cols>
    <col min="3" max="3" width="41.33203125" bestFit="1" customWidth="1"/>
    <col min="6" max="6" width="12.44140625" bestFit="1" customWidth="1"/>
    <col min="7" max="7" width="13.33203125" style="63" bestFit="1" customWidth="1"/>
    <col min="12" max="12" width="13.33203125" bestFit="1" customWidth="1"/>
    <col min="14" max="14" width="13.33203125" bestFit="1" customWidth="1"/>
  </cols>
  <sheetData>
    <row r="1" spans="1:14" ht="36.6" x14ac:dyDescent="0.7">
      <c r="A1" s="6"/>
      <c r="B1" s="6"/>
      <c r="C1" s="6"/>
      <c r="D1" s="6"/>
      <c r="E1" s="6"/>
      <c r="F1" s="537">
        <v>2014</v>
      </c>
      <c r="G1" s="537"/>
      <c r="H1" s="537"/>
      <c r="I1" s="6"/>
      <c r="J1" s="6"/>
      <c r="K1" s="6"/>
      <c r="L1" s="6"/>
      <c r="M1" s="6"/>
      <c r="N1" s="6"/>
    </row>
    <row r="2" spans="1:14" ht="39.75" customHeight="1" x14ac:dyDescent="0.3">
      <c r="A2" s="508" t="s">
        <v>0</v>
      </c>
      <c r="B2" s="538" t="s">
        <v>1</v>
      </c>
      <c r="C2" s="60"/>
      <c r="D2" s="509" t="s">
        <v>3</v>
      </c>
      <c r="E2" s="510" t="s">
        <v>4</v>
      </c>
      <c r="F2" s="511" t="s">
        <v>5</v>
      </c>
      <c r="G2" s="539" t="s">
        <v>6</v>
      </c>
      <c r="H2" s="512" t="s">
        <v>579</v>
      </c>
      <c r="I2" s="508" t="s">
        <v>7</v>
      </c>
      <c r="J2" s="509" t="s">
        <v>8</v>
      </c>
      <c r="K2" s="523" t="s">
        <v>580</v>
      </c>
      <c r="L2" s="514" t="s">
        <v>594</v>
      </c>
      <c r="M2" s="515" t="s">
        <v>581</v>
      </c>
      <c r="N2" s="516" t="s">
        <v>641</v>
      </c>
    </row>
    <row r="3" spans="1:14" ht="50.25" customHeight="1" x14ac:dyDescent="0.3">
      <c r="A3" s="508"/>
      <c r="B3" s="538"/>
      <c r="C3" s="60" t="s">
        <v>2</v>
      </c>
      <c r="D3" s="509"/>
      <c r="E3" s="510"/>
      <c r="F3" s="511"/>
      <c r="G3" s="539"/>
      <c r="H3" s="512"/>
      <c r="I3" s="508"/>
      <c r="J3" s="509"/>
      <c r="K3" s="523"/>
      <c r="L3" s="514"/>
      <c r="M3" s="515"/>
      <c r="N3" s="516"/>
    </row>
    <row r="4" spans="1:14" x14ac:dyDescent="0.3">
      <c r="A4" s="508"/>
      <c r="B4" s="538"/>
      <c r="C4" s="17"/>
      <c r="D4" s="509"/>
      <c r="E4" s="510"/>
      <c r="F4" s="511"/>
      <c r="G4" s="539"/>
      <c r="H4" s="512"/>
      <c r="I4" s="508"/>
      <c r="J4" s="509"/>
      <c r="K4" s="523"/>
      <c r="L4" s="514"/>
      <c r="M4" s="515"/>
      <c r="N4" s="516"/>
    </row>
    <row r="5" spans="1:14" ht="300" customHeight="1" x14ac:dyDescent="0.3">
      <c r="A5" s="7">
        <v>228</v>
      </c>
      <c r="B5" s="57">
        <v>271</v>
      </c>
      <c r="C5" s="17" t="s">
        <v>635</v>
      </c>
      <c r="D5" s="58"/>
      <c r="E5" s="59" t="s">
        <v>456</v>
      </c>
      <c r="F5" s="55" t="s">
        <v>600</v>
      </c>
      <c r="G5" s="44">
        <v>18285.71</v>
      </c>
      <c r="H5" s="3"/>
      <c r="I5" s="6"/>
      <c r="J5" s="6"/>
      <c r="K5" s="6"/>
      <c r="L5" s="14">
        <v>18285.71</v>
      </c>
      <c r="M5" s="3"/>
      <c r="N5" s="14">
        <v>18285.71</v>
      </c>
    </row>
    <row r="6" spans="1:14" ht="255.75" customHeight="1" x14ac:dyDescent="0.3">
      <c r="A6" s="56">
        <v>229</v>
      </c>
      <c r="B6" s="57">
        <v>272</v>
      </c>
      <c r="C6" s="17" t="s">
        <v>601</v>
      </c>
      <c r="D6" s="8"/>
      <c r="E6" s="9" t="s">
        <v>395</v>
      </c>
      <c r="F6" s="17" t="s">
        <v>387</v>
      </c>
      <c r="G6" s="44">
        <v>7000</v>
      </c>
      <c r="H6" s="10"/>
      <c r="I6" s="7"/>
      <c r="J6" s="7"/>
      <c r="K6" s="7"/>
      <c r="L6" s="14">
        <v>7000</v>
      </c>
      <c r="M6" s="10"/>
      <c r="N6" s="14">
        <v>7000</v>
      </c>
    </row>
    <row r="7" spans="1:14" ht="211.5" customHeight="1" x14ac:dyDescent="0.3">
      <c r="A7" s="56">
        <v>230</v>
      </c>
      <c r="B7" s="57">
        <v>273</v>
      </c>
      <c r="C7" s="18" t="s">
        <v>602</v>
      </c>
      <c r="D7" s="58"/>
      <c r="E7" s="9" t="s">
        <v>232</v>
      </c>
      <c r="F7" s="17" t="s">
        <v>603</v>
      </c>
      <c r="G7" s="62">
        <v>157500</v>
      </c>
      <c r="H7" s="3"/>
      <c r="I7" s="6"/>
      <c r="J7" s="6"/>
      <c r="K7" s="6"/>
      <c r="L7" s="15">
        <v>157500</v>
      </c>
      <c r="M7" s="3"/>
      <c r="N7" s="15">
        <v>157500</v>
      </c>
    </row>
    <row r="8" spans="1:14" ht="240.75" customHeight="1" x14ac:dyDescent="0.3">
      <c r="A8" s="56">
        <v>231</v>
      </c>
      <c r="B8" s="57">
        <v>274</v>
      </c>
      <c r="C8" s="55" t="s">
        <v>604</v>
      </c>
      <c r="D8" s="58"/>
      <c r="E8" s="59" t="s">
        <v>232</v>
      </c>
      <c r="F8" s="13" t="s">
        <v>387</v>
      </c>
      <c r="G8" s="44">
        <v>7000</v>
      </c>
      <c r="H8" s="3"/>
      <c r="I8" s="6"/>
      <c r="J8" s="6"/>
      <c r="K8" s="6"/>
      <c r="L8" s="14">
        <v>7000</v>
      </c>
      <c r="M8" s="3"/>
      <c r="N8" s="14">
        <v>7000</v>
      </c>
    </row>
    <row r="9" spans="1:14" ht="121.5" customHeight="1" x14ac:dyDescent="0.3">
      <c r="A9" s="11" t="s">
        <v>607</v>
      </c>
      <c r="B9" s="57">
        <v>275</v>
      </c>
      <c r="C9" s="55" t="s">
        <v>639</v>
      </c>
      <c r="D9" s="58"/>
      <c r="E9" s="12" t="s">
        <v>605</v>
      </c>
      <c r="F9" s="13" t="s">
        <v>606</v>
      </c>
      <c r="G9" s="44">
        <v>7000</v>
      </c>
      <c r="H9" s="3"/>
      <c r="I9" s="6"/>
      <c r="J9" s="6"/>
      <c r="K9" s="6"/>
      <c r="L9" s="14">
        <v>7000</v>
      </c>
      <c r="M9" s="3"/>
      <c r="N9" s="14">
        <v>7000</v>
      </c>
    </row>
    <row r="10" spans="1:14" ht="409.5" customHeight="1" x14ac:dyDescent="0.3">
      <c r="A10" s="56">
        <v>233</v>
      </c>
      <c r="B10" s="57">
        <v>276</v>
      </c>
      <c r="C10" s="55" t="s">
        <v>636</v>
      </c>
      <c r="D10" s="58"/>
      <c r="E10" s="12" t="s">
        <v>605</v>
      </c>
      <c r="F10" s="13" t="s">
        <v>606</v>
      </c>
      <c r="G10" s="44">
        <v>21000</v>
      </c>
      <c r="H10" s="3"/>
      <c r="I10" s="6"/>
      <c r="J10" s="6"/>
      <c r="K10" s="6"/>
      <c r="L10" s="14">
        <v>21000</v>
      </c>
      <c r="M10" s="3"/>
      <c r="N10" s="14">
        <v>21000</v>
      </c>
    </row>
    <row r="11" spans="1:14" ht="321" customHeight="1" x14ac:dyDescent="0.3">
      <c r="A11" s="55" t="s">
        <v>610</v>
      </c>
      <c r="B11" s="57">
        <v>277</v>
      </c>
      <c r="C11" s="55" t="s">
        <v>608</v>
      </c>
      <c r="D11" s="58"/>
      <c r="E11" s="59" t="s">
        <v>609</v>
      </c>
      <c r="F11" s="17" t="s">
        <v>130</v>
      </c>
      <c r="G11" s="44">
        <v>48000</v>
      </c>
      <c r="H11" s="3"/>
      <c r="I11" s="6"/>
      <c r="J11" s="6"/>
      <c r="K11" s="6"/>
      <c r="L11" s="14">
        <v>48000</v>
      </c>
      <c r="M11" s="3"/>
      <c r="N11" s="14">
        <v>48000</v>
      </c>
    </row>
    <row r="12" spans="1:14" ht="109.5" customHeight="1" x14ac:dyDescent="0.3">
      <c r="A12" s="55" t="s">
        <v>613</v>
      </c>
      <c r="B12" s="57">
        <v>278</v>
      </c>
      <c r="C12" s="55" t="s">
        <v>611</v>
      </c>
      <c r="D12" s="58"/>
      <c r="E12" s="6"/>
      <c r="F12" s="59" t="s">
        <v>612</v>
      </c>
      <c r="G12" s="44">
        <v>3000</v>
      </c>
      <c r="H12" s="3"/>
      <c r="I12" s="6"/>
      <c r="J12" s="6"/>
      <c r="K12" s="6"/>
      <c r="L12" s="14">
        <v>3000</v>
      </c>
      <c r="M12" s="3"/>
      <c r="N12" s="14">
        <v>3000</v>
      </c>
    </row>
    <row r="13" spans="1:14" ht="190.5" customHeight="1" x14ac:dyDescent="0.3">
      <c r="A13" s="55" t="s">
        <v>615</v>
      </c>
      <c r="B13" s="57">
        <v>279</v>
      </c>
      <c r="C13" s="55" t="s">
        <v>637</v>
      </c>
      <c r="D13" s="58"/>
      <c r="E13" s="6"/>
      <c r="F13" s="59" t="s">
        <v>614</v>
      </c>
      <c r="G13" s="44">
        <v>30000</v>
      </c>
      <c r="H13" s="3"/>
      <c r="I13" s="6"/>
      <c r="J13" s="6"/>
      <c r="K13" s="6"/>
      <c r="L13" s="14">
        <v>30000</v>
      </c>
      <c r="M13" s="3"/>
      <c r="N13" s="14">
        <v>30000</v>
      </c>
    </row>
    <row r="14" spans="1:14" ht="147" customHeight="1" x14ac:dyDescent="0.3">
      <c r="A14" s="55" t="s">
        <v>616</v>
      </c>
      <c r="B14" s="57">
        <v>280</v>
      </c>
      <c r="C14" s="55" t="s">
        <v>638</v>
      </c>
      <c r="D14" s="58"/>
      <c r="E14" s="17" t="s">
        <v>618</v>
      </c>
      <c r="F14" s="59" t="s">
        <v>617</v>
      </c>
      <c r="G14" s="44">
        <v>500</v>
      </c>
      <c r="H14" s="3"/>
      <c r="I14" s="6"/>
      <c r="J14" s="6"/>
      <c r="K14" s="6"/>
      <c r="L14" s="14">
        <v>500</v>
      </c>
      <c r="M14" s="3"/>
      <c r="N14" s="14">
        <v>500</v>
      </c>
    </row>
    <row r="15" spans="1:14" ht="164.25" customHeight="1" x14ac:dyDescent="0.3">
      <c r="A15" s="55" t="s">
        <v>642</v>
      </c>
      <c r="B15" s="7">
        <v>281</v>
      </c>
      <c r="C15" s="55" t="s">
        <v>643</v>
      </c>
      <c r="D15" s="6"/>
      <c r="E15" s="17" t="s">
        <v>619</v>
      </c>
      <c r="F15" s="17" t="s">
        <v>620</v>
      </c>
      <c r="G15" s="44">
        <v>2000</v>
      </c>
      <c r="H15" s="3"/>
      <c r="I15" s="6"/>
      <c r="J15" s="6"/>
      <c r="K15" s="6"/>
      <c r="L15" s="14">
        <v>2000</v>
      </c>
      <c r="M15" s="3"/>
      <c r="N15" s="14">
        <v>2000</v>
      </c>
    </row>
    <row r="16" spans="1:14" ht="170.25" customHeight="1" x14ac:dyDescent="0.3">
      <c r="A16" s="55" t="s">
        <v>621</v>
      </c>
      <c r="B16" s="7">
        <v>282</v>
      </c>
      <c r="C16" s="55" t="s">
        <v>622</v>
      </c>
      <c r="D16" s="6"/>
      <c r="E16" s="17" t="s">
        <v>623</v>
      </c>
      <c r="F16" s="17" t="s">
        <v>627</v>
      </c>
      <c r="G16" s="44">
        <v>2000</v>
      </c>
      <c r="H16" s="3"/>
      <c r="I16" s="6"/>
      <c r="J16" s="6"/>
      <c r="K16" s="6"/>
      <c r="L16" s="14">
        <v>2000</v>
      </c>
      <c r="M16" s="3"/>
      <c r="N16" s="14">
        <v>2000</v>
      </c>
    </row>
    <row r="17" spans="1:14" ht="324.75" customHeight="1" x14ac:dyDescent="0.3">
      <c r="A17" s="55" t="s">
        <v>640</v>
      </c>
      <c r="B17" s="7">
        <v>283</v>
      </c>
      <c r="C17" s="55" t="s">
        <v>624</v>
      </c>
      <c r="D17" s="6"/>
      <c r="E17" s="17" t="s">
        <v>625</v>
      </c>
      <c r="F17" s="17" t="s">
        <v>626</v>
      </c>
      <c r="G17" s="44">
        <v>24000</v>
      </c>
      <c r="H17" s="3"/>
      <c r="I17" s="6"/>
      <c r="J17" s="6"/>
      <c r="K17" s="6"/>
      <c r="L17" s="14">
        <v>24000</v>
      </c>
      <c r="M17" s="3"/>
      <c r="N17" s="14">
        <v>24000</v>
      </c>
    </row>
    <row r="18" spans="1:14" x14ac:dyDescent="0.3">
      <c r="A18" s="6"/>
      <c r="B18" s="6"/>
      <c r="C18" s="6"/>
      <c r="D18" s="6"/>
      <c r="E18" s="6"/>
      <c r="F18" s="6"/>
      <c r="G18" s="64">
        <f>SUM(G5:G17)</f>
        <v>327285.70999999996</v>
      </c>
      <c r="H18" s="6"/>
      <c r="I18" s="6"/>
      <c r="J18" s="6"/>
      <c r="K18" s="6"/>
      <c r="L18" s="6"/>
      <c r="M18" s="6"/>
      <c r="N18" s="6"/>
    </row>
    <row r="19" spans="1:14" x14ac:dyDescent="0.3">
      <c r="A19" s="6"/>
      <c r="B19" s="6"/>
      <c r="C19" s="6"/>
      <c r="D19" s="6"/>
      <c r="E19" s="6"/>
      <c r="F19" s="6"/>
      <c r="G19" s="65"/>
      <c r="H19" s="6"/>
      <c r="I19" s="6"/>
      <c r="J19" s="6"/>
      <c r="K19" s="6"/>
      <c r="L19" s="6"/>
      <c r="M19" s="6"/>
      <c r="N19" s="6"/>
    </row>
    <row r="20" spans="1:14" x14ac:dyDescent="0.3">
      <c r="A20" s="6"/>
      <c r="B20" s="6"/>
      <c r="C20" s="6"/>
      <c r="D20" s="6"/>
      <c r="E20" s="6"/>
      <c r="F20" s="6"/>
      <c r="G20" s="65"/>
      <c r="H20" s="6"/>
      <c r="I20" s="6"/>
      <c r="J20" s="6"/>
      <c r="K20" s="6"/>
      <c r="L20" s="6"/>
      <c r="M20" s="6"/>
      <c r="N20" s="6"/>
    </row>
    <row r="21" spans="1:14" x14ac:dyDescent="0.3">
      <c r="A21" s="6"/>
      <c r="B21" s="6"/>
      <c r="C21" s="6"/>
      <c r="D21" s="6"/>
      <c r="E21" s="6"/>
      <c r="F21" s="6"/>
      <c r="G21" s="65"/>
      <c r="H21" s="6"/>
      <c r="I21" s="6"/>
      <c r="J21" s="6"/>
      <c r="K21" s="6"/>
      <c r="L21" s="6"/>
      <c r="M21" s="6"/>
      <c r="N21" s="6"/>
    </row>
    <row r="22" spans="1:14" x14ac:dyDescent="0.3">
      <c r="A22" s="6"/>
      <c r="B22" s="6"/>
      <c r="C22" s="6"/>
      <c r="D22" s="6"/>
      <c r="E22" s="6"/>
      <c r="F22" s="6"/>
      <c r="G22" s="65"/>
      <c r="H22" s="6"/>
      <c r="I22" s="6"/>
      <c r="J22" s="6"/>
      <c r="K22" s="6"/>
      <c r="L22" s="6"/>
      <c r="M22" s="6"/>
      <c r="N22" s="6"/>
    </row>
  </sheetData>
  <mergeCells count="14">
    <mergeCell ref="N2:N4"/>
    <mergeCell ref="F1:H1"/>
    <mergeCell ref="A2:A4"/>
    <mergeCell ref="B2:B4"/>
    <mergeCell ref="D2:D4"/>
    <mergeCell ref="E2:E4"/>
    <mergeCell ref="F2:F4"/>
    <mergeCell ref="G2:G4"/>
    <mergeCell ref="H2:H4"/>
    <mergeCell ref="I2:I4"/>
    <mergeCell ref="J2:J4"/>
    <mergeCell ref="K2:K4"/>
    <mergeCell ref="L2:L4"/>
    <mergeCell ref="M2:M4"/>
  </mergeCells>
  <pageMargins left="0.7" right="0.7" top="0.75" bottom="0.75" header="0.3" footer="0.3"/>
  <pageSetup paperSize="5" scale="77"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3" sqref="F23"/>
    </sheetView>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ESCUELAS PARA EL MINIS. DE EDUC</vt:lpstr>
      <vt:lpstr>INV. 2015</vt:lpstr>
      <vt:lpstr>INV.2016</vt:lpstr>
      <vt:lpstr>INV.2014</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Jared</cp:lastModifiedBy>
  <cp:lastPrinted>2017-03-07T22:46:04Z</cp:lastPrinted>
  <dcterms:created xsi:type="dcterms:W3CDTF">2014-07-09T16:49:24Z</dcterms:created>
  <dcterms:modified xsi:type="dcterms:W3CDTF">2017-03-07T22:46:07Z</dcterms:modified>
</cp:coreProperties>
</file>