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taarevalo\OneDrive - Fosalud\Escritorio\BKP_MARTA_OIR\Marta\INFORMACIÓN OFICIOSA 2023\inventario\"/>
    </mc:Choice>
  </mc:AlternateContent>
  <bookViews>
    <workbookView xWindow="0" yWindow="0" windowWidth="14415" windowHeight="12300"/>
  </bookViews>
  <sheets>
    <sheet name="CONSOLIDADO GENERAL" sheetId="9" r:id="rId1"/>
  </sheets>
  <definedNames>
    <definedName name="_xlnm._FilterDatabase" localSheetId="0" hidden="1">'CONSOLIDADO GENERAL'!$B$2:$I$132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2" i="9" l="1"/>
  <c r="F94" i="9" l="1"/>
  <c r="F93" i="9"/>
  <c r="F92" i="9"/>
  <c r="F91" i="9"/>
  <c r="F90" i="9"/>
  <c r="F89" i="9"/>
  <c r="F88" i="9"/>
  <c r="F87" i="9"/>
  <c r="F86" i="9"/>
  <c r="F85" i="9"/>
  <c r="F132" i="9" l="1"/>
</calcChain>
</file>

<file path=xl/sharedStrings.xml><?xml version="1.0" encoding="utf-8"?>
<sst xmlns="http://schemas.openxmlformats.org/spreadsheetml/2006/main" count="654" uniqueCount="201">
  <si>
    <t>104/2011</t>
  </si>
  <si>
    <t>105/2011</t>
  </si>
  <si>
    <t>122/2011</t>
  </si>
  <si>
    <t xml:space="preserve"> 69/2012</t>
  </si>
  <si>
    <t>68/2012</t>
  </si>
  <si>
    <t>34/2013</t>
  </si>
  <si>
    <t>114/2013</t>
  </si>
  <si>
    <t>UNOPS 2012</t>
  </si>
  <si>
    <t>95/2014</t>
  </si>
  <si>
    <t>NISSAN FRONTIER 4X4</t>
  </si>
  <si>
    <t xml:space="preserve"> TOYOTA HIACE</t>
  </si>
  <si>
    <t>TOYOTA HIACE</t>
  </si>
  <si>
    <t>INTERNATIONAL 4300</t>
  </si>
  <si>
    <t xml:space="preserve">TOYOTA LAND CRUISER  4X4 </t>
  </si>
  <si>
    <t>NISSAN URVAN  DX</t>
  </si>
  <si>
    <t>IVECO DAILY 35 S15</t>
  </si>
  <si>
    <t>TOYOTA,  LAND CRUISER 4X4</t>
  </si>
  <si>
    <t>AMBULANCIA TIPO B  N-8433</t>
  </si>
  <si>
    <t>AMBULANCIA TIPO B  N-8434</t>
  </si>
  <si>
    <t>AMBULANCIA TIPO A  N-8435</t>
  </si>
  <si>
    <t>AMBULANCIA TIPO B N-8436</t>
  </si>
  <si>
    <t>AMBULANCIA TIPO A  N-8437</t>
  </si>
  <si>
    <t>AMBULANCIA TIPO B N-8439</t>
  </si>
  <si>
    <t>AMBULANCIA TIPO B N-8441</t>
  </si>
  <si>
    <t>AMBULANCIA TIPO B  N-8443</t>
  </si>
  <si>
    <t>AMBULANCIA TIPO A N-8446</t>
  </si>
  <si>
    <t>AMBULANCIA  N- 9035</t>
  </si>
  <si>
    <t>AMBULANCIA N-9030</t>
  </si>
  <si>
    <t>AMBULANCIA  N-9032</t>
  </si>
  <si>
    <t>AMBULANCIA  N-9194</t>
  </si>
  <si>
    <t>AMBULANCIA  N-9037</t>
  </si>
  <si>
    <t>AMBULANCIA  N-9033</t>
  </si>
  <si>
    <t>AMBULANCIA N-9042</t>
  </si>
  <si>
    <t>AMBULANCIA  N-9197</t>
  </si>
  <si>
    <t>AMBULANCIA N-9206</t>
  </si>
  <si>
    <t>AMBULANCIA N-9203</t>
  </si>
  <si>
    <t>MAZDA BT 50 LOW</t>
  </si>
  <si>
    <t>AMBULANCIA TOYOTA LAND CRUISER 4X4, N-10245</t>
  </si>
  <si>
    <t>AMBULANCIA TOYOTA LAND CRUISER 4X4, N-10254</t>
  </si>
  <si>
    <t>AMBULANCIA TOYOTA LAND CRUISER 4X4, N-10259</t>
  </si>
  <si>
    <t>AMBULANCIA TOYOTA LAND CRUISER 4X4, N-10258</t>
  </si>
  <si>
    <t>AMBULANCIA TOYOTA LAND CRUISER 4X4, N-10264</t>
  </si>
  <si>
    <t>AMBULANCIA TOYOTA LAND CRUISER 4X4, N-10260</t>
  </si>
  <si>
    <t>AMBULANCIA TOYOTA LAND CRUISER 4X4, N-17163</t>
  </si>
  <si>
    <t>AMBULANCIA TOYOTA LAND CRUISER 4X4, N-17151</t>
  </si>
  <si>
    <t>AMBULANCIA TOYOTA LAND CRUISER 4X4, N-10281</t>
  </si>
  <si>
    <t>AMBULANCIA TOYOTA LAND CRUISER 4X4, N-10284</t>
  </si>
  <si>
    <t>CONT 99/2016</t>
  </si>
  <si>
    <t xml:space="preserve">TOYOTA HZJ78L-RJMRS </t>
  </si>
  <si>
    <t>DONACION</t>
  </si>
  <si>
    <t>AMBULANCIA TIPO B  N-11912</t>
  </si>
  <si>
    <t>PICK-UP CABINA SENCILLA, CAMA LARGA N-10291</t>
  </si>
  <si>
    <t>PICK-UP CABINA SENCILLA, CAMA LARGA N-10292</t>
  </si>
  <si>
    <t>DACION EN PAGO POR SEGURO E INVERSIONES S.A /2017</t>
  </si>
  <si>
    <t>TOYOTA/7FB15</t>
  </si>
  <si>
    <t>ORD. DE C 50/2011</t>
  </si>
  <si>
    <t>VENTILADOR DE TRANSPORTE</t>
  </si>
  <si>
    <t>Drager</t>
  </si>
  <si>
    <t>CONTRATO 116/2017, LP 18/2017</t>
  </si>
  <si>
    <t>CONTRATO 116/2017, LP 18/2018</t>
  </si>
  <si>
    <t>PICK UP DOBLE CABINA 4X4  N-12632</t>
  </si>
  <si>
    <t>PICK UP DOBLE CABINA 4X4  N-12621</t>
  </si>
  <si>
    <t>PICK UP DOBLE CABINA 4X4  N-12627</t>
  </si>
  <si>
    <t>PICK UP DOBLE CABINA 4X4  N-12629</t>
  </si>
  <si>
    <t>PICK UP DOBLE CABINA 4X4, CON CAMPER  N-12628</t>
  </si>
  <si>
    <t>PICK UP DOBLE CABINA 4X4, CON CAMPER  N-12624</t>
  </si>
  <si>
    <t>PICK UP DOBLE CABINA 4X4, CON CAMPER  N-12626</t>
  </si>
  <si>
    <t>PICK UP DOBLE CABINA 4X4, CON CAMPER  N-12636</t>
  </si>
  <si>
    <t>AMBULANCIA TIPO "A" N-12741</t>
  </si>
  <si>
    <t>AMBULANCIA TIPO "A" N-12738</t>
  </si>
  <si>
    <t>AMBULANCIA TIPO "A" N-12736</t>
  </si>
  <si>
    <t>AMBULANCIA TIPO "B"  N-12740</t>
  </si>
  <si>
    <t>AMBULANCIA TIPO "B" N-12737</t>
  </si>
  <si>
    <t>AMBULANCIA TIPO "B" N-12739</t>
  </si>
  <si>
    <t>AMBULANCIA  N-12712</t>
  </si>
  <si>
    <t>AMBULANCIA  N-12714</t>
  </si>
  <si>
    <t>AMBULANCIA  N-12716</t>
  </si>
  <si>
    <t>AMBULANCIA  N-12713</t>
  </si>
  <si>
    <t>AMBULANCIA  N-12715</t>
  </si>
  <si>
    <t>MICROBUS N-13094</t>
  </si>
  <si>
    <t>MICROBUS N-13068</t>
  </si>
  <si>
    <t>NISSAN, FRONTIER</t>
  </si>
  <si>
    <t>MERCEDES BENZ, SPRINTER 315 CDI</t>
  </si>
  <si>
    <t>TOYOTA, LAND CRUISER</t>
  </si>
  <si>
    <t>HYUNDAI, COUNTY MINIBUS DLX</t>
  </si>
  <si>
    <t>CONTRATO No. 75/2018, LP No. 13/2018</t>
  </si>
  <si>
    <t>CONT. No. 116/2018, LP No.17/2018</t>
  </si>
  <si>
    <t>AMBULANCIA MEDICALIZADA O TIPO A PARA TRASLADO DE PACIENTES</t>
  </si>
  <si>
    <t>AMBULANCIA BASICA O TIPO B PARA TRASLADO DE PACIENTES</t>
  </si>
  <si>
    <t>AMBULANCIA PARA TRASLADO DE PACIENTES TIPO C</t>
  </si>
  <si>
    <t>MICROBUS CON CAPACIDAD DE 29 PASAJEROS PARA TRASLADO DE PERSONAL</t>
  </si>
  <si>
    <t>PICK-UP DOBLE CABINA N-7396</t>
  </si>
  <si>
    <t>PICK-UP DOBLE CABINA N-7397</t>
  </si>
  <si>
    <t>PICK-UP DOBLE CABINA N-8177</t>
  </si>
  <si>
    <t>PICK-UP DOBLE CABINA N-8179</t>
  </si>
  <si>
    <t>MICROBUS (CAPAC.16 PASAJEROS) N-5593</t>
  </si>
  <si>
    <t>MICROBUS (CAPAC.16 PASAJEROS) N-5590</t>
  </si>
  <si>
    <t>MICROBUS (CAPAC.15 PASAJEROS) N-8019</t>
  </si>
  <si>
    <t>MICROBUS (CAPAC.15 PASAJEROS) N-8018</t>
  </si>
  <si>
    <t>CAMIÓN . CAPACIDAD: 15 TON. CON FURGÓN COLOR BLANCO N-5361</t>
  </si>
  <si>
    <t>CAMIÓN . CAPACIDAD: 15 TON. CON FURGÓN COLOR BLANCO N-5360</t>
  </si>
  <si>
    <t>CAMIÓN . CAPACIDAD: 15 TON. CON FURGÓN COLOR BLANCO N-7395</t>
  </si>
  <si>
    <t>AMBULANCIA TODO TERRENO N-5723</t>
  </si>
  <si>
    <t>AMBULANCIA TODO TERRENO N-5722</t>
  </si>
  <si>
    <t>AMBULANCIA TODO TERRENO N-5726</t>
  </si>
  <si>
    <t>MONTACARGA ELÉCTRICO</t>
  </si>
  <si>
    <t>DSIPOSITIVO DISEÑADO PARA MOVER AIRE HACIA DENTRO Y FUERA DE LOS PULMONES, CON EL FIN DE SUPLIR EL MECANISMO DE LA RESPIRACIÓN DE UN PACIENTE QUE FÍSICAMENTE NO PUEDE RESPIRAR O RESPIRA INSUFICIENTEMENTE</t>
  </si>
  <si>
    <t>AMBULANCIA TOYOTA JAPON DONACIONN 12058</t>
  </si>
  <si>
    <t>CAMION H100 DOBLE CABINA PLACAS N-14564</t>
  </si>
  <si>
    <t>HYUNDAI - H100</t>
  </si>
  <si>
    <t>PLANTA TELEFONICA IP</t>
  </si>
  <si>
    <t>N/A</t>
  </si>
  <si>
    <t>Contrato No. 58/2020 LG No. 43/2020</t>
  </si>
  <si>
    <t>CAMIONETA FORD EXPLORER  P 8E9E</t>
  </si>
  <si>
    <t>SUBESTACION ELECTRICA DE 167 KVA</t>
  </si>
  <si>
    <t>FORD/ EXPLORER</t>
  </si>
  <si>
    <t>Contrato No. 53/2021
Libre Gestión No. 77/2021</t>
  </si>
  <si>
    <t>CONTRATO No. 26/2021 LG No. 29/2021</t>
  </si>
  <si>
    <t>TORRE PARA PROCEDIMIENTOS DE LAPAROSCOPIA, EQUIPO COMPLETO</t>
  </si>
  <si>
    <t xml:space="preserve">RICHARD WOLF </t>
  </si>
  <si>
    <t>Contrato No. 59/2021, CD No. 02/2021</t>
  </si>
  <si>
    <t>CAMIONETA FORD EXPLORER  P-8E9E</t>
  </si>
  <si>
    <t>MICROBUS DE TECHO ALTO</t>
  </si>
  <si>
    <t>HIGER/KLQ654OC/H5C</t>
  </si>
  <si>
    <t>MICROBUS DE TECHO ALTO N-19122</t>
  </si>
  <si>
    <t>MICROBUS DE TECHO ALTO N-19123</t>
  </si>
  <si>
    <t>MICROBUS DE TECHO ALTO N-19124</t>
  </si>
  <si>
    <t>MICROBUS DE TECHO ALTO N-19125</t>
  </si>
  <si>
    <t>MICROBUS DE TECHO ALTO N-19336</t>
  </si>
  <si>
    <t>MICROBUS DE TECHO ALTO N-19337</t>
  </si>
  <si>
    <t>MICROBUS DE TECHO ALTO N-19338</t>
  </si>
  <si>
    <t>MICROBUS DE TECHO ALTO N-19339</t>
  </si>
  <si>
    <t>FURGONETA MICROBUS TIPO PANEL N-19484</t>
  </si>
  <si>
    <t>HIBER/ KLQ6541QE4 HS</t>
  </si>
  <si>
    <t>Contrato No. 09/2022, LP No. 04/2022, RA No. 02/2022</t>
  </si>
  <si>
    <t>CAMION DE 10.5 TONELADAS</t>
  </si>
  <si>
    <t>CAMION DE 10.5 TONELADAS N-19517</t>
  </si>
  <si>
    <t>CAMION DE 10.5 TONELADAS N-19525</t>
  </si>
  <si>
    <t>ISUZU FTR/4HK10KU982</t>
  </si>
  <si>
    <t>ISUZU FTR/ 4HK10NB756</t>
  </si>
  <si>
    <t>Contrato No. 71/2022, CD No. 03/2022, RA No. 15/2022</t>
  </si>
  <si>
    <t>Año</t>
  </si>
  <si>
    <t>Nombre  del bien</t>
  </si>
  <si>
    <t>Descripcion del bien</t>
  </si>
  <si>
    <t>Marca/modelo</t>
  </si>
  <si>
    <t>Valor de adquisicion</t>
  </si>
  <si>
    <t>Valor estimado actual</t>
  </si>
  <si>
    <t>Documento de adquisicion</t>
  </si>
  <si>
    <t>AMBULANCIA  N-12058 (DONACION)</t>
  </si>
  <si>
    <t>TIPO DE BIEN</t>
  </si>
  <si>
    <t>EQUIPO DE TRANSPORTE</t>
  </si>
  <si>
    <t>INSTALACIÓN ELECTRICA</t>
  </si>
  <si>
    <t>EQUIPO MEDICO</t>
  </si>
  <si>
    <t>VENTILADOR DE TRANSPORTE DE USO ADULTO Y PEDIATRICO</t>
  </si>
  <si>
    <t>DRAGER / OXILOG VE300</t>
  </si>
  <si>
    <t>Contrato. No. 29236, Oferta de Compra No. 66</t>
  </si>
  <si>
    <t>AMBULANCIA TIPO C, PLACAS: N-19890</t>
  </si>
  <si>
    <t>AMBULANCIA TIPO C</t>
  </si>
  <si>
    <t>FORD / TRANSIT CUSTOM</t>
  </si>
  <si>
    <t>Contrato No. 85/2022, CD No. 09/2022, RM No. 31/2022</t>
  </si>
  <si>
    <t>AMBULANCIA TIPO C, PLACAS: N-19893</t>
  </si>
  <si>
    <t>AMBULANCIA TIPO C, PLACAS: N-19894</t>
  </si>
  <si>
    <t>AMBULANCIA TIPO C, PLACAS: N-19896</t>
  </si>
  <si>
    <t>AMBULANCIA TIPO C, PLACAS: N-19898</t>
  </si>
  <si>
    <t>AMBULANCIA TIPO C, PLACAS: N-19993</t>
  </si>
  <si>
    <t>AMBULANCIA TIPO C, PLACAS: N-19919</t>
  </si>
  <si>
    <t>AMBULANCIA TIPO C, PLACAS: N-19920</t>
  </si>
  <si>
    <t>AMBULANCIA TIPO C, PLACAS: N-19821</t>
  </si>
  <si>
    <t>AMBULANCIA TIPO C , PLACAS N-19889</t>
  </si>
  <si>
    <t>AMBULANCIA TIPO C , PLACAS N-19887</t>
  </si>
  <si>
    <t>AMBULANCIA TIPO C , PLACAS N-19901</t>
  </si>
  <si>
    <t>05/06/023</t>
  </si>
  <si>
    <t>AMBULANCIA TIPO C , PLACAS N-19931</t>
  </si>
  <si>
    <t>AMBULANCIA TIPO C DE URGENCIAS BÁSICAS PLACAS N-19989</t>
  </si>
  <si>
    <t>AMBULANCIA TIPO C DE URGENCIAS BÁSICAS PLACAS</t>
  </si>
  <si>
    <t>Contrato No. 55/2022, CD No. 04/2022, RM No. 14/2022</t>
  </si>
  <si>
    <t>AMBULANCIA TIPO C DE URGENCIAS BÁSICAS PLACAS N-19934</t>
  </si>
  <si>
    <t>AMBULANCIA TIPO C DE URGENCIAS BÁSICAS PLACAS N-19928</t>
  </si>
  <si>
    <t>AMBULANCIA TIPO C DE URGENCIAS BÁSICAS PLACAS N-19940</t>
  </si>
  <si>
    <t>AMBULANCIA TIPO C DE URGENCIAS BÁSICAS PLACAS N-20010</t>
  </si>
  <si>
    <t>AMBULANCIA TIPO C DE URGENCIAS BÁSICAS PLACAS N-20011</t>
  </si>
  <si>
    <t>AMBULANCIA TIPO C DE URGENCIAS BÁSICAS PLACAS N-20096</t>
  </si>
  <si>
    <t>AMBULANCIA TIPO C DE URGENCIAS BÁSICAS PLACAS N-19991</t>
  </si>
  <si>
    <t>AMBULANCIA TIPO C DE URGENCIAS BÁSICAS PLACAS N-20012</t>
  </si>
  <si>
    <t>AMBULANCIA TIPO C DE URGENCIAS BÁSICAS PLACAS N-19939</t>
  </si>
  <si>
    <t>AMBULANCIA TIPO C DE URGENCIAS BÁSICAS PLACAS N-19929</t>
  </si>
  <si>
    <t>AMBULANCIA TIPO C DE URGENCIAS BÁSICAS PLACAS N-19930</t>
  </si>
  <si>
    <t>AMBULANCIA TIPO C DE URGENCIAS BÁSICAS PLACAS N-19927</t>
  </si>
  <si>
    <t>AMBULANCIA TIPO C DE URGENCIAS BÁSICAS PLACAS N-19945</t>
  </si>
  <si>
    <t>AMBULANCIA TIPO C DE URGENCIAS BÁSICAS PLACAS N-19942</t>
  </si>
  <si>
    <t>AMBULANCIA TIPO C DE URGENCIAS BÁSICAS PLACAS N-19955</t>
  </si>
  <si>
    <t>AMBULANCIA TIPO C DE URGENCIAS BÁSICAS PLACAS N-19936</t>
  </si>
  <si>
    <t>AMBULANCIA TIPO C DE URGENCIAS BÁSICAS PLACAS N-20022</t>
  </si>
  <si>
    <t>AMBULANCIA TIPO C DE URGENCIAS BÁSICAS PLACAS N-19926</t>
  </si>
  <si>
    <t>AMBULANCIA TIPO C DE URGENCIAS BÁSICAS PLACAS N-19990</t>
  </si>
  <si>
    <t>AMBULANCIA TIPO C DE URGENCIAS BÁSICAS PLACAS N-20099</t>
  </si>
  <si>
    <t>AMBULANCIA TIPO C DE URGENCIAS BÁSICAS PLACAS N-19938</t>
  </si>
  <si>
    <t>AMBULANCIA TIPO C DE URGENCIAS BÁSICAS PLACAS N-19992</t>
  </si>
  <si>
    <t>AMBULANCIA TIPO C DE URGENCIAS BÁSICAS PLACAS N-19935</t>
  </si>
  <si>
    <t xml:space="preserve">Inventario Fosalud Bienes muebles mayores de 20,000 </t>
  </si>
  <si>
    <t>Contrato No. 110/2019 LG No. 41/2019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</si>
</sst>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Cambria"/>
      <family val="1"/>
    </font>
    <font>
      <b/>
      <sz val="14"/>
      <color theme="1"/>
      <name val="Bembo Std"/>
      <family val="1"/>
    </font>
    <font>
      <b/>
      <sz val="11"/>
      <color theme="1"/>
      <name val="Museo Sans 100"/>
      <family val="3"/>
    </font>
    <font>
      <u/>
      <sz val="11"/>
      <color theme="10"/>
      <name val="Calibri"/>
      <family val="2"/>
      <scheme val="minor"/>
    </font>
    <font>
      <u/>
      <sz val="11"/>
      <color theme="10"/>
      <name val="Museo Sans 100"/>
      <family val="3"/>
    </font>
    <font>
      <u/>
      <sz val="10"/>
      <color theme="10"/>
      <name val="Museo Sans 100"/>
      <family val="3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0" fontId="2" fillId="0" borderId="0"/>
    <xf numFmtId="0" fontId="7" fillId="0" borderId="0" applyNumberFormat="0" applyFill="0" applyBorder="0" applyAlignment="0" applyProtection="0"/>
  </cellStyleXfs>
  <cellXfs count="41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0" fillId="2" borderId="1" xfId="0" applyFill="1" applyBorder="1"/>
    <xf numFmtId="0" fontId="0" fillId="2" borderId="0" xfId="0" applyFill="1" applyAlignment="1">
      <alignment vertical="center" wrapText="1"/>
    </xf>
    <xf numFmtId="164" fontId="0" fillId="2" borderId="0" xfId="0" applyNumberForma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 vertical="center"/>
    </xf>
    <xf numFmtId="0" fontId="0" fillId="2" borderId="0" xfId="0" applyFill="1"/>
    <xf numFmtId="165" fontId="0" fillId="3" borderId="1" xfId="2" applyFont="1" applyFill="1" applyBorder="1" applyAlignment="1">
      <alignment horizontal="center" vertical="center" wrapText="1"/>
    </xf>
    <xf numFmtId="44" fontId="0" fillId="2" borderId="0" xfId="0" applyNumberFormat="1" applyFill="1" applyAlignment="1">
      <alignment vertic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164" fontId="2" fillId="2" borderId="1" xfId="1" applyFont="1" applyFill="1" applyBorder="1" applyAlignment="1">
      <alignment horizontal="center" vertical="center" wrapText="1"/>
    </xf>
    <xf numFmtId="165" fontId="4" fillId="3" borderId="1" xfId="2" applyFont="1" applyFill="1" applyBorder="1" applyAlignment="1">
      <alignment horizontal="center" vertical="center" wrapText="1"/>
    </xf>
    <xf numFmtId="4" fontId="0" fillId="3" borderId="1" xfId="1" applyNumberFormat="1" applyFont="1" applyFill="1" applyBorder="1" applyAlignment="1">
      <alignment horizontal="center" vertical="center" wrapText="1"/>
    </xf>
    <xf numFmtId="164" fontId="0" fillId="2" borderId="2" xfId="0" applyNumberFormat="1" applyFill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39" fontId="7" fillId="2" borderId="1" xfId="5" applyNumberFormat="1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/>
    </xf>
    <xf numFmtId="39" fontId="8" fillId="2" borderId="4" xfId="5" applyNumberFormat="1" applyFont="1" applyFill="1" applyBorder="1" applyAlignment="1">
      <alignment horizontal="center" vertical="center" wrapText="1"/>
    </xf>
    <xf numFmtId="39" fontId="8" fillId="2" borderId="1" xfId="5" applyNumberFormat="1" applyFont="1" applyFill="1" applyBorder="1" applyAlignment="1">
      <alignment horizontal="center" vertical="center" wrapText="1"/>
    </xf>
    <xf numFmtId="0" fontId="7" fillId="0" borderId="1" xfId="5" applyBorder="1" applyAlignment="1">
      <alignment wrapText="1"/>
    </xf>
    <xf numFmtId="39" fontId="9" fillId="2" borderId="4" xfId="5" applyNumberFormat="1" applyFont="1" applyFill="1" applyBorder="1" applyAlignment="1">
      <alignment horizontal="center" vertical="center" wrapText="1"/>
    </xf>
    <xf numFmtId="49" fontId="9" fillId="2" borderId="1" xfId="5" applyNumberFormat="1" applyFont="1" applyFill="1" applyBorder="1" applyAlignment="1">
      <alignment horizontal="center" vertical="center" wrapText="1"/>
    </xf>
    <xf numFmtId="39" fontId="9" fillId="2" borderId="1" xfId="5" applyNumberFormat="1" applyFont="1" applyFill="1" applyBorder="1" applyAlignment="1">
      <alignment horizontal="center" vertical="center" wrapText="1"/>
    </xf>
    <xf numFmtId="49" fontId="9" fillId="2" borderId="4" xfId="5" applyNumberFormat="1" applyFont="1" applyFill="1" applyBorder="1" applyAlignment="1">
      <alignment horizontal="center" vertical="center" wrapText="1"/>
    </xf>
    <xf numFmtId="0" fontId="9" fillId="2" borderId="1" xfId="5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wrapText="1"/>
    </xf>
    <xf numFmtId="49" fontId="9" fillId="2" borderId="5" xfId="5" applyNumberFormat="1" applyFont="1" applyFill="1" applyBorder="1" applyAlignment="1">
      <alignment horizontal="center" vertical="center" wrapText="1"/>
    </xf>
    <xf numFmtId="49" fontId="9" fillId="2" borderId="4" xfId="5" applyNumberFormat="1" applyFont="1" applyFill="1" applyBorder="1" applyAlignment="1">
      <alignment horizontal="center" vertical="center" wrapText="1"/>
    </xf>
    <xf numFmtId="0" fontId="7" fillId="0" borderId="0" xfId="5"/>
    <xf numFmtId="0" fontId="7" fillId="2" borderId="1" xfId="5" applyFill="1" applyBorder="1" applyAlignment="1">
      <alignment horizontal="center" vertical="center" wrapText="1"/>
    </xf>
  </cellXfs>
  <cellStyles count="6">
    <cellStyle name="Hipervínculo" xfId="5" builtinId="8"/>
    <cellStyle name="Millares" xfId="2" builtinId="3"/>
    <cellStyle name="Moneda" xfId="1" builtinId="4"/>
    <cellStyle name="Normal" xfId="0" builtinId="0"/>
    <cellStyle name="Normal 2" xfId="3"/>
    <cellStyle name="Normal 2 2 2" xfId="4"/>
  </cellStyles>
  <dxfs count="0"/>
  <tableStyles count="1" defaultTableStyle="TableStyleMedium2" defaultPivotStyle="PivotStyleLight16">
    <tableStyle name="Invisible" pivot="0" table="0" count="0"/>
  </tableStyles>
  <colors>
    <mruColors>
      <color rgb="FF00FFCC"/>
      <color rgb="FFFF00FF"/>
      <color rgb="FFFF66FF"/>
      <color rgb="FF33CC33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transparencia.gob.sv/institutions/fosalud/contracts/71112" TargetMode="External"/><Relationship Id="rId21" Type="http://schemas.openxmlformats.org/officeDocument/2006/relationships/hyperlink" Target="https://www.transparencia.gob.sv/institutions/fosalud/contracts/62500" TargetMode="External"/><Relationship Id="rId42" Type="http://schemas.openxmlformats.org/officeDocument/2006/relationships/hyperlink" Target="https://www.transparencia.gob.sv/institutions/fosalud/contracts/65810" TargetMode="External"/><Relationship Id="rId47" Type="http://schemas.openxmlformats.org/officeDocument/2006/relationships/hyperlink" Target="https://www.transparencia.gob.sv/institutions/fosalud/contracts/35136" TargetMode="External"/><Relationship Id="rId63" Type="http://schemas.openxmlformats.org/officeDocument/2006/relationships/hyperlink" Target="https://www.transparencia.gob.sv/institutions/fosalud/contracts/93641" TargetMode="External"/><Relationship Id="rId68" Type="http://schemas.openxmlformats.org/officeDocument/2006/relationships/hyperlink" Target="https://www.transparencia.gob.sv/institutions/fosalud/inventories/780" TargetMode="External"/><Relationship Id="rId84" Type="http://schemas.openxmlformats.org/officeDocument/2006/relationships/hyperlink" Target="https://www.transparencia.gob.sv/institutions/fosalud/contracts/40010" TargetMode="External"/><Relationship Id="rId89" Type="http://schemas.openxmlformats.org/officeDocument/2006/relationships/hyperlink" Target="https://www.transparencia.gob.sv/institutions/fosalud/contracts/40021" TargetMode="External"/><Relationship Id="rId16" Type="http://schemas.openxmlformats.org/officeDocument/2006/relationships/hyperlink" Target="https://www.transparencia.gob.sv/institutions/fosalud/contracts/166103" TargetMode="External"/><Relationship Id="rId11" Type="http://schemas.openxmlformats.org/officeDocument/2006/relationships/hyperlink" Target="https://www.transparencia.gob.sv/institutions/fosalud/contracts/171158" TargetMode="External"/><Relationship Id="rId32" Type="http://schemas.openxmlformats.org/officeDocument/2006/relationships/hyperlink" Target="https://www.transparencia.gob.sv/institutions/fosalud/contracts/71112" TargetMode="External"/><Relationship Id="rId37" Type="http://schemas.openxmlformats.org/officeDocument/2006/relationships/hyperlink" Target="https://www.transparencia.gob.sv/institutions/fosalud/contracts/62500" TargetMode="External"/><Relationship Id="rId53" Type="http://schemas.openxmlformats.org/officeDocument/2006/relationships/hyperlink" Target="https://www.transparencia.gob.sv/institutions/fosalud/contracts/35136" TargetMode="External"/><Relationship Id="rId58" Type="http://schemas.openxmlformats.org/officeDocument/2006/relationships/hyperlink" Target="https://www.transparencia.gob.sv/institutions/fosalud/contracts/93641" TargetMode="External"/><Relationship Id="rId74" Type="http://schemas.openxmlformats.org/officeDocument/2006/relationships/hyperlink" Target="https://www.transparencia.gob.sv/institutions/fosalud/inventories/780" TargetMode="External"/><Relationship Id="rId79" Type="http://schemas.openxmlformats.org/officeDocument/2006/relationships/hyperlink" Target="https://www.transparencia.gob.sv/institutions/fosalud/contracts/98746" TargetMode="External"/><Relationship Id="rId5" Type="http://schemas.openxmlformats.org/officeDocument/2006/relationships/hyperlink" Target="https://www.transparencia.gob.sv/institutions/fosalud/contracts/179688" TargetMode="External"/><Relationship Id="rId90" Type="http://schemas.openxmlformats.org/officeDocument/2006/relationships/hyperlink" Target="https://www.transparencia.gob.sv/institutions/fosalud/contracts/40021" TargetMode="External"/><Relationship Id="rId22" Type="http://schemas.openxmlformats.org/officeDocument/2006/relationships/hyperlink" Target="https://www.transparencia.gob.sv/institutions/fosalud/contracts/62500" TargetMode="External"/><Relationship Id="rId27" Type="http://schemas.openxmlformats.org/officeDocument/2006/relationships/hyperlink" Target="https://www.transparencia.gob.sv/institutions/fosalud/contracts/71112" TargetMode="External"/><Relationship Id="rId43" Type="http://schemas.openxmlformats.org/officeDocument/2006/relationships/hyperlink" Target="https://www.transparencia.gob.sv/institutions/fosalud/contracts/65810" TargetMode="External"/><Relationship Id="rId48" Type="http://schemas.openxmlformats.org/officeDocument/2006/relationships/hyperlink" Target="https://www.transparencia.gob.sv/institutions/fosalud/contracts/35136" TargetMode="External"/><Relationship Id="rId64" Type="http://schemas.openxmlformats.org/officeDocument/2006/relationships/hyperlink" Target="https://www.transparencia.gob.sv/institutions/fosalud/contracts/93641" TargetMode="External"/><Relationship Id="rId69" Type="http://schemas.openxmlformats.org/officeDocument/2006/relationships/hyperlink" Target="https://www.transparencia.gob.sv/institutions/fosalud/inventories/780" TargetMode="External"/><Relationship Id="rId8" Type="http://schemas.openxmlformats.org/officeDocument/2006/relationships/hyperlink" Target="https://www.transparencia.gob.sv/institutions/fosalud/contracts/171158" TargetMode="External"/><Relationship Id="rId51" Type="http://schemas.openxmlformats.org/officeDocument/2006/relationships/hyperlink" Target="https://www.transparencia.gob.sv/institutions/fosalud/contracts/35136" TargetMode="External"/><Relationship Id="rId72" Type="http://schemas.openxmlformats.org/officeDocument/2006/relationships/hyperlink" Target="https://www.transparencia.gob.sv/institutions/fosalud/inventories/780" TargetMode="External"/><Relationship Id="rId80" Type="http://schemas.openxmlformats.org/officeDocument/2006/relationships/hyperlink" Target="https://www.transparencia.gob.sv/institutions/fosalud/contracts/98799" TargetMode="External"/><Relationship Id="rId85" Type="http://schemas.openxmlformats.org/officeDocument/2006/relationships/hyperlink" Target="https://www.transparencia.gob.sv/institutions/fosalud/contracts/40010" TargetMode="External"/><Relationship Id="rId93" Type="http://schemas.openxmlformats.org/officeDocument/2006/relationships/hyperlink" Target="https://www.transparencia.gob.sv/institutions/fosalud/contracts?utf8=%E2%9C%93&amp;documents_name_or_description=31%2F2022&amp;documents_year=2022&amp;button=&amp;documents_document_category=" TargetMode="External"/><Relationship Id="rId3" Type="http://schemas.openxmlformats.org/officeDocument/2006/relationships/hyperlink" Target="https://www.transparencia.gob.sv/institutions/fosalud/contracts/171158" TargetMode="External"/><Relationship Id="rId12" Type="http://schemas.openxmlformats.org/officeDocument/2006/relationships/hyperlink" Target="https://www.transparencia.gob.sv/institutions/fosalud/contracts/171158" TargetMode="External"/><Relationship Id="rId17" Type="http://schemas.openxmlformats.org/officeDocument/2006/relationships/hyperlink" Target="https://www.transparencia.gob.sv/institutions/fosalud/contracts/164366" TargetMode="External"/><Relationship Id="rId25" Type="http://schemas.openxmlformats.org/officeDocument/2006/relationships/hyperlink" Target="https://www.transparencia.gob.sv/institutions/fosalud/contracts/71112" TargetMode="External"/><Relationship Id="rId33" Type="http://schemas.openxmlformats.org/officeDocument/2006/relationships/hyperlink" Target="https://www.transparencia.gob.sv/institutions/fosalud/contracts/71112" TargetMode="External"/><Relationship Id="rId38" Type="http://schemas.openxmlformats.org/officeDocument/2006/relationships/hyperlink" Target="https://www.transparencia.gob.sv/institutions/fosalud/contracts/62500" TargetMode="External"/><Relationship Id="rId46" Type="http://schemas.openxmlformats.org/officeDocument/2006/relationships/hyperlink" Target="https://www.transparencia.gob.sv/institutions/fosalud/contracts/35136" TargetMode="External"/><Relationship Id="rId59" Type="http://schemas.openxmlformats.org/officeDocument/2006/relationships/hyperlink" Target="https://www.transparencia.gob.sv/institutions/fosalud/contracts/93641" TargetMode="External"/><Relationship Id="rId67" Type="http://schemas.openxmlformats.org/officeDocument/2006/relationships/hyperlink" Target="https://www.transparencia.gob.sv/institutions/fosalud/inventories/780" TargetMode="External"/><Relationship Id="rId20" Type="http://schemas.openxmlformats.org/officeDocument/2006/relationships/hyperlink" Target="https://www.transparencia.gob.sv/institutions/fosalud/contracts/96469" TargetMode="External"/><Relationship Id="rId41" Type="http://schemas.openxmlformats.org/officeDocument/2006/relationships/hyperlink" Target="https://www.transparencia.gob.sv/institutions/fosalud/contracts/65810" TargetMode="External"/><Relationship Id="rId54" Type="http://schemas.openxmlformats.org/officeDocument/2006/relationships/hyperlink" Target="https://www.transparencia.gob.sv/institutions/fosalud/contracts/35136" TargetMode="External"/><Relationship Id="rId62" Type="http://schemas.openxmlformats.org/officeDocument/2006/relationships/hyperlink" Target="https://www.transparencia.gob.sv/institutions/fosalud/contracts/93641" TargetMode="External"/><Relationship Id="rId70" Type="http://schemas.openxmlformats.org/officeDocument/2006/relationships/hyperlink" Target="https://www.transparencia.gob.sv/institutions/fosalud/inventories/780" TargetMode="External"/><Relationship Id="rId75" Type="http://schemas.openxmlformats.org/officeDocument/2006/relationships/hyperlink" Target="https://www.transparencia.gob.sv/institutions/fosalud/inventories/780" TargetMode="External"/><Relationship Id="rId83" Type="http://schemas.openxmlformats.org/officeDocument/2006/relationships/hyperlink" Target="https://www.transparencia.gob.sv/institutions/fosalud/contracts/40010" TargetMode="External"/><Relationship Id="rId88" Type="http://schemas.openxmlformats.org/officeDocument/2006/relationships/hyperlink" Target="https://www.transparencia.gob.sv/institutions/fosalud/contracts/40022" TargetMode="External"/><Relationship Id="rId91" Type="http://schemas.openxmlformats.org/officeDocument/2006/relationships/hyperlink" Target="https://www.transparencia.gob.sv/institutions/fosalud/contracts?utf8=%E2%9C%93&amp;documents_name_or_description=14%2F2022&amp;documents_year=2022&amp;button=&amp;documents_document_category=" TargetMode="External"/><Relationship Id="rId1" Type="http://schemas.openxmlformats.org/officeDocument/2006/relationships/hyperlink" Target="https://www.transparencia.gob.sv/institutions/fosalud/contracts/175073" TargetMode="External"/><Relationship Id="rId6" Type="http://schemas.openxmlformats.org/officeDocument/2006/relationships/hyperlink" Target="https://www.transparencia.gob.sv/institutions/fosalud/contracts/171158" TargetMode="External"/><Relationship Id="rId15" Type="http://schemas.openxmlformats.org/officeDocument/2006/relationships/hyperlink" Target="https://www.transparencia.gob.sv/institutions/fosalud/contracts/166103" TargetMode="External"/><Relationship Id="rId23" Type="http://schemas.openxmlformats.org/officeDocument/2006/relationships/hyperlink" Target="https://www.transparencia.gob.sv/institutions/fosalud/contracts/62500" TargetMode="External"/><Relationship Id="rId28" Type="http://schemas.openxmlformats.org/officeDocument/2006/relationships/hyperlink" Target="https://www.transparencia.gob.sv/institutions/fosalud/contracts/71112" TargetMode="External"/><Relationship Id="rId36" Type="http://schemas.openxmlformats.org/officeDocument/2006/relationships/hyperlink" Target="https://www.transparencia.gob.sv/institutions/fosalud/contracts/62500" TargetMode="External"/><Relationship Id="rId49" Type="http://schemas.openxmlformats.org/officeDocument/2006/relationships/hyperlink" Target="https://www.transparencia.gob.sv/institutions/fosalud/contracts/35136" TargetMode="External"/><Relationship Id="rId57" Type="http://schemas.openxmlformats.org/officeDocument/2006/relationships/hyperlink" Target="https://www.transparencia.gob.sv/institutions/fosalud/contracts/93641" TargetMode="External"/><Relationship Id="rId10" Type="http://schemas.openxmlformats.org/officeDocument/2006/relationships/hyperlink" Target="https://www.transparencia.gob.sv/institutions/fosalud/contracts/171158" TargetMode="External"/><Relationship Id="rId31" Type="http://schemas.openxmlformats.org/officeDocument/2006/relationships/hyperlink" Target="https://www.transparencia.gob.sv/institutions/fosalud/contracts/71112" TargetMode="External"/><Relationship Id="rId44" Type="http://schemas.openxmlformats.org/officeDocument/2006/relationships/hyperlink" Target="https://www.transparencia.gob.sv/institutions/fosalud/contracts/65810" TargetMode="External"/><Relationship Id="rId52" Type="http://schemas.openxmlformats.org/officeDocument/2006/relationships/hyperlink" Target="https://www.transparencia.gob.sv/institutions/fosalud/contracts/35136" TargetMode="External"/><Relationship Id="rId60" Type="http://schemas.openxmlformats.org/officeDocument/2006/relationships/hyperlink" Target="https://www.transparencia.gob.sv/institutions/fosalud/contracts/93641" TargetMode="External"/><Relationship Id="rId65" Type="http://schemas.openxmlformats.org/officeDocument/2006/relationships/hyperlink" Target="https://www.transparencia.gob.sv/institutions/fosalud/contracts/93641" TargetMode="External"/><Relationship Id="rId73" Type="http://schemas.openxmlformats.org/officeDocument/2006/relationships/hyperlink" Target="https://www.transparencia.gob.sv/institutions/fosalud/inventories/780" TargetMode="External"/><Relationship Id="rId78" Type="http://schemas.openxmlformats.org/officeDocument/2006/relationships/hyperlink" Target="https://www.transparencia.gob.sv/institutions/fosalud/contracts/98746" TargetMode="External"/><Relationship Id="rId81" Type="http://schemas.openxmlformats.org/officeDocument/2006/relationships/hyperlink" Target="https://www.transparencia.gob.sv/institutions/fosalud/contracts/98076" TargetMode="External"/><Relationship Id="rId86" Type="http://schemas.openxmlformats.org/officeDocument/2006/relationships/hyperlink" Target="https://www.transparencia.gob.sv/institutions/fosalud/contracts/40159" TargetMode="External"/><Relationship Id="rId94" Type="http://schemas.openxmlformats.org/officeDocument/2006/relationships/printerSettings" Target="../printerSettings/printerSettings1.bin"/><Relationship Id="rId4" Type="http://schemas.openxmlformats.org/officeDocument/2006/relationships/hyperlink" Target="https://www.transparencia.gob.sv/institutions/fosalud/contracts/179688" TargetMode="External"/><Relationship Id="rId9" Type="http://schemas.openxmlformats.org/officeDocument/2006/relationships/hyperlink" Target="https://www.transparencia.gob.sv/institutions/fosalud/contracts/171158" TargetMode="External"/><Relationship Id="rId13" Type="http://schemas.openxmlformats.org/officeDocument/2006/relationships/hyperlink" Target="https://www.transparencia.gob.sv/institutions/fosalud/contracts/171158" TargetMode="External"/><Relationship Id="rId18" Type="http://schemas.openxmlformats.org/officeDocument/2006/relationships/hyperlink" Target="https://www.transparencia.gob.sv/institutions/fosalud/contracts/160515" TargetMode="External"/><Relationship Id="rId39" Type="http://schemas.openxmlformats.org/officeDocument/2006/relationships/hyperlink" Target="https://www.transparencia.gob.sv/institutions/fosalud/contracts/62500" TargetMode="External"/><Relationship Id="rId34" Type="http://schemas.openxmlformats.org/officeDocument/2006/relationships/hyperlink" Target="https://www.transparencia.gob.sv/institutions/fosalud/contracts/62500" TargetMode="External"/><Relationship Id="rId50" Type="http://schemas.openxmlformats.org/officeDocument/2006/relationships/hyperlink" Target="https://www.transparencia.gob.sv/institutions/fosalud/contracts/35136" TargetMode="External"/><Relationship Id="rId55" Type="http://schemas.openxmlformats.org/officeDocument/2006/relationships/hyperlink" Target="https://www.transparencia.gob.sv/institutions/fosalud/contracts/35136" TargetMode="External"/><Relationship Id="rId76" Type="http://schemas.openxmlformats.org/officeDocument/2006/relationships/hyperlink" Target="https://www.transparencia.gob.sv/institutions/fosalud/contracts/96595" TargetMode="External"/><Relationship Id="rId7" Type="http://schemas.openxmlformats.org/officeDocument/2006/relationships/hyperlink" Target="https://www.transparencia.gob.sv/institutions/fosalud/contracts/171158" TargetMode="External"/><Relationship Id="rId71" Type="http://schemas.openxmlformats.org/officeDocument/2006/relationships/hyperlink" Target="https://www.transparencia.gob.sv/institutions/fosalud/inventories/780" TargetMode="External"/><Relationship Id="rId92" Type="http://schemas.openxmlformats.org/officeDocument/2006/relationships/hyperlink" Target="https://www.transparencia.gob.sv/institutions/fosalud/contracts?utf8=%E2%9C%93&amp;documents_name_or_description=14%2F2022&amp;documents_year=2022&amp;button=&amp;documents_document_category=" TargetMode="External"/><Relationship Id="rId2" Type="http://schemas.openxmlformats.org/officeDocument/2006/relationships/hyperlink" Target="https://www.transparencia.gob.sv/institutions/fosalud/contracts/175073" TargetMode="External"/><Relationship Id="rId29" Type="http://schemas.openxmlformats.org/officeDocument/2006/relationships/hyperlink" Target="https://www.transparencia.gob.sv/institutions/fosalud/contracts/71112" TargetMode="External"/><Relationship Id="rId24" Type="http://schemas.openxmlformats.org/officeDocument/2006/relationships/hyperlink" Target="https://www.transparencia.gob.sv/institutions/fosalud/contracts/71112" TargetMode="External"/><Relationship Id="rId40" Type="http://schemas.openxmlformats.org/officeDocument/2006/relationships/hyperlink" Target="https://www.transparencia.gob.sv/institutions/fosalud/contracts/65810" TargetMode="External"/><Relationship Id="rId45" Type="http://schemas.openxmlformats.org/officeDocument/2006/relationships/hyperlink" Target="https://www.transparencia.gob.sv/institutions/fosalud/inventories/3569" TargetMode="External"/><Relationship Id="rId66" Type="http://schemas.openxmlformats.org/officeDocument/2006/relationships/hyperlink" Target="https://www.transparencia.gob.sv/institutions/fosalud/inventories/780" TargetMode="External"/><Relationship Id="rId87" Type="http://schemas.openxmlformats.org/officeDocument/2006/relationships/hyperlink" Target="https://www.transparencia.gob.sv/institutions/fosalud/contracts/40022" TargetMode="External"/><Relationship Id="rId61" Type="http://schemas.openxmlformats.org/officeDocument/2006/relationships/hyperlink" Target="https://www.transparencia.gob.sv/institutions/fosalud/contracts/93641" TargetMode="External"/><Relationship Id="rId82" Type="http://schemas.openxmlformats.org/officeDocument/2006/relationships/hyperlink" Target="https://www.transparencia.gob.sv/institutions/fosalud/contracts/98076" TargetMode="External"/><Relationship Id="rId19" Type="http://schemas.openxmlformats.org/officeDocument/2006/relationships/hyperlink" Target="https://www.transparencia.gob.sv/institutions/fosalud/contracts/138742" TargetMode="External"/><Relationship Id="rId14" Type="http://schemas.openxmlformats.org/officeDocument/2006/relationships/hyperlink" Target="https://www.transparencia.gob.sv/institutions/fosalud/contracts/166103" TargetMode="External"/><Relationship Id="rId30" Type="http://schemas.openxmlformats.org/officeDocument/2006/relationships/hyperlink" Target="https://www.transparencia.gob.sv/institutions/fosalud/contracts/71112" TargetMode="External"/><Relationship Id="rId35" Type="http://schemas.openxmlformats.org/officeDocument/2006/relationships/hyperlink" Target="https://www.transparencia.gob.sv/institutions/fosalud/contracts/62500" TargetMode="External"/><Relationship Id="rId56" Type="http://schemas.openxmlformats.org/officeDocument/2006/relationships/hyperlink" Target="https://www.transparencia.gob.sv/institutions/fosalud/inventories/3570" TargetMode="External"/><Relationship Id="rId77" Type="http://schemas.openxmlformats.org/officeDocument/2006/relationships/hyperlink" Target="https://www.transparencia.gob.sv/institutions/fosalud/contracts/96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32"/>
  <sheetViews>
    <sheetView tabSelected="1" topLeftCell="B1" zoomScale="90" zoomScaleNormal="90" workbookViewId="0">
      <pane ySplit="2" topLeftCell="A27" activePane="bottomLeft" state="frozen"/>
      <selection activeCell="C23" sqref="C23"/>
      <selection pane="bottomLeft" activeCell="C36" sqref="C36"/>
    </sheetView>
  </sheetViews>
  <sheetFormatPr baseColWidth="10" defaultRowHeight="15" x14ac:dyDescent="0.25"/>
  <cols>
    <col min="1" max="1" width="11" style="13" customWidth="1"/>
    <col min="2" max="2" width="11.28515625" style="11" bestFit="1" customWidth="1"/>
    <col min="3" max="3" width="44.28515625" style="12" customWidth="1"/>
    <col min="4" max="4" width="50" style="12" hidden="1" customWidth="1"/>
    <col min="5" max="5" width="29.5703125" style="12" hidden="1" customWidth="1"/>
    <col min="6" max="6" width="13.85546875" style="18" customWidth="1"/>
    <col min="7" max="7" width="13.42578125" style="18" customWidth="1"/>
    <col min="8" max="8" width="32.140625" style="18" customWidth="1"/>
    <col min="9" max="9" width="18.7109375" style="13" customWidth="1"/>
    <col min="10" max="10" width="14.42578125" style="13" customWidth="1"/>
    <col min="11" max="11" width="13.140625" style="13" customWidth="1"/>
    <col min="12" max="12" width="14.28515625" style="13" customWidth="1"/>
    <col min="13" max="16384" width="11.42578125" style="13"/>
  </cols>
  <sheetData>
    <row r="1" spans="2:9" ht="18" x14ac:dyDescent="0.25">
      <c r="B1" s="36" t="s">
        <v>199</v>
      </c>
      <c r="C1" s="36"/>
      <c r="D1" s="36"/>
      <c r="E1" s="36"/>
      <c r="F1" s="36"/>
      <c r="G1" s="36"/>
      <c r="H1" s="36"/>
      <c r="I1" s="36"/>
    </row>
    <row r="2" spans="2:9" s="9" customFormat="1" ht="55.5" customHeight="1" x14ac:dyDescent="0.25">
      <c r="B2" s="24" t="s">
        <v>141</v>
      </c>
      <c r="C2" s="24" t="s">
        <v>142</v>
      </c>
      <c r="D2" s="25" t="s">
        <v>143</v>
      </c>
      <c r="E2" s="24" t="s">
        <v>144</v>
      </c>
      <c r="F2" s="24" t="s">
        <v>145</v>
      </c>
      <c r="G2" s="24" t="s">
        <v>146</v>
      </c>
      <c r="H2" s="24" t="s">
        <v>147</v>
      </c>
      <c r="I2" s="24" t="s">
        <v>149</v>
      </c>
    </row>
    <row r="3" spans="2:9" s="9" customFormat="1" ht="25.5" x14ac:dyDescent="0.25">
      <c r="B3" s="23">
        <v>45086</v>
      </c>
      <c r="C3" s="4" t="s">
        <v>198</v>
      </c>
      <c r="D3" s="4" t="s">
        <v>174</v>
      </c>
      <c r="E3" s="4" t="s">
        <v>158</v>
      </c>
      <c r="F3" s="19">
        <v>97750</v>
      </c>
      <c r="G3" s="20">
        <v>97212.375</v>
      </c>
      <c r="H3" s="39" t="s">
        <v>175</v>
      </c>
      <c r="I3" s="1" t="s">
        <v>150</v>
      </c>
    </row>
    <row r="4" spans="2:9" s="9" customFormat="1" ht="25.5" x14ac:dyDescent="0.25">
      <c r="B4" s="23">
        <v>45086</v>
      </c>
      <c r="C4" s="4" t="s">
        <v>197</v>
      </c>
      <c r="D4" s="4" t="s">
        <v>174</v>
      </c>
      <c r="E4" s="4" t="s">
        <v>158</v>
      </c>
      <c r="F4" s="19">
        <v>97750</v>
      </c>
      <c r="G4" s="20">
        <v>97212.375</v>
      </c>
      <c r="H4" s="39" t="s">
        <v>175</v>
      </c>
      <c r="I4" s="1" t="s">
        <v>150</v>
      </c>
    </row>
    <row r="5" spans="2:9" s="9" customFormat="1" ht="25.5" x14ac:dyDescent="0.25">
      <c r="B5" s="23">
        <v>45086</v>
      </c>
      <c r="C5" s="4" t="s">
        <v>196</v>
      </c>
      <c r="D5" s="4" t="s">
        <v>174</v>
      </c>
      <c r="E5" s="4" t="s">
        <v>158</v>
      </c>
      <c r="F5" s="19">
        <v>97750</v>
      </c>
      <c r="G5" s="20">
        <v>97212.375</v>
      </c>
      <c r="H5" s="39" t="s">
        <v>175</v>
      </c>
      <c r="I5" s="1" t="s">
        <v>150</v>
      </c>
    </row>
    <row r="6" spans="2:9" s="9" customFormat="1" ht="25.5" x14ac:dyDescent="0.25">
      <c r="B6" s="23">
        <v>45086</v>
      </c>
      <c r="C6" s="4" t="s">
        <v>195</v>
      </c>
      <c r="D6" s="4" t="s">
        <v>174</v>
      </c>
      <c r="E6" s="4" t="s">
        <v>158</v>
      </c>
      <c r="F6" s="19">
        <v>97750</v>
      </c>
      <c r="G6" s="20">
        <v>97212.375</v>
      </c>
      <c r="H6" s="39" t="s">
        <v>175</v>
      </c>
      <c r="I6" s="1" t="s">
        <v>150</v>
      </c>
    </row>
    <row r="7" spans="2:9" s="9" customFormat="1" ht="25.5" x14ac:dyDescent="0.25">
      <c r="B7" s="23">
        <v>45086</v>
      </c>
      <c r="C7" s="4" t="s">
        <v>194</v>
      </c>
      <c r="D7" s="4" t="s">
        <v>174</v>
      </c>
      <c r="E7" s="4" t="s">
        <v>158</v>
      </c>
      <c r="F7" s="19">
        <v>97750</v>
      </c>
      <c r="G7" s="20">
        <v>97212.375</v>
      </c>
      <c r="H7" s="39" t="s">
        <v>175</v>
      </c>
      <c r="I7" s="1" t="s">
        <v>150</v>
      </c>
    </row>
    <row r="8" spans="2:9" s="9" customFormat="1" ht="25.5" x14ac:dyDescent="0.25">
      <c r="B8" s="23">
        <v>45086</v>
      </c>
      <c r="C8" s="4" t="s">
        <v>193</v>
      </c>
      <c r="D8" s="4" t="s">
        <v>174</v>
      </c>
      <c r="E8" s="4" t="s">
        <v>158</v>
      </c>
      <c r="F8" s="19">
        <v>97750</v>
      </c>
      <c r="G8" s="20">
        <v>97212.375</v>
      </c>
      <c r="H8" s="39" t="s">
        <v>175</v>
      </c>
      <c r="I8" s="1" t="s">
        <v>150</v>
      </c>
    </row>
    <row r="9" spans="2:9" s="9" customFormat="1" ht="25.5" x14ac:dyDescent="0.25">
      <c r="B9" s="23">
        <v>45086</v>
      </c>
      <c r="C9" s="4" t="s">
        <v>192</v>
      </c>
      <c r="D9" s="4" t="s">
        <v>174</v>
      </c>
      <c r="E9" s="4" t="s">
        <v>158</v>
      </c>
      <c r="F9" s="19">
        <v>97750</v>
      </c>
      <c r="G9" s="20">
        <v>97212.375</v>
      </c>
      <c r="H9" s="39" t="s">
        <v>175</v>
      </c>
      <c r="I9" s="1" t="s">
        <v>150</v>
      </c>
    </row>
    <row r="10" spans="2:9" s="9" customFormat="1" ht="25.5" x14ac:dyDescent="0.25">
      <c r="B10" s="23">
        <v>45086</v>
      </c>
      <c r="C10" s="4" t="s">
        <v>191</v>
      </c>
      <c r="D10" s="4" t="s">
        <v>174</v>
      </c>
      <c r="E10" s="4" t="s">
        <v>158</v>
      </c>
      <c r="F10" s="19">
        <v>97750</v>
      </c>
      <c r="G10" s="20">
        <v>97212.375</v>
      </c>
      <c r="H10" s="39" t="s">
        <v>175</v>
      </c>
      <c r="I10" s="1" t="s">
        <v>150</v>
      </c>
    </row>
    <row r="11" spans="2:9" s="9" customFormat="1" ht="25.5" x14ac:dyDescent="0.25">
      <c r="B11" s="23">
        <v>45086</v>
      </c>
      <c r="C11" s="4" t="s">
        <v>190</v>
      </c>
      <c r="D11" s="4" t="s">
        <v>174</v>
      </c>
      <c r="E11" s="4" t="s">
        <v>158</v>
      </c>
      <c r="F11" s="19">
        <v>97750</v>
      </c>
      <c r="G11" s="20">
        <v>97212.375</v>
      </c>
      <c r="H11" s="39" t="s">
        <v>175</v>
      </c>
      <c r="I11" s="1" t="s">
        <v>150</v>
      </c>
    </row>
    <row r="12" spans="2:9" s="9" customFormat="1" ht="25.5" x14ac:dyDescent="0.25">
      <c r="B12" s="23">
        <v>45086</v>
      </c>
      <c r="C12" s="4" t="s">
        <v>189</v>
      </c>
      <c r="D12" s="4" t="s">
        <v>174</v>
      </c>
      <c r="E12" s="4" t="s">
        <v>158</v>
      </c>
      <c r="F12" s="19">
        <v>97750</v>
      </c>
      <c r="G12" s="20">
        <v>97212.375</v>
      </c>
      <c r="H12" s="39" t="s">
        <v>175</v>
      </c>
      <c r="I12" s="1" t="s">
        <v>150</v>
      </c>
    </row>
    <row r="13" spans="2:9" s="9" customFormat="1" ht="25.5" x14ac:dyDescent="0.25">
      <c r="B13" s="23">
        <v>45086</v>
      </c>
      <c r="C13" s="4" t="s">
        <v>188</v>
      </c>
      <c r="D13" s="4" t="s">
        <v>174</v>
      </c>
      <c r="E13" s="4" t="s">
        <v>158</v>
      </c>
      <c r="F13" s="19">
        <v>97750</v>
      </c>
      <c r="G13" s="20">
        <v>97212.375</v>
      </c>
      <c r="H13" s="39" t="s">
        <v>175</v>
      </c>
      <c r="I13" s="1" t="s">
        <v>150</v>
      </c>
    </row>
    <row r="14" spans="2:9" s="9" customFormat="1" ht="25.5" x14ac:dyDescent="0.25">
      <c r="B14" s="23">
        <v>45086</v>
      </c>
      <c r="C14" s="4" t="s">
        <v>187</v>
      </c>
      <c r="D14" s="4" t="s">
        <v>174</v>
      </c>
      <c r="E14" s="4" t="s">
        <v>158</v>
      </c>
      <c r="F14" s="19">
        <v>97750</v>
      </c>
      <c r="G14" s="20">
        <v>97212.375</v>
      </c>
      <c r="H14" s="39" t="s">
        <v>175</v>
      </c>
      <c r="I14" s="1" t="s">
        <v>150</v>
      </c>
    </row>
    <row r="15" spans="2:9" s="9" customFormat="1" ht="25.5" x14ac:dyDescent="0.25">
      <c r="B15" s="23">
        <v>45086</v>
      </c>
      <c r="C15" s="4" t="s">
        <v>186</v>
      </c>
      <c r="D15" s="4" t="s">
        <v>174</v>
      </c>
      <c r="E15" s="4" t="s">
        <v>158</v>
      </c>
      <c r="F15" s="19">
        <v>97750</v>
      </c>
      <c r="G15" s="20">
        <v>97212.375</v>
      </c>
      <c r="H15" s="39" t="s">
        <v>175</v>
      </c>
      <c r="I15" s="1" t="s">
        <v>150</v>
      </c>
    </row>
    <row r="16" spans="2:9" s="9" customFormat="1" ht="25.5" x14ac:dyDescent="0.25">
      <c r="B16" s="23">
        <v>45086</v>
      </c>
      <c r="C16" s="4" t="s">
        <v>185</v>
      </c>
      <c r="D16" s="4" t="s">
        <v>174</v>
      </c>
      <c r="E16" s="4" t="s">
        <v>158</v>
      </c>
      <c r="F16" s="19">
        <v>97750</v>
      </c>
      <c r="G16" s="20">
        <v>97212.375</v>
      </c>
      <c r="H16" s="39" t="s">
        <v>175</v>
      </c>
      <c r="I16" s="1" t="s">
        <v>150</v>
      </c>
    </row>
    <row r="17" spans="2:9" s="9" customFormat="1" ht="25.5" x14ac:dyDescent="0.25">
      <c r="B17" s="23">
        <v>45086</v>
      </c>
      <c r="C17" s="4" t="s">
        <v>184</v>
      </c>
      <c r="D17" s="4" t="s">
        <v>174</v>
      </c>
      <c r="E17" s="4" t="s">
        <v>158</v>
      </c>
      <c r="F17" s="19">
        <v>97750</v>
      </c>
      <c r="G17" s="20">
        <v>97212.375</v>
      </c>
      <c r="H17" s="39" t="s">
        <v>175</v>
      </c>
      <c r="I17" s="1" t="s">
        <v>150</v>
      </c>
    </row>
    <row r="18" spans="2:9" s="9" customFormat="1" ht="25.5" x14ac:dyDescent="0.25">
      <c r="B18" s="23">
        <v>45086</v>
      </c>
      <c r="C18" s="4" t="s">
        <v>183</v>
      </c>
      <c r="D18" s="4" t="s">
        <v>174</v>
      </c>
      <c r="E18" s="4" t="s">
        <v>158</v>
      </c>
      <c r="F18" s="19">
        <v>97750</v>
      </c>
      <c r="G18" s="20">
        <v>97212.375</v>
      </c>
      <c r="H18" s="39" t="s">
        <v>175</v>
      </c>
      <c r="I18" s="1" t="s">
        <v>150</v>
      </c>
    </row>
    <row r="19" spans="2:9" s="9" customFormat="1" ht="25.5" x14ac:dyDescent="0.25">
      <c r="B19" s="23">
        <v>45086</v>
      </c>
      <c r="C19" s="4" t="s">
        <v>182</v>
      </c>
      <c r="D19" s="4" t="s">
        <v>174</v>
      </c>
      <c r="E19" s="4" t="s">
        <v>158</v>
      </c>
      <c r="F19" s="19">
        <v>97750</v>
      </c>
      <c r="G19" s="20">
        <v>97212.375</v>
      </c>
      <c r="H19" s="39" t="s">
        <v>175</v>
      </c>
      <c r="I19" s="1" t="s">
        <v>150</v>
      </c>
    </row>
    <row r="20" spans="2:9" s="9" customFormat="1" ht="25.5" x14ac:dyDescent="0.25">
      <c r="B20" s="23">
        <v>45086</v>
      </c>
      <c r="C20" s="4" t="s">
        <v>181</v>
      </c>
      <c r="D20" s="4" t="s">
        <v>174</v>
      </c>
      <c r="E20" s="4" t="s">
        <v>158</v>
      </c>
      <c r="F20" s="19">
        <v>97750</v>
      </c>
      <c r="G20" s="20">
        <v>97212.375</v>
      </c>
      <c r="H20" s="39" t="s">
        <v>175</v>
      </c>
      <c r="I20" s="1" t="s">
        <v>150</v>
      </c>
    </row>
    <row r="21" spans="2:9" s="9" customFormat="1" ht="25.5" x14ac:dyDescent="0.25">
      <c r="B21" s="23">
        <v>45086</v>
      </c>
      <c r="C21" s="4" t="s">
        <v>180</v>
      </c>
      <c r="D21" s="4" t="s">
        <v>174</v>
      </c>
      <c r="E21" s="4" t="s">
        <v>158</v>
      </c>
      <c r="F21" s="19">
        <v>97750</v>
      </c>
      <c r="G21" s="20">
        <v>97212.375</v>
      </c>
      <c r="H21" s="39" t="s">
        <v>175</v>
      </c>
      <c r="I21" s="1" t="s">
        <v>150</v>
      </c>
    </row>
    <row r="22" spans="2:9" s="9" customFormat="1" ht="25.5" x14ac:dyDescent="0.25">
      <c r="B22" s="23">
        <v>45086</v>
      </c>
      <c r="C22" s="4" t="s">
        <v>179</v>
      </c>
      <c r="D22" s="4" t="s">
        <v>174</v>
      </c>
      <c r="E22" s="4" t="s">
        <v>158</v>
      </c>
      <c r="F22" s="19">
        <v>97750</v>
      </c>
      <c r="G22" s="20">
        <v>97212.375</v>
      </c>
      <c r="H22" s="39" t="s">
        <v>175</v>
      </c>
      <c r="I22" s="1" t="s">
        <v>150</v>
      </c>
    </row>
    <row r="23" spans="2:9" s="9" customFormat="1" ht="25.5" x14ac:dyDescent="0.25">
      <c r="B23" s="23">
        <v>45086</v>
      </c>
      <c r="C23" s="4" t="s">
        <v>178</v>
      </c>
      <c r="D23" s="4" t="s">
        <v>174</v>
      </c>
      <c r="E23" s="4" t="s">
        <v>158</v>
      </c>
      <c r="F23" s="19">
        <v>97750</v>
      </c>
      <c r="G23" s="20">
        <v>97212.375</v>
      </c>
      <c r="H23" s="39" t="s">
        <v>175</v>
      </c>
      <c r="I23" s="1" t="s">
        <v>150</v>
      </c>
    </row>
    <row r="24" spans="2:9" s="9" customFormat="1" ht="25.5" x14ac:dyDescent="0.25">
      <c r="B24" s="23">
        <v>45086</v>
      </c>
      <c r="C24" s="4" t="s">
        <v>177</v>
      </c>
      <c r="D24" s="4" t="s">
        <v>174</v>
      </c>
      <c r="E24" s="4" t="s">
        <v>158</v>
      </c>
      <c r="F24" s="19">
        <v>97750</v>
      </c>
      <c r="G24" s="20">
        <v>97212.375</v>
      </c>
      <c r="H24" s="39" t="s">
        <v>175</v>
      </c>
      <c r="I24" s="1" t="s">
        <v>150</v>
      </c>
    </row>
    <row r="25" spans="2:9" s="9" customFormat="1" ht="25.5" x14ac:dyDescent="0.25">
      <c r="B25" s="23">
        <v>45086</v>
      </c>
      <c r="C25" s="4" t="s">
        <v>176</v>
      </c>
      <c r="D25" s="4" t="s">
        <v>174</v>
      </c>
      <c r="E25" s="4" t="s">
        <v>158</v>
      </c>
      <c r="F25" s="19">
        <v>97750</v>
      </c>
      <c r="G25" s="20">
        <v>97212.375</v>
      </c>
      <c r="H25" s="39" t="s">
        <v>175</v>
      </c>
      <c r="I25" s="1" t="s">
        <v>150</v>
      </c>
    </row>
    <row r="26" spans="2:9" s="9" customFormat="1" ht="25.5" x14ac:dyDescent="0.25">
      <c r="B26" s="23">
        <v>45086</v>
      </c>
      <c r="C26" s="4" t="s">
        <v>173</v>
      </c>
      <c r="D26" s="4" t="s">
        <v>174</v>
      </c>
      <c r="E26" s="4" t="s">
        <v>158</v>
      </c>
      <c r="F26" s="19">
        <v>97750</v>
      </c>
      <c r="G26" s="20">
        <v>97212.375</v>
      </c>
      <c r="H26" s="39" t="s">
        <v>175</v>
      </c>
      <c r="I26" s="1" t="s">
        <v>150</v>
      </c>
    </row>
    <row r="27" spans="2:9" s="9" customFormat="1" ht="30" x14ac:dyDescent="0.25">
      <c r="B27" s="23" t="s">
        <v>171</v>
      </c>
      <c r="C27" s="4" t="s">
        <v>172</v>
      </c>
      <c r="D27" s="4" t="s">
        <v>157</v>
      </c>
      <c r="E27" s="4" t="s">
        <v>158</v>
      </c>
      <c r="F27" s="19">
        <v>109630.12</v>
      </c>
      <c r="G27" s="20">
        <v>108917.52620555556</v>
      </c>
      <c r="H27" s="40" t="s">
        <v>159</v>
      </c>
      <c r="I27" s="1" t="s">
        <v>150</v>
      </c>
    </row>
    <row r="28" spans="2:9" s="9" customFormat="1" ht="30" x14ac:dyDescent="0.25">
      <c r="B28" s="23">
        <v>45051</v>
      </c>
      <c r="C28" s="4" t="s">
        <v>170</v>
      </c>
      <c r="D28" s="4" t="s">
        <v>157</v>
      </c>
      <c r="E28" s="4" t="s">
        <v>158</v>
      </c>
      <c r="F28" s="19">
        <v>109630.12</v>
      </c>
      <c r="G28" s="20">
        <v>108095.30028888889</v>
      </c>
      <c r="H28" s="40" t="s">
        <v>159</v>
      </c>
      <c r="I28" s="1" t="s">
        <v>150</v>
      </c>
    </row>
    <row r="29" spans="2:9" s="9" customFormat="1" ht="30" x14ac:dyDescent="0.25">
      <c r="B29" s="23">
        <v>45051</v>
      </c>
      <c r="C29" s="4" t="s">
        <v>169</v>
      </c>
      <c r="D29" s="4" t="s">
        <v>157</v>
      </c>
      <c r="E29" s="4" t="s">
        <v>158</v>
      </c>
      <c r="F29" s="19">
        <v>109630.12</v>
      </c>
      <c r="G29" s="20">
        <v>108095.30028888889</v>
      </c>
      <c r="H29" s="40" t="s">
        <v>159</v>
      </c>
      <c r="I29" s="1" t="s">
        <v>150</v>
      </c>
    </row>
    <row r="30" spans="2:9" s="9" customFormat="1" ht="30" x14ac:dyDescent="0.25">
      <c r="B30" s="23">
        <v>45051</v>
      </c>
      <c r="C30" s="4" t="s">
        <v>168</v>
      </c>
      <c r="D30" s="4" t="s">
        <v>157</v>
      </c>
      <c r="E30" s="4" t="s">
        <v>158</v>
      </c>
      <c r="F30" s="19">
        <v>109630.12</v>
      </c>
      <c r="G30" s="20">
        <v>108095.30028888889</v>
      </c>
      <c r="H30" s="40" t="s">
        <v>159</v>
      </c>
      <c r="I30" s="1" t="s">
        <v>150</v>
      </c>
    </row>
    <row r="31" spans="2:9" s="9" customFormat="1" ht="30" x14ac:dyDescent="0.25">
      <c r="B31" s="23">
        <v>45051</v>
      </c>
      <c r="C31" s="4" t="s">
        <v>167</v>
      </c>
      <c r="D31" s="4" t="s">
        <v>157</v>
      </c>
      <c r="E31" s="4" t="s">
        <v>158</v>
      </c>
      <c r="F31" s="19">
        <v>109630.12</v>
      </c>
      <c r="G31" s="20">
        <v>108095.30028888889</v>
      </c>
      <c r="H31" s="40" t="s">
        <v>159</v>
      </c>
      <c r="I31" s="1" t="s">
        <v>150</v>
      </c>
    </row>
    <row r="32" spans="2:9" s="9" customFormat="1" ht="30" x14ac:dyDescent="0.25">
      <c r="B32" s="23">
        <v>45051</v>
      </c>
      <c r="C32" s="4" t="s">
        <v>166</v>
      </c>
      <c r="D32" s="4" t="s">
        <v>157</v>
      </c>
      <c r="E32" s="4" t="s">
        <v>158</v>
      </c>
      <c r="F32" s="19">
        <v>109630.12</v>
      </c>
      <c r="G32" s="20">
        <v>108095.30028888889</v>
      </c>
      <c r="H32" s="40" t="s">
        <v>159</v>
      </c>
      <c r="I32" s="1" t="s">
        <v>150</v>
      </c>
    </row>
    <row r="33" spans="2:12" s="9" customFormat="1" ht="30" x14ac:dyDescent="0.25">
      <c r="B33" s="23">
        <v>45051</v>
      </c>
      <c r="C33" s="4" t="s">
        <v>165</v>
      </c>
      <c r="D33" s="4" t="s">
        <v>157</v>
      </c>
      <c r="E33" s="4" t="s">
        <v>158</v>
      </c>
      <c r="F33" s="19">
        <v>109630.12</v>
      </c>
      <c r="G33" s="20">
        <v>108095.30028888889</v>
      </c>
      <c r="H33" s="40" t="s">
        <v>159</v>
      </c>
      <c r="I33" s="1" t="s">
        <v>150</v>
      </c>
    </row>
    <row r="34" spans="2:12" s="9" customFormat="1" ht="30" x14ac:dyDescent="0.25">
      <c r="B34" s="23">
        <v>45051</v>
      </c>
      <c r="C34" s="4" t="s">
        <v>164</v>
      </c>
      <c r="D34" s="4" t="s">
        <v>157</v>
      </c>
      <c r="E34" s="4" t="s">
        <v>158</v>
      </c>
      <c r="F34" s="19">
        <v>109630.12</v>
      </c>
      <c r="G34" s="20">
        <v>108095.30028888889</v>
      </c>
      <c r="H34" s="40" t="s">
        <v>159</v>
      </c>
      <c r="I34" s="1" t="s">
        <v>150</v>
      </c>
    </row>
    <row r="35" spans="2:12" s="9" customFormat="1" ht="30" x14ac:dyDescent="0.25">
      <c r="B35" s="23">
        <v>45051</v>
      </c>
      <c r="C35" s="4" t="s">
        <v>163</v>
      </c>
      <c r="D35" s="4" t="s">
        <v>157</v>
      </c>
      <c r="E35" s="4" t="s">
        <v>158</v>
      </c>
      <c r="F35" s="19">
        <v>109630.12</v>
      </c>
      <c r="G35" s="20">
        <v>108095.30028888889</v>
      </c>
      <c r="H35" s="40" t="s">
        <v>159</v>
      </c>
      <c r="I35" s="1" t="s">
        <v>150</v>
      </c>
    </row>
    <row r="36" spans="2:12" s="9" customFormat="1" ht="30" x14ac:dyDescent="0.25">
      <c r="B36" s="23">
        <v>45051</v>
      </c>
      <c r="C36" s="4" t="s">
        <v>162</v>
      </c>
      <c r="D36" s="4" t="s">
        <v>157</v>
      </c>
      <c r="E36" s="4" t="s">
        <v>158</v>
      </c>
      <c r="F36" s="19">
        <v>109630.12</v>
      </c>
      <c r="G36" s="20">
        <v>108095.30028888889</v>
      </c>
      <c r="H36" s="40" t="s">
        <v>159</v>
      </c>
      <c r="I36" s="1" t="s">
        <v>150</v>
      </c>
    </row>
    <row r="37" spans="2:12" s="9" customFormat="1" ht="30" x14ac:dyDescent="0.25">
      <c r="B37" s="23">
        <v>45051</v>
      </c>
      <c r="C37" s="4" t="s">
        <v>161</v>
      </c>
      <c r="D37" s="4" t="s">
        <v>157</v>
      </c>
      <c r="E37" s="4" t="s">
        <v>158</v>
      </c>
      <c r="F37" s="19">
        <v>109630.12</v>
      </c>
      <c r="G37" s="20">
        <v>108095.300288889</v>
      </c>
      <c r="H37" s="40" t="s">
        <v>159</v>
      </c>
      <c r="I37" s="1" t="s">
        <v>150</v>
      </c>
    </row>
    <row r="38" spans="2:12" s="9" customFormat="1" ht="30" x14ac:dyDescent="0.25">
      <c r="B38" s="23">
        <v>45051</v>
      </c>
      <c r="C38" s="4" t="s">
        <v>160</v>
      </c>
      <c r="D38" s="2" t="s">
        <v>157</v>
      </c>
      <c r="E38" s="4" t="s">
        <v>158</v>
      </c>
      <c r="F38" s="19">
        <v>109630.12</v>
      </c>
      <c r="G38" s="20">
        <v>108095.30028888889</v>
      </c>
      <c r="H38" s="40" t="s">
        <v>159</v>
      </c>
      <c r="I38" s="1" t="s">
        <v>150</v>
      </c>
    </row>
    <row r="39" spans="2:12" s="9" customFormat="1" ht="30" x14ac:dyDescent="0.25">
      <c r="B39" s="23">
        <v>45051</v>
      </c>
      <c r="C39" s="4" t="s">
        <v>156</v>
      </c>
      <c r="D39" s="2" t="s">
        <v>157</v>
      </c>
      <c r="E39" s="4" t="s">
        <v>158</v>
      </c>
      <c r="F39" s="19">
        <v>109630.12</v>
      </c>
      <c r="G39" s="20">
        <v>108095.30028888889</v>
      </c>
      <c r="H39" s="40" t="s">
        <v>159</v>
      </c>
      <c r="I39" s="1" t="s">
        <v>150</v>
      </c>
    </row>
    <row r="40" spans="2:12" s="9" customFormat="1" ht="30" x14ac:dyDescent="0.25">
      <c r="B40" s="23">
        <v>45063</v>
      </c>
      <c r="C40" s="4" t="s">
        <v>153</v>
      </c>
      <c r="D40" s="2" t="s">
        <v>153</v>
      </c>
      <c r="E40" s="4" t="s">
        <v>154</v>
      </c>
      <c r="F40" s="19">
        <v>20290</v>
      </c>
      <c r="G40" s="20">
        <v>19843.62</v>
      </c>
      <c r="H40" s="26" t="s">
        <v>155</v>
      </c>
      <c r="I40" s="1" t="s">
        <v>152</v>
      </c>
    </row>
    <row r="41" spans="2:12" s="9" customFormat="1" ht="30" x14ac:dyDescent="0.25">
      <c r="B41" s="23">
        <v>45043</v>
      </c>
      <c r="C41" s="4" t="s">
        <v>153</v>
      </c>
      <c r="D41" s="2" t="s">
        <v>153</v>
      </c>
      <c r="E41" s="4" t="s">
        <v>154</v>
      </c>
      <c r="F41" s="19">
        <v>20290</v>
      </c>
      <c r="G41" s="20">
        <v>19640.72</v>
      </c>
      <c r="H41" s="26" t="s">
        <v>155</v>
      </c>
      <c r="I41" s="1" t="s">
        <v>152</v>
      </c>
    </row>
    <row r="42" spans="2:12" s="6" customFormat="1" ht="30" x14ac:dyDescent="0.25">
      <c r="B42" s="23">
        <v>44918</v>
      </c>
      <c r="C42" s="4" t="s">
        <v>132</v>
      </c>
      <c r="D42" s="2" t="s">
        <v>132</v>
      </c>
      <c r="E42" s="4" t="s">
        <v>133</v>
      </c>
      <c r="F42" s="19">
        <v>36630.5</v>
      </c>
      <c r="G42" s="20">
        <v>35733.052750000003</v>
      </c>
      <c r="H42" s="28" t="s">
        <v>134</v>
      </c>
      <c r="I42" s="1" t="s">
        <v>150</v>
      </c>
      <c r="J42" s="15"/>
      <c r="K42" s="7"/>
      <c r="L42" s="7"/>
    </row>
    <row r="43" spans="2:12" s="6" customFormat="1" ht="30" x14ac:dyDescent="0.25">
      <c r="B43" s="23">
        <v>44904</v>
      </c>
      <c r="C43" s="4" t="s">
        <v>136</v>
      </c>
      <c r="D43" s="4" t="s">
        <v>135</v>
      </c>
      <c r="E43" s="4" t="s">
        <v>138</v>
      </c>
      <c r="F43" s="19">
        <v>86900</v>
      </c>
      <c r="G43" s="20">
        <v>84466.8</v>
      </c>
      <c r="H43" s="29" t="s">
        <v>140</v>
      </c>
      <c r="I43" s="1" t="s">
        <v>150</v>
      </c>
      <c r="J43" s="15"/>
      <c r="K43" s="7"/>
      <c r="L43" s="7"/>
    </row>
    <row r="44" spans="2:12" s="6" customFormat="1" ht="30" x14ac:dyDescent="0.25">
      <c r="B44" s="23">
        <v>44904</v>
      </c>
      <c r="C44" s="4" t="s">
        <v>137</v>
      </c>
      <c r="D44" s="4" t="s">
        <v>135</v>
      </c>
      <c r="E44" s="4" t="s">
        <v>139</v>
      </c>
      <c r="F44" s="19">
        <v>86900</v>
      </c>
      <c r="G44" s="20">
        <v>84466.8</v>
      </c>
      <c r="H44" s="29" t="s">
        <v>140</v>
      </c>
      <c r="I44" s="1" t="s">
        <v>150</v>
      </c>
      <c r="J44" s="15"/>
      <c r="K44" s="7"/>
      <c r="L44" s="7"/>
    </row>
    <row r="45" spans="2:12" s="6" customFormat="1" ht="30" x14ac:dyDescent="0.25">
      <c r="B45" s="23">
        <v>44895</v>
      </c>
      <c r="C45" s="4" t="s">
        <v>124</v>
      </c>
      <c r="D45" s="2" t="s">
        <v>122</v>
      </c>
      <c r="E45" s="4" t="s">
        <v>123</v>
      </c>
      <c r="F45" s="19">
        <v>39060</v>
      </c>
      <c r="G45" s="20">
        <v>37878.434999999998</v>
      </c>
      <c r="H45" s="28" t="s">
        <v>134</v>
      </c>
      <c r="I45" s="1" t="s">
        <v>150</v>
      </c>
      <c r="J45" s="15"/>
      <c r="K45" s="7"/>
      <c r="L45" s="7"/>
    </row>
    <row r="46" spans="2:12" s="6" customFormat="1" ht="30" x14ac:dyDescent="0.25">
      <c r="B46" s="23">
        <v>44895</v>
      </c>
      <c r="C46" s="4" t="s">
        <v>125</v>
      </c>
      <c r="D46" s="2" t="s">
        <v>122</v>
      </c>
      <c r="E46" s="4" t="s">
        <v>123</v>
      </c>
      <c r="F46" s="19">
        <v>39060</v>
      </c>
      <c r="G46" s="20">
        <v>37878.434999999998</v>
      </c>
      <c r="H46" s="28" t="s">
        <v>134</v>
      </c>
      <c r="I46" s="1" t="s">
        <v>150</v>
      </c>
      <c r="J46" s="15"/>
      <c r="K46" s="7"/>
      <c r="L46" s="7"/>
    </row>
    <row r="47" spans="2:12" s="6" customFormat="1" ht="30" x14ac:dyDescent="0.25">
      <c r="B47" s="23">
        <v>44895</v>
      </c>
      <c r="C47" s="4" t="s">
        <v>126</v>
      </c>
      <c r="D47" s="2" t="s">
        <v>122</v>
      </c>
      <c r="E47" s="4" t="s">
        <v>123</v>
      </c>
      <c r="F47" s="19">
        <v>39060</v>
      </c>
      <c r="G47" s="20">
        <v>37878.434999999998</v>
      </c>
      <c r="H47" s="28" t="s">
        <v>134</v>
      </c>
      <c r="I47" s="1" t="s">
        <v>150</v>
      </c>
      <c r="J47" s="15"/>
      <c r="K47" s="7"/>
      <c r="L47" s="7"/>
    </row>
    <row r="48" spans="2:12" s="6" customFormat="1" ht="30" x14ac:dyDescent="0.25">
      <c r="B48" s="23">
        <v>44895</v>
      </c>
      <c r="C48" s="4" t="s">
        <v>127</v>
      </c>
      <c r="D48" s="2" t="s">
        <v>122</v>
      </c>
      <c r="E48" s="4" t="s">
        <v>123</v>
      </c>
      <c r="F48" s="19">
        <v>39060</v>
      </c>
      <c r="G48" s="20">
        <v>37878.434999999998</v>
      </c>
      <c r="H48" s="28" t="s">
        <v>134</v>
      </c>
      <c r="I48" s="1" t="s">
        <v>150</v>
      </c>
      <c r="J48" s="15"/>
      <c r="K48" s="7"/>
      <c r="L48" s="7"/>
    </row>
    <row r="49" spans="2:12" s="6" customFormat="1" ht="30" x14ac:dyDescent="0.25">
      <c r="B49" s="23">
        <v>44895</v>
      </c>
      <c r="C49" s="4" t="s">
        <v>128</v>
      </c>
      <c r="D49" s="2" t="s">
        <v>122</v>
      </c>
      <c r="E49" s="4" t="s">
        <v>123</v>
      </c>
      <c r="F49" s="19">
        <v>39060</v>
      </c>
      <c r="G49" s="20">
        <v>37878.434999999998</v>
      </c>
      <c r="H49" s="28" t="s">
        <v>134</v>
      </c>
      <c r="I49" s="1" t="s">
        <v>150</v>
      </c>
      <c r="J49" s="15"/>
      <c r="K49" s="7"/>
      <c r="L49" s="7"/>
    </row>
    <row r="50" spans="2:12" s="6" customFormat="1" ht="30" x14ac:dyDescent="0.25">
      <c r="B50" s="23">
        <v>44895</v>
      </c>
      <c r="C50" s="4" t="s">
        <v>129</v>
      </c>
      <c r="D50" s="2" t="s">
        <v>122</v>
      </c>
      <c r="E50" s="4" t="s">
        <v>123</v>
      </c>
      <c r="F50" s="19">
        <v>39060</v>
      </c>
      <c r="G50" s="20">
        <v>37878.434999999998</v>
      </c>
      <c r="H50" s="28" t="s">
        <v>134</v>
      </c>
      <c r="I50" s="1" t="s">
        <v>150</v>
      </c>
      <c r="J50" s="15"/>
      <c r="K50" s="7"/>
      <c r="L50" s="7"/>
    </row>
    <row r="51" spans="2:12" s="6" customFormat="1" ht="30" x14ac:dyDescent="0.25">
      <c r="B51" s="23">
        <v>44895</v>
      </c>
      <c r="C51" s="4" t="s">
        <v>130</v>
      </c>
      <c r="D51" s="2" t="s">
        <v>122</v>
      </c>
      <c r="E51" s="4" t="s">
        <v>123</v>
      </c>
      <c r="F51" s="19">
        <v>39060</v>
      </c>
      <c r="G51" s="20">
        <v>37878.434999999998</v>
      </c>
      <c r="H51" s="28" t="s">
        <v>134</v>
      </c>
      <c r="I51" s="1" t="s">
        <v>150</v>
      </c>
      <c r="J51" s="15"/>
      <c r="K51" s="7"/>
      <c r="L51" s="7"/>
    </row>
    <row r="52" spans="2:12" s="6" customFormat="1" ht="30" x14ac:dyDescent="0.25">
      <c r="B52" s="23">
        <v>44895</v>
      </c>
      <c r="C52" s="4" t="s">
        <v>131</v>
      </c>
      <c r="D52" s="2" t="s">
        <v>122</v>
      </c>
      <c r="E52" s="4" t="s">
        <v>123</v>
      </c>
      <c r="F52" s="19">
        <v>39060</v>
      </c>
      <c r="G52" s="20">
        <v>37878.434999999998</v>
      </c>
      <c r="H52" s="28" t="s">
        <v>134</v>
      </c>
      <c r="I52" s="1" t="s">
        <v>150</v>
      </c>
      <c r="J52" s="15"/>
      <c r="K52" s="7"/>
      <c r="L52" s="7"/>
    </row>
    <row r="53" spans="2:12" s="6" customFormat="1" ht="30" x14ac:dyDescent="0.25">
      <c r="B53" s="23">
        <v>44693</v>
      </c>
      <c r="C53" s="4" t="s">
        <v>118</v>
      </c>
      <c r="D53" s="4" t="s">
        <v>118</v>
      </c>
      <c r="E53" s="4" t="s">
        <v>119</v>
      </c>
      <c r="F53" s="19">
        <v>62900</v>
      </c>
      <c r="G53" s="14">
        <v>52867.45</v>
      </c>
      <c r="H53" s="30" t="s">
        <v>120</v>
      </c>
      <c r="I53" s="1" t="s">
        <v>152</v>
      </c>
      <c r="J53" s="15"/>
      <c r="K53" s="7"/>
      <c r="L53" s="7"/>
    </row>
    <row r="54" spans="2:12" s="6" customFormat="1" ht="30" x14ac:dyDescent="0.25">
      <c r="B54" s="23">
        <v>44693</v>
      </c>
      <c r="C54" s="4" t="s">
        <v>118</v>
      </c>
      <c r="D54" s="4" t="s">
        <v>118</v>
      </c>
      <c r="E54" s="4" t="s">
        <v>119</v>
      </c>
      <c r="F54" s="19">
        <v>62900</v>
      </c>
      <c r="G54" s="14">
        <v>52867.45</v>
      </c>
      <c r="H54" s="30" t="s">
        <v>120</v>
      </c>
      <c r="I54" s="1" t="s">
        <v>152</v>
      </c>
      <c r="J54" s="15"/>
      <c r="K54" s="7"/>
      <c r="L54" s="7"/>
    </row>
    <row r="55" spans="2:12" s="6" customFormat="1" ht="30" x14ac:dyDescent="0.25">
      <c r="B55" s="23">
        <v>44693</v>
      </c>
      <c r="C55" s="4" t="s">
        <v>118</v>
      </c>
      <c r="D55" s="4" t="s">
        <v>118</v>
      </c>
      <c r="E55" s="4" t="s">
        <v>119</v>
      </c>
      <c r="F55" s="19">
        <v>62900</v>
      </c>
      <c r="G55" s="14">
        <v>52867.45</v>
      </c>
      <c r="H55" s="30" t="s">
        <v>120</v>
      </c>
      <c r="I55" s="1" t="s">
        <v>152</v>
      </c>
      <c r="K55" s="7"/>
      <c r="L55" s="7"/>
    </row>
    <row r="56" spans="2:12" s="6" customFormat="1" ht="25.5" x14ac:dyDescent="0.25">
      <c r="B56" s="27">
        <v>44545</v>
      </c>
      <c r="C56" s="5" t="s">
        <v>121</v>
      </c>
      <c r="D56" s="4" t="s">
        <v>113</v>
      </c>
      <c r="E56" s="4" t="s">
        <v>115</v>
      </c>
      <c r="F56" s="19">
        <v>54500</v>
      </c>
      <c r="G56" s="20">
        <v>48150.75</v>
      </c>
      <c r="H56" s="31" t="s">
        <v>116</v>
      </c>
      <c r="I56" s="1" t="s">
        <v>150</v>
      </c>
      <c r="K56" s="7"/>
      <c r="L56" s="7"/>
    </row>
    <row r="57" spans="2:12" s="10" customFormat="1" ht="25.5" x14ac:dyDescent="0.25">
      <c r="B57" s="27">
        <v>44501</v>
      </c>
      <c r="C57" s="16" t="s">
        <v>114</v>
      </c>
      <c r="D57" s="17" t="s">
        <v>114</v>
      </c>
      <c r="E57" s="4" t="s">
        <v>111</v>
      </c>
      <c r="F57" s="19">
        <v>41223.910000000003</v>
      </c>
      <c r="G57" s="14">
        <v>30711.813666666661</v>
      </c>
      <c r="H57" s="32" t="s">
        <v>117</v>
      </c>
      <c r="I57" s="1" t="s">
        <v>151</v>
      </c>
      <c r="J57" s="6"/>
      <c r="K57" s="7"/>
      <c r="L57" s="7"/>
    </row>
    <row r="58" spans="2:12" s="6" customFormat="1" ht="25.5" x14ac:dyDescent="0.25">
      <c r="B58" s="23">
        <v>44179</v>
      </c>
      <c r="C58" s="17" t="s">
        <v>110</v>
      </c>
      <c r="D58" s="17" t="s">
        <v>110</v>
      </c>
      <c r="E58" s="4" t="s">
        <v>111</v>
      </c>
      <c r="F58" s="19">
        <v>20548</v>
      </c>
      <c r="G58" s="14">
        <v>12051.399999999998</v>
      </c>
      <c r="H58" s="32" t="s">
        <v>112</v>
      </c>
      <c r="I58" s="1" t="s">
        <v>151</v>
      </c>
      <c r="K58" s="7"/>
      <c r="L58" s="7"/>
    </row>
    <row r="59" spans="2:12" s="6" customFormat="1" ht="30" x14ac:dyDescent="0.25">
      <c r="B59" s="23">
        <v>43816</v>
      </c>
      <c r="C59" s="4" t="s">
        <v>108</v>
      </c>
      <c r="D59" s="4" t="s">
        <v>108</v>
      </c>
      <c r="E59" s="4" t="s">
        <v>109</v>
      </c>
      <c r="F59" s="19">
        <v>24936.95</v>
      </c>
      <c r="G59" s="20">
        <v>17555.616155555552</v>
      </c>
      <c r="H59" s="29" t="s">
        <v>200</v>
      </c>
      <c r="I59" s="1" t="s">
        <v>150</v>
      </c>
      <c r="K59" s="7"/>
      <c r="L59" s="7"/>
    </row>
    <row r="60" spans="2:12" s="6" customFormat="1" ht="25.5" customHeight="1" x14ac:dyDescent="0.25">
      <c r="B60" s="23">
        <v>43496</v>
      </c>
      <c r="C60" s="4" t="s">
        <v>56</v>
      </c>
      <c r="D60" s="2" t="s">
        <v>106</v>
      </c>
      <c r="E60" s="4" t="s">
        <v>57</v>
      </c>
      <c r="F60" s="19">
        <v>24600</v>
      </c>
      <c r="G60" s="14">
        <v>6137.7000000000007</v>
      </c>
      <c r="H60" s="32" t="s">
        <v>58</v>
      </c>
      <c r="I60" s="1" t="s">
        <v>152</v>
      </c>
      <c r="J60" s="15"/>
      <c r="K60" s="7"/>
      <c r="L60" s="7"/>
    </row>
    <row r="61" spans="2:12" s="6" customFormat="1" ht="27" customHeight="1" x14ac:dyDescent="0.25">
      <c r="B61" s="23">
        <v>43496</v>
      </c>
      <c r="C61" s="4" t="s">
        <v>56</v>
      </c>
      <c r="D61" s="2" t="s">
        <v>106</v>
      </c>
      <c r="E61" s="4" t="s">
        <v>57</v>
      </c>
      <c r="F61" s="19">
        <v>24600</v>
      </c>
      <c r="G61" s="14">
        <v>6137.7000000000007</v>
      </c>
      <c r="H61" s="32" t="s">
        <v>58</v>
      </c>
      <c r="I61" s="1" t="s">
        <v>152</v>
      </c>
      <c r="J61" s="15"/>
      <c r="K61" s="7"/>
      <c r="L61" s="7"/>
    </row>
    <row r="62" spans="2:12" s="6" customFormat="1" ht="24" customHeight="1" x14ac:dyDescent="0.25">
      <c r="B62" s="23">
        <v>43496</v>
      </c>
      <c r="C62" s="4" t="s">
        <v>56</v>
      </c>
      <c r="D62" s="2" t="s">
        <v>106</v>
      </c>
      <c r="E62" s="4" t="s">
        <v>57</v>
      </c>
      <c r="F62" s="19">
        <v>24600</v>
      </c>
      <c r="G62" s="14">
        <v>6137.7000000000007</v>
      </c>
      <c r="H62" s="32" t="s">
        <v>59</v>
      </c>
      <c r="I62" s="1" t="s">
        <v>152</v>
      </c>
      <c r="J62" s="15"/>
      <c r="K62" s="7"/>
      <c r="L62" s="7"/>
    </row>
    <row r="63" spans="2:12" s="6" customFormat="1" ht="30" x14ac:dyDescent="0.25">
      <c r="B63" s="23">
        <v>43455</v>
      </c>
      <c r="C63" s="4" t="s">
        <v>79</v>
      </c>
      <c r="D63" s="2" t="s">
        <v>90</v>
      </c>
      <c r="E63" s="4" t="s">
        <v>84</v>
      </c>
      <c r="F63" s="19">
        <v>72370</v>
      </c>
      <c r="G63" s="20">
        <v>44507.549999999974</v>
      </c>
      <c r="H63" s="29" t="s">
        <v>86</v>
      </c>
      <c r="I63" s="1" t="s">
        <v>150</v>
      </c>
      <c r="J63" s="15"/>
      <c r="K63" s="7"/>
      <c r="L63" s="7"/>
    </row>
    <row r="64" spans="2:12" s="6" customFormat="1" ht="30" x14ac:dyDescent="0.25">
      <c r="B64" s="23">
        <v>43455</v>
      </c>
      <c r="C64" s="4" t="s">
        <v>80</v>
      </c>
      <c r="D64" s="2" t="s">
        <v>90</v>
      </c>
      <c r="E64" s="4" t="s">
        <v>84</v>
      </c>
      <c r="F64" s="19">
        <v>72370</v>
      </c>
      <c r="G64" s="20">
        <v>44507.549999999974</v>
      </c>
      <c r="H64" s="29" t="s">
        <v>86</v>
      </c>
      <c r="I64" s="1" t="s">
        <v>150</v>
      </c>
      <c r="J64" s="15"/>
      <c r="K64" s="7"/>
      <c r="L64" s="7"/>
    </row>
    <row r="65" spans="2:12" s="6" customFormat="1" ht="25.5" x14ac:dyDescent="0.25">
      <c r="B65" s="23">
        <v>43455</v>
      </c>
      <c r="C65" s="4" t="s">
        <v>60</v>
      </c>
      <c r="D65" s="2" t="s">
        <v>60</v>
      </c>
      <c r="E65" s="4" t="s">
        <v>81</v>
      </c>
      <c r="F65" s="19">
        <v>30380</v>
      </c>
      <c r="G65" s="20">
        <v>18683.69999999999</v>
      </c>
      <c r="H65" s="33" t="s">
        <v>86</v>
      </c>
      <c r="I65" s="1" t="s">
        <v>150</v>
      </c>
      <c r="J65" s="15"/>
      <c r="K65" s="7"/>
      <c r="L65" s="7"/>
    </row>
    <row r="66" spans="2:12" s="6" customFormat="1" ht="25.5" x14ac:dyDescent="0.25">
      <c r="B66" s="23">
        <v>43455</v>
      </c>
      <c r="C66" s="4" t="s">
        <v>61</v>
      </c>
      <c r="D66" s="2" t="s">
        <v>61</v>
      </c>
      <c r="E66" s="4" t="s">
        <v>81</v>
      </c>
      <c r="F66" s="19">
        <v>30380</v>
      </c>
      <c r="G66" s="20">
        <v>18683.69999999999</v>
      </c>
      <c r="H66" s="33" t="s">
        <v>86</v>
      </c>
      <c r="I66" s="1" t="s">
        <v>150</v>
      </c>
      <c r="K66" s="7"/>
      <c r="L66" s="7"/>
    </row>
    <row r="67" spans="2:12" s="6" customFormat="1" ht="25.5" x14ac:dyDescent="0.25">
      <c r="B67" s="23">
        <v>43455</v>
      </c>
      <c r="C67" s="4" t="s">
        <v>62</v>
      </c>
      <c r="D67" s="2" t="s">
        <v>62</v>
      </c>
      <c r="E67" s="4" t="s">
        <v>81</v>
      </c>
      <c r="F67" s="19">
        <v>30380</v>
      </c>
      <c r="G67" s="20">
        <v>18683.69999999999</v>
      </c>
      <c r="H67" s="33" t="s">
        <v>86</v>
      </c>
      <c r="I67" s="1" t="s">
        <v>150</v>
      </c>
      <c r="K67" s="7"/>
      <c r="L67" s="7"/>
    </row>
    <row r="68" spans="2:12" s="8" customFormat="1" ht="25.5" x14ac:dyDescent="0.25">
      <c r="B68" s="23">
        <v>43455</v>
      </c>
      <c r="C68" s="4" t="s">
        <v>63</v>
      </c>
      <c r="D68" s="2" t="s">
        <v>63</v>
      </c>
      <c r="E68" s="4" t="s">
        <v>81</v>
      </c>
      <c r="F68" s="19">
        <v>30380</v>
      </c>
      <c r="G68" s="20">
        <v>18683.69999999999</v>
      </c>
      <c r="H68" s="33" t="s">
        <v>86</v>
      </c>
      <c r="I68" s="1" t="s">
        <v>150</v>
      </c>
      <c r="J68" s="6"/>
      <c r="K68" s="7"/>
      <c r="L68" s="7"/>
    </row>
    <row r="69" spans="2:12" s="8" customFormat="1" ht="25.5" x14ac:dyDescent="0.25">
      <c r="B69" s="23">
        <v>43455</v>
      </c>
      <c r="C69" s="4" t="s">
        <v>64</v>
      </c>
      <c r="D69" s="2" t="s">
        <v>64</v>
      </c>
      <c r="E69" s="4" t="s">
        <v>81</v>
      </c>
      <c r="F69" s="19">
        <v>33440</v>
      </c>
      <c r="G69" s="20">
        <v>20565.600000000009</v>
      </c>
      <c r="H69" s="33" t="s">
        <v>86</v>
      </c>
      <c r="I69" s="1" t="s">
        <v>150</v>
      </c>
      <c r="J69" s="6"/>
      <c r="K69" s="7"/>
      <c r="L69" s="7"/>
    </row>
    <row r="70" spans="2:12" s="8" customFormat="1" ht="25.5" x14ac:dyDescent="0.25">
      <c r="B70" s="23">
        <v>43455</v>
      </c>
      <c r="C70" s="4" t="s">
        <v>65</v>
      </c>
      <c r="D70" s="2" t="s">
        <v>65</v>
      </c>
      <c r="E70" s="4" t="s">
        <v>81</v>
      </c>
      <c r="F70" s="19">
        <v>33440</v>
      </c>
      <c r="G70" s="20">
        <v>20565.600000000009</v>
      </c>
      <c r="H70" s="33" t="s">
        <v>86</v>
      </c>
      <c r="I70" s="1" t="s">
        <v>150</v>
      </c>
      <c r="J70" s="6"/>
      <c r="K70" s="7"/>
      <c r="L70" s="7"/>
    </row>
    <row r="71" spans="2:12" s="8" customFormat="1" ht="25.5" x14ac:dyDescent="0.25">
      <c r="B71" s="23">
        <v>43455</v>
      </c>
      <c r="C71" s="4" t="s">
        <v>66</v>
      </c>
      <c r="D71" s="2" t="s">
        <v>66</v>
      </c>
      <c r="E71" s="4" t="s">
        <v>81</v>
      </c>
      <c r="F71" s="19">
        <v>33440</v>
      </c>
      <c r="G71" s="20">
        <v>20565.600000000009</v>
      </c>
      <c r="H71" s="33" t="s">
        <v>86</v>
      </c>
      <c r="I71" s="1" t="s">
        <v>150</v>
      </c>
      <c r="J71" s="6"/>
      <c r="K71" s="7"/>
      <c r="L71" s="7"/>
    </row>
    <row r="72" spans="2:12" s="8" customFormat="1" ht="25.5" x14ac:dyDescent="0.25">
      <c r="B72" s="23">
        <v>43455</v>
      </c>
      <c r="C72" s="4" t="s">
        <v>67</v>
      </c>
      <c r="D72" s="2" t="s">
        <v>67</v>
      </c>
      <c r="E72" s="4" t="s">
        <v>81</v>
      </c>
      <c r="F72" s="19">
        <v>33440</v>
      </c>
      <c r="G72" s="20">
        <v>20565.600000000009</v>
      </c>
      <c r="H72" s="33" t="s">
        <v>86</v>
      </c>
      <c r="I72" s="1" t="s">
        <v>150</v>
      </c>
      <c r="J72" s="6"/>
      <c r="K72" s="7"/>
      <c r="L72" s="7"/>
    </row>
    <row r="73" spans="2:12" s="8" customFormat="1" ht="25.5" x14ac:dyDescent="0.25">
      <c r="B73" s="23">
        <v>43455</v>
      </c>
      <c r="C73" s="4" t="s">
        <v>68</v>
      </c>
      <c r="D73" s="2" t="s">
        <v>87</v>
      </c>
      <c r="E73" s="4" t="s">
        <v>82</v>
      </c>
      <c r="F73" s="19">
        <v>114062.76</v>
      </c>
      <c r="G73" s="20">
        <v>70148.595111111077</v>
      </c>
      <c r="H73" s="33" t="s">
        <v>58</v>
      </c>
      <c r="I73" s="1" t="s">
        <v>150</v>
      </c>
      <c r="J73" s="6"/>
      <c r="K73" s="7"/>
      <c r="L73" s="7"/>
    </row>
    <row r="74" spans="2:12" s="8" customFormat="1" ht="25.5" x14ac:dyDescent="0.25">
      <c r="B74" s="23">
        <v>43455</v>
      </c>
      <c r="C74" s="4" t="s">
        <v>69</v>
      </c>
      <c r="D74" s="2" t="s">
        <v>87</v>
      </c>
      <c r="E74" s="4" t="s">
        <v>82</v>
      </c>
      <c r="F74" s="19">
        <v>114062.76</v>
      </c>
      <c r="G74" s="20">
        <v>70148.595111111077</v>
      </c>
      <c r="H74" s="33" t="s">
        <v>58</v>
      </c>
      <c r="I74" s="1" t="s">
        <v>150</v>
      </c>
      <c r="J74" s="6"/>
      <c r="K74" s="7"/>
      <c r="L74" s="7"/>
    </row>
    <row r="75" spans="2:12" s="8" customFormat="1" ht="25.5" x14ac:dyDescent="0.25">
      <c r="B75" s="23">
        <v>43455</v>
      </c>
      <c r="C75" s="4" t="s">
        <v>70</v>
      </c>
      <c r="D75" s="2" t="s">
        <v>87</v>
      </c>
      <c r="E75" s="4" t="s">
        <v>82</v>
      </c>
      <c r="F75" s="19">
        <v>114062.76</v>
      </c>
      <c r="G75" s="20">
        <v>70148.595111111077</v>
      </c>
      <c r="H75" s="33" t="s">
        <v>58</v>
      </c>
      <c r="I75" s="1" t="s">
        <v>150</v>
      </c>
      <c r="J75" s="6"/>
      <c r="K75" s="7"/>
      <c r="L75" s="7"/>
    </row>
    <row r="76" spans="2:12" s="8" customFormat="1" ht="25.5" x14ac:dyDescent="0.25">
      <c r="B76" s="23">
        <v>43455</v>
      </c>
      <c r="C76" s="4" t="s">
        <v>71</v>
      </c>
      <c r="D76" s="2" t="s">
        <v>88</v>
      </c>
      <c r="E76" s="4" t="s">
        <v>82</v>
      </c>
      <c r="F76" s="19">
        <v>107560</v>
      </c>
      <c r="G76" s="20">
        <v>66149.400000000009</v>
      </c>
      <c r="H76" s="33" t="s">
        <v>58</v>
      </c>
      <c r="I76" s="1" t="s">
        <v>150</v>
      </c>
      <c r="J76" s="6"/>
      <c r="K76" s="7"/>
      <c r="L76" s="7"/>
    </row>
    <row r="77" spans="2:12" s="8" customFormat="1" ht="25.5" x14ac:dyDescent="0.25">
      <c r="B77" s="23">
        <v>43455</v>
      </c>
      <c r="C77" s="4" t="s">
        <v>72</v>
      </c>
      <c r="D77" s="2" t="s">
        <v>88</v>
      </c>
      <c r="E77" s="4" t="s">
        <v>82</v>
      </c>
      <c r="F77" s="19">
        <v>107560</v>
      </c>
      <c r="G77" s="20">
        <v>66149.400000000009</v>
      </c>
      <c r="H77" s="33" t="s">
        <v>58</v>
      </c>
      <c r="I77" s="1" t="s">
        <v>150</v>
      </c>
      <c r="J77" s="6"/>
      <c r="K77" s="7"/>
      <c r="L77" s="7"/>
    </row>
    <row r="78" spans="2:12" s="8" customFormat="1" ht="25.5" x14ac:dyDescent="0.25">
      <c r="B78" s="23">
        <v>43455</v>
      </c>
      <c r="C78" s="4" t="s">
        <v>73</v>
      </c>
      <c r="D78" s="2" t="s">
        <v>88</v>
      </c>
      <c r="E78" s="4" t="s">
        <v>82</v>
      </c>
      <c r="F78" s="19">
        <v>107560</v>
      </c>
      <c r="G78" s="20">
        <v>66149.400000000009</v>
      </c>
      <c r="H78" s="33" t="s">
        <v>58</v>
      </c>
      <c r="I78" s="1" t="s">
        <v>150</v>
      </c>
      <c r="J78" s="6"/>
      <c r="K78" s="7"/>
      <c r="L78" s="7"/>
    </row>
    <row r="79" spans="2:12" s="6" customFormat="1" ht="25.5" x14ac:dyDescent="0.25">
      <c r="B79" s="23">
        <v>43455</v>
      </c>
      <c r="C79" s="4" t="s">
        <v>74</v>
      </c>
      <c r="D79" s="2" t="s">
        <v>89</v>
      </c>
      <c r="E79" s="4" t="s">
        <v>83</v>
      </c>
      <c r="F79" s="19">
        <v>83382.929999999993</v>
      </c>
      <c r="G79" s="20">
        <v>51280.503666666686</v>
      </c>
      <c r="H79" s="33" t="s">
        <v>85</v>
      </c>
      <c r="I79" s="1" t="s">
        <v>150</v>
      </c>
      <c r="J79" s="15"/>
      <c r="K79" s="7"/>
      <c r="L79" s="7"/>
    </row>
    <row r="80" spans="2:12" s="6" customFormat="1" ht="25.5" x14ac:dyDescent="0.25">
      <c r="B80" s="23">
        <v>43455</v>
      </c>
      <c r="C80" s="4" t="s">
        <v>75</v>
      </c>
      <c r="D80" s="2" t="s">
        <v>89</v>
      </c>
      <c r="E80" s="4" t="s">
        <v>83</v>
      </c>
      <c r="F80" s="19">
        <v>83382.929999999993</v>
      </c>
      <c r="G80" s="20">
        <v>51280.503666666686</v>
      </c>
      <c r="H80" s="33" t="s">
        <v>85</v>
      </c>
      <c r="I80" s="1" t="s">
        <v>150</v>
      </c>
      <c r="J80" s="15"/>
      <c r="K80" s="7"/>
      <c r="L80" s="7"/>
    </row>
    <row r="81" spans="2:12" s="6" customFormat="1" ht="25.5" x14ac:dyDescent="0.25">
      <c r="B81" s="23">
        <v>43455</v>
      </c>
      <c r="C81" s="4" t="s">
        <v>76</v>
      </c>
      <c r="D81" s="2" t="s">
        <v>89</v>
      </c>
      <c r="E81" s="4" t="s">
        <v>83</v>
      </c>
      <c r="F81" s="19">
        <v>83382.929999999993</v>
      </c>
      <c r="G81" s="20">
        <v>51280.503666666686</v>
      </c>
      <c r="H81" s="33" t="s">
        <v>85</v>
      </c>
      <c r="I81" s="1" t="s">
        <v>150</v>
      </c>
      <c r="J81" s="15"/>
      <c r="K81" s="7"/>
      <c r="L81" s="7"/>
    </row>
    <row r="82" spans="2:12" s="6" customFormat="1" ht="25.5" x14ac:dyDescent="0.25">
      <c r="B82" s="23">
        <v>43455</v>
      </c>
      <c r="C82" s="4" t="s">
        <v>77</v>
      </c>
      <c r="D82" s="2" t="s">
        <v>89</v>
      </c>
      <c r="E82" s="4" t="s">
        <v>83</v>
      </c>
      <c r="F82" s="19">
        <v>83382.929999999993</v>
      </c>
      <c r="G82" s="20">
        <v>51280.503666666686</v>
      </c>
      <c r="H82" s="33" t="s">
        <v>85</v>
      </c>
      <c r="I82" s="1" t="s">
        <v>150</v>
      </c>
      <c r="J82" s="15"/>
      <c r="K82" s="7"/>
      <c r="L82" s="7"/>
    </row>
    <row r="83" spans="2:12" s="6" customFormat="1" ht="25.5" x14ac:dyDescent="0.25">
      <c r="B83" s="23">
        <v>43455</v>
      </c>
      <c r="C83" s="4" t="s">
        <v>78</v>
      </c>
      <c r="D83" s="2" t="s">
        <v>89</v>
      </c>
      <c r="E83" s="4" t="s">
        <v>83</v>
      </c>
      <c r="F83" s="19">
        <v>83382.929999999993</v>
      </c>
      <c r="G83" s="20">
        <v>51280.503666666686</v>
      </c>
      <c r="H83" s="33" t="s">
        <v>85</v>
      </c>
      <c r="I83" s="1" t="s">
        <v>150</v>
      </c>
      <c r="J83" s="15"/>
      <c r="K83" s="7"/>
      <c r="L83" s="7"/>
    </row>
    <row r="84" spans="2:12" s="6" customFormat="1" ht="25.5" x14ac:dyDescent="0.2">
      <c r="B84" s="23">
        <v>43304</v>
      </c>
      <c r="C84" s="2" t="s">
        <v>148</v>
      </c>
      <c r="D84" s="16" t="s">
        <v>107</v>
      </c>
      <c r="E84" s="2" t="s">
        <v>11</v>
      </c>
      <c r="F84" s="19">
        <v>28438.35</v>
      </c>
      <c r="G84" s="14">
        <v>16437.368955555543</v>
      </c>
      <c r="H84" s="33" t="s">
        <v>49</v>
      </c>
      <c r="I84" s="1" t="s">
        <v>150</v>
      </c>
      <c r="J84" s="15"/>
      <c r="K84" s="7"/>
      <c r="L84" s="7"/>
    </row>
    <row r="85" spans="2:12" s="6" customFormat="1" ht="25.5" x14ac:dyDescent="0.25">
      <c r="B85" s="23">
        <v>42867</v>
      </c>
      <c r="C85" s="2" t="s">
        <v>37</v>
      </c>
      <c r="D85" s="2" t="s">
        <v>37</v>
      </c>
      <c r="E85" s="2" t="s">
        <v>48</v>
      </c>
      <c r="F85" s="19">
        <f t="shared" ref="F85:F94" si="0">76120.01+390.96</f>
        <v>76510.97</v>
      </c>
      <c r="G85" s="14">
        <v>37126.946767500027</v>
      </c>
      <c r="H85" s="31" t="s">
        <v>47</v>
      </c>
      <c r="I85" s="1" t="s">
        <v>150</v>
      </c>
      <c r="J85" s="15"/>
      <c r="K85" s="7"/>
      <c r="L85" s="7"/>
    </row>
    <row r="86" spans="2:12" s="6" customFormat="1" ht="25.5" x14ac:dyDescent="0.25">
      <c r="B86" s="23">
        <v>42867</v>
      </c>
      <c r="C86" s="2" t="s">
        <v>38</v>
      </c>
      <c r="D86" s="2" t="s">
        <v>38</v>
      </c>
      <c r="E86" s="2" t="s">
        <v>48</v>
      </c>
      <c r="F86" s="19">
        <f t="shared" si="0"/>
        <v>76510.97</v>
      </c>
      <c r="G86" s="14">
        <v>37126.946767500027</v>
      </c>
      <c r="H86" s="31" t="s">
        <v>47</v>
      </c>
      <c r="I86" s="1" t="s">
        <v>150</v>
      </c>
      <c r="J86" s="15"/>
      <c r="K86" s="7"/>
      <c r="L86" s="7"/>
    </row>
    <row r="87" spans="2:12" s="6" customFormat="1" ht="25.5" x14ac:dyDescent="0.25">
      <c r="B87" s="23">
        <v>42867</v>
      </c>
      <c r="C87" s="2" t="s">
        <v>39</v>
      </c>
      <c r="D87" s="2" t="s">
        <v>39</v>
      </c>
      <c r="E87" s="2" t="s">
        <v>48</v>
      </c>
      <c r="F87" s="19">
        <f t="shared" si="0"/>
        <v>76510.97</v>
      </c>
      <c r="G87" s="14">
        <v>37126.946767500027</v>
      </c>
      <c r="H87" s="31" t="s">
        <v>47</v>
      </c>
      <c r="I87" s="1" t="s">
        <v>150</v>
      </c>
      <c r="J87" s="15"/>
      <c r="K87" s="7"/>
      <c r="L87" s="7"/>
    </row>
    <row r="88" spans="2:12" s="6" customFormat="1" ht="25.5" x14ac:dyDescent="0.25">
      <c r="B88" s="23">
        <v>42867</v>
      </c>
      <c r="C88" s="2" t="s">
        <v>40</v>
      </c>
      <c r="D88" s="2" t="s">
        <v>40</v>
      </c>
      <c r="E88" s="2" t="s">
        <v>48</v>
      </c>
      <c r="F88" s="19">
        <f t="shared" si="0"/>
        <v>76510.97</v>
      </c>
      <c r="G88" s="14">
        <v>37126.946767500027</v>
      </c>
      <c r="H88" s="31" t="s">
        <v>47</v>
      </c>
      <c r="I88" s="1" t="s">
        <v>150</v>
      </c>
      <c r="J88" s="15"/>
      <c r="K88" s="7"/>
      <c r="L88" s="7"/>
    </row>
    <row r="89" spans="2:12" s="6" customFormat="1" ht="25.5" x14ac:dyDescent="0.25">
      <c r="B89" s="23">
        <v>42867</v>
      </c>
      <c r="C89" s="2" t="s">
        <v>41</v>
      </c>
      <c r="D89" s="2" t="s">
        <v>41</v>
      </c>
      <c r="E89" s="2" t="s">
        <v>48</v>
      </c>
      <c r="F89" s="19">
        <f t="shared" si="0"/>
        <v>76510.97</v>
      </c>
      <c r="G89" s="14">
        <v>37126.946767500027</v>
      </c>
      <c r="H89" s="31" t="s">
        <v>47</v>
      </c>
      <c r="I89" s="1" t="s">
        <v>150</v>
      </c>
      <c r="J89" s="15"/>
      <c r="K89" s="7"/>
      <c r="L89" s="7"/>
    </row>
    <row r="90" spans="2:12" s="6" customFormat="1" ht="25.5" x14ac:dyDescent="0.25">
      <c r="B90" s="23">
        <v>42867</v>
      </c>
      <c r="C90" s="2" t="s">
        <v>42</v>
      </c>
      <c r="D90" s="2" t="s">
        <v>42</v>
      </c>
      <c r="E90" s="2" t="s">
        <v>48</v>
      </c>
      <c r="F90" s="19">
        <f t="shared" si="0"/>
        <v>76510.97</v>
      </c>
      <c r="G90" s="14">
        <v>37126.946767500027</v>
      </c>
      <c r="H90" s="31" t="s">
        <v>47</v>
      </c>
      <c r="I90" s="1" t="s">
        <v>150</v>
      </c>
      <c r="J90" s="15"/>
      <c r="K90" s="7"/>
      <c r="L90" s="7"/>
    </row>
    <row r="91" spans="2:12" s="6" customFormat="1" ht="25.5" x14ac:dyDescent="0.25">
      <c r="B91" s="23">
        <v>42867</v>
      </c>
      <c r="C91" s="2" t="s">
        <v>43</v>
      </c>
      <c r="D91" s="2" t="s">
        <v>43</v>
      </c>
      <c r="E91" s="2" t="s">
        <v>48</v>
      </c>
      <c r="F91" s="19">
        <f t="shared" si="0"/>
        <v>76510.97</v>
      </c>
      <c r="G91" s="14">
        <v>37126.946767500027</v>
      </c>
      <c r="H91" s="31" t="s">
        <v>47</v>
      </c>
      <c r="I91" s="1" t="s">
        <v>150</v>
      </c>
      <c r="J91" s="15"/>
      <c r="K91" s="7"/>
      <c r="L91" s="7"/>
    </row>
    <row r="92" spans="2:12" s="6" customFormat="1" ht="25.5" x14ac:dyDescent="0.25">
      <c r="B92" s="23">
        <v>42867</v>
      </c>
      <c r="C92" s="2" t="s">
        <v>44</v>
      </c>
      <c r="D92" s="2" t="s">
        <v>44</v>
      </c>
      <c r="E92" s="2" t="s">
        <v>48</v>
      </c>
      <c r="F92" s="19">
        <f t="shared" si="0"/>
        <v>76510.97</v>
      </c>
      <c r="G92" s="14">
        <v>37126.946767500027</v>
      </c>
      <c r="H92" s="31" t="s">
        <v>47</v>
      </c>
      <c r="I92" s="1" t="s">
        <v>150</v>
      </c>
      <c r="J92" s="15"/>
      <c r="K92" s="7"/>
      <c r="L92" s="7"/>
    </row>
    <row r="93" spans="2:12" s="6" customFormat="1" ht="25.5" x14ac:dyDescent="0.25">
      <c r="B93" s="23">
        <v>42867</v>
      </c>
      <c r="C93" s="2" t="s">
        <v>45</v>
      </c>
      <c r="D93" s="2" t="s">
        <v>45</v>
      </c>
      <c r="E93" s="2" t="s">
        <v>48</v>
      </c>
      <c r="F93" s="19">
        <f t="shared" si="0"/>
        <v>76510.97</v>
      </c>
      <c r="G93" s="14">
        <v>37126.946767500027</v>
      </c>
      <c r="H93" s="31" t="s">
        <v>47</v>
      </c>
      <c r="I93" s="1" t="s">
        <v>150</v>
      </c>
      <c r="J93" s="15"/>
      <c r="K93" s="7"/>
      <c r="L93" s="7"/>
    </row>
    <row r="94" spans="2:12" s="8" customFormat="1" ht="25.5" x14ac:dyDescent="0.25">
      <c r="B94" s="23">
        <v>42867</v>
      </c>
      <c r="C94" s="2" t="s">
        <v>46</v>
      </c>
      <c r="D94" s="2" t="s">
        <v>46</v>
      </c>
      <c r="E94" s="2" t="s">
        <v>48</v>
      </c>
      <c r="F94" s="19">
        <f t="shared" si="0"/>
        <v>76510.97</v>
      </c>
      <c r="G94" s="14">
        <v>37126.946767500027</v>
      </c>
      <c r="H94" s="31" t="s">
        <v>47</v>
      </c>
      <c r="I94" s="1" t="s">
        <v>150</v>
      </c>
      <c r="J94" s="6"/>
      <c r="K94" s="7"/>
      <c r="L94" s="7"/>
    </row>
    <row r="95" spans="2:12" s="8" customFormat="1" ht="25.5" x14ac:dyDescent="0.25">
      <c r="B95" s="23">
        <v>42811</v>
      </c>
      <c r="C95" s="2" t="s">
        <v>51</v>
      </c>
      <c r="D95" s="2" t="s">
        <v>51</v>
      </c>
      <c r="E95" s="2" t="s">
        <v>36</v>
      </c>
      <c r="F95" s="19">
        <v>20695.64</v>
      </c>
      <c r="G95" s="14">
        <v>9902.8656399999982</v>
      </c>
      <c r="H95" s="37" t="s">
        <v>53</v>
      </c>
      <c r="I95" s="1" t="s">
        <v>150</v>
      </c>
      <c r="J95" s="6"/>
      <c r="K95" s="7"/>
      <c r="L95" s="7"/>
    </row>
    <row r="96" spans="2:12" s="8" customFormat="1" ht="25.5" x14ac:dyDescent="0.25">
      <c r="B96" s="23">
        <v>42811</v>
      </c>
      <c r="C96" s="2" t="s">
        <v>52</v>
      </c>
      <c r="D96" s="2" t="s">
        <v>52</v>
      </c>
      <c r="E96" s="2" t="s">
        <v>36</v>
      </c>
      <c r="F96" s="19">
        <v>20695.64</v>
      </c>
      <c r="G96" s="14">
        <v>9902.8656399999982</v>
      </c>
      <c r="H96" s="38"/>
      <c r="I96" s="1" t="s">
        <v>150</v>
      </c>
      <c r="J96" s="6"/>
      <c r="K96" s="7"/>
      <c r="L96" s="7"/>
    </row>
    <row r="97" spans="2:12" s="6" customFormat="1" ht="25.5" x14ac:dyDescent="0.25">
      <c r="B97" s="3">
        <v>41992</v>
      </c>
      <c r="C97" s="4" t="s">
        <v>26</v>
      </c>
      <c r="D97" s="2" t="s">
        <v>26</v>
      </c>
      <c r="E97" s="4" t="s">
        <v>16</v>
      </c>
      <c r="F97" s="19">
        <v>81425.960000000006</v>
      </c>
      <c r="G97" s="14">
        <v>20711.085599999857</v>
      </c>
      <c r="H97" s="35" t="s">
        <v>8</v>
      </c>
      <c r="I97" s="1" t="s">
        <v>150</v>
      </c>
      <c r="J97" s="15"/>
      <c r="K97" s="7"/>
      <c r="L97" s="7"/>
    </row>
    <row r="98" spans="2:12" s="6" customFormat="1" ht="25.5" x14ac:dyDescent="0.25">
      <c r="B98" s="3">
        <v>41992</v>
      </c>
      <c r="C98" s="4" t="s">
        <v>27</v>
      </c>
      <c r="D98" s="2" t="s">
        <v>27</v>
      </c>
      <c r="E98" s="4" t="s">
        <v>16</v>
      </c>
      <c r="F98" s="19">
        <v>81425.960000000006</v>
      </c>
      <c r="G98" s="14">
        <v>20711.085599999857</v>
      </c>
      <c r="H98" s="35" t="s">
        <v>8</v>
      </c>
      <c r="I98" s="1" t="s">
        <v>150</v>
      </c>
      <c r="J98" s="15"/>
      <c r="K98" s="7"/>
      <c r="L98" s="7"/>
    </row>
    <row r="99" spans="2:12" s="6" customFormat="1" ht="25.5" x14ac:dyDescent="0.25">
      <c r="B99" s="3">
        <v>41992</v>
      </c>
      <c r="C99" s="4" t="s">
        <v>28</v>
      </c>
      <c r="D99" s="2" t="s">
        <v>28</v>
      </c>
      <c r="E99" s="4" t="s">
        <v>16</v>
      </c>
      <c r="F99" s="19">
        <v>81425.960000000006</v>
      </c>
      <c r="G99" s="14">
        <v>20711.085599999857</v>
      </c>
      <c r="H99" s="35" t="s">
        <v>8</v>
      </c>
      <c r="I99" s="1" t="s">
        <v>150</v>
      </c>
      <c r="J99" s="15"/>
      <c r="K99" s="7"/>
      <c r="L99" s="7"/>
    </row>
    <row r="100" spans="2:12" s="6" customFormat="1" ht="25.5" x14ac:dyDescent="0.25">
      <c r="B100" s="3">
        <v>41992</v>
      </c>
      <c r="C100" s="4" t="s">
        <v>29</v>
      </c>
      <c r="D100" s="2" t="s">
        <v>29</v>
      </c>
      <c r="E100" s="4" t="s">
        <v>16</v>
      </c>
      <c r="F100" s="19">
        <v>81425.960000000006</v>
      </c>
      <c r="G100" s="14">
        <v>20711.085599999857</v>
      </c>
      <c r="H100" s="35" t="s">
        <v>8</v>
      </c>
      <c r="I100" s="1" t="s">
        <v>150</v>
      </c>
      <c r="J100" s="15"/>
      <c r="K100" s="7"/>
      <c r="L100" s="7"/>
    </row>
    <row r="101" spans="2:12" s="6" customFormat="1" ht="25.5" x14ac:dyDescent="0.25">
      <c r="B101" s="3">
        <v>41992</v>
      </c>
      <c r="C101" s="4" t="s">
        <v>30</v>
      </c>
      <c r="D101" s="2" t="s">
        <v>30</v>
      </c>
      <c r="E101" s="4" t="s">
        <v>16</v>
      </c>
      <c r="F101" s="19">
        <v>81425.960000000006</v>
      </c>
      <c r="G101" s="14">
        <v>20711.085599999857</v>
      </c>
      <c r="H101" s="35" t="s">
        <v>8</v>
      </c>
      <c r="I101" s="1" t="s">
        <v>150</v>
      </c>
      <c r="J101" s="15"/>
      <c r="K101" s="7"/>
      <c r="L101" s="7"/>
    </row>
    <row r="102" spans="2:12" s="6" customFormat="1" ht="25.5" x14ac:dyDescent="0.25">
      <c r="B102" s="3">
        <v>41992</v>
      </c>
      <c r="C102" s="4" t="s">
        <v>31</v>
      </c>
      <c r="D102" s="2" t="s">
        <v>31</v>
      </c>
      <c r="E102" s="4" t="s">
        <v>16</v>
      </c>
      <c r="F102" s="19">
        <v>81425.960000000006</v>
      </c>
      <c r="G102" s="14">
        <v>20711.085599999857</v>
      </c>
      <c r="H102" s="35" t="s">
        <v>8</v>
      </c>
      <c r="I102" s="1" t="s">
        <v>150</v>
      </c>
      <c r="J102" s="15"/>
      <c r="K102" s="7"/>
      <c r="L102" s="7"/>
    </row>
    <row r="103" spans="2:12" s="6" customFormat="1" ht="25.5" x14ac:dyDescent="0.25">
      <c r="B103" s="3">
        <v>41992</v>
      </c>
      <c r="C103" s="4" t="s">
        <v>32</v>
      </c>
      <c r="D103" s="2" t="s">
        <v>32</v>
      </c>
      <c r="E103" s="4" t="s">
        <v>16</v>
      </c>
      <c r="F103" s="19">
        <v>81425.960000000006</v>
      </c>
      <c r="G103" s="14">
        <v>20711.085599999857</v>
      </c>
      <c r="H103" s="35" t="s">
        <v>8</v>
      </c>
      <c r="I103" s="1" t="s">
        <v>150</v>
      </c>
      <c r="J103" s="15"/>
      <c r="K103" s="7"/>
      <c r="L103" s="7"/>
    </row>
    <row r="104" spans="2:12" s="6" customFormat="1" ht="25.5" x14ac:dyDescent="0.25">
      <c r="B104" s="3">
        <v>41992</v>
      </c>
      <c r="C104" s="4" t="s">
        <v>33</v>
      </c>
      <c r="D104" s="2" t="s">
        <v>33</v>
      </c>
      <c r="E104" s="4" t="s">
        <v>16</v>
      </c>
      <c r="F104" s="19">
        <v>81425.960000000006</v>
      </c>
      <c r="G104" s="14">
        <v>20711.085599999857</v>
      </c>
      <c r="H104" s="35" t="s">
        <v>8</v>
      </c>
      <c r="I104" s="1" t="s">
        <v>150</v>
      </c>
      <c r="J104" s="15"/>
      <c r="K104" s="7"/>
      <c r="L104" s="7"/>
    </row>
    <row r="105" spans="2:12" s="6" customFormat="1" ht="25.5" x14ac:dyDescent="0.25">
      <c r="B105" s="3">
        <v>41992</v>
      </c>
      <c r="C105" s="4" t="s">
        <v>34</v>
      </c>
      <c r="D105" s="2" t="s">
        <v>34</v>
      </c>
      <c r="E105" s="4" t="s">
        <v>16</v>
      </c>
      <c r="F105" s="19">
        <v>81425.960000000006</v>
      </c>
      <c r="G105" s="14">
        <v>20711.085599999857</v>
      </c>
      <c r="H105" s="35" t="s">
        <v>8</v>
      </c>
      <c r="I105" s="1" t="s">
        <v>150</v>
      </c>
      <c r="J105" s="15"/>
      <c r="K105" s="7"/>
      <c r="L105" s="7"/>
    </row>
    <row r="106" spans="2:12" s="6" customFormat="1" ht="25.5" x14ac:dyDescent="0.25">
      <c r="B106" s="3">
        <v>41992</v>
      </c>
      <c r="C106" s="4" t="s">
        <v>35</v>
      </c>
      <c r="D106" s="2" t="s">
        <v>35</v>
      </c>
      <c r="E106" s="4" t="s">
        <v>16</v>
      </c>
      <c r="F106" s="19">
        <v>81425.960000000006</v>
      </c>
      <c r="G106" s="14">
        <v>20711.085599999857</v>
      </c>
      <c r="H106" s="35" t="s">
        <v>8</v>
      </c>
      <c r="I106" s="1" t="s">
        <v>150</v>
      </c>
      <c r="J106" s="15"/>
      <c r="K106" s="7"/>
      <c r="L106" s="7"/>
    </row>
    <row r="107" spans="2:12" s="6" customFormat="1" ht="25.5" x14ac:dyDescent="0.25">
      <c r="B107" s="3">
        <v>41607</v>
      </c>
      <c r="C107" s="4" t="s">
        <v>17</v>
      </c>
      <c r="D107" s="2" t="s">
        <v>17</v>
      </c>
      <c r="E107" s="4" t="s">
        <v>15</v>
      </c>
      <c r="F107" s="19">
        <v>74728.47</v>
      </c>
      <c r="G107" s="14">
        <v>18459.510500000069</v>
      </c>
      <c r="H107" s="32" t="s">
        <v>7</v>
      </c>
      <c r="I107" s="1" t="s">
        <v>150</v>
      </c>
      <c r="J107" s="15"/>
      <c r="K107" s="7"/>
      <c r="L107" s="7"/>
    </row>
    <row r="108" spans="2:12" s="6" customFormat="1" ht="25.5" x14ac:dyDescent="0.25">
      <c r="B108" s="3">
        <v>41607</v>
      </c>
      <c r="C108" s="4" t="s">
        <v>18</v>
      </c>
      <c r="D108" s="2" t="s">
        <v>18</v>
      </c>
      <c r="E108" s="4" t="s">
        <v>15</v>
      </c>
      <c r="F108" s="19">
        <v>74728.47</v>
      </c>
      <c r="G108" s="14">
        <v>18459.510500000069</v>
      </c>
      <c r="H108" s="32" t="s">
        <v>7</v>
      </c>
      <c r="I108" s="1" t="s">
        <v>150</v>
      </c>
      <c r="J108" s="15"/>
      <c r="K108" s="7"/>
      <c r="L108" s="7"/>
    </row>
    <row r="109" spans="2:12" s="6" customFormat="1" ht="25.5" x14ac:dyDescent="0.25">
      <c r="B109" s="3">
        <v>41607</v>
      </c>
      <c r="C109" s="4" t="s">
        <v>19</v>
      </c>
      <c r="D109" s="2" t="s">
        <v>19</v>
      </c>
      <c r="E109" s="4" t="s">
        <v>15</v>
      </c>
      <c r="F109" s="19">
        <v>87747.48</v>
      </c>
      <c r="G109" s="14">
        <v>21577.560750000041</v>
      </c>
      <c r="H109" s="32" t="s">
        <v>7</v>
      </c>
      <c r="I109" s="1" t="s">
        <v>150</v>
      </c>
      <c r="J109" s="15"/>
      <c r="K109" s="7"/>
      <c r="L109" s="7"/>
    </row>
    <row r="110" spans="2:12" s="6" customFormat="1" ht="25.5" x14ac:dyDescent="0.25">
      <c r="B110" s="3">
        <v>41607</v>
      </c>
      <c r="C110" s="4" t="s">
        <v>20</v>
      </c>
      <c r="D110" s="2" t="s">
        <v>20</v>
      </c>
      <c r="E110" s="4" t="s">
        <v>15</v>
      </c>
      <c r="F110" s="19">
        <v>74728.47</v>
      </c>
      <c r="G110" s="14">
        <v>18465.570500000074</v>
      </c>
      <c r="H110" s="32" t="s">
        <v>7</v>
      </c>
      <c r="I110" s="1" t="s">
        <v>150</v>
      </c>
      <c r="J110" s="15"/>
      <c r="K110" s="7"/>
      <c r="L110" s="7"/>
    </row>
    <row r="111" spans="2:12" s="6" customFormat="1" ht="25.5" x14ac:dyDescent="0.25">
      <c r="B111" s="3">
        <v>41607</v>
      </c>
      <c r="C111" s="4" t="s">
        <v>21</v>
      </c>
      <c r="D111" s="2" t="s">
        <v>21</v>
      </c>
      <c r="E111" s="4" t="s">
        <v>15</v>
      </c>
      <c r="F111" s="19">
        <v>87747.48</v>
      </c>
      <c r="G111" s="14">
        <v>21578.510750000038</v>
      </c>
      <c r="H111" s="32" t="s">
        <v>7</v>
      </c>
      <c r="I111" s="1" t="s">
        <v>150</v>
      </c>
      <c r="J111" s="15"/>
      <c r="K111" s="7"/>
      <c r="L111" s="7"/>
    </row>
    <row r="112" spans="2:12" s="6" customFormat="1" ht="25.5" x14ac:dyDescent="0.25">
      <c r="B112" s="3">
        <v>41607</v>
      </c>
      <c r="C112" s="4" t="s">
        <v>22</v>
      </c>
      <c r="D112" s="2" t="s">
        <v>22</v>
      </c>
      <c r="E112" s="4" t="s">
        <v>15</v>
      </c>
      <c r="F112" s="19">
        <v>74728.47</v>
      </c>
      <c r="G112" s="14">
        <v>18465.890500000074</v>
      </c>
      <c r="H112" s="32" t="s">
        <v>7</v>
      </c>
      <c r="I112" s="1" t="s">
        <v>150</v>
      </c>
      <c r="J112" s="15"/>
      <c r="K112" s="7"/>
      <c r="L112" s="7"/>
    </row>
    <row r="113" spans="2:12" s="6" customFormat="1" ht="25.5" x14ac:dyDescent="0.25">
      <c r="B113" s="3">
        <v>41607</v>
      </c>
      <c r="C113" s="4" t="s">
        <v>23</v>
      </c>
      <c r="D113" s="2" t="s">
        <v>23</v>
      </c>
      <c r="E113" s="4" t="s">
        <v>15</v>
      </c>
      <c r="F113" s="19">
        <v>74728.47</v>
      </c>
      <c r="G113" s="14">
        <v>18465.890500000074</v>
      </c>
      <c r="H113" s="32" t="s">
        <v>7</v>
      </c>
      <c r="I113" s="1" t="s">
        <v>150</v>
      </c>
      <c r="K113" s="7"/>
      <c r="L113" s="7"/>
    </row>
    <row r="114" spans="2:12" s="6" customFormat="1" ht="25.5" x14ac:dyDescent="0.25">
      <c r="B114" s="3">
        <v>41607</v>
      </c>
      <c r="C114" s="4" t="s">
        <v>50</v>
      </c>
      <c r="D114" s="2" t="s">
        <v>50</v>
      </c>
      <c r="E114" s="4" t="s">
        <v>15</v>
      </c>
      <c r="F114" s="19">
        <v>74728.47</v>
      </c>
      <c r="G114" s="14">
        <v>18465.570500000074</v>
      </c>
      <c r="H114" s="32" t="s">
        <v>7</v>
      </c>
      <c r="I114" s="1" t="s">
        <v>150</v>
      </c>
      <c r="K114" s="7"/>
      <c r="L114" s="7"/>
    </row>
    <row r="115" spans="2:12" s="6" customFormat="1" ht="25.5" x14ac:dyDescent="0.25">
      <c r="B115" s="3">
        <v>41607</v>
      </c>
      <c r="C115" s="4" t="s">
        <v>24</v>
      </c>
      <c r="D115" s="2" t="s">
        <v>24</v>
      </c>
      <c r="E115" s="4" t="s">
        <v>15</v>
      </c>
      <c r="F115" s="19">
        <v>74728.47</v>
      </c>
      <c r="G115" s="14">
        <v>18481.830500000069</v>
      </c>
      <c r="H115" s="32" t="s">
        <v>7</v>
      </c>
      <c r="I115" s="1" t="s">
        <v>150</v>
      </c>
      <c r="K115" s="7"/>
      <c r="L115" s="7"/>
    </row>
    <row r="116" spans="2:12" s="6" customFormat="1" ht="25.5" x14ac:dyDescent="0.25">
      <c r="B116" s="3">
        <v>41607</v>
      </c>
      <c r="C116" s="4" t="s">
        <v>25</v>
      </c>
      <c r="D116" s="2" t="s">
        <v>25</v>
      </c>
      <c r="E116" s="4" t="s">
        <v>15</v>
      </c>
      <c r="F116" s="19">
        <v>87747.48</v>
      </c>
      <c r="G116" s="14">
        <v>21576.280750000042</v>
      </c>
      <c r="H116" s="32" t="s">
        <v>7</v>
      </c>
      <c r="I116" s="1" t="s">
        <v>150</v>
      </c>
      <c r="K116" s="7"/>
      <c r="L116" s="7"/>
    </row>
    <row r="117" spans="2:12" s="6" customFormat="1" ht="25.5" x14ac:dyDescent="0.25">
      <c r="B117" s="3">
        <v>41550</v>
      </c>
      <c r="C117" s="4" t="s">
        <v>93</v>
      </c>
      <c r="D117" s="2" t="s">
        <v>93</v>
      </c>
      <c r="E117" s="4" t="s">
        <v>9</v>
      </c>
      <c r="F117" s="19">
        <v>27176.03</v>
      </c>
      <c r="G117" s="14">
        <v>4052.2945499999632</v>
      </c>
      <c r="H117" s="32" t="s">
        <v>6</v>
      </c>
      <c r="I117" s="1" t="s">
        <v>150</v>
      </c>
      <c r="K117" s="7"/>
      <c r="L117" s="7"/>
    </row>
    <row r="118" spans="2:12" s="6" customFormat="1" ht="25.5" x14ac:dyDescent="0.25">
      <c r="B118" s="3">
        <v>41550</v>
      </c>
      <c r="C118" s="4" t="s">
        <v>94</v>
      </c>
      <c r="D118" s="2" t="s">
        <v>94</v>
      </c>
      <c r="E118" s="4" t="s">
        <v>9</v>
      </c>
      <c r="F118" s="19">
        <v>27176.03</v>
      </c>
      <c r="G118" s="14">
        <v>4052.2945499999632</v>
      </c>
      <c r="H118" s="32" t="s">
        <v>6</v>
      </c>
      <c r="I118" s="1" t="s">
        <v>150</v>
      </c>
      <c r="K118" s="7"/>
      <c r="L118" s="7"/>
    </row>
    <row r="119" spans="2:12" s="6" customFormat="1" ht="25.5" x14ac:dyDescent="0.25">
      <c r="B119" s="3">
        <v>41459</v>
      </c>
      <c r="C119" s="4" t="s">
        <v>97</v>
      </c>
      <c r="D119" s="2" t="s">
        <v>97</v>
      </c>
      <c r="E119" s="4" t="s">
        <v>14</v>
      </c>
      <c r="F119" s="19">
        <v>35895</v>
      </c>
      <c r="G119" s="14">
        <v>4518.7124999999251</v>
      </c>
      <c r="H119" s="32" t="s">
        <v>5</v>
      </c>
      <c r="I119" s="1" t="s">
        <v>150</v>
      </c>
      <c r="K119" s="7"/>
      <c r="L119" s="7"/>
    </row>
    <row r="120" spans="2:12" s="6" customFormat="1" ht="25.5" x14ac:dyDescent="0.25">
      <c r="B120" s="3">
        <v>41459</v>
      </c>
      <c r="C120" s="4" t="s">
        <v>98</v>
      </c>
      <c r="D120" s="2" t="s">
        <v>98</v>
      </c>
      <c r="E120" s="4" t="s">
        <v>14</v>
      </c>
      <c r="F120" s="19">
        <v>35895</v>
      </c>
      <c r="G120" s="14">
        <v>4518.7124999999251</v>
      </c>
      <c r="H120" s="32" t="s">
        <v>5</v>
      </c>
      <c r="I120" s="1" t="s">
        <v>150</v>
      </c>
      <c r="K120" s="7"/>
      <c r="L120" s="7"/>
    </row>
    <row r="121" spans="2:12" s="6" customFormat="1" ht="25.5" x14ac:dyDescent="0.25">
      <c r="B121" s="3">
        <v>41204</v>
      </c>
      <c r="C121" s="4" t="s">
        <v>101</v>
      </c>
      <c r="D121" s="2" t="s">
        <v>101</v>
      </c>
      <c r="E121" s="4" t="s">
        <v>12</v>
      </c>
      <c r="F121" s="19">
        <v>88722.73</v>
      </c>
      <c r="G121" s="14">
        <v>8872.2778000001545</v>
      </c>
      <c r="H121" s="32" t="s">
        <v>3</v>
      </c>
      <c r="I121" s="1" t="s">
        <v>150</v>
      </c>
      <c r="K121" s="7"/>
      <c r="L121" s="7"/>
    </row>
    <row r="122" spans="2:12" s="6" customFormat="1" ht="25.5" x14ac:dyDescent="0.25">
      <c r="B122" s="3">
        <v>41199</v>
      </c>
      <c r="C122" s="4" t="s">
        <v>91</v>
      </c>
      <c r="D122" s="2" t="s">
        <v>91</v>
      </c>
      <c r="E122" s="4" t="s">
        <v>9</v>
      </c>
      <c r="F122" s="19">
        <v>34390</v>
      </c>
      <c r="G122" s="14">
        <v>3438.9950000000499</v>
      </c>
      <c r="H122" s="32" t="s">
        <v>4</v>
      </c>
      <c r="I122" s="1" t="s">
        <v>150</v>
      </c>
      <c r="K122" s="7"/>
      <c r="L122" s="7"/>
    </row>
    <row r="123" spans="2:12" s="6" customFormat="1" ht="25.5" x14ac:dyDescent="0.25">
      <c r="B123" s="3">
        <v>41199</v>
      </c>
      <c r="C123" s="4" t="s">
        <v>92</v>
      </c>
      <c r="D123" s="2" t="s">
        <v>92</v>
      </c>
      <c r="E123" s="4" t="s">
        <v>9</v>
      </c>
      <c r="F123" s="19">
        <v>34390</v>
      </c>
      <c r="G123" s="14">
        <v>3438.9950000000499</v>
      </c>
      <c r="H123" s="32" t="s">
        <v>4</v>
      </c>
      <c r="I123" s="1" t="s">
        <v>150</v>
      </c>
      <c r="K123" s="7"/>
      <c r="L123" s="7"/>
    </row>
    <row r="124" spans="2:12" s="6" customFormat="1" ht="25.5" x14ac:dyDescent="0.25">
      <c r="B124" s="3">
        <v>41114</v>
      </c>
      <c r="C124" s="4" t="s">
        <v>102</v>
      </c>
      <c r="D124" s="2" t="s">
        <v>102</v>
      </c>
      <c r="E124" s="4" t="s">
        <v>13</v>
      </c>
      <c r="F124" s="19">
        <v>61174.44</v>
      </c>
      <c r="G124" s="21">
        <v>6117.44606666661</v>
      </c>
      <c r="H124" s="32" t="s">
        <v>2</v>
      </c>
      <c r="I124" s="1" t="s">
        <v>150</v>
      </c>
      <c r="K124" s="7"/>
      <c r="L124" s="7"/>
    </row>
    <row r="125" spans="2:12" s="6" customFormat="1" ht="25.5" x14ac:dyDescent="0.25">
      <c r="B125" s="3">
        <v>41114</v>
      </c>
      <c r="C125" s="4" t="s">
        <v>103</v>
      </c>
      <c r="D125" s="2" t="s">
        <v>103</v>
      </c>
      <c r="E125" s="4" t="s">
        <v>13</v>
      </c>
      <c r="F125" s="19">
        <v>61174.44</v>
      </c>
      <c r="G125" s="21">
        <v>6117.44606666661</v>
      </c>
      <c r="H125" s="32" t="s">
        <v>2</v>
      </c>
      <c r="I125" s="1" t="s">
        <v>150</v>
      </c>
      <c r="K125" s="7"/>
      <c r="L125" s="7"/>
    </row>
    <row r="126" spans="2:12" s="6" customFormat="1" ht="25.5" x14ac:dyDescent="0.25">
      <c r="B126" s="3">
        <v>41114</v>
      </c>
      <c r="C126" s="4" t="s">
        <v>104</v>
      </c>
      <c r="D126" s="2" t="s">
        <v>104</v>
      </c>
      <c r="E126" s="4" t="s">
        <v>13</v>
      </c>
      <c r="F126" s="19">
        <v>61174.44</v>
      </c>
      <c r="G126" s="21">
        <v>6117.44606666661</v>
      </c>
      <c r="H126" s="32" t="s">
        <v>2</v>
      </c>
      <c r="I126" s="1" t="s">
        <v>150</v>
      </c>
      <c r="K126" s="7"/>
      <c r="L126" s="7"/>
    </row>
    <row r="127" spans="2:12" s="6" customFormat="1" ht="25.5" x14ac:dyDescent="0.25">
      <c r="B127" s="3">
        <v>41038</v>
      </c>
      <c r="C127" s="4" t="s">
        <v>105</v>
      </c>
      <c r="D127" s="2" t="s">
        <v>105</v>
      </c>
      <c r="E127" s="4" t="s">
        <v>54</v>
      </c>
      <c r="F127" s="19">
        <v>45800</v>
      </c>
      <c r="G127" s="14">
        <v>4580</v>
      </c>
      <c r="H127" s="34" t="s">
        <v>55</v>
      </c>
      <c r="I127" s="1" t="s">
        <v>150</v>
      </c>
      <c r="K127" s="7"/>
      <c r="L127" s="7"/>
    </row>
    <row r="128" spans="2:12" s="6" customFormat="1" ht="25.5" x14ac:dyDescent="0.25">
      <c r="B128" s="3">
        <v>41033</v>
      </c>
      <c r="C128" s="4" t="s">
        <v>95</v>
      </c>
      <c r="D128" s="2" t="s">
        <v>95</v>
      </c>
      <c r="E128" s="4" t="s">
        <v>10</v>
      </c>
      <c r="F128" s="19">
        <v>42534.28</v>
      </c>
      <c r="G128" s="14">
        <v>4253.4257166667085</v>
      </c>
      <c r="H128" s="32" t="s">
        <v>1</v>
      </c>
      <c r="I128" s="1" t="s">
        <v>150</v>
      </c>
      <c r="K128" s="7"/>
      <c r="L128" s="7"/>
    </row>
    <row r="129" spans="2:12" s="6" customFormat="1" ht="25.5" x14ac:dyDescent="0.25">
      <c r="B129" s="3">
        <v>41033</v>
      </c>
      <c r="C129" s="4" t="s">
        <v>96</v>
      </c>
      <c r="D129" s="2" t="s">
        <v>96</v>
      </c>
      <c r="E129" s="4" t="s">
        <v>10</v>
      </c>
      <c r="F129" s="19">
        <v>42534.28</v>
      </c>
      <c r="G129" s="14">
        <v>4253.4257166667085</v>
      </c>
      <c r="H129" s="32" t="s">
        <v>1</v>
      </c>
      <c r="I129" s="1" t="s">
        <v>150</v>
      </c>
      <c r="K129" s="7"/>
      <c r="L129" s="7"/>
    </row>
    <row r="130" spans="2:12" s="6" customFormat="1" ht="25.5" x14ac:dyDescent="0.25">
      <c r="B130" s="3">
        <v>40956</v>
      </c>
      <c r="C130" s="4" t="s">
        <v>99</v>
      </c>
      <c r="D130" s="2" t="s">
        <v>99</v>
      </c>
      <c r="E130" s="4" t="s">
        <v>12</v>
      </c>
      <c r="F130" s="19">
        <v>89127</v>
      </c>
      <c r="G130" s="14">
        <v>8912.6975000000275</v>
      </c>
      <c r="H130" s="32" t="s">
        <v>0</v>
      </c>
      <c r="I130" s="1" t="s">
        <v>150</v>
      </c>
      <c r="K130" s="7"/>
      <c r="L130" s="7"/>
    </row>
    <row r="131" spans="2:12" s="6" customFormat="1" ht="25.5" x14ac:dyDescent="0.25">
      <c r="B131" s="3">
        <v>40956</v>
      </c>
      <c r="C131" s="4" t="s">
        <v>100</v>
      </c>
      <c r="D131" s="2" t="s">
        <v>100</v>
      </c>
      <c r="E131" s="4" t="s">
        <v>12</v>
      </c>
      <c r="F131" s="19">
        <v>89127</v>
      </c>
      <c r="G131" s="14">
        <v>8912.6975000000275</v>
      </c>
      <c r="H131" s="32" t="s">
        <v>0</v>
      </c>
      <c r="I131" s="1" t="s">
        <v>150</v>
      </c>
      <c r="K131" s="7"/>
      <c r="L131" s="7"/>
    </row>
    <row r="132" spans="2:12" ht="24.95" customHeight="1" thickBot="1" x14ac:dyDescent="0.3">
      <c r="F132" s="22">
        <f>SUM(F3:F131)</f>
        <v>9432025.1799999941</v>
      </c>
      <c r="G132" s="22">
        <f>SUM(G3:G131)</f>
        <v>6373906.8521049973</v>
      </c>
    </row>
  </sheetData>
  <autoFilter ref="B2:I132">
    <sortState ref="B2:I179">
      <sortCondition descending="1" ref="B1:B179"/>
    </sortState>
  </autoFilter>
  <mergeCells count="2">
    <mergeCell ref="B1:I1"/>
    <mergeCell ref="H95:H96"/>
  </mergeCells>
  <hyperlinks>
    <hyperlink ref="H41" r:id="rId1"/>
    <hyperlink ref="H40" r:id="rId2"/>
    <hyperlink ref="H42" r:id="rId3"/>
    <hyperlink ref="H43" r:id="rId4"/>
    <hyperlink ref="H44" r:id="rId5"/>
    <hyperlink ref="H45" r:id="rId6"/>
    <hyperlink ref="H46" r:id="rId7"/>
    <hyperlink ref="H47" r:id="rId8"/>
    <hyperlink ref="H48" r:id="rId9"/>
    <hyperlink ref="H49" r:id="rId10"/>
    <hyperlink ref="H50" r:id="rId11"/>
    <hyperlink ref="H51" r:id="rId12"/>
    <hyperlink ref="H52" r:id="rId13"/>
    <hyperlink ref="H53" r:id="rId14"/>
    <hyperlink ref="H54" r:id="rId15"/>
    <hyperlink ref="H55" r:id="rId16"/>
    <hyperlink ref="H56" r:id="rId17" display="https://www.transparencia.gob.sv/institutions/fosalud/contracts/164366"/>
    <hyperlink ref="H57" r:id="rId18"/>
    <hyperlink ref="H58" r:id="rId19"/>
    <hyperlink ref="H59" r:id="rId20"/>
    <hyperlink ref="H62" r:id="rId21"/>
    <hyperlink ref="H61" r:id="rId22"/>
    <hyperlink ref="H60" r:id="rId23"/>
    <hyperlink ref="H63" r:id="rId24"/>
    <hyperlink ref="H64" r:id="rId25"/>
    <hyperlink ref="H65" r:id="rId26"/>
    <hyperlink ref="H66" r:id="rId27"/>
    <hyperlink ref="H67" r:id="rId28"/>
    <hyperlink ref="H68" r:id="rId29"/>
    <hyperlink ref="H69" r:id="rId30"/>
    <hyperlink ref="H70" r:id="rId31"/>
    <hyperlink ref="H71" r:id="rId32"/>
    <hyperlink ref="H72" r:id="rId33"/>
    <hyperlink ref="H73" r:id="rId34"/>
    <hyperlink ref="H74" r:id="rId35"/>
    <hyperlink ref="H75" r:id="rId36"/>
    <hyperlink ref="H76" r:id="rId37"/>
    <hyperlink ref="H77" r:id="rId38"/>
    <hyperlink ref="H78" r:id="rId39"/>
    <hyperlink ref="H79" r:id="rId40"/>
    <hyperlink ref="H80" r:id="rId41"/>
    <hyperlink ref="H81" r:id="rId42"/>
    <hyperlink ref="H82" r:id="rId43"/>
    <hyperlink ref="H83" r:id="rId44"/>
    <hyperlink ref="H84" r:id="rId45"/>
    <hyperlink ref="H85" r:id="rId46"/>
    <hyperlink ref="H86" r:id="rId47"/>
    <hyperlink ref="H87" r:id="rId48"/>
    <hyperlink ref="H88" r:id="rId49"/>
    <hyperlink ref="H89" r:id="rId50"/>
    <hyperlink ref="H90" r:id="rId51"/>
    <hyperlink ref="H91" r:id="rId52"/>
    <hyperlink ref="H92" r:id="rId53"/>
    <hyperlink ref="H93" r:id="rId54"/>
    <hyperlink ref="H94" r:id="rId55"/>
    <hyperlink ref="H95:H96" r:id="rId56" display="DACION EN PAGO POR SEGURO E INVERSIONES S.A /2017"/>
    <hyperlink ref="H97" r:id="rId57"/>
    <hyperlink ref="H98" r:id="rId58"/>
    <hyperlink ref="H99" r:id="rId59"/>
    <hyperlink ref="H100" r:id="rId60"/>
    <hyperlink ref="H101" r:id="rId61"/>
    <hyperlink ref="H102" r:id="rId62"/>
    <hyperlink ref="H103" r:id="rId63"/>
    <hyperlink ref="H104" r:id="rId64"/>
    <hyperlink ref="H105:H106" r:id="rId65" display="95/2014"/>
    <hyperlink ref="H107" r:id="rId66"/>
    <hyperlink ref="H108" r:id="rId67"/>
    <hyperlink ref="H109" r:id="rId68"/>
    <hyperlink ref="H110" r:id="rId69"/>
    <hyperlink ref="H111" r:id="rId70"/>
    <hyperlink ref="H112" r:id="rId71"/>
    <hyperlink ref="H113" r:id="rId72"/>
    <hyperlink ref="H114" r:id="rId73"/>
    <hyperlink ref="H115" r:id="rId74"/>
    <hyperlink ref="H116" r:id="rId75"/>
    <hyperlink ref="H117" r:id="rId76"/>
    <hyperlink ref="H118" r:id="rId77"/>
    <hyperlink ref="H119" r:id="rId78"/>
    <hyperlink ref="H120" r:id="rId79"/>
    <hyperlink ref="H121" r:id="rId80"/>
    <hyperlink ref="H122" r:id="rId81"/>
    <hyperlink ref="H123" r:id="rId82"/>
    <hyperlink ref="H124" r:id="rId83"/>
    <hyperlink ref="H125" r:id="rId84"/>
    <hyperlink ref="H126" r:id="rId85"/>
    <hyperlink ref="H127" r:id="rId86"/>
    <hyperlink ref="H128" r:id="rId87"/>
    <hyperlink ref="H129" r:id="rId88"/>
    <hyperlink ref="H130" r:id="rId89"/>
    <hyperlink ref="H131" r:id="rId90"/>
    <hyperlink ref="H3" r:id="rId91" location="documents-area"/>
    <hyperlink ref="H4:H26" r:id="rId92" location="documents-area" display="Contrato No. 55/2022, CD No. 04/2022, RM No. 14/2022"/>
    <hyperlink ref="H27:H39" r:id="rId93" location="documents-area" display="Contrato No. 85/2022, CD No. 09/2022, RM No. 31/2022"/>
  </hyperlinks>
  <pageMargins left="0.7" right="0.7" top="0.75" bottom="0.75" header="0.3" footer="0.3"/>
  <pageSetup paperSize="9" orientation="portrait" r:id="rId9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9D11AE8A736745AC27DA9C166CB811" ma:contentTypeVersion="13" ma:contentTypeDescription="Crear nuevo documento." ma:contentTypeScope="" ma:versionID="f538f126c5bfb785a6b11d76bfb2c664">
  <xsd:schema xmlns:xsd="http://www.w3.org/2001/XMLSchema" xmlns:xs="http://www.w3.org/2001/XMLSchema" xmlns:p="http://schemas.microsoft.com/office/2006/metadata/properties" xmlns:ns3="8a85f433-3c66-4178-9a1d-24a2a92dcb48" xmlns:ns4="aa98b44b-9096-4474-92f9-4d0addea7dcf" targetNamespace="http://schemas.microsoft.com/office/2006/metadata/properties" ma:root="true" ma:fieldsID="3048bccdbec6d6af04c20ffc3865791b" ns3:_="" ns4:_="">
    <xsd:import namespace="8a85f433-3c66-4178-9a1d-24a2a92dcb48"/>
    <xsd:import namespace="aa98b44b-9096-4474-92f9-4d0addea7dc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5f433-3c66-4178-9a1d-24a2a92dcb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98b44b-9096-4474-92f9-4d0addea7dc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EA39B88-0CEA-4912-B026-3F55D23BE4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62DCF1D-6E46-4817-9D71-EB3B19F64C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5f433-3c66-4178-9a1d-24a2a92dcb48"/>
    <ds:schemaRef ds:uri="aa98b44b-9096-4474-92f9-4d0addea7d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9DA0233-FE4E-4F8D-A328-B5A6E0AB735F}">
  <ds:schemaRefs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terms/"/>
    <ds:schemaRef ds:uri="aa98b44b-9096-4474-92f9-4d0addea7dcf"/>
    <ds:schemaRef ds:uri="http://schemas.microsoft.com/office/infopath/2007/PartnerControls"/>
    <ds:schemaRef ds:uri="http://schemas.microsoft.com/office/2006/documentManagement/types"/>
    <ds:schemaRef ds:uri="8a85f433-3c66-4178-9a1d-24a2a92dcb4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 GENERAL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Perez</dc:creator>
  <cp:lastModifiedBy>Marta Arevalo</cp:lastModifiedBy>
  <dcterms:created xsi:type="dcterms:W3CDTF">2018-05-25T21:45:26Z</dcterms:created>
  <dcterms:modified xsi:type="dcterms:W3CDTF">2023-11-08T16:19:44Z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0x010100329D11AE8A736745AC27DA9C166CB811</vt:lpwstr>
  </property>
</Properties>
</file>