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2\inventario\"/>
    </mc:Choice>
  </mc:AlternateContent>
  <bookViews>
    <workbookView xWindow="0" yWindow="0" windowWidth="14370" windowHeight="11490"/>
  </bookViews>
  <sheets>
    <sheet name="CONSOLIDADO GENERAL" sheetId="9" r:id="rId1"/>
  </sheets>
  <definedNames>
    <definedName name="_xlnm._FilterDatabase" localSheetId="0" hidden="1">'CONSOLIDADO GENERAL'!$B$1:$H$99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9" i="9" l="1"/>
  <c r="F67" i="9"/>
  <c r="F66" i="9"/>
  <c r="F65" i="9"/>
  <c r="F64" i="9"/>
  <c r="F63" i="9"/>
  <c r="F62" i="9"/>
  <c r="F61" i="9"/>
  <c r="F60" i="9"/>
  <c r="F59" i="9"/>
  <c r="F58" i="9"/>
  <c r="F99" i="9" l="1"/>
</calcChain>
</file>

<file path=xl/sharedStrings.xml><?xml version="1.0" encoding="utf-8"?>
<sst xmlns="http://schemas.openxmlformats.org/spreadsheetml/2006/main" count="394" uniqueCount="159">
  <si>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</si>
  <si>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</si>
  <si>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</si>
  <si>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</si>
  <si>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</si>
  <si>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</si>
  <si>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</si>
  <si>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</si>
  <si>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</si>
  <si>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</si>
  <si>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</si>
  <si>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</si>
  <si>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</si>
  <si>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</si>
  <si>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</si>
  <si>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</si>
  <si>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</si>
  <si>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</si>
  <si>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</si>
  <si>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</si>
  <si>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</si>
  <si>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</si>
  <si>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</si>
  <si>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</si>
  <si>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</si>
  <si>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</si>
  <si>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</si>
  <si>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</si>
  <si>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</si>
  <si>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</si>
  <si>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</si>
  <si>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</si>
  <si>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</si>
  <si>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</si>
  <si>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</si>
  <si>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</si>
  <si>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</si>
  <si>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</si>
  <si>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</si>
  <si>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</si>
  <si>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</si>
  <si>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</si>
  <si>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</si>
  <si>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</si>
  <si>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</si>
  <si>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</si>
  <si>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</si>
  <si>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</si>
  <si>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</si>
  <si>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</si>
  <si>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</si>
  <si>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</si>
  <si>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</si>
  <si>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</si>
  <si>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</si>
  <si>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</si>
  <si>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</si>
  <si>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</si>
  <si>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</si>
  <si>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</si>
  <si>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</si>
  <si>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</si>
  <si>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 N-12415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</si>
  <si>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</si>
  <si>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</si>
  <si>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</si>
  <si>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</si>
  <si>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</si>
  <si>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</si>
  <si>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</si>
  <si>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</si>
  <si>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</si>
  <si>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</si>
  <si>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</si>
  <si>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</si>
  <si>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</si>
  <si>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</si>
  <si>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</si>
  <si>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</si>
  <si>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</si>
  <si>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</si>
  <si>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</si>
  <si>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</si>
  <si>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</si>
  <si>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E51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</si>
  <si>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</si>
  <si>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</si>
  <si>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</si>
  <si>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</si>
  <si>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</si>
  <si>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</si>
  <si>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</si>
  <si>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</si>
  <si>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</si>
  <si>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</si>
  <si>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</si>
  <si>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</si>
  <si>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</si>
  <si>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</si>
  <si>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</si>
  <si>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</si>
  <si>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</si>
  <si>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</si>
  <si>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</si>
  <si>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</si>
  <si>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</si>
  <si>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</si>
  <si>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</si>
  <si>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</si>
  <si>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</si>
  <si>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</si>
  <si>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</si>
  <si>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</si>
  <si>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</si>
  <si>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</si>
  <si>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</si>
  <si>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12415</t>
  </si>
  <si>
    <t>CAMION H100 DOBLE CABINA PLACAS N-14564</t>
  </si>
  <si>
    <t>HYUNDAI - H100</t>
  </si>
  <si>
    <t>PLANTA TELEFONICA IP</t>
  </si>
  <si>
    <t>N/A</t>
  </si>
  <si>
    <t>Contrato No. 58/2020 LG No. 43/2020</t>
  </si>
  <si>
    <t>CAMIONETA FORD EXPLORER  P 8E9E</t>
  </si>
  <si>
    <t>SUBESTACION ELECTRICA DE 167 KVA</t>
  </si>
  <si>
    <t>FORD/ EXPLORER</t>
  </si>
  <si>
    <t>Contrato No. 53/2021
Libre Gestión No. 77/2021</t>
  </si>
  <si>
    <t>CONTRATO No. 26/2021 LG No. 29/2021</t>
  </si>
  <si>
    <t>TORRE PARA PROCEDIMIENTOS DE LAPAROSCOPIA, EQUIPO COMPLETO</t>
  </si>
  <si>
    <t xml:space="preserve">RICHARD WOLF </t>
  </si>
  <si>
    <t>CAMIONETA FORD EXPLORER  P-8E9E</t>
  </si>
  <si>
    <t>MICROBUS DE TECHO ALTO</t>
  </si>
  <si>
    <t>HIGER/KLQ654OC/H5C</t>
  </si>
  <si>
    <t>MICROBUS DE TECHO ALTO N-19122</t>
  </si>
  <si>
    <t>MICROBUS DE TECHO ALTO N-19123</t>
  </si>
  <si>
    <t>MICROBUS DE TECHO ALTO N-19124</t>
  </si>
  <si>
    <t>MICROBUS DE TECHO ALTO N-19125</t>
  </si>
  <si>
    <t>MICROBUS DE TECHO ALTO N-19336</t>
  </si>
  <si>
    <t>MICROBUS DE TECHO ALTO N-19337</t>
  </si>
  <si>
    <t>MICROBUS DE TECHO ALTO N-19338</t>
  </si>
  <si>
    <t>MICROBUS DE TECHO ALTO N-19339</t>
  </si>
  <si>
    <t>FURGONETA MICROBUS TIPO PANEL N-19484</t>
  </si>
  <si>
    <t>HIBER/ KLQ6541QE4 HS</t>
  </si>
  <si>
    <t>Contrato No. 09/2022, LP No. 04/2022, RA No. 02/2022</t>
  </si>
  <si>
    <t>CAMION DE 10.5 TONELADAS</t>
  </si>
  <si>
    <t>CAMION DE 10.5 TONELADAS N-19517</t>
  </si>
  <si>
    <t>CAMION DE 10.5 TONELADAS N-19525</t>
  </si>
  <si>
    <t>ISUZU FTR/4HK10KU982</t>
  </si>
  <si>
    <t>ISUZU FTR/ 4HK10NB756</t>
  </si>
  <si>
    <t>Contrato No. 71/2022, CD No. 03/2022, RA No. 15/2022</t>
  </si>
  <si>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</si>
  <si>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</si>
  <si>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</si>
  <si>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</si>
  <si>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</si>
  <si>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</si>
  <si>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</si>
  <si>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AMBULANCIA  N-12058 (DONACION)</t>
  </si>
  <si>
    <t>Contrato No. 110/2019 LG No. 41/2019</t>
  </si>
  <si>
    <t>Contrato No. 59/2021, CD No.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</si>
</sst>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Museo Sans 100"/>
      <family val="3"/>
    </font>
    <font>
      <sz val="14"/>
      <color theme="0"/>
      <name val="Museo 300"/>
      <family val="3"/>
    </font>
    <font>
      <sz val="10"/>
      <name val="Museo Sans 100"/>
      <family val="3"/>
    </font>
    <font>
      <sz val="11"/>
      <color theme="1"/>
      <name val="Museo Sans 100"/>
      <family val="3"/>
    </font>
    <font>
      <u/>
      <sz val="11"/>
      <color theme="10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44" fontId="0" fillId="2" borderId="0" xfId="0" applyNumberFormat="1" applyFill="1" applyAlignment="1">
      <alignment vertical="center" wrapText="1"/>
    </xf>
    <xf numFmtId="49" fontId="6" fillId="2" borderId="1" xfId="5" applyNumberFormat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/>
    </xf>
    <xf numFmtId="39" fontId="6" fillId="2" borderId="3" xfId="5" applyNumberFormat="1" applyFont="1" applyFill="1" applyBorder="1" applyAlignment="1">
      <alignment horizontal="center" vertical="center" wrapText="1"/>
    </xf>
    <xf numFmtId="39" fontId="6" fillId="2" borderId="1" xfId="5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vertical="center" wrapText="1"/>
    </xf>
    <xf numFmtId="165" fontId="9" fillId="2" borderId="1" xfId="2" applyFont="1" applyFill="1" applyBorder="1" applyAlignment="1">
      <alignment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1" applyFont="1" applyFill="1" applyBorder="1" applyAlignment="1">
      <alignment vertical="center" wrapText="1"/>
    </xf>
    <xf numFmtId="165" fontId="8" fillId="2" borderId="1" xfId="2" applyFont="1" applyFill="1" applyBorder="1" applyAlignment="1">
      <alignment vertical="center" wrapText="1"/>
    </xf>
    <xf numFmtId="39" fontId="10" fillId="2" borderId="1" xfId="5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165" fontId="8" fillId="2" borderId="3" xfId="2" applyFont="1" applyFill="1" applyBorder="1" applyAlignment="1">
      <alignment vertical="center" wrapText="1"/>
    </xf>
    <xf numFmtId="39" fontId="10" fillId="2" borderId="3" xfId="5" applyNumberFormat="1" applyFont="1" applyFill="1" applyBorder="1" applyAlignment="1">
      <alignment horizontal="center" vertical="center" wrapText="1"/>
    </xf>
    <xf numFmtId="165" fontId="9" fillId="2" borderId="3" xfId="2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8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165" fontId="9" fillId="2" borderId="2" xfId="2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164" fontId="9" fillId="2" borderId="4" xfId="0" applyNumberFormat="1" applyFont="1" applyFill="1" applyBorder="1" applyAlignment="1">
      <alignment horizontal="left" vertical="center"/>
    </xf>
    <xf numFmtId="0" fontId="9" fillId="2" borderId="0" xfId="0" applyFont="1" applyFill="1"/>
    <xf numFmtId="49" fontId="6" fillId="2" borderId="3" xfId="5" applyNumberFormat="1" applyFont="1" applyFill="1" applyBorder="1" applyAlignment="1">
      <alignment horizontal="center" vertical="center" wrapText="1"/>
    </xf>
    <xf numFmtId="49" fontId="6" fillId="2" borderId="2" xfId="5" applyNumberFormat="1" applyFont="1" applyFill="1" applyBorder="1" applyAlignment="1">
      <alignment horizontal="center" vertical="center" wrapText="1"/>
    </xf>
    <xf numFmtId="49" fontId="6" fillId="2" borderId="3" xfId="5" applyNumberFormat="1" applyFont="1" applyFill="1" applyBorder="1" applyAlignment="1">
      <alignment horizontal="center" vertical="center" wrapText="1"/>
    </xf>
    <xf numFmtId="0" fontId="5" fillId="0" borderId="1" xfId="5" applyBorder="1" applyAlignment="1">
      <alignment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1" defaultTableStyle="TableStyleMedium2" defaultPivotStyle="PivotStyleLight16">
    <tableStyle name="Invisible" pivot="0" table="0" count="0"/>
  </tableStyles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40010" TargetMode="External"/><Relationship Id="rId21" Type="http://schemas.openxmlformats.org/officeDocument/2006/relationships/hyperlink" Target="https://www.transparencia.gob.sv/institutions/fosalud/contracts/40010" TargetMode="External"/><Relationship Id="rId42" Type="http://schemas.openxmlformats.org/officeDocument/2006/relationships/hyperlink" Target="https://www.transparencia.gob.sv/institutions/fosalud/contracts/93641" TargetMode="External"/><Relationship Id="rId47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68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166103" TargetMode="External"/><Relationship Id="rId16" Type="http://schemas.openxmlformats.org/officeDocument/2006/relationships/hyperlink" Target="https://www.transparencia.gob.sv/institutions/fosalud/contracts/40021" TargetMode="External"/><Relationship Id="rId11" Type="http://schemas.openxmlformats.org/officeDocument/2006/relationships/hyperlink" Target="https://www.transparencia.gob.sv/institutions/fosalud/contracts/71112" TargetMode="External"/><Relationship Id="rId32" Type="http://schemas.openxmlformats.org/officeDocument/2006/relationships/hyperlink" Target="https://www.transparencia.gob.sv/institutions/fosalud/inventories/780" TargetMode="External"/><Relationship Id="rId37" Type="http://schemas.openxmlformats.org/officeDocument/2006/relationships/hyperlink" Target="https://www.transparencia.gob.sv/institutions/fosalud/inventories/780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contracts/35136" TargetMode="External"/><Relationship Id="rId74" Type="http://schemas.openxmlformats.org/officeDocument/2006/relationships/hyperlink" Target="https://www.transparencia.gob.sv/institutions/fosalud/contracts/62500" TargetMode="External"/><Relationship Id="rId79" Type="http://schemas.openxmlformats.org/officeDocument/2006/relationships/hyperlink" Target="https://www.transparencia.gob.sv/institutions/fosalud/contracts/65810" TargetMode="External"/><Relationship Id="rId5" Type="http://schemas.openxmlformats.org/officeDocument/2006/relationships/hyperlink" Target="https://www.transparencia.gob.sv/institutions/fosalud/inventories/3570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s://www.transparencia.gob.sv/institutions/fosalud/contracts/171158" TargetMode="External"/><Relationship Id="rId22" Type="http://schemas.openxmlformats.org/officeDocument/2006/relationships/hyperlink" Target="https://www.transparencia.gob.sv/institutions/fosalud/contracts/40010" TargetMode="External"/><Relationship Id="rId27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93641" TargetMode="External"/><Relationship Id="rId48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77" Type="http://schemas.openxmlformats.org/officeDocument/2006/relationships/hyperlink" Target="https://www.transparencia.gob.sv/institutions/fosalud/contracts/65810" TargetMode="External"/><Relationship Id="rId8" Type="http://schemas.openxmlformats.org/officeDocument/2006/relationships/hyperlink" Target="https://www.transparencia.gob.sv/institutions/fosalud/contracts/98746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2500" TargetMode="External"/><Relationship Id="rId80" Type="http://schemas.openxmlformats.org/officeDocument/2006/relationships/hyperlink" Target="https://www.transparencia.gob.sv/institutions/fosalud/contracts/164366" TargetMode="External"/><Relationship Id="rId85" Type="http://schemas.openxmlformats.org/officeDocument/2006/relationships/hyperlink" Target="https://www.transparencia.gob.sv/institutions/fosalud/contracts/40159" TargetMode="External"/><Relationship Id="rId3" Type="http://schemas.openxmlformats.org/officeDocument/2006/relationships/hyperlink" Target="https://www.transparencia.gob.sv/institutions/fosalud/contracts/96595" TargetMode="External"/><Relationship Id="rId12" Type="http://schemas.openxmlformats.org/officeDocument/2006/relationships/hyperlink" Target="https://www.transparencia.gob.sv/institutions/fosalud/contracts/171158" TargetMode="External"/><Relationship Id="rId17" Type="http://schemas.openxmlformats.org/officeDocument/2006/relationships/hyperlink" Target="https://www.transparencia.gob.sv/institutions/fosalud/contracts/98799" TargetMode="External"/><Relationship Id="rId25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inventories/780" TargetMode="External"/><Relationship Id="rId38" Type="http://schemas.openxmlformats.org/officeDocument/2006/relationships/hyperlink" Target="https://www.transparencia.gob.sv/institutions/fosalud/contracts/93641" TargetMode="External"/><Relationship Id="rId46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71112" TargetMode="External"/><Relationship Id="rId20" Type="http://schemas.openxmlformats.org/officeDocument/2006/relationships/hyperlink" Target="https://www.transparencia.gob.sv/institutions/fosalud/contracts/179688" TargetMode="External"/><Relationship Id="rId41" Type="http://schemas.openxmlformats.org/officeDocument/2006/relationships/hyperlink" Target="https://www.transparencia.gob.sv/institutions/fosalud/contracts/93641" TargetMode="External"/><Relationship Id="rId54" Type="http://schemas.openxmlformats.org/officeDocument/2006/relationships/hyperlink" Target="https://www.transparencia.gob.sv/institutions/fosalud/contracts/35136" TargetMode="External"/><Relationship Id="rId62" Type="http://schemas.openxmlformats.org/officeDocument/2006/relationships/hyperlink" Target="https://www.transparencia.gob.sv/institutions/fosalud/contracts/71112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83" Type="http://schemas.openxmlformats.org/officeDocument/2006/relationships/hyperlink" Target="https://www.transparencia.gob.sv/institutions/fosalud/contracts/62500" TargetMode="External"/><Relationship Id="rId88" Type="http://schemas.openxmlformats.org/officeDocument/2006/relationships/hyperlink" Target="https://www.transparencia.gob.sv/institutions/fosalud/contracts/166103" TargetMode="External"/><Relationship Id="rId1" Type="http://schemas.openxmlformats.org/officeDocument/2006/relationships/hyperlink" Target="https://www.transparencia.gob.sv/institutions/fosalud/contracts/98076" TargetMode="External"/><Relationship Id="rId6" Type="http://schemas.openxmlformats.org/officeDocument/2006/relationships/hyperlink" Target="https://www.transparencia.gob.sv/institutions/fosalud/contracts/40022" TargetMode="External"/><Relationship Id="rId15" Type="http://schemas.openxmlformats.org/officeDocument/2006/relationships/hyperlink" Target="https://www.transparencia.gob.sv/institutions/fosalud/contracts/40021" TargetMode="External"/><Relationship Id="rId23" Type="http://schemas.openxmlformats.org/officeDocument/2006/relationships/hyperlink" Target="https://www.transparencia.gob.sv/institutions/fosalud/contracts/40010" TargetMode="External"/><Relationship Id="rId28" Type="http://schemas.openxmlformats.org/officeDocument/2006/relationships/hyperlink" Target="https://www.transparencia.gob.sv/institutions/fosalud/inventories/780" TargetMode="External"/><Relationship Id="rId36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35136" TargetMode="External"/><Relationship Id="rId10" Type="http://schemas.openxmlformats.org/officeDocument/2006/relationships/hyperlink" Target="https://www.transparencia.gob.sv/institutions/fosalud/contracts/71112" TargetMode="External"/><Relationship Id="rId31" Type="http://schemas.openxmlformats.org/officeDocument/2006/relationships/hyperlink" Target="https://www.transparencia.gob.sv/institutions/fosalud/inventories/780" TargetMode="External"/><Relationship Id="rId44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inventories/3569" TargetMode="External"/><Relationship Id="rId65" Type="http://schemas.openxmlformats.org/officeDocument/2006/relationships/hyperlink" Target="https://www.transparencia.gob.sv/institutions/fosalud/contracts/71112" TargetMode="External"/><Relationship Id="rId73" Type="http://schemas.openxmlformats.org/officeDocument/2006/relationships/hyperlink" Target="https://www.transparencia.gob.sv/institutions/fosalud/contracts/62500" TargetMode="External"/><Relationship Id="rId78" Type="http://schemas.openxmlformats.org/officeDocument/2006/relationships/hyperlink" Target="https://www.transparencia.gob.sv/institutions/fosalud/contracts/65810" TargetMode="External"/><Relationship Id="rId81" Type="http://schemas.openxmlformats.org/officeDocument/2006/relationships/hyperlink" Target="https://www.transparencia.gob.sv/institutions/fosalud/contracts/160515" TargetMode="External"/><Relationship Id="rId86" Type="http://schemas.openxmlformats.org/officeDocument/2006/relationships/hyperlink" Target="https://www.transparencia.gob.sv/institutions/fosalud/contracts/138742" TargetMode="External"/><Relationship Id="rId4" Type="http://schemas.openxmlformats.org/officeDocument/2006/relationships/hyperlink" Target="https://www.transparencia.gob.sv/institutions/fosalud/contracts/96595" TargetMode="External"/><Relationship Id="rId9" Type="http://schemas.openxmlformats.org/officeDocument/2006/relationships/hyperlink" Target="https://www.transparencia.gob.sv/institutions/fosalud/contracts/98746" TargetMode="External"/><Relationship Id="rId13" Type="http://schemas.openxmlformats.org/officeDocument/2006/relationships/hyperlink" Target="https://www.transparencia.gob.sv/institutions/fosalud/contracts/171158" TargetMode="External"/><Relationship Id="rId18" Type="http://schemas.openxmlformats.org/officeDocument/2006/relationships/hyperlink" Target="https://www.transparencia.gob.sv/institutions/fosalud/contracts/96469" TargetMode="External"/><Relationship Id="rId39" Type="http://schemas.openxmlformats.org/officeDocument/2006/relationships/hyperlink" Target="https://www.transparencia.gob.sv/institutions/fosalud/contracts/93641" TargetMode="External"/><Relationship Id="rId34" Type="http://schemas.openxmlformats.org/officeDocument/2006/relationships/hyperlink" Target="https://www.transparencia.gob.sv/institutions/fosalud/inventories/780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contracts/35136" TargetMode="External"/><Relationship Id="rId76" Type="http://schemas.openxmlformats.org/officeDocument/2006/relationships/hyperlink" Target="https://www.transparencia.gob.sv/institutions/fosalud/contracts/65810" TargetMode="External"/><Relationship Id="rId7" Type="http://schemas.openxmlformats.org/officeDocument/2006/relationships/hyperlink" Target="https://www.transparencia.gob.sv/institutions/fosalud/contracts/40022" TargetMode="External"/><Relationship Id="rId71" Type="http://schemas.openxmlformats.org/officeDocument/2006/relationships/hyperlink" Target="https://www.transparencia.gob.sv/institutions/fosalud/contracts/62500" TargetMode="External"/><Relationship Id="rId2" Type="http://schemas.openxmlformats.org/officeDocument/2006/relationships/hyperlink" Target="https://www.transparencia.gob.sv/institutions/fosalud/contracts/98076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contracts/4001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93641" TargetMode="External"/><Relationship Id="rId66" Type="http://schemas.openxmlformats.org/officeDocument/2006/relationships/hyperlink" Target="https://www.transparencia.gob.sv/institutions/fosalud/contracts/71112" TargetMode="External"/><Relationship Id="rId87" Type="http://schemas.openxmlformats.org/officeDocument/2006/relationships/hyperlink" Target="https://www.transparencia.gob.sv/institutions/fosalud/inventories/3860" TargetMode="External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62500" TargetMode="External"/><Relationship Id="rId19" Type="http://schemas.openxmlformats.org/officeDocument/2006/relationships/hyperlink" Target="https://www.transparencia.gob.sv/institutions/fosalud/contracts/179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9"/>
  <sheetViews>
    <sheetView tabSelected="1" topLeftCell="C1" zoomScale="90" zoomScaleNormal="90" workbookViewId="0">
      <pane ySplit="1" topLeftCell="A94" activePane="bottomLeft" state="frozen"/>
      <selection activeCell="C23" sqref="C23"/>
      <selection pane="bottomLeft" activeCell="C15" sqref="C15:C98"/>
    </sheetView>
  </sheetViews>
  <sheetFormatPr baseColWidth="10" defaultRowHeight="15" x14ac:dyDescent="0.25"/>
  <cols>
    <col min="1" max="1" width="2.5703125" style="8" customWidth="1"/>
    <col min="2" max="2" width="11.85546875" style="6" bestFit="1" customWidth="1"/>
    <col min="3" max="3" width="43.28515625" style="7" bestFit="1" customWidth="1"/>
    <col min="4" max="4" width="26.7109375" style="4" customWidth="1"/>
    <col min="5" max="5" width="20.42578125" style="7" customWidth="1"/>
    <col min="6" max="6" width="21.42578125" style="7" customWidth="1"/>
    <col min="7" max="7" width="17.140625" style="7" customWidth="1"/>
    <col min="8" max="8" width="16.140625" style="8" customWidth="1"/>
    <col min="9" max="9" width="14.42578125" style="8" customWidth="1"/>
    <col min="10" max="10" width="13.140625" style="8" customWidth="1"/>
    <col min="11" max="11" width="14.28515625" style="8" customWidth="1"/>
    <col min="12" max="16384" width="11.42578125" style="8"/>
  </cols>
  <sheetData>
    <row r="1" spans="2:11" s="4" customFormat="1" ht="55.5" customHeight="1" thickBot="1" x14ac:dyDescent="0.3">
      <c r="B1" s="15" t="s">
        <v>149</v>
      </c>
      <c r="C1" s="14" t="s">
        <v>150</v>
      </c>
      <c r="D1" s="14" t="s">
        <v>151</v>
      </c>
      <c r="E1" s="14" t="s">
        <v>152</v>
      </c>
      <c r="F1" s="14" t="s">
        <v>153</v>
      </c>
      <c r="G1" s="14" t="s">
        <v>154</v>
      </c>
      <c r="H1" s="14" t="s">
        <v>155</v>
      </c>
    </row>
    <row r="2" spans="2:11" s="1" customFormat="1" ht="25.5" x14ac:dyDescent="0.25">
      <c r="B2" s="16">
        <v>41199</v>
      </c>
      <c r="C2" s="17" t="s">
        <v>95</v>
      </c>
      <c r="D2" s="18" t="s">
        <v>95</v>
      </c>
      <c r="E2" s="17" t="s">
        <v>9</v>
      </c>
      <c r="F2" s="19">
        <v>34390</v>
      </c>
      <c r="G2" s="20">
        <v>3439</v>
      </c>
      <c r="H2" s="10" t="s">
        <v>4</v>
      </c>
      <c r="I2" s="9"/>
      <c r="J2" s="2"/>
      <c r="K2" s="2"/>
    </row>
    <row r="3" spans="2:11" s="1" customFormat="1" ht="25.5" x14ac:dyDescent="0.25">
      <c r="B3" s="16">
        <v>41199</v>
      </c>
      <c r="C3" s="17" t="s">
        <v>96</v>
      </c>
      <c r="D3" s="18" t="s">
        <v>96</v>
      </c>
      <c r="E3" s="17" t="s">
        <v>9</v>
      </c>
      <c r="F3" s="19">
        <v>34390</v>
      </c>
      <c r="G3" s="20">
        <v>3439</v>
      </c>
      <c r="H3" s="10" t="s">
        <v>4</v>
      </c>
      <c r="I3" s="9"/>
      <c r="J3" s="2"/>
      <c r="K3" s="2"/>
    </row>
    <row r="4" spans="2:11" s="1" customFormat="1" ht="25.5" x14ac:dyDescent="0.25">
      <c r="B4" s="16">
        <v>41550</v>
      </c>
      <c r="C4" s="17" t="s">
        <v>97</v>
      </c>
      <c r="D4" s="18" t="s">
        <v>97</v>
      </c>
      <c r="E4" s="17" t="s">
        <v>9</v>
      </c>
      <c r="F4" s="19">
        <v>27176.03</v>
      </c>
      <c r="G4" s="20">
        <v>4663.7552999999652</v>
      </c>
      <c r="H4" s="10" t="s">
        <v>6</v>
      </c>
      <c r="J4" s="2"/>
      <c r="K4" s="2"/>
    </row>
    <row r="5" spans="2:11" s="1" customFormat="1" ht="25.5" x14ac:dyDescent="0.25">
      <c r="B5" s="16">
        <v>41550</v>
      </c>
      <c r="C5" s="17" t="s">
        <v>98</v>
      </c>
      <c r="D5" s="18" t="s">
        <v>98</v>
      </c>
      <c r="E5" s="17" t="s">
        <v>9</v>
      </c>
      <c r="F5" s="19">
        <v>27176.03</v>
      </c>
      <c r="G5" s="20">
        <v>4663.7552999999652</v>
      </c>
      <c r="H5" s="10" t="s">
        <v>6</v>
      </c>
      <c r="J5" s="2"/>
      <c r="K5" s="2"/>
    </row>
    <row r="6" spans="2:11" s="1" customFormat="1" ht="46.5" customHeight="1" x14ac:dyDescent="0.25">
      <c r="B6" s="21">
        <v>42811</v>
      </c>
      <c r="C6" s="22" t="s">
        <v>53</v>
      </c>
      <c r="D6" s="22" t="s">
        <v>53</v>
      </c>
      <c r="E6" s="22" t="s">
        <v>38</v>
      </c>
      <c r="F6" s="19">
        <v>20695.64</v>
      </c>
      <c r="G6" s="20">
        <v>10368.51764</v>
      </c>
      <c r="H6" s="46" t="s">
        <v>55</v>
      </c>
      <c r="J6" s="2"/>
      <c r="K6" s="2"/>
    </row>
    <row r="7" spans="2:11" s="1" customFormat="1" ht="25.5" x14ac:dyDescent="0.25">
      <c r="B7" s="21">
        <v>42811</v>
      </c>
      <c r="C7" s="22" t="s">
        <v>54</v>
      </c>
      <c r="D7" s="22" t="s">
        <v>54</v>
      </c>
      <c r="E7" s="18" t="s">
        <v>38</v>
      </c>
      <c r="F7" s="19">
        <v>20695.64</v>
      </c>
      <c r="G7" s="20">
        <v>10368.51764</v>
      </c>
      <c r="H7" s="47"/>
      <c r="J7" s="2"/>
      <c r="K7" s="2"/>
    </row>
    <row r="8" spans="2:11" s="1" customFormat="1" ht="25.5" x14ac:dyDescent="0.25">
      <c r="B8" s="16">
        <v>41033</v>
      </c>
      <c r="C8" s="17" t="s">
        <v>99</v>
      </c>
      <c r="D8" s="18" t="s">
        <v>99</v>
      </c>
      <c r="E8" s="17" t="s">
        <v>10</v>
      </c>
      <c r="F8" s="19">
        <v>42534.28</v>
      </c>
      <c r="G8" s="20">
        <v>4253.4279999999999</v>
      </c>
      <c r="H8" s="10" t="s">
        <v>1</v>
      </c>
      <c r="I8" s="9"/>
      <c r="J8" s="2"/>
      <c r="K8" s="2"/>
    </row>
    <row r="9" spans="2:11" s="1" customFormat="1" ht="25.5" x14ac:dyDescent="0.25">
      <c r="B9" s="16">
        <v>41033</v>
      </c>
      <c r="C9" s="17" t="s">
        <v>100</v>
      </c>
      <c r="D9" s="18" t="s">
        <v>100</v>
      </c>
      <c r="E9" s="17" t="s">
        <v>10</v>
      </c>
      <c r="F9" s="19">
        <v>42534.28</v>
      </c>
      <c r="G9" s="20">
        <v>4253.4279999999999</v>
      </c>
      <c r="H9" s="10" t="s">
        <v>1</v>
      </c>
      <c r="I9" s="9"/>
      <c r="J9" s="2"/>
      <c r="K9" s="2"/>
    </row>
    <row r="10" spans="2:11" s="1" customFormat="1" ht="25.5" x14ac:dyDescent="0.25">
      <c r="B10" s="16">
        <v>41459</v>
      </c>
      <c r="C10" s="17" t="s">
        <v>101</v>
      </c>
      <c r="D10" s="18" t="s">
        <v>101</v>
      </c>
      <c r="E10" s="17" t="s">
        <v>14</v>
      </c>
      <c r="F10" s="19">
        <v>35895</v>
      </c>
      <c r="G10" s="20">
        <v>5326.3499999999294</v>
      </c>
      <c r="H10" s="10" t="s">
        <v>5</v>
      </c>
      <c r="J10" s="2"/>
      <c r="K10" s="2"/>
    </row>
    <row r="11" spans="2:11" s="1" customFormat="1" ht="25.5" x14ac:dyDescent="0.25">
      <c r="B11" s="16">
        <v>41459</v>
      </c>
      <c r="C11" s="17" t="s">
        <v>102</v>
      </c>
      <c r="D11" s="18" t="s">
        <v>102</v>
      </c>
      <c r="E11" s="23" t="s">
        <v>14</v>
      </c>
      <c r="F11" s="24">
        <v>35895</v>
      </c>
      <c r="G11" s="20">
        <v>5326.3499999999294</v>
      </c>
      <c r="H11" s="10" t="s">
        <v>5</v>
      </c>
      <c r="J11" s="2"/>
      <c r="K11" s="2"/>
    </row>
    <row r="12" spans="2:11" s="3" customFormat="1" ht="51" x14ac:dyDescent="0.25">
      <c r="B12" s="16">
        <v>43455</v>
      </c>
      <c r="C12" s="17" t="s">
        <v>82</v>
      </c>
      <c r="D12" s="18" t="s">
        <v>94</v>
      </c>
      <c r="E12" s="17" t="s">
        <v>88</v>
      </c>
      <c r="F12" s="19">
        <v>72370</v>
      </c>
      <c r="G12" s="25">
        <v>46135.874999999985</v>
      </c>
      <c r="H12" s="26" t="s">
        <v>90</v>
      </c>
      <c r="I12" s="1"/>
      <c r="J12" s="2"/>
      <c r="K12" s="2"/>
    </row>
    <row r="13" spans="2:11" s="3" customFormat="1" ht="51" x14ac:dyDescent="0.25">
      <c r="B13" s="16">
        <v>43455</v>
      </c>
      <c r="C13" s="17" t="s">
        <v>83</v>
      </c>
      <c r="D13" s="18" t="s">
        <v>94</v>
      </c>
      <c r="E13" s="17" t="s">
        <v>88</v>
      </c>
      <c r="F13" s="19">
        <v>72370</v>
      </c>
      <c r="G13" s="25">
        <v>46135.874999999985</v>
      </c>
      <c r="H13" s="26" t="s">
        <v>90</v>
      </c>
      <c r="I13" s="1"/>
      <c r="J13" s="2"/>
      <c r="K13" s="2"/>
    </row>
    <row r="14" spans="2:11" s="3" customFormat="1" ht="75" x14ac:dyDescent="0.25">
      <c r="B14" s="21">
        <v>44895</v>
      </c>
      <c r="C14" s="27" t="s">
        <v>132</v>
      </c>
      <c r="D14" s="22" t="s">
        <v>130</v>
      </c>
      <c r="E14" s="27" t="s">
        <v>131</v>
      </c>
      <c r="F14" s="28">
        <v>39060</v>
      </c>
      <c r="G14" s="29">
        <v>38757.285000000003</v>
      </c>
      <c r="H14" s="30" t="s">
        <v>142</v>
      </c>
      <c r="I14" s="1"/>
      <c r="J14" s="2"/>
      <c r="K14" s="2"/>
    </row>
    <row r="15" spans="2:11" s="3" customFormat="1" ht="75" x14ac:dyDescent="0.25">
      <c r="B15" s="21">
        <v>44895</v>
      </c>
      <c r="C15" s="17" t="s">
        <v>133</v>
      </c>
      <c r="D15" s="22" t="s">
        <v>130</v>
      </c>
      <c r="E15" s="27" t="s">
        <v>131</v>
      </c>
      <c r="F15" s="28">
        <v>39060</v>
      </c>
      <c r="G15" s="29">
        <v>38757.285000000003</v>
      </c>
      <c r="H15" s="30" t="s">
        <v>142</v>
      </c>
      <c r="I15" s="1"/>
      <c r="J15" s="2"/>
      <c r="K15" s="2"/>
    </row>
    <row r="16" spans="2:11" s="3" customFormat="1" ht="75" x14ac:dyDescent="0.25">
      <c r="B16" s="21">
        <v>44895</v>
      </c>
      <c r="C16" s="27" t="s">
        <v>134</v>
      </c>
      <c r="D16" s="22" t="s">
        <v>130</v>
      </c>
      <c r="E16" s="27" t="s">
        <v>131</v>
      </c>
      <c r="F16" s="28">
        <v>39060</v>
      </c>
      <c r="G16" s="29">
        <v>38757.285000000003</v>
      </c>
      <c r="H16" s="30" t="s">
        <v>142</v>
      </c>
      <c r="I16" s="1"/>
      <c r="J16" s="2"/>
      <c r="K16" s="2"/>
    </row>
    <row r="17" spans="2:11" s="3" customFormat="1" ht="75" x14ac:dyDescent="0.25">
      <c r="B17" s="21">
        <v>44895</v>
      </c>
      <c r="C17" s="27" t="s">
        <v>135</v>
      </c>
      <c r="D17" s="22" t="s">
        <v>130</v>
      </c>
      <c r="E17" s="27" t="s">
        <v>131</v>
      </c>
      <c r="F17" s="28">
        <v>39060</v>
      </c>
      <c r="G17" s="29">
        <v>38757.285000000003</v>
      </c>
      <c r="H17" s="30" t="s">
        <v>142</v>
      </c>
      <c r="I17" s="1"/>
      <c r="J17" s="2"/>
      <c r="K17" s="2"/>
    </row>
    <row r="18" spans="2:11" s="3" customFormat="1" ht="75" x14ac:dyDescent="0.25">
      <c r="B18" s="21">
        <v>44895</v>
      </c>
      <c r="C18" s="27" t="s">
        <v>136</v>
      </c>
      <c r="D18" s="22" t="s">
        <v>130</v>
      </c>
      <c r="E18" s="27" t="s">
        <v>131</v>
      </c>
      <c r="F18" s="28">
        <v>39060</v>
      </c>
      <c r="G18" s="29">
        <v>38757.285000000003</v>
      </c>
      <c r="H18" s="30" t="s">
        <v>142</v>
      </c>
      <c r="I18" s="1"/>
      <c r="J18" s="2"/>
      <c r="K18" s="2"/>
    </row>
    <row r="19" spans="2:11" s="3" customFormat="1" ht="75" x14ac:dyDescent="0.25">
      <c r="B19" s="21">
        <v>44895</v>
      </c>
      <c r="C19" s="27" t="s">
        <v>137</v>
      </c>
      <c r="D19" s="22" t="s">
        <v>130</v>
      </c>
      <c r="E19" s="27" t="s">
        <v>131</v>
      </c>
      <c r="F19" s="28">
        <v>39060</v>
      </c>
      <c r="G19" s="29">
        <v>38757.285000000003</v>
      </c>
      <c r="H19" s="30" t="s">
        <v>142</v>
      </c>
      <c r="I19" s="1"/>
      <c r="J19" s="2"/>
      <c r="K19" s="2"/>
    </row>
    <row r="20" spans="2:11" s="3" customFormat="1" ht="75" x14ac:dyDescent="0.25">
      <c r="B20" s="21">
        <v>44895</v>
      </c>
      <c r="C20" s="27" t="s">
        <v>138</v>
      </c>
      <c r="D20" s="22" t="s">
        <v>130</v>
      </c>
      <c r="E20" s="27" t="s">
        <v>131</v>
      </c>
      <c r="F20" s="28">
        <v>39060</v>
      </c>
      <c r="G20" s="29">
        <v>38757.285000000003</v>
      </c>
      <c r="H20" s="30" t="s">
        <v>142</v>
      </c>
      <c r="I20" s="1"/>
      <c r="J20" s="2"/>
      <c r="K20" s="2"/>
    </row>
    <row r="21" spans="2:11" s="3" customFormat="1" ht="75" x14ac:dyDescent="0.25">
      <c r="B21" s="21">
        <v>44895</v>
      </c>
      <c r="C21" s="27" t="s">
        <v>139</v>
      </c>
      <c r="D21" s="22" t="s">
        <v>130</v>
      </c>
      <c r="E21" s="27" t="s">
        <v>131</v>
      </c>
      <c r="F21" s="28">
        <v>39060</v>
      </c>
      <c r="G21" s="29">
        <v>38757.285000000003</v>
      </c>
      <c r="H21" s="30" t="s">
        <v>142</v>
      </c>
      <c r="I21" s="1"/>
      <c r="J21" s="2"/>
      <c r="K21" s="2"/>
    </row>
    <row r="22" spans="2:11" s="3" customFormat="1" ht="75" x14ac:dyDescent="0.25">
      <c r="B22" s="21">
        <v>44918</v>
      </c>
      <c r="C22" s="27" t="s">
        <v>140</v>
      </c>
      <c r="D22" s="22" t="s">
        <v>140</v>
      </c>
      <c r="E22" s="27" t="s">
        <v>141</v>
      </c>
      <c r="F22" s="28">
        <v>36630.5</v>
      </c>
      <c r="G22" s="29">
        <v>36557.239000000001</v>
      </c>
      <c r="H22" s="30" t="s">
        <v>142</v>
      </c>
      <c r="I22" s="1"/>
      <c r="J22" s="2"/>
      <c r="K22" s="2"/>
    </row>
    <row r="23" spans="2:11" s="1" customFormat="1" ht="38.25" x14ac:dyDescent="0.25">
      <c r="B23" s="16">
        <v>40956</v>
      </c>
      <c r="C23" s="17" t="s">
        <v>103</v>
      </c>
      <c r="D23" s="18" t="s">
        <v>103</v>
      </c>
      <c r="E23" s="17" t="s">
        <v>12</v>
      </c>
      <c r="F23" s="19">
        <v>89127</v>
      </c>
      <c r="G23" s="31">
        <v>8912.7000000000007</v>
      </c>
      <c r="H23" s="10" t="s">
        <v>0</v>
      </c>
      <c r="I23" s="9"/>
      <c r="J23" s="2"/>
      <c r="K23" s="2"/>
    </row>
    <row r="24" spans="2:11" s="1" customFormat="1" ht="38.25" x14ac:dyDescent="0.25">
      <c r="B24" s="16">
        <v>40956</v>
      </c>
      <c r="C24" s="17" t="s">
        <v>104</v>
      </c>
      <c r="D24" s="18" t="s">
        <v>104</v>
      </c>
      <c r="E24" s="17" t="s">
        <v>12</v>
      </c>
      <c r="F24" s="19">
        <v>89127</v>
      </c>
      <c r="G24" s="31">
        <v>8912.7000000000007</v>
      </c>
      <c r="H24" s="10" t="s">
        <v>0</v>
      </c>
      <c r="I24" s="9"/>
      <c r="J24" s="2"/>
      <c r="K24" s="2"/>
    </row>
    <row r="25" spans="2:11" s="1" customFormat="1" ht="38.25" x14ac:dyDescent="0.25">
      <c r="B25" s="16">
        <v>41204</v>
      </c>
      <c r="C25" s="17" t="s">
        <v>105</v>
      </c>
      <c r="D25" s="18" t="s">
        <v>105</v>
      </c>
      <c r="E25" s="17" t="s">
        <v>12</v>
      </c>
      <c r="F25" s="19">
        <v>88722.73</v>
      </c>
      <c r="G25" s="20">
        <v>8872.2729999999992</v>
      </c>
      <c r="H25" s="10" t="s">
        <v>3</v>
      </c>
      <c r="I25" s="9"/>
      <c r="J25" s="2"/>
      <c r="K25" s="2"/>
    </row>
    <row r="26" spans="2:11" s="3" customFormat="1" ht="45" x14ac:dyDescent="0.25">
      <c r="B26" s="21">
        <v>43816</v>
      </c>
      <c r="C26" s="27" t="s">
        <v>117</v>
      </c>
      <c r="D26" s="17" t="s">
        <v>117</v>
      </c>
      <c r="E26" s="17" t="s">
        <v>118</v>
      </c>
      <c r="F26" s="19">
        <v>24936.95</v>
      </c>
      <c r="G26" s="25">
        <v>18116.697655555552</v>
      </c>
      <c r="H26" s="26" t="s">
        <v>157</v>
      </c>
      <c r="I26" s="1"/>
      <c r="J26" s="2"/>
      <c r="K26" s="2"/>
    </row>
    <row r="27" spans="2:11" s="3" customFormat="1" ht="60" x14ac:dyDescent="0.25">
      <c r="B27" s="21">
        <v>44904</v>
      </c>
      <c r="C27" s="27" t="s">
        <v>144</v>
      </c>
      <c r="D27" s="17" t="s">
        <v>143</v>
      </c>
      <c r="E27" s="17" t="s">
        <v>146</v>
      </c>
      <c r="F27" s="19">
        <v>86900</v>
      </c>
      <c r="G27" s="25">
        <v>86422.05</v>
      </c>
      <c r="H27" s="26" t="s">
        <v>148</v>
      </c>
      <c r="I27" s="1"/>
      <c r="J27" s="2"/>
      <c r="K27" s="2"/>
    </row>
    <row r="28" spans="2:11" s="3" customFormat="1" ht="60" x14ac:dyDescent="0.25">
      <c r="B28" s="21">
        <v>44904</v>
      </c>
      <c r="C28" s="27" t="s">
        <v>145</v>
      </c>
      <c r="D28" s="17" t="s">
        <v>143</v>
      </c>
      <c r="E28" s="17" t="s">
        <v>147</v>
      </c>
      <c r="F28" s="19">
        <v>86900</v>
      </c>
      <c r="G28" s="25">
        <v>86422.05</v>
      </c>
      <c r="H28" s="26" t="s">
        <v>148</v>
      </c>
      <c r="I28" s="1"/>
      <c r="J28" s="2"/>
      <c r="K28" s="2"/>
    </row>
    <row r="29" spans="2:11" s="1" customFormat="1" ht="25.5" x14ac:dyDescent="0.25">
      <c r="B29" s="16">
        <v>41114</v>
      </c>
      <c r="C29" s="17" t="s">
        <v>106</v>
      </c>
      <c r="D29" s="18" t="s">
        <v>106</v>
      </c>
      <c r="E29" s="17" t="s">
        <v>13</v>
      </c>
      <c r="F29" s="19">
        <v>61174.44</v>
      </c>
      <c r="G29" s="32">
        <v>6117.4440000000004</v>
      </c>
      <c r="H29" s="10" t="s">
        <v>2</v>
      </c>
      <c r="J29" s="2"/>
      <c r="K29" s="2"/>
    </row>
    <row r="30" spans="2:11" s="1" customFormat="1" ht="25.5" x14ac:dyDescent="0.25">
      <c r="B30" s="16">
        <v>41114</v>
      </c>
      <c r="C30" s="17" t="s">
        <v>107</v>
      </c>
      <c r="D30" s="18" t="s">
        <v>107</v>
      </c>
      <c r="E30" s="17" t="s">
        <v>13</v>
      </c>
      <c r="F30" s="19">
        <v>61174.44</v>
      </c>
      <c r="G30" s="32">
        <v>6117.4440000000004</v>
      </c>
      <c r="H30" s="10" t="s">
        <v>2</v>
      </c>
      <c r="J30" s="2"/>
      <c r="K30" s="2"/>
    </row>
    <row r="31" spans="2:11" s="1" customFormat="1" ht="25.5" x14ac:dyDescent="0.25">
      <c r="B31" s="16">
        <v>41114</v>
      </c>
      <c r="C31" s="17" t="s">
        <v>108</v>
      </c>
      <c r="D31" s="18" t="s">
        <v>108</v>
      </c>
      <c r="E31" s="17" t="s">
        <v>13</v>
      </c>
      <c r="F31" s="19">
        <v>61174.44</v>
      </c>
      <c r="G31" s="32">
        <v>6117.4440000000004</v>
      </c>
      <c r="H31" s="10" t="s">
        <v>2</v>
      </c>
      <c r="J31" s="2"/>
      <c r="K31" s="2"/>
    </row>
    <row r="32" spans="2:11" s="1" customFormat="1" ht="25.5" x14ac:dyDescent="0.25">
      <c r="B32" s="16">
        <v>41114</v>
      </c>
      <c r="C32" s="17" t="s">
        <v>109</v>
      </c>
      <c r="D32" s="18" t="s">
        <v>109</v>
      </c>
      <c r="E32" s="17" t="s">
        <v>13</v>
      </c>
      <c r="F32" s="19">
        <v>61174.44</v>
      </c>
      <c r="G32" s="32">
        <v>6117.4440000000004</v>
      </c>
      <c r="H32" s="10" t="s">
        <v>2</v>
      </c>
      <c r="J32" s="2"/>
      <c r="K32" s="2"/>
    </row>
    <row r="33" spans="2:11" s="1" customFormat="1" ht="25.5" x14ac:dyDescent="0.25">
      <c r="B33" s="16">
        <v>41114</v>
      </c>
      <c r="C33" s="17" t="s">
        <v>110</v>
      </c>
      <c r="D33" s="18" t="s">
        <v>110</v>
      </c>
      <c r="E33" s="17" t="s">
        <v>13</v>
      </c>
      <c r="F33" s="19">
        <v>61174.44</v>
      </c>
      <c r="G33" s="32">
        <v>6117.4440000000004</v>
      </c>
      <c r="H33" s="10" t="s">
        <v>2</v>
      </c>
      <c r="J33" s="2"/>
      <c r="K33" s="2"/>
    </row>
    <row r="34" spans="2:11" s="1" customFormat="1" ht="25.5" x14ac:dyDescent="0.25">
      <c r="B34" s="16">
        <v>41114</v>
      </c>
      <c r="C34" s="17" t="s">
        <v>111</v>
      </c>
      <c r="D34" s="18" t="s">
        <v>111</v>
      </c>
      <c r="E34" s="17" t="s">
        <v>13</v>
      </c>
      <c r="F34" s="19">
        <v>61174.44</v>
      </c>
      <c r="G34" s="32">
        <v>6117.4440000000004</v>
      </c>
      <c r="H34" s="10" t="s">
        <v>2</v>
      </c>
      <c r="J34" s="2"/>
      <c r="K34" s="2"/>
    </row>
    <row r="35" spans="2:11" s="1" customFormat="1" ht="25.5" x14ac:dyDescent="0.25">
      <c r="B35" s="16">
        <v>41114</v>
      </c>
      <c r="C35" s="17" t="s">
        <v>112</v>
      </c>
      <c r="D35" s="18" t="s">
        <v>112</v>
      </c>
      <c r="E35" s="17" t="s">
        <v>13</v>
      </c>
      <c r="F35" s="19">
        <v>61174.44</v>
      </c>
      <c r="G35" s="32">
        <v>6117.4440000000004</v>
      </c>
      <c r="H35" s="10" t="s">
        <v>2</v>
      </c>
      <c r="J35" s="2"/>
      <c r="K35" s="2"/>
    </row>
    <row r="36" spans="2:11" s="1" customFormat="1" ht="25.5" x14ac:dyDescent="0.25">
      <c r="B36" s="16">
        <v>41607</v>
      </c>
      <c r="C36" s="17" t="s">
        <v>17</v>
      </c>
      <c r="D36" s="18" t="s">
        <v>17</v>
      </c>
      <c r="E36" s="17" t="s">
        <v>15</v>
      </c>
      <c r="F36" s="19">
        <v>74728.47</v>
      </c>
      <c r="G36" s="20">
        <v>20140.901000000064</v>
      </c>
      <c r="H36" s="10" t="s">
        <v>7</v>
      </c>
      <c r="J36" s="2"/>
      <c r="K36" s="2"/>
    </row>
    <row r="37" spans="2:11" s="1" customFormat="1" ht="25.5" x14ac:dyDescent="0.25">
      <c r="B37" s="16">
        <v>41607</v>
      </c>
      <c r="C37" s="17" t="s">
        <v>18</v>
      </c>
      <c r="D37" s="18" t="s">
        <v>18</v>
      </c>
      <c r="E37" s="17" t="s">
        <v>15</v>
      </c>
      <c r="F37" s="19">
        <v>74728.47</v>
      </c>
      <c r="G37" s="20">
        <v>20140.901000000064</v>
      </c>
      <c r="H37" s="10" t="s">
        <v>7</v>
      </c>
      <c r="J37" s="2"/>
      <c r="K37" s="2"/>
    </row>
    <row r="38" spans="2:11" s="1" customFormat="1" ht="25.5" x14ac:dyDescent="0.25">
      <c r="B38" s="16">
        <v>41607</v>
      </c>
      <c r="C38" s="17" t="s">
        <v>19</v>
      </c>
      <c r="D38" s="18" t="s">
        <v>19</v>
      </c>
      <c r="E38" s="17" t="s">
        <v>15</v>
      </c>
      <c r="F38" s="19">
        <v>87747.48</v>
      </c>
      <c r="G38" s="20">
        <v>23551.879000000037</v>
      </c>
      <c r="H38" s="10" t="s">
        <v>7</v>
      </c>
      <c r="J38" s="2"/>
      <c r="K38" s="2"/>
    </row>
    <row r="39" spans="2:11" s="1" customFormat="1" ht="25.5" x14ac:dyDescent="0.25">
      <c r="B39" s="16">
        <v>41607</v>
      </c>
      <c r="C39" s="17" t="s">
        <v>20</v>
      </c>
      <c r="D39" s="18" t="s">
        <v>20</v>
      </c>
      <c r="E39" s="17" t="s">
        <v>15</v>
      </c>
      <c r="F39" s="19">
        <v>74728.47</v>
      </c>
      <c r="G39" s="20">
        <v>20146.961000000068</v>
      </c>
      <c r="H39" s="10" t="s">
        <v>7</v>
      </c>
      <c r="J39" s="2"/>
      <c r="K39" s="2"/>
    </row>
    <row r="40" spans="2:11" s="1" customFormat="1" ht="25.5" x14ac:dyDescent="0.25">
      <c r="B40" s="16">
        <v>41607</v>
      </c>
      <c r="C40" s="17" t="s">
        <v>21</v>
      </c>
      <c r="D40" s="18" t="s">
        <v>21</v>
      </c>
      <c r="E40" s="17" t="s">
        <v>15</v>
      </c>
      <c r="F40" s="19">
        <v>87747.48</v>
      </c>
      <c r="G40" s="20">
        <v>23552.829000000034</v>
      </c>
      <c r="H40" s="10" t="s">
        <v>7</v>
      </c>
      <c r="J40" s="2"/>
      <c r="K40" s="2"/>
    </row>
    <row r="41" spans="2:11" s="1" customFormat="1" ht="25.5" x14ac:dyDescent="0.25">
      <c r="B41" s="16">
        <v>41607</v>
      </c>
      <c r="C41" s="17" t="s">
        <v>22</v>
      </c>
      <c r="D41" s="18" t="s">
        <v>22</v>
      </c>
      <c r="E41" s="17" t="s">
        <v>15</v>
      </c>
      <c r="F41" s="19">
        <v>74728.47</v>
      </c>
      <c r="G41" s="20">
        <v>20147.281000000068</v>
      </c>
      <c r="H41" s="10" t="s">
        <v>7</v>
      </c>
      <c r="J41" s="2"/>
      <c r="K41" s="2"/>
    </row>
    <row r="42" spans="2:11" s="1" customFormat="1" x14ac:dyDescent="0.25">
      <c r="B42" s="16">
        <v>41607</v>
      </c>
      <c r="C42" s="17" t="s">
        <v>23</v>
      </c>
      <c r="D42" s="18" t="s">
        <v>23</v>
      </c>
      <c r="E42" s="17" t="s">
        <v>15</v>
      </c>
      <c r="F42" s="19">
        <v>74728.47</v>
      </c>
      <c r="G42" s="20">
        <v>20147.281000000068</v>
      </c>
      <c r="H42" s="10" t="s">
        <v>7</v>
      </c>
      <c r="J42" s="2"/>
      <c r="K42" s="2"/>
    </row>
    <row r="43" spans="2:11" s="1" customFormat="1" ht="25.5" x14ac:dyDescent="0.25">
      <c r="B43" s="16">
        <v>41607</v>
      </c>
      <c r="C43" s="17" t="s">
        <v>52</v>
      </c>
      <c r="D43" s="18" t="s">
        <v>52</v>
      </c>
      <c r="E43" s="17" t="s">
        <v>15</v>
      </c>
      <c r="F43" s="19">
        <v>74728.47</v>
      </c>
      <c r="G43" s="20">
        <v>20146.961000000068</v>
      </c>
      <c r="H43" s="10" t="s">
        <v>7</v>
      </c>
      <c r="J43" s="2"/>
      <c r="K43" s="2"/>
    </row>
    <row r="44" spans="2:11" s="1" customFormat="1" ht="25.5" x14ac:dyDescent="0.25">
      <c r="B44" s="16">
        <v>41607</v>
      </c>
      <c r="C44" s="17" t="s">
        <v>24</v>
      </c>
      <c r="D44" s="18" t="s">
        <v>24</v>
      </c>
      <c r="E44" s="17" t="s">
        <v>15</v>
      </c>
      <c r="F44" s="19">
        <v>74728.47</v>
      </c>
      <c r="G44" s="20">
        <v>20163.221000000063</v>
      </c>
      <c r="H44" s="10" t="s">
        <v>7</v>
      </c>
      <c r="J44" s="2"/>
      <c r="K44" s="2"/>
    </row>
    <row r="45" spans="2:11" s="1" customFormat="1" ht="25.5" x14ac:dyDescent="0.25">
      <c r="B45" s="16">
        <v>41607</v>
      </c>
      <c r="C45" s="17" t="s">
        <v>25</v>
      </c>
      <c r="D45" s="18" t="s">
        <v>25</v>
      </c>
      <c r="E45" s="17" t="s">
        <v>15</v>
      </c>
      <c r="F45" s="19">
        <v>87747.48</v>
      </c>
      <c r="G45" s="20">
        <v>23550.599000000038</v>
      </c>
      <c r="H45" s="10" t="s">
        <v>7</v>
      </c>
      <c r="J45" s="2"/>
      <c r="K45" s="2"/>
    </row>
    <row r="46" spans="2:11" s="1" customFormat="1" ht="25.5" x14ac:dyDescent="0.25">
      <c r="B46" s="16">
        <v>41992</v>
      </c>
      <c r="C46" s="17" t="s">
        <v>26</v>
      </c>
      <c r="D46" s="18" t="s">
        <v>26</v>
      </c>
      <c r="E46" s="17" t="s">
        <v>16</v>
      </c>
      <c r="F46" s="19">
        <v>81425.960000000006</v>
      </c>
      <c r="G46" s="20">
        <v>22543.169599999866</v>
      </c>
      <c r="H46" s="11" t="s">
        <v>8</v>
      </c>
      <c r="J46" s="2"/>
      <c r="K46" s="2"/>
    </row>
    <row r="47" spans="2:11" s="1" customFormat="1" ht="25.5" x14ac:dyDescent="0.25">
      <c r="B47" s="16">
        <v>41992</v>
      </c>
      <c r="C47" s="17" t="s">
        <v>27</v>
      </c>
      <c r="D47" s="18" t="s">
        <v>27</v>
      </c>
      <c r="E47" s="17" t="s">
        <v>16</v>
      </c>
      <c r="F47" s="19">
        <v>81425.960000000006</v>
      </c>
      <c r="G47" s="20">
        <v>22543.169599999866</v>
      </c>
      <c r="H47" s="11" t="s">
        <v>8</v>
      </c>
      <c r="J47" s="2"/>
      <c r="K47" s="2"/>
    </row>
    <row r="48" spans="2:11" s="1" customFormat="1" ht="25.5" x14ac:dyDescent="0.25">
      <c r="B48" s="16">
        <v>41992</v>
      </c>
      <c r="C48" s="17" t="s">
        <v>28</v>
      </c>
      <c r="D48" s="18" t="s">
        <v>28</v>
      </c>
      <c r="E48" s="17" t="s">
        <v>16</v>
      </c>
      <c r="F48" s="19">
        <v>81425.960000000006</v>
      </c>
      <c r="G48" s="20">
        <v>22543.169599999866</v>
      </c>
      <c r="H48" s="11" t="s">
        <v>8</v>
      </c>
      <c r="J48" s="2"/>
      <c r="K48" s="2"/>
    </row>
    <row r="49" spans="2:11" s="1" customFormat="1" ht="25.5" x14ac:dyDescent="0.25">
      <c r="B49" s="16">
        <v>41992</v>
      </c>
      <c r="C49" s="17" t="s">
        <v>29</v>
      </c>
      <c r="D49" s="18" t="s">
        <v>29</v>
      </c>
      <c r="E49" s="17" t="s">
        <v>16</v>
      </c>
      <c r="F49" s="19">
        <v>81425.960000000006</v>
      </c>
      <c r="G49" s="20">
        <v>22543.169599999866</v>
      </c>
      <c r="H49" s="11" t="s">
        <v>8</v>
      </c>
      <c r="J49" s="2"/>
      <c r="K49" s="2"/>
    </row>
    <row r="50" spans="2:11" s="1" customFormat="1" ht="25.5" x14ac:dyDescent="0.25">
      <c r="B50" s="16">
        <v>41992</v>
      </c>
      <c r="C50" s="17" t="s">
        <v>30</v>
      </c>
      <c r="D50" s="18" t="s">
        <v>30</v>
      </c>
      <c r="E50" s="17" t="s">
        <v>16</v>
      </c>
      <c r="F50" s="19">
        <v>81425.960000000006</v>
      </c>
      <c r="G50" s="20">
        <v>22543.169599999866</v>
      </c>
      <c r="H50" s="11" t="s">
        <v>8</v>
      </c>
      <c r="J50" s="2"/>
      <c r="K50" s="2"/>
    </row>
    <row r="51" spans="2:11" s="1" customFormat="1" ht="25.5" x14ac:dyDescent="0.25">
      <c r="B51" s="16">
        <v>41992</v>
      </c>
      <c r="C51" s="17" t="s">
        <v>31</v>
      </c>
      <c r="D51" s="18" t="s">
        <v>31</v>
      </c>
      <c r="E51" s="17" t="s">
        <v>16</v>
      </c>
      <c r="F51" s="19">
        <v>81425.960000000006</v>
      </c>
      <c r="G51" s="20">
        <v>22543.169599999866</v>
      </c>
      <c r="H51" s="11" t="s">
        <v>8</v>
      </c>
      <c r="J51" s="2"/>
      <c r="K51" s="2"/>
    </row>
    <row r="52" spans="2:11" s="1" customFormat="1" ht="25.5" x14ac:dyDescent="0.25">
      <c r="B52" s="16">
        <v>41992</v>
      </c>
      <c r="C52" s="17" t="s">
        <v>32</v>
      </c>
      <c r="D52" s="18" t="s">
        <v>32</v>
      </c>
      <c r="E52" s="17" t="s">
        <v>16</v>
      </c>
      <c r="F52" s="19">
        <v>81425.960000000006</v>
      </c>
      <c r="G52" s="20">
        <v>22543.169599999866</v>
      </c>
      <c r="H52" s="11" t="s">
        <v>8</v>
      </c>
      <c r="J52" s="2"/>
      <c r="K52" s="2"/>
    </row>
    <row r="53" spans="2:11" s="1" customFormat="1" ht="25.5" x14ac:dyDescent="0.25">
      <c r="B53" s="16">
        <v>41992</v>
      </c>
      <c r="C53" s="17" t="s">
        <v>33</v>
      </c>
      <c r="D53" s="18" t="s">
        <v>33</v>
      </c>
      <c r="E53" s="17" t="s">
        <v>16</v>
      </c>
      <c r="F53" s="19">
        <v>81425.960000000006</v>
      </c>
      <c r="G53" s="20">
        <v>22543.169599999866</v>
      </c>
      <c r="H53" s="11" t="s">
        <v>8</v>
      </c>
      <c r="J53" s="2"/>
      <c r="K53" s="2"/>
    </row>
    <row r="54" spans="2:11" s="1" customFormat="1" ht="25.5" x14ac:dyDescent="0.25">
      <c r="B54" s="16">
        <v>41992</v>
      </c>
      <c r="C54" s="17" t="s">
        <v>34</v>
      </c>
      <c r="D54" s="18" t="s">
        <v>34</v>
      </c>
      <c r="E54" s="17" t="s">
        <v>16</v>
      </c>
      <c r="F54" s="19">
        <v>81425.960000000006</v>
      </c>
      <c r="G54" s="20">
        <v>22543.169599999866</v>
      </c>
      <c r="H54" s="11" t="s">
        <v>8</v>
      </c>
      <c r="J54" s="2"/>
      <c r="K54" s="2"/>
    </row>
    <row r="55" spans="2:11" s="1" customFormat="1" ht="25.5" x14ac:dyDescent="0.25">
      <c r="B55" s="16">
        <v>41992</v>
      </c>
      <c r="C55" s="17" t="s">
        <v>35</v>
      </c>
      <c r="D55" s="18" t="s">
        <v>35</v>
      </c>
      <c r="E55" s="17" t="s">
        <v>16</v>
      </c>
      <c r="F55" s="19">
        <v>81425.960000000006</v>
      </c>
      <c r="G55" s="20">
        <v>22543.169599999866</v>
      </c>
      <c r="H55" s="11" t="s">
        <v>8</v>
      </c>
      <c r="J55" s="2"/>
      <c r="K55" s="2"/>
    </row>
    <row r="56" spans="2:11" s="1" customFormat="1" ht="25.5" x14ac:dyDescent="0.25">
      <c r="B56" s="16">
        <v>41992</v>
      </c>
      <c r="C56" s="17" t="s">
        <v>36</v>
      </c>
      <c r="D56" s="18" t="s">
        <v>36</v>
      </c>
      <c r="E56" s="17" t="s">
        <v>16</v>
      </c>
      <c r="F56" s="19">
        <v>81425.960000000006</v>
      </c>
      <c r="G56" s="20">
        <v>22543.169599999866</v>
      </c>
      <c r="H56" s="11" t="s">
        <v>8</v>
      </c>
      <c r="J56" s="2"/>
      <c r="K56" s="2"/>
    </row>
    <row r="57" spans="2:11" s="1" customFormat="1" ht="25.5" x14ac:dyDescent="0.25">
      <c r="B57" s="16">
        <v>41992</v>
      </c>
      <c r="C57" s="17" t="s">
        <v>37</v>
      </c>
      <c r="D57" s="18" t="s">
        <v>37</v>
      </c>
      <c r="E57" s="17" t="s">
        <v>16</v>
      </c>
      <c r="F57" s="19">
        <v>81425.960000000006</v>
      </c>
      <c r="G57" s="20">
        <v>22543.169599999866</v>
      </c>
      <c r="H57" s="11" t="s">
        <v>8</v>
      </c>
      <c r="J57" s="2"/>
      <c r="K57" s="2"/>
    </row>
    <row r="58" spans="2:11" s="1" customFormat="1" ht="25.5" x14ac:dyDescent="0.25">
      <c r="B58" s="21">
        <v>42867</v>
      </c>
      <c r="C58" s="22" t="s">
        <v>39</v>
      </c>
      <c r="D58" s="22" t="s">
        <v>39</v>
      </c>
      <c r="E58" s="18" t="s">
        <v>50</v>
      </c>
      <c r="F58" s="19">
        <f t="shared" ref="F58:F67" si="0">76120.01+390.96</f>
        <v>76510.97</v>
      </c>
      <c r="G58" s="20">
        <v>38848.443517500025</v>
      </c>
      <c r="H58" s="12" t="s">
        <v>49</v>
      </c>
      <c r="J58" s="2"/>
      <c r="K58" s="2"/>
    </row>
    <row r="59" spans="2:11" s="1" customFormat="1" ht="25.5" x14ac:dyDescent="0.25">
      <c r="B59" s="21">
        <v>42867</v>
      </c>
      <c r="C59" s="18" t="s">
        <v>40</v>
      </c>
      <c r="D59" s="18" t="s">
        <v>40</v>
      </c>
      <c r="E59" s="18" t="s">
        <v>50</v>
      </c>
      <c r="F59" s="19">
        <f t="shared" si="0"/>
        <v>76510.97</v>
      </c>
      <c r="G59" s="20">
        <v>38848.443517500025</v>
      </c>
      <c r="H59" s="12" t="s">
        <v>49</v>
      </c>
      <c r="J59" s="2"/>
      <c r="K59" s="2"/>
    </row>
    <row r="60" spans="2:11" s="1" customFormat="1" ht="25.5" x14ac:dyDescent="0.25">
      <c r="B60" s="21">
        <v>42867</v>
      </c>
      <c r="C60" s="18" t="s">
        <v>41</v>
      </c>
      <c r="D60" s="18" t="s">
        <v>41</v>
      </c>
      <c r="E60" s="18" t="s">
        <v>50</v>
      </c>
      <c r="F60" s="19">
        <f t="shared" si="0"/>
        <v>76510.97</v>
      </c>
      <c r="G60" s="20">
        <v>38848.443517500025</v>
      </c>
      <c r="H60" s="12" t="s">
        <v>49</v>
      </c>
      <c r="J60" s="2"/>
      <c r="K60" s="2"/>
    </row>
    <row r="61" spans="2:11" s="1" customFormat="1" ht="25.5" x14ac:dyDescent="0.25">
      <c r="B61" s="21">
        <v>42867</v>
      </c>
      <c r="C61" s="18" t="s">
        <v>42</v>
      </c>
      <c r="D61" s="18" t="s">
        <v>42</v>
      </c>
      <c r="E61" s="18" t="s">
        <v>50</v>
      </c>
      <c r="F61" s="19">
        <f t="shared" si="0"/>
        <v>76510.97</v>
      </c>
      <c r="G61" s="20">
        <v>38848.443517500025</v>
      </c>
      <c r="H61" s="12" t="s">
        <v>49</v>
      </c>
      <c r="J61" s="2"/>
      <c r="K61" s="2"/>
    </row>
    <row r="62" spans="2:11" s="1" customFormat="1" ht="25.5" x14ac:dyDescent="0.25">
      <c r="B62" s="21">
        <v>42867</v>
      </c>
      <c r="C62" s="18" t="s">
        <v>43</v>
      </c>
      <c r="D62" s="18" t="s">
        <v>43</v>
      </c>
      <c r="E62" s="18" t="s">
        <v>50</v>
      </c>
      <c r="F62" s="19">
        <f t="shared" si="0"/>
        <v>76510.97</v>
      </c>
      <c r="G62" s="20">
        <v>38848.443517500025</v>
      </c>
      <c r="H62" s="12" t="s">
        <v>49</v>
      </c>
      <c r="J62" s="2"/>
      <c r="K62" s="2"/>
    </row>
    <row r="63" spans="2:11" s="1" customFormat="1" ht="25.5" x14ac:dyDescent="0.25">
      <c r="B63" s="21">
        <v>42867</v>
      </c>
      <c r="C63" s="18" t="s">
        <v>44</v>
      </c>
      <c r="D63" s="18" t="s">
        <v>44</v>
      </c>
      <c r="E63" s="18" t="s">
        <v>50</v>
      </c>
      <c r="F63" s="19">
        <f t="shared" si="0"/>
        <v>76510.97</v>
      </c>
      <c r="G63" s="20">
        <v>38848.443517500025</v>
      </c>
      <c r="H63" s="12" t="s">
        <v>49</v>
      </c>
      <c r="J63" s="2"/>
      <c r="K63" s="2"/>
    </row>
    <row r="64" spans="2:11" s="1" customFormat="1" ht="25.5" x14ac:dyDescent="0.25">
      <c r="B64" s="21">
        <v>42867</v>
      </c>
      <c r="C64" s="18" t="s">
        <v>45</v>
      </c>
      <c r="D64" s="18" t="s">
        <v>45</v>
      </c>
      <c r="E64" s="18" t="s">
        <v>50</v>
      </c>
      <c r="F64" s="19">
        <f t="shared" si="0"/>
        <v>76510.97</v>
      </c>
      <c r="G64" s="20">
        <v>38848.443517500025</v>
      </c>
      <c r="H64" s="12" t="s">
        <v>49</v>
      </c>
      <c r="J64" s="2"/>
      <c r="K64" s="2"/>
    </row>
    <row r="65" spans="2:11" s="1" customFormat="1" ht="25.5" x14ac:dyDescent="0.25">
      <c r="B65" s="21">
        <v>42867</v>
      </c>
      <c r="C65" s="18" t="s">
        <v>46</v>
      </c>
      <c r="D65" s="18" t="s">
        <v>46</v>
      </c>
      <c r="E65" s="18" t="s">
        <v>50</v>
      </c>
      <c r="F65" s="19">
        <f t="shared" si="0"/>
        <v>76510.97</v>
      </c>
      <c r="G65" s="20">
        <v>38848.443517500025</v>
      </c>
      <c r="H65" s="12" t="s">
        <v>49</v>
      </c>
      <c r="J65" s="2"/>
      <c r="K65" s="2"/>
    </row>
    <row r="66" spans="2:11" s="1" customFormat="1" ht="25.5" x14ac:dyDescent="0.25">
      <c r="B66" s="21">
        <v>42867</v>
      </c>
      <c r="C66" s="18" t="s">
        <v>47</v>
      </c>
      <c r="D66" s="18" t="s">
        <v>47</v>
      </c>
      <c r="E66" s="18" t="s">
        <v>50</v>
      </c>
      <c r="F66" s="19">
        <f t="shared" si="0"/>
        <v>76510.97</v>
      </c>
      <c r="G66" s="20">
        <v>38848.443517500025</v>
      </c>
      <c r="H66" s="12" t="s">
        <v>49</v>
      </c>
      <c r="J66" s="2"/>
      <c r="K66" s="2"/>
    </row>
    <row r="67" spans="2:11" s="1" customFormat="1" ht="25.5" x14ac:dyDescent="0.25">
      <c r="B67" s="16">
        <v>42867</v>
      </c>
      <c r="C67" s="18" t="s">
        <v>48</v>
      </c>
      <c r="D67" s="18" t="s">
        <v>48</v>
      </c>
      <c r="E67" s="18" t="s">
        <v>50</v>
      </c>
      <c r="F67" s="19">
        <f t="shared" si="0"/>
        <v>76510.97</v>
      </c>
      <c r="G67" s="20">
        <v>38848.443517500025</v>
      </c>
      <c r="H67" s="12" t="s">
        <v>49</v>
      </c>
      <c r="J67" s="2"/>
      <c r="K67" s="2"/>
    </row>
    <row r="68" spans="2:11" s="1" customFormat="1" ht="25.5" x14ac:dyDescent="0.2">
      <c r="B68" s="16">
        <v>43304</v>
      </c>
      <c r="C68" s="18" t="s">
        <v>156</v>
      </c>
      <c r="D68" s="33" t="s">
        <v>115</v>
      </c>
      <c r="E68" s="18" t="s">
        <v>11</v>
      </c>
      <c r="F68" s="19">
        <v>28438.35</v>
      </c>
      <c r="G68" s="20">
        <v>17077.231955555544</v>
      </c>
      <c r="H68" s="13" t="s">
        <v>51</v>
      </c>
      <c r="J68" s="2"/>
      <c r="K68" s="2"/>
    </row>
    <row r="69" spans="2:11" s="3" customFormat="1" ht="25.5" x14ac:dyDescent="0.2">
      <c r="B69" s="16">
        <v>43455</v>
      </c>
      <c r="C69" s="17" t="s">
        <v>62</v>
      </c>
      <c r="D69" s="33" t="s">
        <v>116</v>
      </c>
      <c r="E69" s="17" t="s">
        <v>84</v>
      </c>
      <c r="F69" s="19">
        <v>29284</v>
      </c>
      <c r="G69" s="25">
        <v>18668.550000000007</v>
      </c>
      <c r="H69" s="13" t="s">
        <v>51</v>
      </c>
      <c r="I69" s="1"/>
      <c r="J69" s="2"/>
      <c r="K69" s="2"/>
    </row>
    <row r="70" spans="2:11" s="3" customFormat="1" ht="38.25" x14ac:dyDescent="0.25">
      <c r="B70" s="16">
        <v>43455</v>
      </c>
      <c r="C70" s="17" t="s">
        <v>63</v>
      </c>
      <c r="D70" s="18" t="s">
        <v>63</v>
      </c>
      <c r="E70" s="17" t="s">
        <v>85</v>
      </c>
      <c r="F70" s="19">
        <v>30380</v>
      </c>
      <c r="G70" s="25">
        <v>19367.249999999993</v>
      </c>
      <c r="H70" s="13" t="s">
        <v>90</v>
      </c>
      <c r="I70" s="1"/>
      <c r="J70" s="2"/>
      <c r="K70" s="2"/>
    </row>
    <row r="71" spans="2:11" s="3" customFormat="1" ht="38.25" x14ac:dyDescent="0.25">
      <c r="B71" s="16">
        <v>43455</v>
      </c>
      <c r="C71" s="17" t="s">
        <v>64</v>
      </c>
      <c r="D71" s="18" t="s">
        <v>64</v>
      </c>
      <c r="E71" s="17" t="s">
        <v>85</v>
      </c>
      <c r="F71" s="19">
        <v>30380</v>
      </c>
      <c r="G71" s="25">
        <v>19367.249999999993</v>
      </c>
      <c r="H71" s="13" t="s">
        <v>90</v>
      </c>
      <c r="I71" s="1"/>
      <c r="J71" s="2"/>
      <c r="K71" s="2"/>
    </row>
    <row r="72" spans="2:11" s="3" customFormat="1" ht="38.25" x14ac:dyDescent="0.25">
      <c r="B72" s="16">
        <v>43455</v>
      </c>
      <c r="C72" s="17" t="s">
        <v>65</v>
      </c>
      <c r="D72" s="18" t="s">
        <v>65</v>
      </c>
      <c r="E72" s="17" t="s">
        <v>85</v>
      </c>
      <c r="F72" s="19">
        <v>30380</v>
      </c>
      <c r="G72" s="25">
        <v>19367.249999999993</v>
      </c>
      <c r="H72" s="13" t="s">
        <v>90</v>
      </c>
      <c r="I72" s="1"/>
      <c r="J72" s="2"/>
      <c r="K72" s="2"/>
    </row>
    <row r="73" spans="2:11" s="3" customFormat="1" ht="38.25" x14ac:dyDescent="0.25">
      <c r="B73" s="16">
        <v>43455</v>
      </c>
      <c r="C73" s="17" t="s">
        <v>66</v>
      </c>
      <c r="D73" s="18" t="s">
        <v>66</v>
      </c>
      <c r="E73" s="17" t="s">
        <v>85</v>
      </c>
      <c r="F73" s="19">
        <v>30380</v>
      </c>
      <c r="G73" s="25">
        <v>19367.249999999993</v>
      </c>
      <c r="H73" s="13" t="s">
        <v>90</v>
      </c>
      <c r="I73" s="1"/>
      <c r="J73" s="2"/>
      <c r="K73" s="2"/>
    </row>
    <row r="74" spans="2:11" s="3" customFormat="1" ht="38.25" x14ac:dyDescent="0.25">
      <c r="B74" s="16">
        <v>43455</v>
      </c>
      <c r="C74" s="17" t="s">
        <v>67</v>
      </c>
      <c r="D74" s="18" t="s">
        <v>67</v>
      </c>
      <c r="E74" s="17" t="s">
        <v>85</v>
      </c>
      <c r="F74" s="19">
        <v>33440</v>
      </c>
      <c r="G74" s="25">
        <v>21318.000000000007</v>
      </c>
      <c r="H74" s="13" t="s">
        <v>90</v>
      </c>
      <c r="I74" s="1"/>
      <c r="J74" s="2"/>
      <c r="K74" s="2"/>
    </row>
    <row r="75" spans="2:11" s="3" customFormat="1" ht="38.25" x14ac:dyDescent="0.25">
      <c r="B75" s="16">
        <v>43455</v>
      </c>
      <c r="C75" s="17" t="s">
        <v>68</v>
      </c>
      <c r="D75" s="18" t="s">
        <v>68</v>
      </c>
      <c r="E75" s="17" t="s">
        <v>85</v>
      </c>
      <c r="F75" s="19">
        <v>33440</v>
      </c>
      <c r="G75" s="25">
        <v>21318.000000000007</v>
      </c>
      <c r="H75" s="13" t="s">
        <v>90</v>
      </c>
      <c r="I75" s="1"/>
      <c r="J75" s="2"/>
      <c r="K75" s="2"/>
    </row>
    <row r="76" spans="2:11" s="3" customFormat="1" ht="38.25" x14ac:dyDescent="0.25">
      <c r="B76" s="16">
        <v>43455</v>
      </c>
      <c r="C76" s="17" t="s">
        <v>69</v>
      </c>
      <c r="D76" s="18" t="s">
        <v>69</v>
      </c>
      <c r="E76" s="17" t="s">
        <v>85</v>
      </c>
      <c r="F76" s="19">
        <v>33440</v>
      </c>
      <c r="G76" s="25">
        <v>21318.000000000007</v>
      </c>
      <c r="H76" s="13" t="s">
        <v>90</v>
      </c>
      <c r="I76" s="1"/>
      <c r="J76" s="2"/>
      <c r="K76" s="2"/>
    </row>
    <row r="77" spans="2:11" s="3" customFormat="1" ht="38.25" x14ac:dyDescent="0.25">
      <c r="B77" s="16">
        <v>43455</v>
      </c>
      <c r="C77" s="17" t="s">
        <v>70</v>
      </c>
      <c r="D77" s="18" t="s">
        <v>70</v>
      </c>
      <c r="E77" s="17" t="s">
        <v>85</v>
      </c>
      <c r="F77" s="19">
        <v>33440</v>
      </c>
      <c r="G77" s="25">
        <v>21318.000000000007</v>
      </c>
      <c r="H77" s="13" t="s">
        <v>90</v>
      </c>
      <c r="I77" s="1"/>
      <c r="J77" s="2"/>
      <c r="K77" s="2"/>
    </row>
    <row r="78" spans="2:11" s="3" customFormat="1" ht="51" x14ac:dyDescent="0.25">
      <c r="B78" s="16">
        <v>43455</v>
      </c>
      <c r="C78" s="17" t="s">
        <v>71</v>
      </c>
      <c r="D78" s="18" t="s">
        <v>91</v>
      </c>
      <c r="E78" s="17" t="s">
        <v>86</v>
      </c>
      <c r="F78" s="19">
        <v>114062.76</v>
      </c>
      <c r="G78" s="25">
        <v>72715.007111111074</v>
      </c>
      <c r="H78" s="13" t="s">
        <v>60</v>
      </c>
      <c r="I78" s="1"/>
      <c r="J78" s="2"/>
      <c r="K78" s="2"/>
    </row>
    <row r="79" spans="2:11" s="3" customFormat="1" ht="51" x14ac:dyDescent="0.25">
      <c r="B79" s="16">
        <v>43455</v>
      </c>
      <c r="C79" s="17" t="s">
        <v>72</v>
      </c>
      <c r="D79" s="18" t="s">
        <v>91</v>
      </c>
      <c r="E79" s="17" t="s">
        <v>86</v>
      </c>
      <c r="F79" s="19">
        <v>114062.76</v>
      </c>
      <c r="G79" s="25">
        <v>72715.007111111074</v>
      </c>
      <c r="H79" s="13" t="s">
        <v>60</v>
      </c>
      <c r="I79" s="1"/>
      <c r="J79" s="2"/>
      <c r="K79" s="2"/>
    </row>
    <row r="80" spans="2:11" s="3" customFormat="1" ht="51" x14ac:dyDescent="0.25">
      <c r="B80" s="16">
        <v>43455</v>
      </c>
      <c r="C80" s="17" t="s">
        <v>73</v>
      </c>
      <c r="D80" s="18" t="s">
        <v>91</v>
      </c>
      <c r="E80" s="17" t="s">
        <v>86</v>
      </c>
      <c r="F80" s="19">
        <v>114062.76</v>
      </c>
      <c r="G80" s="25">
        <v>72715.007111111074</v>
      </c>
      <c r="H80" s="13" t="s">
        <v>60</v>
      </c>
      <c r="I80" s="1"/>
      <c r="J80" s="2"/>
      <c r="K80" s="2"/>
    </row>
    <row r="81" spans="2:11" s="3" customFormat="1" ht="38.25" x14ac:dyDescent="0.25">
      <c r="B81" s="16">
        <v>43455</v>
      </c>
      <c r="C81" s="17" t="s">
        <v>74</v>
      </c>
      <c r="D81" s="18" t="s">
        <v>92</v>
      </c>
      <c r="E81" s="17" t="s">
        <v>86</v>
      </c>
      <c r="F81" s="19">
        <v>107560</v>
      </c>
      <c r="G81" s="25">
        <v>68569.5</v>
      </c>
      <c r="H81" s="13" t="s">
        <v>60</v>
      </c>
      <c r="I81" s="1"/>
      <c r="J81" s="2"/>
      <c r="K81" s="2"/>
    </row>
    <row r="82" spans="2:11" s="3" customFormat="1" ht="38.25" x14ac:dyDescent="0.25">
      <c r="B82" s="16">
        <v>43455</v>
      </c>
      <c r="C82" s="17" t="s">
        <v>75</v>
      </c>
      <c r="D82" s="18" t="s">
        <v>92</v>
      </c>
      <c r="E82" s="17" t="s">
        <v>86</v>
      </c>
      <c r="F82" s="19">
        <v>107560</v>
      </c>
      <c r="G82" s="25">
        <v>68569.5</v>
      </c>
      <c r="H82" s="13" t="s">
        <v>60</v>
      </c>
      <c r="I82" s="1"/>
      <c r="J82" s="2"/>
      <c r="K82" s="2"/>
    </row>
    <row r="83" spans="2:11" s="3" customFormat="1" ht="38.25" x14ac:dyDescent="0.25">
      <c r="B83" s="16">
        <v>43455</v>
      </c>
      <c r="C83" s="17" t="s">
        <v>76</v>
      </c>
      <c r="D83" s="18" t="s">
        <v>92</v>
      </c>
      <c r="E83" s="17" t="s">
        <v>86</v>
      </c>
      <c r="F83" s="19">
        <v>107560</v>
      </c>
      <c r="G83" s="25">
        <v>68569.5</v>
      </c>
      <c r="H83" s="13" t="s">
        <v>60</v>
      </c>
      <c r="I83" s="1"/>
      <c r="J83" s="2"/>
      <c r="K83" s="2"/>
    </row>
    <row r="84" spans="2:11" s="3" customFormat="1" ht="38.25" x14ac:dyDescent="0.25">
      <c r="B84" s="16">
        <v>43455</v>
      </c>
      <c r="C84" s="17" t="s">
        <v>77</v>
      </c>
      <c r="D84" s="18" t="s">
        <v>93</v>
      </c>
      <c r="E84" s="17" t="s">
        <v>87</v>
      </c>
      <c r="F84" s="19">
        <v>83382.929999999993</v>
      </c>
      <c r="G84" s="25">
        <v>53156.619666666687</v>
      </c>
      <c r="H84" s="13" t="s">
        <v>89</v>
      </c>
      <c r="I84" s="1"/>
      <c r="J84" s="2"/>
      <c r="K84" s="2"/>
    </row>
    <row r="85" spans="2:11" s="3" customFormat="1" ht="38.25" x14ac:dyDescent="0.25">
      <c r="B85" s="16">
        <v>43455</v>
      </c>
      <c r="C85" s="17" t="s">
        <v>78</v>
      </c>
      <c r="D85" s="18" t="s">
        <v>93</v>
      </c>
      <c r="E85" s="17" t="s">
        <v>87</v>
      </c>
      <c r="F85" s="19">
        <v>83382.929999999993</v>
      </c>
      <c r="G85" s="25">
        <v>53156.619666666687</v>
      </c>
      <c r="H85" s="13" t="s">
        <v>89</v>
      </c>
      <c r="I85" s="1"/>
      <c r="J85" s="2"/>
      <c r="K85" s="2"/>
    </row>
    <row r="86" spans="2:11" s="3" customFormat="1" ht="38.25" x14ac:dyDescent="0.25">
      <c r="B86" s="16">
        <v>43455</v>
      </c>
      <c r="C86" s="17" t="s">
        <v>79</v>
      </c>
      <c r="D86" s="18" t="s">
        <v>93</v>
      </c>
      <c r="E86" s="17" t="s">
        <v>87</v>
      </c>
      <c r="F86" s="19">
        <v>83382.929999999993</v>
      </c>
      <c r="G86" s="25">
        <v>53156.619666666702</v>
      </c>
      <c r="H86" s="13" t="s">
        <v>89</v>
      </c>
      <c r="I86" s="1"/>
      <c r="J86" s="2"/>
      <c r="K86" s="2"/>
    </row>
    <row r="87" spans="2:11" s="3" customFormat="1" ht="38.25" x14ac:dyDescent="0.25">
      <c r="B87" s="16">
        <v>43455</v>
      </c>
      <c r="C87" s="17" t="s">
        <v>80</v>
      </c>
      <c r="D87" s="18" t="s">
        <v>93</v>
      </c>
      <c r="E87" s="17" t="s">
        <v>87</v>
      </c>
      <c r="F87" s="19">
        <v>83382.929999999993</v>
      </c>
      <c r="G87" s="25">
        <v>53156.619666666687</v>
      </c>
      <c r="H87" s="13" t="s">
        <v>89</v>
      </c>
      <c r="I87" s="1"/>
      <c r="J87" s="2"/>
      <c r="K87" s="2"/>
    </row>
    <row r="88" spans="2:11" s="3" customFormat="1" ht="38.25" x14ac:dyDescent="0.25">
      <c r="B88" s="16">
        <v>43455</v>
      </c>
      <c r="C88" s="17" t="s">
        <v>81</v>
      </c>
      <c r="D88" s="18" t="s">
        <v>93</v>
      </c>
      <c r="E88" s="17" t="s">
        <v>87</v>
      </c>
      <c r="F88" s="19">
        <v>83382.929999999993</v>
      </c>
      <c r="G88" s="25">
        <v>53156.619666666687</v>
      </c>
      <c r="H88" s="13" t="s">
        <v>89</v>
      </c>
      <c r="I88" s="1"/>
      <c r="J88" s="2"/>
      <c r="K88" s="2"/>
    </row>
    <row r="89" spans="2:11" s="3" customFormat="1" ht="51" x14ac:dyDescent="0.25">
      <c r="B89" s="34">
        <v>44545</v>
      </c>
      <c r="C89" s="35" t="s">
        <v>129</v>
      </c>
      <c r="D89" s="27" t="s">
        <v>122</v>
      </c>
      <c r="E89" s="27" t="s">
        <v>124</v>
      </c>
      <c r="F89" s="28">
        <v>54500</v>
      </c>
      <c r="G89" s="25">
        <v>49377</v>
      </c>
      <c r="H89" s="12" t="s">
        <v>125</v>
      </c>
      <c r="I89" s="1"/>
      <c r="J89" s="2"/>
      <c r="K89" s="2"/>
    </row>
    <row r="90" spans="2:11" s="1" customFormat="1" ht="38.25" x14ac:dyDescent="0.25">
      <c r="B90" s="16">
        <v>44179</v>
      </c>
      <c r="C90" s="36" t="s">
        <v>119</v>
      </c>
      <c r="D90" s="23" t="s">
        <v>119</v>
      </c>
      <c r="E90" s="23" t="s">
        <v>120</v>
      </c>
      <c r="F90" s="24">
        <v>20548</v>
      </c>
      <c r="G90" s="20">
        <v>12976.059999999998</v>
      </c>
      <c r="H90" s="10" t="s">
        <v>121</v>
      </c>
      <c r="J90" s="2"/>
      <c r="K90" s="2"/>
    </row>
    <row r="91" spans="2:11" s="1" customFormat="1" ht="38.25" x14ac:dyDescent="0.25">
      <c r="B91" s="37">
        <v>44501</v>
      </c>
      <c r="C91" s="38" t="s">
        <v>123</v>
      </c>
      <c r="D91" s="23" t="s">
        <v>123</v>
      </c>
      <c r="E91" s="23" t="s">
        <v>120</v>
      </c>
      <c r="F91" s="24">
        <v>41223.910000000003</v>
      </c>
      <c r="G91" s="20">
        <v>32566.889666666662</v>
      </c>
      <c r="H91" s="10" t="s">
        <v>126</v>
      </c>
      <c r="J91" s="2"/>
      <c r="K91" s="2"/>
    </row>
    <row r="92" spans="2:11" s="1" customFormat="1" ht="51" x14ac:dyDescent="0.25">
      <c r="B92" s="37">
        <v>44693</v>
      </c>
      <c r="C92" s="23" t="s">
        <v>127</v>
      </c>
      <c r="D92" s="23" t="s">
        <v>127</v>
      </c>
      <c r="E92" s="23" t="s">
        <v>128</v>
      </c>
      <c r="F92" s="24">
        <v>62900</v>
      </c>
      <c r="G92" s="19">
        <v>55697.95</v>
      </c>
      <c r="H92" s="48" t="s">
        <v>158</v>
      </c>
      <c r="J92" s="2"/>
      <c r="K92" s="2"/>
    </row>
    <row r="93" spans="2:11" s="1" customFormat="1" ht="51" x14ac:dyDescent="0.25">
      <c r="B93" s="37">
        <v>44693</v>
      </c>
      <c r="C93" s="23" t="s">
        <v>127</v>
      </c>
      <c r="D93" s="23" t="s">
        <v>127</v>
      </c>
      <c r="E93" s="23" t="s">
        <v>128</v>
      </c>
      <c r="F93" s="24">
        <v>62900</v>
      </c>
      <c r="G93" s="19">
        <v>55697.95</v>
      </c>
      <c r="H93" s="48" t="s">
        <v>158</v>
      </c>
      <c r="J93" s="2"/>
      <c r="K93" s="2"/>
    </row>
    <row r="94" spans="2:11" s="1" customFormat="1" ht="51" x14ac:dyDescent="0.25">
      <c r="B94" s="37">
        <v>44693</v>
      </c>
      <c r="C94" s="23" t="s">
        <v>127</v>
      </c>
      <c r="D94" s="23" t="s">
        <v>127</v>
      </c>
      <c r="E94" s="23" t="s">
        <v>128</v>
      </c>
      <c r="F94" s="24">
        <v>62900</v>
      </c>
      <c r="G94" s="19">
        <v>55697.95</v>
      </c>
      <c r="H94" s="48" t="s">
        <v>158</v>
      </c>
      <c r="J94" s="2"/>
      <c r="K94" s="2"/>
    </row>
    <row r="95" spans="2:11" s="1" customFormat="1" ht="25.5" x14ac:dyDescent="0.25">
      <c r="B95" s="16">
        <v>41038</v>
      </c>
      <c r="C95" s="17" t="s">
        <v>113</v>
      </c>
      <c r="D95" s="18" t="s">
        <v>113</v>
      </c>
      <c r="E95" s="17" t="s">
        <v>56</v>
      </c>
      <c r="F95" s="24">
        <v>45800</v>
      </c>
      <c r="G95" s="31">
        <v>4580</v>
      </c>
      <c r="H95" s="45" t="s">
        <v>57</v>
      </c>
      <c r="I95" s="9"/>
      <c r="J95" s="2"/>
      <c r="K95" s="2"/>
    </row>
    <row r="96" spans="2:11" s="5" customFormat="1" ht="127.5" x14ac:dyDescent="0.25">
      <c r="B96" s="16">
        <v>43496</v>
      </c>
      <c r="C96" s="17" t="s">
        <v>58</v>
      </c>
      <c r="D96" s="18" t="s">
        <v>114</v>
      </c>
      <c r="E96" s="17" t="s">
        <v>59</v>
      </c>
      <c r="F96" s="24">
        <v>24600</v>
      </c>
      <c r="G96" s="20">
        <v>7244.7000000000007</v>
      </c>
      <c r="H96" s="10" t="s">
        <v>60</v>
      </c>
      <c r="I96" s="1"/>
      <c r="J96" s="2"/>
      <c r="K96" s="2"/>
    </row>
    <row r="97" spans="2:11" s="5" customFormat="1" ht="127.5" x14ac:dyDescent="0.25">
      <c r="B97" s="16">
        <v>43496</v>
      </c>
      <c r="C97" s="17" t="s">
        <v>58</v>
      </c>
      <c r="D97" s="18" t="s">
        <v>114</v>
      </c>
      <c r="E97" s="17" t="s">
        <v>59</v>
      </c>
      <c r="F97" s="24">
        <v>24600</v>
      </c>
      <c r="G97" s="20">
        <v>7244.7000000000007</v>
      </c>
      <c r="H97" s="10" t="s">
        <v>60</v>
      </c>
      <c r="I97" s="1"/>
      <c r="J97" s="2"/>
      <c r="K97" s="2"/>
    </row>
    <row r="98" spans="2:11" s="5" customFormat="1" ht="128.25" thickBot="1" x14ac:dyDescent="0.3">
      <c r="B98" s="16">
        <v>43496</v>
      </c>
      <c r="C98" s="17" t="s">
        <v>58</v>
      </c>
      <c r="D98" s="18" t="s">
        <v>114</v>
      </c>
      <c r="E98" s="17" t="s">
        <v>59</v>
      </c>
      <c r="F98" s="24">
        <v>24600</v>
      </c>
      <c r="G98" s="39">
        <v>7244.7000000000007</v>
      </c>
      <c r="H98" s="10" t="s">
        <v>61</v>
      </c>
      <c r="I98" s="1"/>
      <c r="J98" s="2"/>
      <c r="K98" s="2"/>
    </row>
    <row r="99" spans="2:11" ht="24.95" customHeight="1" thickBot="1" x14ac:dyDescent="0.3">
      <c r="B99" s="40"/>
      <c r="C99" s="41"/>
      <c r="D99" s="42"/>
      <c r="E99" s="41"/>
      <c r="F99" s="43">
        <f>SUM(F2:F98)</f>
        <v>6057087.2999999998</v>
      </c>
      <c r="G99" s="43">
        <f>SUM(G2:G98)</f>
        <v>2802612.5351994461</v>
      </c>
      <c r="H99" s="44"/>
    </row>
  </sheetData>
  <autoFilter ref="B1:H99"/>
  <mergeCells count="1">
    <mergeCell ref="H6:H7"/>
  </mergeCells>
  <hyperlinks>
    <hyperlink ref="H2" r:id="rId1"/>
    <hyperlink ref="H3" r:id="rId2"/>
    <hyperlink ref="H4" r:id="rId3"/>
    <hyperlink ref="H5" r:id="rId4"/>
    <hyperlink ref="H6:H7" r:id="rId5" display="DACION EN PAGO POR SEGURO E INVERSIONES S.A /2017"/>
    <hyperlink ref="H8" r:id="rId6"/>
    <hyperlink ref="H9" r:id="rId7"/>
    <hyperlink ref="H10" r:id="rId8"/>
    <hyperlink ref="H11" r:id="rId9"/>
    <hyperlink ref="H12" r:id="rId10"/>
    <hyperlink ref="H13" r:id="rId11"/>
    <hyperlink ref="H15" r:id="rId12"/>
    <hyperlink ref="H14" r:id="rId13"/>
    <hyperlink ref="H16:H22" r:id="rId14" display="Contrato No. 09/2022, LP No. 04/2022, RA No. 02/2022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7" r:id="rId29"/>
    <hyperlink ref="H38" r:id="rId30"/>
    <hyperlink ref="H39" r:id="rId31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48" r:id="rId40"/>
    <hyperlink ref="H49" r:id="rId41"/>
    <hyperlink ref="H50" r:id="rId42"/>
    <hyperlink ref="H51" r:id="rId43"/>
    <hyperlink ref="H52" r:id="rId44"/>
    <hyperlink ref="H53" r:id="rId45"/>
    <hyperlink ref="H54" r:id="rId46"/>
    <hyperlink ref="H55" r:id="rId47"/>
    <hyperlink ref="H56" r:id="rId48"/>
    <hyperlink ref="H57" r:id="rId49"/>
    <hyperlink ref="H58" r:id="rId50"/>
    <hyperlink ref="H59" r:id="rId51"/>
    <hyperlink ref="H60" r:id="rId52"/>
    <hyperlink ref="H61" r:id="rId53"/>
    <hyperlink ref="H62" r:id="rId54"/>
    <hyperlink ref="H63" r:id="rId55"/>
    <hyperlink ref="H64" r:id="rId56"/>
    <hyperlink ref="H65" r:id="rId57"/>
    <hyperlink ref="H66" r:id="rId58"/>
    <hyperlink ref="H67" r:id="rId59"/>
    <hyperlink ref="H68" r:id="rId60"/>
    <hyperlink ref="H70" r:id="rId61"/>
    <hyperlink ref="H71" r:id="rId62"/>
    <hyperlink ref="H72" r:id="rId63"/>
    <hyperlink ref="H73" r:id="rId64"/>
    <hyperlink ref="H74" r:id="rId65"/>
    <hyperlink ref="H75" r:id="rId66"/>
    <hyperlink ref="H76" r:id="rId67"/>
    <hyperlink ref="H77" r:id="rId68"/>
    <hyperlink ref="H78" r:id="rId69"/>
    <hyperlink ref="H79" r:id="rId70"/>
    <hyperlink ref="H80" r:id="rId71"/>
    <hyperlink ref="H81" r:id="rId72"/>
    <hyperlink ref="H82" r:id="rId73"/>
    <hyperlink ref="H83" r:id="rId74"/>
    <hyperlink ref="H84" r:id="rId75"/>
    <hyperlink ref="H85" r:id="rId76"/>
    <hyperlink ref="H86" r:id="rId77"/>
    <hyperlink ref="H87" r:id="rId78"/>
    <hyperlink ref="H88" r:id="rId79"/>
    <hyperlink ref="H89" r:id="rId80" display="https://www.transparencia.gob.sv/institutions/fosalud/contracts/164366"/>
    <hyperlink ref="H91" r:id="rId81"/>
    <hyperlink ref="H98" r:id="rId82"/>
    <hyperlink ref="H97" r:id="rId83"/>
    <hyperlink ref="H96" r:id="rId84"/>
    <hyperlink ref="H95" r:id="rId85"/>
    <hyperlink ref="H90" r:id="rId86"/>
    <hyperlink ref="H69" r:id="rId87"/>
    <hyperlink ref="H92" r:id="rId88"/>
    <hyperlink ref="H93:H94" r:id="rId89" display="Contrato No. 59/2021, CD No. 02/2021"/>
  </hyperlinks>
  <pageMargins left="0.7" right="0.7" top="0.75" bottom="0.75" header="0.3" footer="0.3"/>
  <pageSetup paperSize="9" orientation="portrait" r:id="rId9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A0233-FE4E-4F8D-A328-B5A6E0AB735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a85f433-3c66-4178-9a1d-24a2a92dcb4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2023-02-23T20:31:17Z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