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aarevalo\Desktop\BKP_MARTA_OIR\Marta\INFORMACION OFICIOSA 2019\INVENTARIO\"/>
    </mc:Choice>
  </mc:AlternateContent>
  <bookViews>
    <workbookView xWindow="0" yWindow="0" windowWidth="11535" windowHeight="8190"/>
  </bookViews>
  <sheets>
    <sheet name="CONSOLIDADO GENERAL" sheetId="9" r:id="rId1"/>
  </sheets>
  <externalReferences>
    <externalReference r:id="rId2"/>
  </externalReferences>
  <definedNames>
    <definedName name="_xlnm._FilterDatabase" localSheetId="0" hidden="1">'CONSOLIDADO GENERAL'!$B$1:$H$133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9" l="1"/>
  <c r="G126" i="9" l="1"/>
  <c r="G121" i="9"/>
  <c r="G120" i="9"/>
  <c r="G118" i="9"/>
  <c r="G116" i="9"/>
  <c r="G114" i="9"/>
  <c r="G113" i="9"/>
  <c r="G110" i="9"/>
  <c r="G109" i="9"/>
  <c r="G108" i="9"/>
  <c r="G107" i="9"/>
  <c r="G106" i="9"/>
  <c r="G105" i="9"/>
  <c r="G104" i="9"/>
  <c r="G103" i="9"/>
  <c r="G102" i="9"/>
  <c r="G101" i="9"/>
  <c r="G99" i="9"/>
  <c r="G96" i="9"/>
  <c r="G95" i="9"/>
  <c r="G93" i="9"/>
  <c r="G92" i="9"/>
  <c r="G91" i="9"/>
  <c r="G90" i="9"/>
  <c r="G89" i="9"/>
  <c r="G87" i="9"/>
  <c r="G86" i="9"/>
  <c r="G84" i="9"/>
  <c r="G83" i="9"/>
  <c r="G82" i="9"/>
  <c r="G81" i="9"/>
  <c r="G80" i="9"/>
  <c r="F53" i="9" l="1"/>
  <c r="F52" i="9"/>
  <c r="F51" i="9"/>
  <c r="F50" i="9"/>
  <c r="F49" i="9"/>
  <c r="F48" i="9"/>
  <c r="F47" i="9"/>
  <c r="F46" i="9"/>
  <c r="F45" i="9"/>
  <c r="F44" i="9"/>
</calcChain>
</file>

<file path=xl/comments1.xml><?xml version="1.0" encoding="utf-8"?>
<comments xmlns="http://schemas.openxmlformats.org/spreadsheetml/2006/main">
  <authors>
    <author>Daniel  Molina</author>
  </authors>
  <commentList>
    <comment ref="F66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F67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F68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F69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  <comment ref="F70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  <comment ref="F71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</commentList>
</comments>
</file>

<file path=xl/sharedStrings.xml><?xml version="1.0" encoding="utf-8"?>
<sst xmlns="http://schemas.openxmlformats.org/spreadsheetml/2006/main" count="530" uniqueCount="173">
  <si>
    <t>nombre  del bien</t>
  </si>
  <si>
    <t>descripcion del bien</t>
  </si>
  <si>
    <t>marca/modelo</t>
  </si>
  <si>
    <t>valor de adquisicion</t>
  </si>
  <si>
    <t>valor estimado actual</t>
  </si>
  <si>
    <t>documento de adquisicion</t>
  </si>
  <si>
    <t>104/2011</t>
  </si>
  <si>
    <t>105/2011</t>
  </si>
  <si>
    <t>122/2011</t>
  </si>
  <si>
    <t xml:space="preserve"> 69/2012</t>
  </si>
  <si>
    <t>68/2012</t>
  </si>
  <si>
    <t>34/2013</t>
  </si>
  <si>
    <t>114/2013</t>
  </si>
  <si>
    <t>UNOPS 2012</t>
  </si>
  <si>
    <t>95/2014</t>
  </si>
  <si>
    <t>177/2013</t>
  </si>
  <si>
    <t>169/2013</t>
  </si>
  <si>
    <t>NISSAN FRONTIER 4X4</t>
  </si>
  <si>
    <t xml:space="preserve"> TOYOTA HIACE</t>
  </si>
  <si>
    <t>TOYOTA HIACE</t>
  </si>
  <si>
    <t>INTERNATIONAL 4300</t>
  </si>
  <si>
    <t xml:space="preserve">TOYOTA LAND CRUISER  4X4 </t>
  </si>
  <si>
    <t>NISSAN URVAN  DX</t>
  </si>
  <si>
    <t>IVECO DAILY 35 S15</t>
  </si>
  <si>
    <t>TOYOTA,  LAND CRUISER 4X4</t>
  </si>
  <si>
    <t>SHIMADZU WHA-200</t>
  </si>
  <si>
    <t xml:space="preserve">STORZ 29005MZD </t>
  </si>
  <si>
    <t>GENERAL ELECTRIC AESPIRE-7900</t>
  </si>
  <si>
    <t>MEDILAND C600K/SD</t>
  </si>
  <si>
    <t>MEDILAND C600K</t>
  </si>
  <si>
    <t>SHIMADZU  WHA-200</t>
  </si>
  <si>
    <t xml:space="preserve"> SHIMADZU WHA-200</t>
  </si>
  <si>
    <t>STORZ 29005MZD (NW1207)</t>
  </si>
  <si>
    <t>STORZ 29005MZD (NW1206)</t>
  </si>
  <si>
    <t>MAXI WASH MWSP-155</t>
  </si>
  <si>
    <t xml:space="preserve">Carl Zeiss OPMI VARIO 700 </t>
  </si>
  <si>
    <t>YORK YCAL0046EE17</t>
  </si>
  <si>
    <t>YORK YCL0045685</t>
  </si>
  <si>
    <t>AMBULANCIA TIPO B  N-8433</t>
  </si>
  <si>
    <t>AMBULANCIA TIPO B  N-8434</t>
  </si>
  <si>
    <t>AMBULANCIA TIPO A  N-8435</t>
  </si>
  <si>
    <t>AMBULANCIA TIPO B N-8436</t>
  </si>
  <si>
    <t>AMBULANCIA TIPO A  N-8437</t>
  </si>
  <si>
    <t>AMBULANCIA TIPO B N-8439</t>
  </si>
  <si>
    <t>AMBULANCIA TIPO B N-8441</t>
  </si>
  <si>
    <t>AMBULANCIA TIPO B  N-8443</t>
  </si>
  <si>
    <t>AMBULANCIA TIPO A N-8446</t>
  </si>
  <si>
    <t>AMBULANCIA  N- 9035</t>
  </si>
  <si>
    <t>AMBULANCIA N-9030</t>
  </si>
  <si>
    <t>AMBULANCIA  N-9032</t>
  </si>
  <si>
    <t>AMBULANCIA  N-9194</t>
  </si>
  <si>
    <t>AMBULANCIA  N-9037</t>
  </si>
  <si>
    <t>AMBULANCIA N-9199</t>
  </si>
  <si>
    <t>AMBULANCIA  N-9033</t>
  </si>
  <si>
    <t>AMBULANCIA N-9042</t>
  </si>
  <si>
    <t>AMBULANCIA  N-9197</t>
  </si>
  <si>
    <t>AMBULANCIA N-9190</t>
  </si>
  <si>
    <t>AMBULANCIA N-9206</t>
  </si>
  <si>
    <t>AMBULANCIA N-9203</t>
  </si>
  <si>
    <t>MAZDA BT 50 LOW</t>
  </si>
  <si>
    <t>AMBULANCIA TOYOTA LAND CRUISER 4X4, N-10245</t>
  </si>
  <si>
    <t>AMBULANCIA TOYOTA LAND CRUISER 4X4, N-10254</t>
  </si>
  <si>
    <t>AMBULANCIA TOYOTA LAND CRUISER 4X4, N-10259</t>
  </si>
  <si>
    <t>AMBULANCIA TOYOTA LAND CRUISER 4X4, N-10258</t>
  </si>
  <si>
    <t>AMBULANCIA TOYOTA LAND CRUISER 4X4, N-10264</t>
  </si>
  <si>
    <t>AMBULANCIA TOYOTA LAND CRUISER 4X4, N-10260</t>
  </si>
  <si>
    <t>AMBULANCIA TOYOTA LAND CRUISER 4X4, N-17163</t>
  </si>
  <si>
    <t>AMBULANCIA TOYOTA LAND CRUISER 4X4, N-17151</t>
  </si>
  <si>
    <t>AMBULANCIA TOYOTA LAND CRUISER 4X4, N-10281</t>
  </si>
  <si>
    <t>AMBULANCIA TOYOTA LAND CRUISER 4X4, N-10284</t>
  </si>
  <si>
    <t>CONT 99/2016</t>
  </si>
  <si>
    <t xml:space="preserve">TOYOTA HZJ78L-RJMRS </t>
  </si>
  <si>
    <t>AMBULANCIA  N-12058</t>
  </si>
  <si>
    <t>DONACION</t>
  </si>
  <si>
    <t>AMBULANCIA TIPO B  N-11912</t>
  </si>
  <si>
    <t>PICK-UP CABINA SENCILLA, CAMA LARGA N-10291</t>
  </si>
  <si>
    <t>PICK-UP CABINA SENCILLA, CAMA LARGA N-10292</t>
  </si>
  <si>
    <t>PLANTA TELEFONICA</t>
  </si>
  <si>
    <t>CISCO/ SFE2012.</t>
  </si>
  <si>
    <t>Cont. No. 75/2012</t>
  </si>
  <si>
    <t>DACION EN PAGO POR SEGURO E INVERSIONES S.A /2017</t>
  </si>
  <si>
    <t>TOYOTA/7FB15</t>
  </si>
  <si>
    <t>ORD. DE C 50/2011</t>
  </si>
  <si>
    <t>VENTILADOR DE TRANSPORTE</t>
  </si>
  <si>
    <t>Drager</t>
  </si>
  <si>
    <t>CONTRATO 116/2017, LP 18/2017</t>
  </si>
  <si>
    <t>CONTRATO 116/2017, LP 18/2018</t>
  </si>
  <si>
    <t>AMBULANCIA  N-12414 (DONACION)</t>
  </si>
  <si>
    <t>AMBULANCIA   N-12415 (DONACION)</t>
  </si>
  <si>
    <t>AMBULANCIA  N-12412  (DONACION)</t>
  </si>
  <si>
    <t>PICK UP DOBLE CABINA 4X4  N-12632</t>
  </si>
  <si>
    <t>PICK UP DOBLE CABINA 4X4  N-12621</t>
  </si>
  <si>
    <t>PICK UP DOBLE CABINA 4X4  N-12627</t>
  </si>
  <si>
    <t>PICK UP DOBLE CABINA 4X4  N-12629</t>
  </si>
  <si>
    <t>PICK UP DOBLE CABINA 4X4, CON CAMPER  N-12628</t>
  </si>
  <si>
    <t>PICK UP DOBLE CABINA 4X4, CON CAMPER  N-12624</t>
  </si>
  <si>
    <t>PICK UP DOBLE CABINA 4X4, CON CAMPER  N-12626</t>
  </si>
  <si>
    <t>PICK UP DOBLE CABINA 4X4, CON CAMPER  N-12636</t>
  </si>
  <si>
    <t>AMBULANCIA TIPO "A" N-12741</t>
  </si>
  <si>
    <t>AMBULANCIA TIPO "A" N-12738</t>
  </si>
  <si>
    <t>AMBULANCIA TIPO "A" N-12736</t>
  </si>
  <si>
    <t>AMBULANCIA TIPO "B"  N-12740</t>
  </si>
  <si>
    <t>AMBULANCIA TIPO "B" N-12737</t>
  </si>
  <si>
    <t>AMBULANCIA TIPO "B" N-12739</t>
  </si>
  <si>
    <t>AMBULANCIA  N-12712</t>
  </si>
  <si>
    <t>AMBULANCIA  N-12714</t>
  </si>
  <si>
    <t>AMBULANCIA  N-12716</t>
  </si>
  <si>
    <t>AMBULANCIA  N-12713</t>
  </si>
  <si>
    <t>AMBULANCIA  N-12715</t>
  </si>
  <si>
    <t>MICROBUS N-13094</t>
  </si>
  <si>
    <t>MICROBUS N-13068</t>
  </si>
  <si>
    <t>NISSAN, ELGRAND E50</t>
  </si>
  <si>
    <t>NISSAN, ELGRAND E51</t>
  </si>
  <si>
    <t>TOYOTA, HIMEDIC H200</t>
  </si>
  <si>
    <t>NISSAN, FRONTIER</t>
  </si>
  <si>
    <t>MERCEDES BENZ, SPRINTER 315 CDI</t>
  </si>
  <si>
    <t>TOYOTA, LAND CRUISER</t>
  </si>
  <si>
    <t>HYUNDAI, COUNTY MINIBUS DLX</t>
  </si>
  <si>
    <t>CONTRATO No. 75/2018, LP No. 13/2018</t>
  </si>
  <si>
    <t>CONT. No. 116/2018, LP No.17/2018</t>
  </si>
  <si>
    <t>AMBULANCIA MEDICALIZADA O TIPO A PARA TRASLADO DE PACIENTES</t>
  </si>
  <si>
    <t>AMBULANCIA BASICA O TIPO B PARA TRASLADO DE PACIENTES</t>
  </si>
  <si>
    <t>AMBULANCIA PARA TRASLADO DE PACIENTES TIPO C</t>
  </si>
  <si>
    <t>MICROBUS CON CAPACIDAD DE 29 PASAJEROS PARA TRASLADO DE PERSONAL</t>
  </si>
  <si>
    <t>PICK-UP DOBLE CABINA N-7396</t>
  </si>
  <si>
    <t>PICK-UP DOBLE CABINA N-7397</t>
  </si>
  <si>
    <t>PICK-UP DOBLE CABINA N-8177</t>
  </si>
  <si>
    <t>PICK-UP DOBLE CABINA N-8179</t>
  </si>
  <si>
    <t>MICROBUS (CAPAC.16 PASAJEROS) N-5593</t>
  </si>
  <si>
    <t>MICROBUS (CAPAC.16 PASAJEROS) N-5590</t>
  </si>
  <si>
    <t>MICROBUS (CAPAC.15 PASAJEROS) N-8019</t>
  </si>
  <si>
    <t>MICROBUS (CAPAC.15 PASAJEROS) N-8018</t>
  </si>
  <si>
    <t>CAMIÓN . CAPACIDAD: 15 TON. CON FURGÓN COLOR BLANCO N-5361</t>
  </si>
  <si>
    <t>CAMIÓN . CAPACIDAD: 15 TON. CON FURGÓN COLOR BLANCO N-5360</t>
  </si>
  <si>
    <t>CAMIÓN . CAPACIDAD: 15 TON. CON FURGÓN COLOR BLANCO N-7395</t>
  </si>
  <si>
    <t>AMBULANCIA TODO TERRENO N-5723</t>
  </si>
  <si>
    <t>AMBULANCIA TODO TERRENO N-5722</t>
  </si>
  <si>
    <t>AMBULANCIA TODO TERRENO N-5726</t>
  </si>
  <si>
    <t>AMBULANCIA TODO TERRENO N-5728</t>
  </si>
  <si>
    <t>AMBULANCIA TODO TERRENO N-5733</t>
  </si>
  <si>
    <t>AMBULANCIA TODO TERRENO N-5757</t>
  </si>
  <si>
    <t>AMBULANCIA TODO TERRENO N-5765</t>
  </si>
  <si>
    <t>EQUIPO DE FLUOROSCOPÍA MÓVIL TIPO ARCO EN "C". PARTES: 2 MONITORES MARCA TOTOKU, MOD. ML019001, SERIES: L585000243 Y L585000248</t>
  </si>
  <si>
    <t xml:space="preserve">TORRE PARA PROCEDIMIENTO DE LAPAROSCOPÍA, EQUIPO COMPLETO. TECLADO GETT. MODELO: K82A. SERIE: Y1204880142164. IMAGE 1 HUB: STORZ. SERIE: 4X700202-P. MONITORES: STORZ. MODELO: SC- WU24-A1511. SERIES: MONITOR 1: 12-210983. MONITOR 2: 12-211014. THERMOFLATOR STORZ. MODELO: 264320 20. SERIE: NW15352-B. XENON NOVA STORZ. MODELO: 201340 20. SERIE: ZX0685835. GRABADOR: MAGNAVOX. MODELO: NDR535H/F7. SERIE: D32216030. UPS TRIPP-LITE. MODELO: SMART1000LCO. </t>
  </si>
  <si>
    <t>MÁQUINA DE ANESTESIA DE TRES GASES:OXÍGENO,ÓXIDO NITROSO Y AIRE COMPRIMIDO</t>
  </si>
  <si>
    <t>MESA QUIRÚRGICA PARA CIRUGÍA MAYOR. TIPO UNIVERSAL</t>
  </si>
  <si>
    <t>MESA ORTOPÉDICA</t>
  </si>
  <si>
    <t>MESA QUIRÚRGICA PARA CIRUGÍA MAYOR.TIPO UNIVERSAL</t>
  </si>
  <si>
    <t>MAQUINA DE ANESTESIA DE TRES GASES:OXÍGENO,ÓXIDO NITROSO Y AIRE COMPRIMIDO</t>
  </si>
  <si>
    <t>EQUIPO DE FLUOROSCOPÍA MÓVIL TIPO ARCO EN "C". PARTES: 2 MONITORES MARCA TOTOKU, MOD. ML019001, SERIES: L585000273 Y L585000274</t>
  </si>
  <si>
    <t>EQUIPO DE FLUOROSCOPÍA MÓVIL TIPO ARCO EN "C". PARTES: 2 MONITORES MARCA TOTOKU, MOD. ML019001, SERIES: L585000287 Y L585000289</t>
  </si>
  <si>
    <t>EQUIPO DE FLUOROSCOPÍA MÓVIL TIPO ARCO EN "C". PARTES: 2 MONITORES MARCA TOTOKU, MOD. ML019001, SERIES: L585000297 Y L585000290</t>
  </si>
  <si>
    <t>EQUIPO DE FLUOROSCOPÍA MÓVIL TIPO ARCO EN "C". PARTES: 2 MONITORES MARCA TOTOKU, MOD. ML019001, SERIES: L585000292 Y L585000284</t>
  </si>
  <si>
    <t>TORRE PARA PROCEDIMIENTO DE LAPAROSCOPÍA, EQUIPO COMPLETO. TECLADO GETT. MODELO: K82A. SERIE: Y1204880142163. IMAGE 1 HUB: STORZ. SERIE:NW701906-P. MONITORES: STORZ. MODELO: SC- WU24-A1511. SERIES: MONITOR 1: 12-211062. MONITOR 2: 12-211043. THERMOFLATOR STORZ. MODELO: 264320 20. SERIE: NW15349-B. XENON NOVA STORZ. MODELO: 201340 20. SERIE: ZX0685829 GRABADOR: MAGNAVOX. MODELO: NDR535H/F7. SERIE: D32216178. UPS TRIPP-LITE. MODELO: SMART1000LCO, SERIE: 221FY0SM7855001067</t>
  </si>
  <si>
    <t>TORRE PARA PROCEDIMIENTO DE LAPAROSCOPÍA, EQUIPO COMPLETO. TECLADO GETT. MODELO: K82A. SERIE: Y12048801422243. IMAGE 1 HUB: STORZ. SERIE: NW701636-P. MONITORES: STORZ. MODELO: SC- WU24-A1511. SERIES: MONITOR 1: 12-211034. MONITOR 2: 12-211035. THERMOFLATOR STORZ. MODELO: 264320 20. SERIE: NW15335-B. XENON NOVA STORZ. MODELO: 201340 20. SERIE: ZX0685816. GRABADOR: MAGNAVOX. MODELO: NDR535H/F7. SERIE: D32216513. UPS TRIPP-LITE. MODELO: SMART1000LCO SERIE: 2223FY0SM785501003</t>
  </si>
  <si>
    <t>MICROSCOPICO QUIRÚRGICO PARA MICROCIRUGÍA CEREBRAL PEDIÁTRICA.</t>
  </si>
  <si>
    <t>LAVADORA EXTRACTORA DE ROPA, 150 LIBRAS DE CAPACIDAD</t>
  </si>
  <si>
    <t>AIRE ACONDICIONADO</t>
  </si>
  <si>
    <t>MONTACARGA ELÉCTRICO</t>
  </si>
  <si>
    <t>DSIPOSITIVO DISEÑADO PARA MOVER AIRE HACIA DENTRO Y FUERA DE LOS PULMONES, CON EL FIN DE SUPLIR EL MECANISMO DE LA RESPIRACIÓN DE UN PACIENTE QUE FÍSICAMENTE NO PUEDE RESPIRAR O RESPIRA INSUFICIENTEMENTE</t>
  </si>
  <si>
    <t>AMBULANCIA TOYOTA JAPON DONACIONN 12058</t>
  </si>
  <si>
    <t>AMBULANCIA NISSAN JAPON DONACIONN 12414</t>
  </si>
  <si>
    <t>AMBULANCIA NISSAN JAPON DONACIONN 12415</t>
  </si>
  <si>
    <t>AMBULANCIA TOYOTA JAPON DONACIONN 12412</t>
  </si>
  <si>
    <t>CAMION H100 DOBLE CABINA PLACAS N-14564</t>
  </si>
  <si>
    <t>HYUNDAI - H100</t>
  </si>
  <si>
    <t>OC No. 110/2019 LG No. 41/2019</t>
  </si>
  <si>
    <t>Cto. 06/2013 LP21/2012</t>
  </si>
  <si>
    <t>Cto. 07/2013 LP 21/2012</t>
  </si>
  <si>
    <t>Cto. 10/2013 LP 21/2012</t>
  </si>
  <si>
    <t>Cto. 05/2013 LP 21/2012</t>
  </si>
  <si>
    <t>Cto. 08/2013 LP 21/2012</t>
  </si>
  <si>
    <t xml:space="preserve">fecha de documento de adquisición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</si>
</sst>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sz val="10"/>
      <name val="Arial"/>
      <family val="2"/>
    </font>
    <font>
      <sz val="1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0" fillId="3" borderId="7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2" xfId="0" applyFont="1" applyFill="1" applyBorder="1"/>
    <xf numFmtId="164" fontId="3" fillId="0" borderId="3" xfId="1" applyFont="1" applyFill="1" applyBorder="1" applyAlignment="1">
      <alignment vertical="center" wrapText="1"/>
    </xf>
    <xf numFmtId="164" fontId="3" fillId="0" borderId="1" xfId="1" applyFont="1" applyFill="1" applyBorder="1" applyAlignment="1">
      <alignment vertical="center" wrapText="1"/>
    </xf>
    <xf numFmtId="164" fontId="3" fillId="0" borderId="2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164" fontId="3" fillId="0" borderId="3" xfId="1" applyNumberFormat="1" applyFont="1" applyFill="1" applyBorder="1" applyAlignment="1">
      <alignment vertical="center" wrapText="1"/>
    </xf>
    <xf numFmtId="0" fontId="0" fillId="3" borderId="8" xfId="0" applyFill="1" applyBorder="1" applyAlignment="1">
      <alignment horizontal="center" vertical="center" wrapText="1"/>
    </xf>
    <xf numFmtId="165" fontId="4" fillId="0" borderId="1" xfId="2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 wrapText="1"/>
    </xf>
    <xf numFmtId="39" fontId="8" fillId="2" borderId="3" xfId="5" applyNumberFormat="1" applyFill="1" applyBorder="1" applyAlignment="1">
      <alignment horizontal="center" vertical="center" wrapText="1"/>
    </xf>
    <xf numFmtId="165" fontId="0" fillId="0" borderId="1" xfId="0" applyNumberFormat="1" applyBorder="1"/>
    <xf numFmtId="49" fontId="8" fillId="2" borderId="1" xfId="5" applyNumberFormat="1" applyFill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/>
    </xf>
    <xf numFmtId="0" fontId="8" fillId="0" borderId="1" xfId="5" applyBorder="1" applyAlignment="1">
      <alignment horizontal="center" vertical="center"/>
    </xf>
    <xf numFmtId="165" fontId="0" fillId="0" borderId="3" xfId="0" applyNumberFormat="1" applyBorder="1"/>
    <xf numFmtId="39" fontId="8" fillId="2" borderId="1" xfId="5" applyNumberFormat="1" applyFill="1" applyBorder="1" applyAlignment="1">
      <alignment horizontal="center" vertical="center" wrapText="1"/>
    </xf>
    <xf numFmtId="49" fontId="8" fillId="2" borderId="3" xfId="5" applyNumberForma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vertical="center"/>
    </xf>
    <xf numFmtId="165" fontId="9" fillId="0" borderId="1" xfId="0" applyNumberFormat="1" applyFont="1" applyFill="1" applyBorder="1"/>
    <xf numFmtId="165" fontId="9" fillId="2" borderId="1" xfId="2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vertical="center"/>
    </xf>
    <xf numFmtId="49" fontId="8" fillId="2" borderId="2" xfId="5" applyNumberFormat="1" applyFill="1" applyBorder="1" applyAlignment="1">
      <alignment horizontal="center" vertical="center" wrapText="1"/>
    </xf>
    <xf numFmtId="49" fontId="8" fillId="2" borderId="3" xfId="5" applyNumberForma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</cellXfs>
  <cellStyles count="6">
    <cellStyle name="Hipervínculo" xfId="5" builtinId="8"/>
    <cellStyle name="Millares" xfId="2" builtinId="3"/>
    <cellStyle name="Moneda" xfId="1" builtinId="4"/>
    <cellStyle name="Normal" xfId="0" builtinId="0"/>
    <cellStyle name="Normal 2" xfId="3"/>
    <cellStyle name="Normal 2 2 2" xfId="4"/>
  </cellStyles>
  <dxfs count="0"/>
  <tableStyles count="0" defaultTableStyle="TableStyleMedium2" defaultPivotStyle="PivotStyleLight16"/>
  <colors>
    <mruColors>
      <color rgb="FFFF00FF"/>
      <color rgb="FF00FFCC"/>
      <color rgb="FFFF66FF"/>
      <color rgb="FF33CC33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aleman/Desktop/ACTIVO%20FIJO%20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 mar 2019 MAS 20,000"/>
      <sheetName val="INSTALAC ELECT 2019"/>
      <sheetName val="EQ MEDICO 2019"/>
      <sheetName val="EQUIPOS INFORMATICO 2019"/>
      <sheetName val="BIENES M DIVERSOS 2019"/>
      <sheetName val="HERRAMIENTAS Y REP 2019"/>
      <sheetName val="MQ Y EQUIPOS 2019"/>
      <sheetName val="MOBILIARIOS 2019"/>
      <sheetName val="MQ Y EQ DE PRODUCC 2019"/>
      <sheetName val="EQ TRANSPORTE 2019"/>
      <sheetName val="CONCILIACION "/>
      <sheetName val="DONACION AMBUL JAPON"/>
      <sheetName val="ajuste EQ TRANS 2018"/>
      <sheetName val="ajuste EQ TRANS 2019 "/>
      <sheetName val="3 SWITCH MENOR 600"/>
      <sheetName val="Hoja1"/>
      <sheetName val="EQ MEDICO 2019 (2)"/>
    </sheetNames>
    <sheetDataSet>
      <sheetData sheetId="0" refreshError="1"/>
      <sheetData sheetId="1" refreshError="1"/>
      <sheetData sheetId="2" refreshError="1">
        <row r="197">
          <cell r="E197">
            <v>2918.989</v>
          </cell>
        </row>
        <row r="261">
          <cell r="E261">
            <v>2431.3990000000003</v>
          </cell>
          <cell r="S261">
            <v>2.4666666722623631E-3</v>
          </cell>
        </row>
        <row r="262">
          <cell r="E262">
            <v>2431.3990000000003</v>
          </cell>
          <cell r="S262">
            <v>2.4666666722623631E-3</v>
          </cell>
        </row>
        <row r="273">
          <cell r="E273">
            <v>2431.3990000000003</v>
          </cell>
          <cell r="S273">
            <v>2.4666666722623631E-3</v>
          </cell>
        </row>
        <row r="274">
          <cell r="E274">
            <v>2431.3990000000003</v>
          </cell>
          <cell r="S274">
            <v>2.4666666722623631E-3</v>
          </cell>
        </row>
        <row r="275">
          <cell r="E275">
            <v>2431.3990000000003</v>
          </cell>
          <cell r="S275">
            <v>2.4666666722623631E-3</v>
          </cell>
        </row>
        <row r="276">
          <cell r="E276">
            <v>2431.3990000000003</v>
          </cell>
          <cell r="S276">
            <v>2.4666666722623631E-3</v>
          </cell>
        </row>
        <row r="277">
          <cell r="E277">
            <v>2431.3990000000003</v>
          </cell>
          <cell r="S277">
            <v>2.4666666722623631E-3</v>
          </cell>
        </row>
        <row r="278">
          <cell r="E278">
            <v>2431.3990000000003</v>
          </cell>
          <cell r="S278">
            <v>2.4666666722623631E-3</v>
          </cell>
        </row>
        <row r="279">
          <cell r="E279">
            <v>2431.3990000000003</v>
          </cell>
          <cell r="S279">
            <v>2.4666666722623631E-3</v>
          </cell>
        </row>
        <row r="280">
          <cell r="E280">
            <v>2431.3990000000003</v>
          </cell>
          <cell r="S280">
            <v>2.4666666722623631E-3</v>
          </cell>
        </row>
        <row r="281">
          <cell r="E281">
            <v>2431.3990000000003</v>
          </cell>
          <cell r="S281">
            <v>2.4666666722623631E-3</v>
          </cell>
        </row>
        <row r="285">
          <cell r="E285">
            <v>3384.835</v>
          </cell>
          <cell r="S285">
            <v>0</v>
          </cell>
        </row>
        <row r="293">
          <cell r="E293">
            <v>4010</v>
          </cell>
          <cell r="S293">
            <v>0</v>
          </cell>
        </row>
        <row r="294">
          <cell r="E294">
            <v>4010</v>
          </cell>
          <cell r="S294">
            <v>0</v>
          </cell>
        </row>
        <row r="295">
          <cell r="E295">
            <v>4010</v>
          </cell>
          <cell r="S295">
            <v>0</v>
          </cell>
        </row>
        <row r="296">
          <cell r="E296">
            <v>4010</v>
          </cell>
          <cell r="S296">
            <v>0</v>
          </cell>
        </row>
        <row r="305">
          <cell r="E305">
            <v>13739.648999999999</v>
          </cell>
          <cell r="S305">
            <v>-7.0430178311653435E-5</v>
          </cell>
        </row>
        <row r="311">
          <cell r="E311">
            <v>3384.835</v>
          </cell>
          <cell r="S311">
            <v>0</v>
          </cell>
        </row>
        <row r="313">
          <cell r="E313">
            <v>4010</v>
          </cell>
          <cell r="S313">
            <v>0</v>
          </cell>
        </row>
        <row r="314">
          <cell r="E314">
            <v>4010</v>
          </cell>
          <cell r="S314">
            <v>0</v>
          </cell>
        </row>
        <row r="315">
          <cell r="E315">
            <v>4010</v>
          </cell>
          <cell r="S315">
            <v>-2.9999999969732016E-3</v>
          </cell>
        </row>
        <row r="316">
          <cell r="E316">
            <v>4010</v>
          </cell>
          <cell r="S316">
            <v>0</v>
          </cell>
        </row>
        <row r="317">
          <cell r="E317">
            <v>4010</v>
          </cell>
          <cell r="S317">
            <v>0</v>
          </cell>
        </row>
        <row r="318">
          <cell r="E318">
            <v>4010</v>
          </cell>
          <cell r="S318">
            <v>0</v>
          </cell>
        </row>
        <row r="319">
          <cell r="E319">
            <v>4010</v>
          </cell>
          <cell r="S319">
            <v>0</v>
          </cell>
        </row>
        <row r="320">
          <cell r="E320">
            <v>4010</v>
          </cell>
          <cell r="S320">
            <v>0</v>
          </cell>
        </row>
        <row r="321">
          <cell r="E321">
            <v>4010</v>
          </cell>
          <cell r="S321">
            <v>0</v>
          </cell>
        </row>
        <row r="322">
          <cell r="E322">
            <v>4010</v>
          </cell>
          <cell r="S322">
            <v>0</v>
          </cell>
        </row>
        <row r="336">
          <cell r="E336">
            <v>10100</v>
          </cell>
          <cell r="S336">
            <v>0</v>
          </cell>
        </row>
        <row r="337">
          <cell r="E337">
            <v>10100</v>
          </cell>
          <cell r="S337">
            <v>0</v>
          </cell>
        </row>
        <row r="399">
          <cell r="E399">
            <v>13739.648999999999</v>
          </cell>
          <cell r="S399">
            <v>-4.8666666843928397E-3</v>
          </cell>
        </row>
      </sheetData>
      <sheetData sheetId="3" refreshError="1"/>
      <sheetData sheetId="4" refreshError="1"/>
      <sheetData sheetId="5" refreshError="1"/>
      <sheetData sheetId="6" refreshError="1">
        <row r="36">
          <cell r="E36">
            <v>16102.161</v>
          </cell>
        </row>
        <row r="38">
          <cell r="E38">
            <v>9886.8780000000006</v>
          </cell>
          <cell r="S38">
            <v>1.133333396865055E-3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gob.sv/institutions/fosalud/contracts/99088" TargetMode="External"/><Relationship Id="rId21" Type="http://schemas.openxmlformats.org/officeDocument/2006/relationships/hyperlink" Target="https://www.transparencia.gob.sv/institutions/fosalud/inventories/780" TargetMode="External"/><Relationship Id="rId42" Type="http://schemas.openxmlformats.org/officeDocument/2006/relationships/hyperlink" Target="https://www.transparencia.gob.sv/institutions/fosalud/contracts/93641" TargetMode="External"/><Relationship Id="rId63" Type="http://schemas.openxmlformats.org/officeDocument/2006/relationships/hyperlink" Target="https://www.transparencia.gob.sv/institutions/fosalud/contracts/71112" TargetMode="External"/><Relationship Id="rId84" Type="http://schemas.openxmlformats.org/officeDocument/2006/relationships/hyperlink" Target="https://www.transparencia.gob.sv/institutions/fosalud/contracts/99080" TargetMode="External"/><Relationship Id="rId16" Type="http://schemas.openxmlformats.org/officeDocument/2006/relationships/hyperlink" Target="https://www.transparencia.gob.sv/institutions/fosalud/contracts/40010" TargetMode="External"/><Relationship Id="rId107" Type="http://schemas.openxmlformats.org/officeDocument/2006/relationships/hyperlink" Target="https://www.transparencia.gob.sv/institutions/fosalud/contracts/99088" TargetMode="External"/><Relationship Id="rId11" Type="http://schemas.openxmlformats.org/officeDocument/2006/relationships/hyperlink" Target="https://www.transparencia.gob.sv/institutions/fosalud/contracts/40021" TargetMode="External"/><Relationship Id="rId32" Type="http://schemas.openxmlformats.org/officeDocument/2006/relationships/hyperlink" Target="https://www.transparencia.gob.sv/institutions/fosalud/contracts/93641" TargetMode="External"/><Relationship Id="rId37" Type="http://schemas.openxmlformats.org/officeDocument/2006/relationships/hyperlink" Target="https://www.transparencia.gob.sv/institutions/fosalud/contracts/93641" TargetMode="External"/><Relationship Id="rId53" Type="http://schemas.openxmlformats.org/officeDocument/2006/relationships/hyperlink" Target="https://www.transparencia.gob.sv/institutions/fosalud/inventories/3896" TargetMode="External"/><Relationship Id="rId58" Type="http://schemas.openxmlformats.org/officeDocument/2006/relationships/hyperlink" Target="https://www.transparencia.gob.sv/institutions/fosalud/contracts/71112" TargetMode="External"/><Relationship Id="rId74" Type="http://schemas.openxmlformats.org/officeDocument/2006/relationships/hyperlink" Target="https://www.transparencia.gob.sv/institutions/fosalud/contracts/65810" TargetMode="External"/><Relationship Id="rId79" Type="http://schemas.openxmlformats.org/officeDocument/2006/relationships/hyperlink" Target="https://www.transparencia.gob.sv/institutions/fosalud/contracts/99067" TargetMode="External"/><Relationship Id="rId102" Type="http://schemas.openxmlformats.org/officeDocument/2006/relationships/hyperlink" Target="https://www.transparencia.gob.sv/institutions/fosalud/contracts/99085" TargetMode="External"/><Relationship Id="rId123" Type="http://schemas.openxmlformats.org/officeDocument/2006/relationships/hyperlink" Target="https://www.transparencia.gob.sv/institutions/fosalud/contracts/99086" TargetMode="External"/><Relationship Id="rId128" Type="http://schemas.openxmlformats.org/officeDocument/2006/relationships/hyperlink" Target="https://www.transparencia.gob.sv/institutions/fosalud/contracts/98141" TargetMode="External"/><Relationship Id="rId5" Type="http://schemas.openxmlformats.org/officeDocument/2006/relationships/hyperlink" Target="https://www.transparencia.gob.sv/institutions/fosalud/contracts/96595" TargetMode="External"/><Relationship Id="rId90" Type="http://schemas.openxmlformats.org/officeDocument/2006/relationships/hyperlink" Target="https://www.transparencia.gob.sv/institutions/fosalud/contracts/99085" TargetMode="External"/><Relationship Id="rId95" Type="http://schemas.openxmlformats.org/officeDocument/2006/relationships/hyperlink" Target="https://www.transparencia.gob.sv/institutions/fosalud/contracts/99085" TargetMode="External"/><Relationship Id="rId22" Type="http://schemas.openxmlformats.org/officeDocument/2006/relationships/hyperlink" Target="https://www.transparencia.gob.sv/institutions/fosalud/inventories/780" TargetMode="External"/><Relationship Id="rId27" Type="http://schemas.openxmlformats.org/officeDocument/2006/relationships/hyperlink" Target="https://www.transparencia.gob.sv/institutions/fosalud/inventories/780" TargetMode="External"/><Relationship Id="rId43" Type="http://schemas.openxmlformats.org/officeDocument/2006/relationships/hyperlink" Target="https://www.transparencia.gob.sv/institutions/fosalud/contracts/35136" TargetMode="External"/><Relationship Id="rId48" Type="http://schemas.openxmlformats.org/officeDocument/2006/relationships/hyperlink" Target="https://www.transparencia.gob.sv/institutions/fosalud/contracts/35136" TargetMode="External"/><Relationship Id="rId64" Type="http://schemas.openxmlformats.org/officeDocument/2006/relationships/hyperlink" Target="https://www.transparencia.gob.sv/institutions/fosalud/contracts/71112" TargetMode="External"/><Relationship Id="rId69" Type="http://schemas.openxmlformats.org/officeDocument/2006/relationships/hyperlink" Target="https://www.transparencia.gob.sv/institutions/fosalud/contracts/62500" TargetMode="External"/><Relationship Id="rId113" Type="http://schemas.openxmlformats.org/officeDocument/2006/relationships/hyperlink" Target="https://www.transparencia.gob.sv/institutions/fosalud/contracts/99088" TargetMode="External"/><Relationship Id="rId118" Type="http://schemas.openxmlformats.org/officeDocument/2006/relationships/hyperlink" Target="https://www.transparencia.gob.sv/institutions/fosalud/contracts/99088" TargetMode="External"/><Relationship Id="rId80" Type="http://schemas.openxmlformats.org/officeDocument/2006/relationships/hyperlink" Target="https://www.transparencia.gob.sv/institutions/fosalud/contracts/99067" TargetMode="External"/><Relationship Id="rId85" Type="http://schemas.openxmlformats.org/officeDocument/2006/relationships/hyperlink" Target="https://www.transparencia.gob.sv/institutions/fosalud/contracts/99080" TargetMode="External"/><Relationship Id="rId12" Type="http://schemas.openxmlformats.org/officeDocument/2006/relationships/hyperlink" Target="https://www.transparencia.gob.sv/institutions/fosalud/contracts/40021" TargetMode="External"/><Relationship Id="rId17" Type="http://schemas.openxmlformats.org/officeDocument/2006/relationships/hyperlink" Target="https://www.transparencia.gob.sv/institutions/fosalud/contracts/40010" TargetMode="External"/><Relationship Id="rId33" Type="http://schemas.openxmlformats.org/officeDocument/2006/relationships/hyperlink" Target="https://www.transparencia.gob.sv/institutions/fosalud/contracts/93641" TargetMode="External"/><Relationship Id="rId38" Type="http://schemas.openxmlformats.org/officeDocument/2006/relationships/hyperlink" Target="https://www.transparencia.gob.sv/institutions/fosalud/contracts/93641" TargetMode="External"/><Relationship Id="rId59" Type="http://schemas.openxmlformats.org/officeDocument/2006/relationships/hyperlink" Target="https://www.transparencia.gob.sv/institutions/fosalud/contracts/71112" TargetMode="External"/><Relationship Id="rId103" Type="http://schemas.openxmlformats.org/officeDocument/2006/relationships/hyperlink" Target="https://www.transparencia.gob.sv/institutions/fosalud/contracts/99085" TargetMode="External"/><Relationship Id="rId108" Type="http://schemas.openxmlformats.org/officeDocument/2006/relationships/hyperlink" Target="https://www.transparencia.gob.sv/institutions/fosalud/contracts/99088" TargetMode="External"/><Relationship Id="rId124" Type="http://schemas.openxmlformats.org/officeDocument/2006/relationships/hyperlink" Target="https://www.transparencia.gob.sv/institutions/fosalud/contracts/96708" TargetMode="External"/><Relationship Id="rId129" Type="http://schemas.openxmlformats.org/officeDocument/2006/relationships/hyperlink" Target="https://www.transparencia.gob.sv/institutions/fosalud/contracts/40159" TargetMode="External"/><Relationship Id="rId54" Type="http://schemas.openxmlformats.org/officeDocument/2006/relationships/hyperlink" Target="https://www.transparencia.gob.sv/institutions/fosalud/inventories/3569" TargetMode="External"/><Relationship Id="rId70" Type="http://schemas.openxmlformats.org/officeDocument/2006/relationships/hyperlink" Target="https://www.transparencia.gob.sv/institutions/fosalud/contracts/62500" TargetMode="External"/><Relationship Id="rId75" Type="http://schemas.openxmlformats.org/officeDocument/2006/relationships/hyperlink" Target="https://www.transparencia.gob.sv/institutions/fosalud/contracts/65810" TargetMode="External"/><Relationship Id="rId91" Type="http://schemas.openxmlformats.org/officeDocument/2006/relationships/hyperlink" Target="https://www.transparencia.gob.sv/institutions/fosalud/contracts/99085" TargetMode="External"/><Relationship Id="rId96" Type="http://schemas.openxmlformats.org/officeDocument/2006/relationships/hyperlink" Target="https://www.transparencia.gob.sv/institutions/fosalud/contracts/99085" TargetMode="External"/><Relationship Id="rId1" Type="http://schemas.openxmlformats.org/officeDocument/2006/relationships/hyperlink" Target="https://www.transparencia.gob.sv/institutions/fosalud/contracts/96469" TargetMode="External"/><Relationship Id="rId6" Type="http://schemas.openxmlformats.org/officeDocument/2006/relationships/hyperlink" Target="https://www.transparencia.gob.sv/institutions/fosalud/contracts/96595" TargetMode="External"/><Relationship Id="rId23" Type="http://schemas.openxmlformats.org/officeDocument/2006/relationships/hyperlink" Target="https://www.transparencia.gob.sv/institutions/fosalud/inventories/780" TargetMode="External"/><Relationship Id="rId28" Type="http://schemas.openxmlformats.org/officeDocument/2006/relationships/hyperlink" Target="https://www.transparencia.gob.sv/institutions/fosalud/inventories/780" TargetMode="External"/><Relationship Id="rId49" Type="http://schemas.openxmlformats.org/officeDocument/2006/relationships/hyperlink" Target="https://www.transparencia.gob.sv/institutions/fosalud/contracts/35136" TargetMode="External"/><Relationship Id="rId114" Type="http://schemas.openxmlformats.org/officeDocument/2006/relationships/hyperlink" Target="https://www.transparencia.gob.sv/institutions/fosalud/contracts/99088" TargetMode="External"/><Relationship Id="rId119" Type="http://schemas.openxmlformats.org/officeDocument/2006/relationships/hyperlink" Target="https://www.transparencia.gob.sv/institutions/fosalud/contracts/99088" TargetMode="External"/><Relationship Id="rId44" Type="http://schemas.openxmlformats.org/officeDocument/2006/relationships/hyperlink" Target="https://www.transparencia.gob.sv/institutions/fosalud/contracts/35136" TargetMode="External"/><Relationship Id="rId60" Type="http://schemas.openxmlformats.org/officeDocument/2006/relationships/hyperlink" Target="https://www.transparencia.gob.sv/institutions/fosalud/contracts/71112" TargetMode="External"/><Relationship Id="rId65" Type="http://schemas.openxmlformats.org/officeDocument/2006/relationships/hyperlink" Target="https://www.transparencia.gob.sv/institutions/fosalud/contracts/62500" TargetMode="External"/><Relationship Id="rId81" Type="http://schemas.openxmlformats.org/officeDocument/2006/relationships/hyperlink" Target="https://www.transparencia.gob.sv/institutions/fosalud/contracts/99067" TargetMode="External"/><Relationship Id="rId86" Type="http://schemas.openxmlformats.org/officeDocument/2006/relationships/hyperlink" Target="https://www.transparencia.gob.sv/institutions/fosalud/contracts/99085" TargetMode="External"/><Relationship Id="rId130" Type="http://schemas.openxmlformats.org/officeDocument/2006/relationships/hyperlink" Target="https://www.transparencia.gob.sv/institutions/fosalud/contracts/62500" TargetMode="External"/><Relationship Id="rId13" Type="http://schemas.openxmlformats.org/officeDocument/2006/relationships/hyperlink" Target="https://www.transparencia.gob.sv/institutions/fosalud/contracts/98799" TargetMode="External"/><Relationship Id="rId18" Type="http://schemas.openxmlformats.org/officeDocument/2006/relationships/hyperlink" Target="https://www.transparencia.gob.sv/institutions/fosalud/contracts/40010" TargetMode="External"/><Relationship Id="rId39" Type="http://schemas.openxmlformats.org/officeDocument/2006/relationships/hyperlink" Target="https://www.transparencia.gob.sv/institutions/fosalud/contracts/93641" TargetMode="External"/><Relationship Id="rId109" Type="http://schemas.openxmlformats.org/officeDocument/2006/relationships/hyperlink" Target="https://www.transparencia.gob.sv/institutions/fosalud/contracts/99088" TargetMode="External"/><Relationship Id="rId34" Type="http://schemas.openxmlformats.org/officeDocument/2006/relationships/hyperlink" Target="https://www.transparencia.gob.sv/institutions/fosalud/contracts/93641" TargetMode="External"/><Relationship Id="rId50" Type="http://schemas.openxmlformats.org/officeDocument/2006/relationships/hyperlink" Target="https://www.transparencia.gob.sv/institutions/fosalud/contracts/35136" TargetMode="External"/><Relationship Id="rId55" Type="http://schemas.openxmlformats.org/officeDocument/2006/relationships/hyperlink" Target="https://www.transparencia.gob.sv/institutions/fosalud/inventories/3860" TargetMode="External"/><Relationship Id="rId76" Type="http://schemas.openxmlformats.org/officeDocument/2006/relationships/hyperlink" Target="https://www.transparencia.gob.sv/institutions/fosalud/contracts/71112" TargetMode="External"/><Relationship Id="rId97" Type="http://schemas.openxmlformats.org/officeDocument/2006/relationships/hyperlink" Target="https://www.transparencia.gob.sv/institutions/fosalud/contracts/99085" TargetMode="External"/><Relationship Id="rId104" Type="http://schemas.openxmlformats.org/officeDocument/2006/relationships/hyperlink" Target="https://www.transparencia.gob.sv/institutions/fosalud/contracts/99085" TargetMode="External"/><Relationship Id="rId120" Type="http://schemas.openxmlformats.org/officeDocument/2006/relationships/hyperlink" Target="https://www.transparencia.gob.sv/institutions/fosalud/contracts/99088" TargetMode="External"/><Relationship Id="rId125" Type="http://schemas.openxmlformats.org/officeDocument/2006/relationships/hyperlink" Target="https://www.transparencia.gob.sv/institutions/fosalud/contracts/96670" TargetMode="External"/><Relationship Id="rId7" Type="http://schemas.openxmlformats.org/officeDocument/2006/relationships/hyperlink" Target="https://www.transparencia.gob.sv/institutions/fosalud/contracts/98076" TargetMode="External"/><Relationship Id="rId71" Type="http://schemas.openxmlformats.org/officeDocument/2006/relationships/hyperlink" Target="https://www.transparencia.gob.sv/institutions/fosalud/contracts/65810" TargetMode="External"/><Relationship Id="rId92" Type="http://schemas.openxmlformats.org/officeDocument/2006/relationships/hyperlink" Target="https://www.transparencia.gob.sv/institutions/fosalud/contracts/99085" TargetMode="External"/><Relationship Id="rId2" Type="http://schemas.openxmlformats.org/officeDocument/2006/relationships/hyperlink" Target="https://www.transparencia.gob.sv/institutions/fosalud/inventories/3570" TargetMode="External"/><Relationship Id="rId29" Type="http://schemas.openxmlformats.org/officeDocument/2006/relationships/hyperlink" Target="https://www.transparencia.gob.sv/institutions/fosalud/inventories/780" TargetMode="External"/><Relationship Id="rId24" Type="http://schemas.openxmlformats.org/officeDocument/2006/relationships/hyperlink" Target="https://www.transparencia.gob.sv/institutions/fosalud/inventories/780" TargetMode="External"/><Relationship Id="rId40" Type="http://schemas.openxmlformats.org/officeDocument/2006/relationships/hyperlink" Target="https://www.transparencia.gob.sv/institutions/fosalud/contracts/93641" TargetMode="External"/><Relationship Id="rId45" Type="http://schemas.openxmlformats.org/officeDocument/2006/relationships/hyperlink" Target="https://www.transparencia.gob.sv/institutions/fosalud/contracts/35136" TargetMode="External"/><Relationship Id="rId66" Type="http://schemas.openxmlformats.org/officeDocument/2006/relationships/hyperlink" Target="https://www.transparencia.gob.sv/institutions/fosalud/contracts/62500" TargetMode="External"/><Relationship Id="rId87" Type="http://schemas.openxmlformats.org/officeDocument/2006/relationships/hyperlink" Target="https://www.transparencia.gob.sv/institutions/fosalud/contracts/99085" TargetMode="External"/><Relationship Id="rId110" Type="http://schemas.openxmlformats.org/officeDocument/2006/relationships/hyperlink" Target="https://www.transparencia.gob.sv/institutions/fosalud/contracts/99088" TargetMode="External"/><Relationship Id="rId115" Type="http://schemas.openxmlformats.org/officeDocument/2006/relationships/hyperlink" Target="https://www.transparencia.gob.sv/institutions/fosalud/contracts/99088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https://www.transparencia.gob.sv/institutions/fosalud/contracts/71112" TargetMode="External"/><Relationship Id="rId82" Type="http://schemas.openxmlformats.org/officeDocument/2006/relationships/hyperlink" Target="https://www.transparencia.gob.sv/institutions/fosalud/contracts/99067" TargetMode="External"/><Relationship Id="rId19" Type="http://schemas.openxmlformats.org/officeDocument/2006/relationships/hyperlink" Target="https://www.transparencia.gob.sv/institutions/fosalud/contracts/40010" TargetMode="External"/><Relationship Id="rId14" Type="http://schemas.openxmlformats.org/officeDocument/2006/relationships/hyperlink" Target="https://www.transparencia.gob.sv/institutions/fosalud/contracts/40010" TargetMode="External"/><Relationship Id="rId30" Type="http://schemas.openxmlformats.org/officeDocument/2006/relationships/hyperlink" Target="https://www.transparencia.gob.sv/institutions/fosalud/inventories/780" TargetMode="External"/><Relationship Id="rId35" Type="http://schemas.openxmlformats.org/officeDocument/2006/relationships/hyperlink" Target="https://www.transparencia.gob.sv/institutions/fosalud/contracts/93641" TargetMode="External"/><Relationship Id="rId56" Type="http://schemas.openxmlformats.org/officeDocument/2006/relationships/hyperlink" Target="https://www.transparencia.gob.sv/institutions/fosalud/inventories/3861" TargetMode="External"/><Relationship Id="rId77" Type="http://schemas.openxmlformats.org/officeDocument/2006/relationships/hyperlink" Target="https://www.transparencia.gob.sv/institutions/fosalud/contracts/71112" TargetMode="External"/><Relationship Id="rId100" Type="http://schemas.openxmlformats.org/officeDocument/2006/relationships/hyperlink" Target="https://www.transparencia.gob.sv/institutions/fosalud/contracts/99085" TargetMode="External"/><Relationship Id="rId105" Type="http://schemas.openxmlformats.org/officeDocument/2006/relationships/hyperlink" Target="https://www.transparencia.gob.sv/institutions/fosalud/contracts/99088" TargetMode="External"/><Relationship Id="rId126" Type="http://schemas.openxmlformats.org/officeDocument/2006/relationships/hyperlink" Target="https://www.transparencia.gob.sv/institutions/fosalud/contracts/96670" TargetMode="External"/><Relationship Id="rId8" Type="http://schemas.openxmlformats.org/officeDocument/2006/relationships/hyperlink" Target="https://www.transparencia.gob.sv/institutions/fosalud/contracts/98076" TargetMode="External"/><Relationship Id="rId51" Type="http://schemas.openxmlformats.org/officeDocument/2006/relationships/hyperlink" Target="https://www.transparencia.gob.sv/institutions/fosalud/contracts/35136" TargetMode="External"/><Relationship Id="rId72" Type="http://schemas.openxmlformats.org/officeDocument/2006/relationships/hyperlink" Target="https://www.transparencia.gob.sv/institutions/fosalud/contracts/65810" TargetMode="External"/><Relationship Id="rId93" Type="http://schemas.openxmlformats.org/officeDocument/2006/relationships/hyperlink" Target="https://www.transparencia.gob.sv/institutions/fosalud/contracts/99085" TargetMode="External"/><Relationship Id="rId98" Type="http://schemas.openxmlformats.org/officeDocument/2006/relationships/hyperlink" Target="https://www.transparencia.gob.sv/institutions/fosalud/contracts/99085" TargetMode="External"/><Relationship Id="rId121" Type="http://schemas.openxmlformats.org/officeDocument/2006/relationships/hyperlink" Target="https://www.transparencia.gob.sv/institutions/fosalud/contracts/62500" TargetMode="External"/><Relationship Id="rId3" Type="http://schemas.openxmlformats.org/officeDocument/2006/relationships/hyperlink" Target="https://www.transparencia.gob.sv/institutions/fosalud/contracts/40022" TargetMode="External"/><Relationship Id="rId25" Type="http://schemas.openxmlformats.org/officeDocument/2006/relationships/hyperlink" Target="https://www.transparencia.gob.sv/institutions/fosalud/inventories/780" TargetMode="External"/><Relationship Id="rId46" Type="http://schemas.openxmlformats.org/officeDocument/2006/relationships/hyperlink" Target="https://www.transparencia.gob.sv/institutions/fosalud/contracts/35136" TargetMode="External"/><Relationship Id="rId67" Type="http://schemas.openxmlformats.org/officeDocument/2006/relationships/hyperlink" Target="https://www.transparencia.gob.sv/institutions/fosalud/contracts/62500" TargetMode="External"/><Relationship Id="rId116" Type="http://schemas.openxmlformats.org/officeDocument/2006/relationships/hyperlink" Target="https://www.transparencia.gob.sv/institutions/fosalud/contracts/99088" TargetMode="External"/><Relationship Id="rId20" Type="http://schemas.openxmlformats.org/officeDocument/2006/relationships/hyperlink" Target="https://www.transparencia.gob.sv/institutions/fosalud/contracts/40010" TargetMode="External"/><Relationship Id="rId41" Type="http://schemas.openxmlformats.org/officeDocument/2006/relationships/hyperlink" Target="https://www.transparencia.gob.sv/institutions/fosalud/contracts/93641" TargetMode="External"/><Relationship Id="rId62" Type="http://schemas.openxmlformats.org/officeDocument/2006/relationships/hyperlink" Target="https://www.transparencia.gob.sv/institutions/fosalud/contracts/71112" TargetMode="External"/><Relationship Id="rId83" Type="http://schemas.openxmlformats.org/officeDocument/2006/relationships/hyperlink" Target="https://www.transparencia.gob.sv/institutions/fosalud/contracts/99080" TargetMode="External"/><Relationship Id="rId88" Type="http://schemas.openxmlformats.org/officeDocument/2006/relationships/hyperlink" Target="https://www.transparencia.gob.sv/institutions/fosalud/contracts/99085" TargetMode="External"/><Relationship Id="rId111" Type="http://schemas.openxmlformats.org/officeDocument/2006/relationships/hyperlink" Target="https://www.transparencia.gob.sv/institutions/fosalud/contracts/99088" TargetMode="External"/><Relationship Id="rId132" Type="http://schemas.openxmlformats.org/officeDocument/2006/relationships/vmlDrawing" Target="../drawings/vmlDrawing1.vml"/><Relationship Id="rId15" Type="http://schemas.openxmlformats.org/officeDocument/2006/relationships/hyperlink" Target="https://www.transparencia.gob.sv/institutions/fosalud/contracts/40010" TargetMode="External"/><Relationship Id="rId36" Type="http://schemas.openxmlformats.org/officeDocument/2006/relationships/hyperlink" Target="https://www.transparencia.gob.sv/institutions/fosalud/contracts/93641" TargetMode="External"/><Relationship Id="rId57" Type="http://schemas.openxmlformats.org/officeDocument/2006/relationships/hyperlink" Target="https://www.transparencia.gob.sv/institutions/fosalud/contracts/71112" TargetMode="External"/><Relationship Id="rId106" Type="http://schemas.openxmlformats.org/officeDocument/2006/relationships/hyperlink" Target="https://www.transparencia.gob.sv/institutions/fosalud/contracts/99088" TargetMode="External"/><Relationship Id="rId127" Type="http://schemas.openxmlformats.org/officeDocument/2006/relationships/hyperlink" Target="https://www.transparencia.gob.sv/institutions/fosalud/contracts/96670" TargetMode="External"/><Relationship Id="rId10" Type="http://schemas.openxmlformats.org/officeDocument/2006/relationships/hyperlink" Target="https://www.transparencia.gob.sv/institutions/fosalud/contracts/98746" TargetMode="External"/><Relationship Id="rId31" Type="http://schemas.openxmlformats.org/officeDocument/2006/relationships/hyperlink" Target="https://www.transparencia.gob.sv/institutions/fosalud/contracts/93641" TargetMode="External"/><Relationship Id="rId52" Type="http://schemas.openxmlformats.org/officeDocument/2006/relationships/hyperlink" Target="https://www.transparencia.gob.sv/institutions/fosalud/contracts/35136" TargetMode="External"/><Relationship Id="rId73" Type="http://schemas.openxmlformats.org/officeDocument/2006/relationships/hyperlink" Target="https://www.transparencia.gob.sv/institutions/fosalud/contracts/65810" TargetMode="External"/><Relationship Id="rId78" Type="http://schemas.openxmlformats.org/officeDocument/2006/relationships/hyperlink" Target="https://www.transparencia.gob.sv/institutions/fosalud/contracts/99067" TargetMode="External"/><Relationship Id="rId94" Type="http://schemas.openxmlformats.org/officeDocument/2006/relationships/hyperlink" Target="https://www.transparencia.gob.sv/institutions/fosalud/contracts/99085" TargetMode="External"/><Relationship Id="rId99" Type="http://schemas.openxmlformats.org/officeDocument/2006/relationships/hyperlink" Target="https://www.transparencia.gob.sv/institutions/fosalud/contracts/99085" TargetMode="External"/><Relationship Id="rId101" Type="http://schemas.openxmlformats.org/officeDocument/2006/relationships/hyperlink" Target="https://www.transparencia.gob.sv/institutions/fosalud/contracts/99085" TargetMode="External"/><Relationship Id="rId122" Type="http://schemas.openxmlformats.org/officeDocument/2006/relationships/hyperlink" Target="https://www.transparencia.gob.sv/institutions/fosalud/contracts/62500" TargetMode="External"/><Relationship Id="rId4" Type="http://schemas.openxmlformats.org/officeDocument/2006/relationships/hyperlink" Target="https://www.transparencia.gob.sv/institutions/fosalud/contracts/40022" TargetMode="External"/><Relationship Id="rId9" Type="http://schemas.openxmlformats.org/officeDocument/2006/relationships/hyperlink" Target="https://www.transparencia.gob.sv/institutions/fosalud/contracts/98746" TargetMode="External"/><Relationship Id="rId26" Type="http://schemas.openxmlformats.org/officeDocument/2006/relationships/hyperlink" Target="https://www.transparencia.gob.sv/institutions/fosalud/inventories/780" TargetMode="External"/><Relationship Id="rId47" Type="http://schemas.openxmlformats.org/officeDocument/2006/relationships/hyperlink" Target="https://www.transparencia.gob.sv/institutions/fosalud/contracts/35136" TargetMode="External"/><Relationship Id="rId68" Type="http://schemas.openxmlformats.org/officeDocument/2006/relationships/hyperlink" Target="https://www.transparencia.gob.sv/institutions/fosalud/contracts/62500" TargetMode="External"/><Relationship Id="rId89" Type="http://schemas.openxmlformats.org/officeDocument/2006/relationships/hyperlink" Target="https://www.transparencia.gob.sv/institutions/fosalud/contracts/99085" TargetMode="External"/><Relationship Id="rId112" Type="http://schemas.openxmlformats.org/officeDocument/2006/relationships/hyperlink" Target="https://www.transparencia.gob.sv/institutions/fosalud/contracts/99088" TargetMode="External"/><Relationship Id="rId13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tabSelected="1" zoomScale="90" zoomScaleNormal="90" workbookViewId="0">
      <pane ySplit="1" topLeftCell="A74" activePane="bottomLeft" state="frozen"/>
      <selection activeCell="C23" sqref="C23"/>
      <selection pane="bottomLeft" activeCell="I79" sqref="I79"/>
    </sheetView>
  </sheetViews>
  <sheetFormatPr baseColWidth="10" defaultRowHeight="15" x14ac:dyDescent="0.25"/>
  <cols>
    <col min="1" max="1" width="1.7109375" customWidth="1"/>
    <col min="2" max="2" width="13.7109375" style="3" customWidth="1"/>
    <col min="3" max="3" width="43.5703125" style="1" customWidth="1"/>
    <col min="4" max="4" width="44.85546875" style="1" hidden="1" customWidth="1"/>
    <col min="5" max="5" width="27" style="1" customWidth="1"/>
    <col min="6" max="6" width="13.42578125" style="1" customWidth="1"/>
    <col min="7" max="7" width="13.28515625" style="1" customWidth="1"/>
    <col min="8" max="8" width="15.7109375" customWidth="1"/>
  </cols>
  <sheetData>
    <row r="1" spans="2:8" s="2" customFormat="1" ht="60.75" thickBot="1" x14ac:dyDescent="0.3">
      <c r="B1" s="4" t="s">
        <v>172</v>
      </c>
      <c r="C1" s="5" t="s">
        <v>0</v>
      </c>
      <c r="D1" s="14" t="s">
        <v>1</v>
      </c>
      <c r="E1" s="5" t="s">
        <v>2</v>
      </c>
      <c r="F1" s="5" t="s">
        <v>3</v>
      </c>
      <c r="G1" s="25" t="s">
        <v>4</v>
      </c>
      <c r="H1" s="6" t="s">
        <v>5</v>
      </c>
    </row>
    <row r="2" spans="2:8" s="15" customFormat="1" x14ac:dyDescent="0.25">
      <c r="B2" s="11">
        <v>41191</v>
      </c>
      <c r="C2" s="12" t="s">
        <v>124</v>
      </c>
      <c r="D2" s="10" t="s">
        <v>124</v>
      </c>
      <c r="E2" s="12" t="s">
        <v>17</v>
      </c>
      <c r="F2" s="21">
        <v>34390</v>
      </c>
      <c r="G2" s="29">
        <v>12599.5</v>
      </c>
      <c r="H2" s="30" t="s">
        <v>10</v>
      </c>
    </row>
    <row r="3" spans="2:8" s="15" customFormat="1" x14ac:dyDescent="0.25">
      <c r="B3" s="11">
        <v>41191</v>
      </c>
      <c r="C3" s="12" t="s">
        <v>125</v>
      </c>
      <c r="D3" s="10" t="s">
        <v>125</v>
      </c>
      <c r="E3" s="12" t="s">
        <v>17</v>
      </c>
      <c r="F3" s="21">
        <v>34390</v>
      </c>
      <c r="G3" s="29">
        <v>12599.5</v>
      </c>
      <c r="H3" s="30" t="s">
        <v>10</v>
      </c>
    </row>
    <row r="4" spans="2:8" s="15" customFormat="1" x14ac:dyDescent="0.25">
      <c r="B4" s="11">
        <v>41506</v>
      </c>
      <c r="C4" s="12" t="s">
        <v>126</v>
      </c>
      <c r="D4" s="10" t="s">
        <v>126</v>
      </c>
      <c r="E4" s="12" t="s">
        <v>17</v>
      </c>
      <c r="F4" s="21">
        <v>27176.03</v>
      </c>
      <c r="G4" s="29">
        <v>12001.28</v>
      </c>
      <c r="H4" s="30" t="s">
        <v>12</v>
      </c>
    </row>
    <row r="5" spans="2:8" s="15" customFormat="1" x14ac:dyDescent="0.25">
      <c r="B5" s="11">
        <v>41506</v>
      </c>
      <c r="C5" s="12" t="s">
        <v>127</v>
      </c>
      <c r="D5" s="10" t="s">
        <v>127</v>
      </c>
      <c r="E5" s="12" t="s">
        <v>17</v>
      </c>
      <c r="F5" s="21">
        <v>27176.03</v>
      </c>
      <c r="G5" s="29">
        <v>12001.28</v>
      </c>
      <c r="H5" s="30" t="s">
        <v>12</v>
      </c>
    </row>
    <row r="6" spans="2:8" s="15" customFormat="1" ht="25.5" customHeight="1" x14ac:dyDescent="0.25">
      <c r="B6" s="8">
        <v>42849</v>
      </c>
      <c r="C6" s="9" t="s">
        <v>75</v>
      </c>
      <c r="D6" s="9" t="s">
        <v>75</v>
      </c>
      <c r="E6" s="9" t="s">
        <v>59</v>
      </c>
      <c r="F6" s="21">
        <v>20695.64</v>
      </c>
      <c r="G6" s="29">
        <v>15956.34</v>
      </c>
      <c r="H6" s="40" t="s">
        <v>80</v>
      </c>
    </row>
    <row r="7" spans="2:8" s="15" customFormat="1" ht="25.5" x14ac:dyDescent="0.25">
      <c r="B7" s="8">
        <v>42849</v>
      </c>
      <c r="C7" s="9" t="s">
        <v>76</v>
      </c>
      <c r="D7" s="9" t="s">
        <v>76</v>
      </c>
      <c r="E7" s="10" t="s">
        <v>59</v>
      </c>
      <c r="F7" s="21">
        <v>20695.64</v>
      </c>
      <c r="G7" s="29">
        <v>15956.34</v>
      </c>
      <c r="H7" s="41"/>
    </row>
    <row r="8" spans="2:8" s="15" customFormat="1" x14ac:dyDescent="0.25">
      <c r="B8" s="11">
        <v>41033</v>
      </c>
      <c r="C8" s="12" t="s">
        <v>128</v>
      </c>
      <c r="D8" s="10" t="s">
        <v>128</v>
      </c>
      <c r="E8" s="12" t="s">
        <v>18</v>
      </c>
      <c r="F8" s="21">
        <v>42534.28</v>
      </c>
      <c r="G8" s="29">
        <v>12557.9</v>
      </c>
      <c r="H8" s="30" t="s">
        <v>7</v>
      </c>
    </row>
    <row r="9" spans="2:8" s="15" customFormat="1" x14ac:dyDescent="0.25">
      <c r="B9" s="11">
        <v>41033</v>
      </c>
      <c r="C9" s="12" t="s">
        <v>129</v>
      </c>
      <c r="D9" s="10" t="s">
        <v>129</v>
      </c>
      <c r="E9" s="12" t="s">
        <v>18</v>
      </c>
      <c r="F9" s="21">
        <v>42534.28</v>
      </c>
      <c r="G9" s="29">
        <v>12557.9</v>
      </c>
      <c r="H9" s="30" t="s">
        <v>7</v>
      </c>
    </row>
    <row r="10" spans="2:8" s="15" customFormat="1" x14ac:dyDescent="0.25">
      <c r="B10" s="11">
        <v>41459</v>
      </c>
      <c r="C10" s="12" t="s">
        <v>130</v>
      </c>
      <c r="D10" s="10" t="s">
        <v>130</v>
      </c>
      <c r="E10" s="12" t="s">
        <v>22</v>
      </c>
      <c r="F10" s="21">
        <v>35895</v>
      </c>
      <c r="G10" s="29">
        <v>15018</v>
      </c>
      <c r="H10" s="30" t="s">
        <v>11</v>
      </c>
    </row>
    <row r="11" spans="2:8" s="15" customFormat="1" x14ac:dyDescent="0.25">
      <c r="B11" s="11">
        <v>41459</v>
      </c>
      <c r="C11" s="12" t="s">
        <v>131</v>
      </c>
      <c r="D11" s="10" t="s">
        <v>131</v>
      </c>
      <c r="E11" s="16" t="s">
        <v>22</v>
      </c>
      <c r="F11" s="22">
        <v>35895</v>
      </c>
      <c r="G11" s="29">
        <v>15018</v>
      </c>
      <c r="H11" s="30" t="s">
        <v>11</v>
      </c>
    </row>
    <row r="12" spans="2:8" s="15" customFormat="1" ht="25.5" x14ac:dyDescent="0.25">
      <c r="B12" s="11">
        <v>40956</v>
      </c>
      <c r="C12" s="12" t="s">
        <v>132</v>
      </c>
      <c r="D12" s="10" t="s">
        <v>132</v>
      </c>
      <c r="E12" s="12" t="s">
        <v>20</v>
      </c>
      <c r="F12" s="21">
        <v>89127</v>
      </c>
      <c r="G12" s="29">
        <v>25992.81</v>
      </c>
      <c r="H12" s="30" t="s">
        <v>6</v>
      </c>
    </row>
    <row r="13" spans="2:8" s="15" customFormat="1" ht="25.5" x14ac:dyDescent="0.25">
      <c r="B13" s="11">
        <v>40956</v>
      </c>
      <c r="C13" s="12" t="s">
        <v>133</v>
      </c>
      <c r="D13" s="10" t="s">
        <v>133</v>
      </c>
      <c r="E13" s="12" t="s">
        <v>20</v>
      </c>
      <c r="F13" s="21">
        <v>89127</v>
      </c>
      <c r="G13" s="29">
        <v>25992.81</v>
      </c>
      <c r="H13" s="30" t="s">
        <v>6</v>
      </c>
    </row>
    <row r="14" spans="2:8" s="15" customFormat="1" ht="25.5" x14ac:dyDescent="0.25">
      <c r="B14" s="11">
        <v>41204</v>
      </c>
      <c r="C14" s="12" t="s">
        <v>134</v>
      </c>
      <c r="D14" s="10" t="s">
        <v>134</v>
      </c>
      <c r="E14" s="16" t="s">
        <v>20</v>
      </c>
      <c r="F14" s="22">
        <v>88722.73</v>
      </c>
      <c r="G14" s="29">
        <v>32505.439999999999</v>
      </c>
      <c r="H14" s="30" t="s">
        <v>9</v>
      </c>
    </row>
    <row r="15" spans="2:8" s="15" customFormat="1" ht="25.5" x14ac:dyDescent="0.25">
      <c r="B15" s="11">
        <v>41114</v>
      </c>
      <c r="C15" s="12" t="s">
        <v>135</v>
      </c>
      <c r="D15" s="10" t="s">
        <v>135</v>
      </c>
      <c r="E15" s="12" t="s">
        <v>21</v>
      </c>
      <c r="F15" s="21">
        <v>61174.44</v>
      </c>
      <c r="G15" s="29">
        <v>20532.900000000001</v>
      </c>
      <c r="H15" s="30" t="s">
        <v>8</v>
      </c>
    </row>
    <row r="16" spans="2:8" s="15" customFormat="1" ht="15" customHeight="1" x14ac:dyDescent="0.25">
      <c r="B16" s="11">
        <v>41114</v>
      </c>
      <c r="C16" s="12" t="s">
        <v>136</v>
      </c>
      <c r="D16" s="10" t="s">
        <v>136</v>
      </c>
      <c r="E16" s="12" t="s">
        <v>21</v>
      </c>
      <c r="F16" s="21">
        <v>61174.44</v>
      </c>
      <c r="G16" s="29">
        <v>20518.099999999999</v>
      </c>
      <c r="H16" s="30" t="s">
        <v>8</v>
      </c>
    </row>
    <row r="17" spans="2:8" s="15" customFormat="1" ht="15" customHeight="1" x14ac:dyDescent="0.25">
      <c r="B17" s="11">
        <v>41114</v>
      </c>
      <c r="C17" s="12" t="s">
        <v>137</v>
      </c>
      <c r="D17" s="10" t="s">
        <v>137</v>
      </c>
      <c r="E17" s="12" t="s">
        <v>21</v>
      </c>
      <c r="F17" s="21">
        <v>61174.44</v>
      </c>
      <c r="G17" s="29">
        <v>20473.7</v>
      </c>
      <c r="H17" s="30" t="s">
        <v>8</v>
      </c>
    </row>
    <row r="18" spans="2:8" s="15" customFormat="1" ht="15" customHeight="1" x14ac:dyDescent="0.25">
      <c r="B18" s="11">
        <v>41114</v>
      </c>
      <c r="C18" s="12" t="s">
        <v>138</v>
      </c>
      <c r="D18" s="10" t="s">
        <v>138</v>
      </c>
      <c r="E18" s="12" t="s">
        <v>21</v>
      </c>
      <c r="F18" s="21">
        <v>61174.44</v>
      </c>
      <c r="G18" s="29">
        <v>20518.099999999999</v>
      </c>
      <c r="H18" s="30" t="s">
        <v>8</v>
      </c>
    </row>
    <row r="19" spans="2:8" s="15" customFormat="1" ht="15" customHeight="1" x14ac:dyDescent="0.25">
      <c r="B19" s="11">
        <v>41114</v>
      </c>
      <c r="C19" s="12" t="s">
        <v>139</v>
      </c>
      <c r="D19" s="10" t="s">
        <v>139</v>
      </c>
      <c r="E19" s="12" t="s">
        <v>21</v>
      </c>
      <c r="F19" s="21">
        <v>61174.44</v>
      </c>
      <c r="G19" s="29">
        <v>20518.099999999999</v>
      </c>
      <c r="H19" s="30" t="s">
        <v>8</v>
      </c>
    </row>
    <row r="20" spans="2:8" s="15" customFormat="1" ht="15" customHeight="1" x14ac:dyDescent="0.25">
      <c r="B20" s="11">
        <v>41114</v>
      </c>
      <c r="C20" s="12" t="s">
        <v>140</v>
      </c>
      <c r="D20" s="10" t="s">
        <v>140</v>
      </c>
      <c r="E20" s="12" t="s">
        <v>21</v>
      </c>
      <c r="F20" s="21">
        <v>61174.44</v>
      </c>
      <c r="G20" s="29">
        <v>20518.099999999999</v>
      </c>
      <c r="H20" s="30" t="s">
        <v>8</v>
      </c>
    </row>
    <row r="21" spans="2:8" s="15" customFormat="1" ht="15" customHeight="1" x14ac:dyDescent="0.25">
      <c r="B21" s="11">
        <v>41114</v>
      </c>
      <c r="C21" s="12" t="s">
        <v>141</v>
      </c>
      <c r="D21" s="10" t="s">
        <v>141</v>
      </c>
      <c r="E21" s="12" t="s">
        <v>21</v>
      </c>
      <c r="F21" s="21">
        <v>61174.44</v>
      </c>
      <c r="G21" s="29">
        <v>20532.900000000001</v>
      </c>
      <c r="H21" s="30" t="s">
        <v>8</v>
      </c>
    </row>
    <row r="22" spans="2:8" s="15" customFormat="1" x14ac:dyDescent="0.25">
      <c r="B22" s="11">
        <v>41607</v>
      </c>
      <c r="C22" s="12" t="s">
        <v>38</v>
      </c>
      <c r="D22" s="10" t="s">
        <v>38</v>
      </c>
      <c r="E22" s="12" t="s">
        <v>23</v>
      </c>
      <c r="F22" s="21">
        <v>73453.47</v>
      </c>
      <c r="G22" s="29">
        <v>39084.35</v>
      </c>
      <c r="H22" s="30" t="s">
        <v>13</v>
      </c>
    </row>
    <row r="23" spans="2:8" s="15" customFormat="1" x14ac:dyDescent="0.25">
      <c r="B23" s="11">
        <v>41607</v>
      </c>
      <c r="C23" s="12" t="s">
        <v>39</v>
      </c>
      <c r="D23" s="10" t="s">
        <v>39</v>
      </c>
      <c r="E23" s="12" t="s">
        <v>23</v>
      </c>
      <c r="F23" s="21">
        <v>73453.47</v>
      </c>
      <c r="G23" s="29">
        <v>39084.35</v>
      </c>
      <c r="H23" s="30" t="s">
        <v>13</v>
      </c>
    </row>
    <row r="24" spans="2:8" s="15" customFormat="1" x14ac:dyDescent="0.25">
      <c r="B24" s="11">
        <v>41607</v>
      </c>
      <c r="C24" s="12" t="s">
        <v>40</v>
      </c>
      <c r="D24" s="10" t="s">
        <v>40</v>
      </c>
      <c r="E24" s="12" t="s">
        <v>23</v>
      </c>
      <c r="F24" s="21">
        <v>86472.48</v>
      </c>
      <c r="G24" s="29">
        <v>46011.73</v>
      </c>
      <c r="H24" s="30" t="s">
        <v>13</v>
      </c>
    </row>
    <row r="25" spans="2:8" s="15" customFormat="1" x14ac:dyDescent="0.25">
      <c r="B25" s="11">
        <v>41607</v>
      </c>
      <c r="C25" s="12" t="s">
        <v>41</v>
      </c>
      <c r="D25" s="10" t="s">
        <v>41</v>
      </c>
      <c r="E25" s="12" t="s">
        <v>23</v>
      </c>
      <c r="F25" s="21">
        <v>73453.47</v>
      </c>
      <c r="G25" s="29">
        <v>39084.35</v>
      </c>
      <c r="H25" s="30" t="s">
        <v>13</v>
      </c>
    </row>
    <row r="26" spans="2:8" s="15" customFormat="1" x14ac:dyDescent="0.25">
      <c r="B26" s="11">
        <v>41607</v>
      </c>
      <c r="C26" s="12" t="s">
        <v>42</v>
      </c>
      <c r="D26" s="10" t="s">
        <v>42</v>
      </c>
      <c r="E26" s="12" t="s">
        <v>23</v>
      </c>
      <c r="F26" s="21">
        <v>86472.48</v>
      </c>
      <c r="G26" s="29">
        <v>46011.73</v>
      </c>
      <c r="H26" s="30" t="s">
        <v>13</v>
      </c>
    </row>
    <row r="27" spans="2:8" s="15" customFormat="1" x14ac:dyDescent="0.25">
      <c r="B27" s="11">
        <v>41607</v>
      </c>
      <c r="C27" s="12" t="s">
        <v>43</v>
      </c>
      <c r="D27" s="10" t="s">
        <v>43</v>
      </c>
      <c r="E27" s="12" t="s">
        <v>23</v>
      </c>
      <c r="F27" s="21">
        <v>73453.47</v>
      </c>
      <c r="G27" s="29">
        <v>39084.35</v>
      </c>
      <c r="H27" s="30" t="s">
        <v>13</v>
      </c>
    </row>
    <row r="28" spans="2:8" s="15" customFormat="1" x14ac:dyDescent="0.25">
      <c r="B28" s="11">
        <v>41607</v>
      </c>
      <c r="C28" s="12" t="s">
        <v>44</v>
      </c>
      <c r="D28" s="10" t="s">
        <v>44</v>
      </c>
      <c r="E28" s="12" t="s">
        <v>23</v>
      </c>
      <c r="F28" s="21">
        <v>73453.47</v>
      </c>
      <c r="G28" s="29">
        <v>39084.35</v>
      </c>
      <c r="H28" s="30" t="s">
        <v>13</v>
      </c>
    </row>
    <row r="29" spans="2:8" s="15" customFormat="1" x14ac:dyDescent="0.25">
      <c r="B29" s="11">
        <v>41607</v>
      </c>
      <c r="C29" s="12" t="s">
        <v>74</v>
      </c>
      <c r="D29" s="10" t="s">
        <v>74</v>
      </c>
      <c r="E29" s="12" t="s">
        <v>23</v>
      </c>
      <c r="F29" s="21">
        <v>73453.47</v>
      </c>
      <c r="G29" s="29">
        <v>39084.35</v>
      </c>
      <c r="H29" s="30" t="s">
        <v>13</v>
      </c>
    </row>
    <row r="30" spans="2:8" s="15" customFormat="1" x14ac:dyDescent="0.25">
      <c r="B30" s="11">
        <v>41607</v>
      </c>
      <c r="C30" s="12" t="s">
        <v>45</v>
      </c>
      <c r="D30" s="10" t="s">
        <v>45</v>
      </c>
      <c r="E30" s="12" t="s">
        <v>23</v>
      </c>
      <c r="F30" s="21">
        <v>73453.47</v>
      </c>
      <c r="G30" s="29">
        <v>39084.35</v>
      </c>
      <c r="H30" s="30" t="s">
        <v>13</v>
      </c>
    </row>
    <row r="31" spans="2:8" s="15" customFormat="1" x14ac:dyDescent="0.25">
      <c r="B31" s="11">
        <v>41607</v>
      </c>
      <c r="C31" s="12" t="s">
        <v>46</v>
      </c>
      <c r="D31" s="10" t="s">
        <v>46</v>
      </c>
      <c r="E31" s="12" t="s">
        <v>23</v>
      </c>
      <c r="F31" s="21">
        <v>86472.48</v>
      </c>
      <c r="G31" s="29">
        <v>46011.73</v>
      </c>
      <c r="H31" s="30" t="s">
        <v>13</v>
      </c>
    </row>
    <row r="32" spans="2:8" s="15" customFormat="1" ht="15" customHeight="1" x14ac:dyDescent="0.25">
      <c r="B32" s="11">
        <v>41992</v>
      </c>
      <c r="C32" s="12" t="s">
        <v>47</v>
      </c>
      <c r="D32" s="10" t="s">
        <v>47</v>
      </c>
      <c r="E32" s="12" t="s">
        <v>24</v>
      </c>
      <c r="F32" s="21">
        <v>81425.960000000006</v>
      </c>
      <c r="G32" s="29">
        <v>44528.18</v>
      </c>
      <c r="H32" s="32" t="s">
        <v>14</v>
      </c>
    </row>
    <row r="33" spans="2:8" s="15" customFormat="1" ht="15" customHeight="1" x14ac:dyDescent="0.25">
      <c r="B33" s="11">
        <v>41992</v>
      </c>
      <c r="C33" s="12" t="s">
        <v>48</v>
      </c>
      <c r="D33" s="10" t="s">
        <v>48</v>
      </c>
      <c r="E33" s="12" t="s">
        <v>24</v>
      </c>
      <c r="F33" s="21">
        <v>81425.960000000006</v>
      </c>
      <c r="G33" s="29">
        <v>44528.18</v>
      </c>
      <c r="H33" s="32" t="s">
        <v>14</v>
      </c>
    </row>
    <row r="34" spans="2:8" s="15" customFormat="1" ht="15" customHeight="1" x14ac:dyDescent="0.25">
      <c r="B34" s="11">
        <v>41992</v>
      </c>
      <c r="C34" s="12" t="s">
        <v>49</v>
      </c>
      <c r="D34" s="10" t="s">
        <v>49</v>
      </c>
      <c r="E34" s="12" t="s">
        <v>24</v>
      </c>
      <c r="F34" s="21">
        <v>81425.960000000006</v>
      </c>
      <c r="G34" s="29">
        <v>44528.18</v>
      </c>
      <c r="H34" s="32" t="s">
        <v>14</v>
      </c>
    </row>
    <row r="35" spans="2:8" s="15" customFormat="1" ht="15" customHeight="1" x14ac:dyDescent="0.25">
      <c r="B35" s="11">
        <v>41992</v>
      </c>
      <c r="C35" s="12" t="s">
        <v>50</v>
      </c>
      <c r="D35" s="10" t="s">
        <v>50</v>
      </c>
      <c r="E35" s="12" t="s">
        <v>24</v>
      </c>
      <c r="F35" s="21">
        <v>81425.960000000006</v>
      </c>
      <c r="G35" s="29">
        <v>44528.18</v>
      </c>
      <c r="H35" s="32" t="s">
        <v>14</v>
      </c>
    </row>
    <row r="36" spans="2:8" s="15" customFormat="1" ht="15" customHeight="1" x14ac:dyDescent="0.25">
      <c r="B36" s="11">
        <v>41992</v>
      </c>
      <c r="C36" s="12" t="s">
        <v>51</v>
      </c>
      <c r="D36" s="10" t="s">
        <v>51</v>
      </c>
      <c r="E36" s="12" t="s">
        <v>24</v>
      </c>
      <c r="F36" s="21">
        <v>81425.960000000006</v>
      </c>
      <c r="G36" s="29">
        <v>44528.18</v>
      </c>
      <c r="H36" s="32" t="s">
        <v>14</v>
      </c>
    </row>
    <row r="37" spans="2:8" s="15" customFormat="1" ht="15" customHeight="1" x14ac:dyDescent="0.25">
      <c r="B37" s="11">
        <v>41992</v>
      </c>
      <c r="C37" s="12" t="s">
        <v>52</v>
      </c>
      <c r="D37" s="10" t="s">
        <v>52</v>
      </c>
      <c r="E37" s="12" t="s">
        <v>24</v>
      </c>
      <c r="F37" s="21">
        <v>81425.960000000006</v>
      </c>
      <c r="G37" s="29">
        <v>44528.18</v>
      </c>
      <c r="H37" s="32" t="s">
        <v>14</v>
      </c>
    </row>
    <row r="38" spans="2:8" s="15" customFormat="1" ht="15" customHeight="1" x14ac:dyDescent="0.25">
      <c r="B38" s="11">
        <v>41992</v>
      </c>
      <c r="C38" s="12" t="s">
        <v>53</v>
      </c>
      <c r="D38" s="10" t="s">
        <v>53</v>
      </c>
      <c r="E38" s="12" t="s">
        <v>24</v>
      </c>
      <c r="F38" s="21">
        <v>81425.960000000006</v>
      </c>
      <c r="G38" s="29">
        <v>44528.18</v>
      </c>
      <c r="H38" s="32" t="s">
        <v>14</v>
      </c>
    </row>
    <row r="39" spans="2:8" s="15" customFormat="1" ht="15" customHeight="1" x14ac:dyDescent="0.25">
      <c r="B39" s="11">
        <v>41992</v>
      </c>
      <c r="C39" s="12" t="s">
        <v>54</v>
      </c>
      <c r="D39" s="10" t="s">
        <v>54</v>
      </c>
      <c r="E39" s="12" t="s">
        <v>24</v>
      </c>
      <c r="F39" s="21">
        <v>81425.960000000006</v>
      </c>
      <c r="G39" s="29">
        <v>44528.18</v>
      </c>
      <c r="H39" s="32" t="s">
        <v>14</v>
      </c>
    </row>
    <row r="40" spans="2:8" s="15" customFormat="1" ht="15" customHeight="1" x14ac:dyDescent="0.25">
      <c r="B40" s="11">
        <v>41992</v>
      </c>
      <c r="C40" s="12" t="s">
        <v>55</v>
      </c>
      <c r="D40" s="10" t="s">
        <v>55</v>
      </c>
      <c r="E40" s="12" t="s">
        <v>24</v>
      </c>
      <c r="F40" s="21">
        <v>81425.960000000006</v>
      </c>
      <c r="G40" s="29">
        <v>44528.18</v>
      </c>
      <c r="H40" s="32" t="s">
        <v>14</v>
      </c>
    </row>
    <row r="41" spans="2:8" s="15" customFormat="1" ht="15" customHeight="1" x14ac:dyDescent="0.25">
      <c r="B41" s="11">
        <v>41992</v>
      </c>
      <c r="C41" s="12" t="s">
        <v>56</v>
      </c>
      <c r="D41" s="10" t="s">
        <v>56</v>
      </c>
      <c r="E41" s="12" t="s">
        <v>24</v>
      </c>
      <c r="F41" s="21">
        <v>81425.960000000006</v>
      </c>
      <c r="G41" s="29">
        <v>44528.18</v>
      </c>
      <c r="H41" s="32" t="s">
        <v>14</v>
      </c>
    </row>
    <row r="42" spans="2:8" s="15" customFormat="1" ht="15" customHeight="1" x14ac:dyDescent="0.25">
      <c r="B42" s="11">
        <v>41992</v>
      </c>
      <c r="C42" s="12" t="s">
        <v>57</v>
      </c>
      <c r="D42" s="10" t="s">
        <v>57</v>
      </c>
      <c r="E42" s="12" t="s">
        <v>24</v>
      </c>
      <c r="F42" s="21">
        <v>81425.960000000006</v>
      </c>
      <c r="G42" s="29">
        <v>44528.18</v>
      </c>
      <c r="H42" s="32" t="s">
        <v>14</v>
      </c>
    </row>
    <row r="43" spans="2:8" s="15" customFormat="1" ht="15" customHeight="1" x14ac:dyDescent="0.25">
      <c r="B43" s="11">
        <v>41992</v>
      </c>
      <c r="C43" s="12" t="s">
        <v>58</v>
      </c>
      <c r="D43" s="10" t="s">
        <v>58</v>
      </c>
      <c r="E43" s="12" t="s">
        <v>24</v>
      </c>
      <c r="F43" s="21">
        <v>81425.960000000006</v>
      </c>
      <c r="G43" s="29">
        <v>44528.18</v>
      </c>
      <c r="H43" s="32" t="s">
        <v>14</v>
      </c>
    </row>
    <row r="44" spans="2:8" s="15" customFormat="1" ht="25.5" x14ac:dyDescent="0.25">
      <c r="B44" s="8">
        <v>42867</v>
      </c>
      <c r="C44" s="9" t="s">
        <v>60</v>
      </c>
      <c r="D44" s="9" t="s">
        <v>60</v>
      </c>
      <c r="E44" s="10" t="s">
        <v>71</v>
      </c>
      <c r="F44" s="21">
        <f t="shared" ref="F44:F53" si="0">76120.01+390.96</f>
        <v>76510.97</v>
      </c>
      <c r="G44" s="33">
        <v>59506.400000000001</v>
      </c>
      <c r="H44" s="28" t="s">
        <v>70</v>
      </c>
    </row>
    <row r="45" spans="2:8" s="15" customFormat="1" ht="25.5" x14ac:dyDescent="0.25">
      <c r="B45" s="8">
        <v>42867</v>
      </c>
      <c r="C45" s="10" t="s">
        <v>61</v>
      </c>
      <c r="D45" s="10" t="s">
        <v>61</v>
      </c>
      <c r="E45" s="10" t="s">
        <v>71</v>
      </c>
      <c r="F45" s="21">
        <f t="shared" si="0"/>
        <v>76510.97</v>
      </c>
      <c r="G45" s="33">
        <v>59506.400000000001</v>
      </c>
      <c r="H45" s="28" t="s">
        <v>70</v>
      </c>
    </row>
    <row r="46" spans="2:8" s="15" customFormat="1" ht="25.5" x14ac:dyDescent="0.25">
      <c r="B46" s="8">
        <v>42867</v>
      </c>
      <c r="C46" s="10" t="s">
        <v>62</v>
      </c>
      <c r="D46" s="10" t="s">
        <v>62</v>
      </c>
      <c r="E46" s="10" t="s">
        <v>71</v>
      </c>
      <c r="F46" s="21">
        <f t="shared" si="0"/>
        <v>76510.97</v>
      </c>
      <c r="G46" s="33">
        <v>59506.400000000001</v>
      </c>
      <c r="H46" s="28" t="s">
        <v>70</v>
      </c>
    </row>
    <row r="47" spans="2:8" s="15" customFormat="1" ht="25.5" x14ac:dyDescent="0.25">
      <c r="B47" s="8">
        <v>42867</v>
      </c>
      <c r="C47" s="10" t="s">
        <v>63</v>
      </c>
      <c r="D47" s="10" t="s">
        <v>63</v>
      </c>
      <c r="E47" s="10" t="s">
        <v>71</v>
      </c>
      <c r="F47" s="21">
        <f t="shared" si="0"/>
        <v>76510.97</v>
      </c>
      <c r="G47" s="33">
        <v>59506.400000000001</v>
      </c>
      <c r="H47" s="28" t="s">
        <v>70</v>
      </c>
    </row>
    <row r="48" spans="2:8" s="15" customFormat="1" ht="25.5" x14ac:dyDescent="0.25">
      <c r="B48" s="8">
        <v>42867</v>
      </c>
      <c r="C48" s="10" t="s">
        <v>64</v>
      </c>
      <c r="D48" s="10" t="s">
        <v>64</v>
      </c>
      <c r="E48" s="10" t="s">
        <v>71</v>
      </c>
      <c r="F48" s="21">
        <f t="shared" si="0"/>
        <v>76510.97</v>
      </c>
      <c r="G48" s="33">
        <v>59506.400000000001</v>
      </c>
      <c r="H48" s="28" t="s">
        <v>70</v>
      </c>
    </row>
    <row r="49" spans="2:9" s="15" customFormat="1" ht="25.5" x14ac:dyDescent="0.25">
      <c r="B49" s="8">
        <v>42867</v>
      </c>
      <c r="C49" s="10" t="s">
        <v>65</v>
      </c>
      <c r="D49" s="10" t="s">
        <v>65</v>
      </c>
      <c r="E49" s="10" t="s">
        <v>71</v>
      </c>
      <c r="F49" s="21">
        <f t="shared" si="0"/>
        <v>76510.97</v>
      </c>
      <c r="G49" s="33">
        <v>59506.400000000001</v>
      </c>
      <c r="H49" s="28" t="s">
        <v>70</v>
      </c>
    </row>
    <row r="50" spans="2:9" s="15" customFormat="1" ht="25.5" x14ac:dyDescent="0.25">
      <c r="B50" s="8">
        <v>42867</v>
      </c>
      <c r="C50" s="10" t="s">
        <v>66</v>
      </c>
      <c r="D50" s="10" t="s">
        <v>66</v>
      </c>
      <c r="E50" s="10" t="s">
        <v>71</v>
      </c>
      <c r="F50" s="21">
        <f t="shared" si="0"/>
        <v>76510.97</v>
      </c>
      <c r="G50" s="33">
        <v>59506.400000000001</v>
      </c>
      <c r="H50" s="28" t="s">
        <v>70</v>
      </c>
    </row>
    <row r="51" spans="2:9" s="15" customFormat="1" ht="25.5" x14ac:dyDescent="0.25">
      <c r="B51" s="8">
        <v>42867</v>
      </c>
      <c r="C51" s="10" t="s">
        <v>67</v>
      </c>
      <c r="D51" s="10" t="s">
        <v>67</v>
      </c>
      <c r="E51" s="10" t="s">
        <v>71</v>
      </c>
      <c r="F51" s="21">
        <f t="shared" si="0"/>
        <v>76510.97</v>
      </c>
      <c r="G51" s="33">
        <v>59506.400000000001</v>
      </c>
      <c r="H51" s="28" t="s">
        <v>70</v>
      </c>
    </row>
    <row r="52" spans="2:9" s="15" customFormat="1" ht="25.5" x14ac:dyDescent="0.25">
      <c r="B52" s="8">
        <v>42867</v>
      </c>
      <c r="C52" s="10" t="s">
        <v>68</v>
      </c>
      <c r="D52" s="10" t="s">
        <v>68</v>
      </c>
      <c r="E52" s="10" t="s">
        <v>71</v>
      </c>
      <c r="F52" s="21">
        <f t="shared" si="0"/>
        <v>76510.97</v>
      </c>
      <c r="G52" s="33">
        <v>59506.400000000001</v>
      </c>
      <c r="H52" s="28" t="s">
        <v>70</v>
      </c>
    </row>
    <row r="53" spans="2:9" s="15" customFormat="1" ht="25.5" x14ac:dyDescent="0.25">
      <c r="B53" s="11">
        <v>42867</v>
      </c>
      <c r="C53" s="10" t="s">
        <v>69</v>
      </c>
      <c r="D53" s="10" t="s">
        <v>69</v>
      </c>
      <c r="E53" s="10" t="s">
        <v>71</v>
      </c>
      <c r="F53" s="21">
        <f t="shared" si="0"/>
        <v>76510.97</v>
      </c>
      <c r="G53" s="33">
        <v>59506.400000000001</v>
      </c>
      <c r="H53" s="28" t="s">
        <v>70</v>
      </c>
    </row>
    <row r="54" spans="2:9" s="15" customFormat="1" x14ac:dyDescent="0.25">
      <c r="B54" s="11">
        <v>43304</v>
      </c>
      <c r="C54" s="10" t="s">
        <v>72</v>
      </c>
      <c r="D54" s="19" t="s">
        <v>160</v>
      </c>
      <c r="E54" s="10" t="s">
        <v>19</v>
      </c>
      <c r="F54" s="21">
        <v>28438.35</v>
      </c>
      <c r="G54" s="29">
        <v>24755.59</v>
      </c>
      <c r="H54" s="34" t="s">
        <v>73</v>
      </c>
    </row>
    <row r="55" spans="2:9" s="17" customFormat="1" x14ac:dyDescent="0.25">
      <c r="B55" s="11">
        <v>43455</v>
      </c>
      <c r="C55" s="12" t="s">
        <v>87</v>
      </c>
      <c r="D55" s="19" t="s">
        <v>161</v>
      </c>
      <c r="E55" s="12" t="s">
        <v>111</v>
      </c>
      <c r="F55" s="23">
        <v>21506.68</v>
      </c>
      <c r="G55" s="29">
        <v>19517.310000000001</v>
      </c>
      <c r="H55" s="34" t="s">
        <v>73</v>
      </c>
      <c r="I55" s="15"/>
    </row>
    <row r="56" spans="2:9" s="17" customFormat="1" x14ac:dyDescent="0.25">
      <c r="B56" s="11">
        <v>43455</v>
      </c>
      <c r="C56" s="12" t="s">
        <v>88</v>
      </c>
      <c r="D56" s="19" t="s">
        <v>162</v>
      </c>
      <c r="E56" s="12" t="s">
        <v>112</v>
      </c>
      <c r="F56" s="23">
        <v>29284</v>
      </c>
      <c r="G56" s="29">
        <v>26575.23</v>
      </c>
      <c r="H56" s="34" t="s">
        <v>73</v>
      </c>
      <c r="I56" s="15"/>
    </row>
    <row r="57" spans="2:9" s="17" customFormat="1" x14ac:dyDescent="0.25">
      <c r="B57" s="11">
        <v>43455</v>
      </c>
      <c r="C57" s="12" t="s">
        <v>89</v>
      </c>
      <c r="D57" s="19" t="s">
        <v>163</v>
      </c>
      <c r="E57" s="12" t="s">
        <v>113</v>
      </c>
      <c r="F57" s="27">
        <v>33858.050000000003</v>
      </c>
      <c r="G57" s="29">
        <v>30726.18</v>
      </c>
      <c r="H57" s="34" t="s">
        <v>73</v>
      </c>
      <c r="I57" s="15"/>
    </row>
    <row r="58" spans="2:9" s="17" customFormat="1" ht="45" x14ac:dyDescent="0.25">
      <c r="B58" s="11">
        <v>43455</v>
      </c>
      <c r="C58" s="12" t="s">
        <v>90</v>
      </c>
      <c r="D58" s="10" t="s">
        <v>90</v>
      </c>
      <c r="E58" s="12" t="s">
        <v>114</v>
      </c>
      <c r="F58" s="27">
        <v>30380</v>
      </c>
      <c r="G58" s="31">
        <v>27569.85</v>
      </c>
      <c r="H58" s="34" t="s">
        <v>119</v>
      </c>
      <c r="I58" s="15"/>
    </row>
    <row r="59" spans="2:9" s="17" customFormat="1" ht="45" x14ac:dyDescent="0.25">
      <c r="B59" s="11">
        <v>43455</v>
      </c>
      <c r="C59" s="12" t="s">
        <v>91</v>
      </c>
      <c r="D59" s="10" t="s">
        <v>91</v>
      </c>
      <c r="E59" s="12" t="s">
        <v>114</v>
      </c>
      <c r="F59" s="27">
        <v>30380</v>
      </c>
      <c r="G59" s="31">
        <v>27569.85</v>
      </c>
      <c r="H59" s="34" t="s">
        <v>119</v>
      </c>
      <c r="I59" s="15"/>
    </row>
    <row r="60" spans="2:9" s="17" customFormat="1" ht="45" x14ac:dyDescent="0.25">
      <c r="B60" s="11">
        <v>43455</v>
      </c>
      <c r="C60" s="12" t="s">
        <v>92</v>
      </c>
      <c r="D60" s="10" t="s">
        <v>92</v>
      </c>
      <c r="E60" s="12" t="s">
        <v>114</v>
      </c>
      <c r="F60" s="27">
        <v>30380</v>
      </c>
      <c r="G60" s="31">
        <v>27569.85</v>
      </c>
      <c r="H60" s="34" t="s">
        <v>119</v>
      </c>
      <c r="I60" s="15"/>
    </row>
    <row r="61" spans="2:9" s="17" customFormat="1" ht="45" x14ac:dyDescent="0.25">
      <c r="B61" s="11">
        <v>43455</v>
      </c>
      <c r="C61" s="12" t="s">
        <v>93</v>
      </c>
      <c r="D61" s="10" t="s">
        <v>93</v>
      </c>
      <c r="E61" s="12" t="s">
        <v>114</v>
      </c>
      <c r="F61" s="27">
        <v>30380</v>
      </c>
      <c r="G61" s="31">
        <v>27569.85</v>
      </c>
      <c r="H61" s="34" t="s">
        <v>119</v>
      </c>
      <c r="I61" s="15"/>
    </row>
    <row r="62" spans="2:9" s="17" customFormat="1" ht="45" x14ac:dyDescent="0.25">
      <c r="B62" s="11">
        <v>43455</v>
      </c>
      <c r="C62" s="12" t="s">
        <v>94</v>
      </c>
      <c r="D62" s="10" t="s">
        <v>94</v>
      </c>
      <c r="E62" s="12" t="s">
        <v>114</v>
      </c>
      <c r="F62" s="27">
        <v>33440</v>
      </c>
      <c r="G62" s="31">
        <v>30346.799999999999</v>
      </c>
      <c r="H62" s="34" t="s">
        <v>119</v>
      </c>
      <c r="I62" s="15"/>
    </row>
    <row r="63" spans="2:9" s="17" customFormat="1" ht="45" x14ac:dyDescent="0.25">
      <c r="B63" s="11">
        <v>43455</v>
      </c>
      <c r="C63" s="12" t="s">
        <v>95</v>
      </c>
      <c r="D63" s="10" t="s">
        <v>95</v>
      </c>
      <c r="E63" s="12" t="s">
        <v>114</v>
      </c>
      <c r="F63" s="27">
        <v>33440</v>
      </c>
      <c r="G63" s="31">
        <v>30346.799999999999</v>
      </c>
      <c r="H63" s="34" t="s">
        <v>119</v>
      </c>
      <c r="I63" s="15"/>
    </row>
    <row r="64" spans="2:9" s="17" customFormat="1" ht="45" x14ac:dyDescent="0.25">
      <c r="B64" s="11">
        <v>43455</v>
      </c>
      <c r="C64" s="12" t="s">
        <v>96</v>
      </c>
      <c r="D64" s="10" t="s">
        <v>96</v>
      </c>
      <c r="E64" s="12" t="s">
        <v>114</v>
      </c>
      <c r="F64" s="27">
        <v>33440</v>
      </c>
      <c r="G64" s="31">
        <v>30346.799999999999</v>
      </c>
      <c r="H64" s="34" t="s">
        <v>119</v>
      </c>
      <c r="I64" s="15"/>
    </row>
    <row r="65" spans="2:9" s="17" customFormat="1" ht="45" x14ac:dyDescent="0.25">
      <c r="B65" s="11">
        <v>43455</v>
      </c>
      <c r="C65" s="12" t="s">
        <v>97</v>
      </c>
      <c r="D65" s="10" t="s">
        <v>97</v>
      </c>
      <c r="E65" s="12" t="s">
        <v>114</v>
      </c>
      <c r="F65" s="27">
        <v>33440</v>
      </c>
      <c r="G65" s="31">
        <v>30346.799999999999</v>
      </c>
      <c r="H65" s="34" t="s">
        <v>119</v>
      </c>
      <c r="I65" s="15"/>
    </row>
    <row r="66" spans="2:9" s="17" customFormat="1" ht="45" x14ac:dyDescent="0.25">
      <c r="B66" s="11">
        <v>43455</v>
      </c>
      <c r="C66" s="12" t="s">
        <v>98</v>
      </c>
      <c r="D66" s="10" t="s">
        <v>120</v>
      </c>
      <c r="E66" s="12" t="s">
        <v>115</v>
      </c>
      <c r="F66" s="27">
        <v>114062.76</v>
      </c>
      <c r="G66" s="31">
        <v>103511.95</v>
      </c>
      <c r="H66" s="34" t="s">
        <v>85</v>
      </c>
      <c r="I66" s="15"/>
    </row>
    <row r="67" spans="2:9" s="17" customFormat="1" ht="45" x14ac:dyDescent="0.25">
      <c r="B67" s="11">
        <v>43455</v>
      </c>
      <c r="C67" s="12" t="s">
        <v>99</v>
      </c>
      <c r="D67" s="10" t="s">
        <v>120</v>
      </c>
      <c r="E67" s="12" t="s">
        <v>115</v>
      </c>
      <c r="F67" s="27">
        <v>114062.76</v>
      </c>
      <c r="G67" s="31">
        <v>103511.95</v>
      </c>
      <c r="H67" s="34" t="s">
        <v>85</v>
      </c>
      <c r="I67" s="15"/>
    </row>
    <row r="68" spans="2:9" s="17" customFormat="1" ht="45" x14ac:dyDescent="0.25">
      <c r="B68" s="11">
        <v>43455</v>
      </c>
      <c r="C68" s="12" t="s">
        <v>100</v>
      </c>
      <c r="D68" s="10" t="s">
        <v>120</v>
      </c>
      <c r="E68" s="12" t="s">
        <v>115</v>
      </c>
      <c r="F68" s="27">
        <v>114062.76</v>
      </c>
      <c r="G68" s="31">
        <v>103511.95</v>
      </c>
      <c r="H68" s="34" t="s">
        <v>85</v>
      </c>
      <c r="I68" s="15"/>
    </row>
    <row r="69" spans="2:9" s="17" customFormat="1" ht="45" x14ac:dyDescent="0.25">
      <c r="B69" s="11">
        <v>43455</v>
      </c>
      <c r="C69" s="12" t="s">
        <v>101</v>
      </c>
      <c r="D69" s="10" t="s">
        <v>121</v>
      </c>
      <c r="E69" s="12" t="s">
        <v>115</v>
      </c>
      <c r="F69" s="27">
        <v>107560</v>
      </c>
      <c r="G69" s="31">
        <v>97610.7</v>
      </c>
      <c r="H69" s="34" t="s">
        <v>85</v>
      </c>
      <c r="I69" s="15"/>
    </row>
    <row r="70" spans="2:9" s="17" customFormat="1" ht="45" x14ac:dyDescent="0.25">
      <c r="B70" s="11">
        <v>43455</v>
      </c>
      <c r="C70" s="12" t="s">
        <v>102</v>
      </c>
      <c r="D70" s="10" t="s">
        <v>121</v>
      </c>
      <c r="E70" s="12" t="s">
        <v>115</v>
      </c>
      <c r="F70" s="27">
        <v>107560</v>
      </c>
      <c r="G70" s="31">
        <v>97610.7</v>
      </c>
      <c r="H70" s="34" t="s">
        <v>85</v>
      </c>
      <c r="I70" s="15"/>
    </row>
    <row r="71" spans="2:9" s="17" customFormat="1" ht="45" x14ac:dyDescent="0.25">
      <c r="B71" s="11">
        <v>43455</v>
      </c>
      <c r="C71" s="12" t="s">
        <v>103</v>
      </c>
      <c r="D71" s="10" t="s">
        <v>121</v>
      </c>
      <c r="E71" s="12" t="s">
        <v>115</v>
      </c>
      <c r="F71" s="27">
        <v>107560</v>
      </c>
      <c r="G71" s="31">
        <v>97610.7</v>
      </c>
      <c r="H71" s="34" t="s">
        <v>85</v>
      </c>
      <c r="I71" s="15"/>
    </row>
    <row r="72" spans="2:9" s="17" customFormat="1" ht="45" x14ac:dyDescent="0.25">
      <c r="B72" s="11">
        <v>43455</v>
      </c>
      <c r="C72" s="12" t="s">
        <v>104</v>
      </c>
      <c r="D72" s="10" t="s">
        <v>122</v>
      </c>
      <c r="E72" s="12" t="s">
        <v>116</v>
      </c>
      <c r="F72" s="27">
        <v>83382.929999999993</v>
      </c>
      <c r="G72" s="31">
        <v>75670.009999999995</v>
      </c>
      <c r="H72" s="34" t="s">
        <v>118</v>
      </c>
      <c r="I72" s="15"/>
    </row>
    <row r="73" spans="2:9" s="17" customFormat="1" ht="45" x14ac:dyDescent="0.25">
      <c r="B73" s="11">
        <v>43455</v>
      </c>
      <c r="C73" s="12" t="s">
        <v>105</v>
      </c>
      <c r="D73" s="10" t="s">
        <v>122</v>
      </c>
      <c r="E73" s="12" t="s">
        <v>116</v>
      </c>
      <c r="F73" s="23">
        <v>83382.929999999993</v>
      </c>
      <c r="G73" s="31">
        <v>75670.009999999995</v>
      </c>
      <c r="H73" s="34" t="s">
        <v>118</v>
      </c>
      <c r="I73" s="15"/>
    </row>
    <row r="74" spans="2:9" s="17" customFormat="1" ht="45" x14ac:dyDescent="0.25">
      <c r="B74" s="11">
        <v>43455</v>
      </c>
      <c r="C74" s="12" t="s">
        <v>106</v>
      </c>
      <c r="D74" s="10" t="s">
        <v>122</v>
      </c>
      <c r="E74" s="12" t="s">
        <v>116</v>
      </c>
      <c r="F74" s="23">
        <v>83382.929999999993</v>
      </c>
      <c r="G74" s="31">
        <v>75670.009999999995</v>
      </c>
      <c r="H74" s="34" t="s">
        <v>118</v>
      </c>
      <c r="I74" s="15"/>
    </row>
    <row r="75" spans="2:9" s="17" customFormat="1" ht="45" x14ac:dyDescent="0.25">
      <c r="B75" s="11">
        <v>43455</v>
      </c>
      <c r="C75" s="12" t="s">
        <v>107</v>
      </c>
      <c r="D75" s="10" t="s">
        <v>122</v>
      </c>
      <c r="E75" s="12" t="s">
        <v>116</v>
      </c>
      <c r="F75" s="23">
        <v>83382.929999999993</v>
      </c>
      <c r="G75" s="31">
        <v>75670.009999999995</v>
      </c>
      <c r="H75" s="34" t="s">
        <v>118</v>
      </c>
      <c r="I75" s="15"/>
    </row>
    <row r="76" spans="2:9" s="17" customFormat="1" ht="45" x14ac:dyDescent="0.25">
      <c r="B76" s="11">
        <v>43455</v>
      </c>
      <c r="C76" s="12" t="s">
        <v>108</v>
      </c>
      <c r="D76" s="10" t="s">
        <v>122</v>
      </c>
      <c r="E76" s="12" t="s">
        <v>116</v>
      </c>
      <c r="F76" s="23">
        <v>83382.929999999993</v>
      </c>
      <c r="G76" s="31">
        <v>75670.009999999995</v>
      </c>
      <c r="H76" s="34" t="s">
        <v>118</v>
      </c>
      <c r="I76" s="15"/>
    </row>
    <row r="77" spans="2:9" s="17" customFormat="1" ht="45" x14ac:dyDescent="0.25">
      <c r="B77" s="11">
        <v>43455</v>
      </c>
      <c r="C77" s="12" t="s">
        <v>109</v>
      </c>
      <c r="D77" s="10" t="s">
        <v>123</v>
      </c>
      <c r="E77" s="12" t="s">
        <v>117</v>
      </c>
      <c r="F77" s="23">
        <v>72370</v>
      </c>
      <c r="G77" s="31">
        <v>65675.78</v>
      </c>
      <c r="H77" s="34" t="s">
        <v>119</v>
      </c>
      <c r="I77" s="15"/>
    </row>
    <row r="78" spans="2:9" s="17" customFormat="1" ht="45" x14ac:dyDescent="0.25">
      <c r="B78" s="11">
        <v>43455</v>
      </c>
      <c r="C78" s="12" t="s">
        <v>110</v>
      </c>
      <c r="D78" s="10" t="s">
        <v>123</v>
      </c>
      <c r="E78" s="12" t="s">
        <v>117</v>
      </c>
      <c r="F78" s="23">
        <v>72370</v>
      </c>
      <c r="G78" s="31">
        <v>65675.78</v>
      </c>
      <c r="H78" s="34" t="s">
        <v>119</v>
      </c>
      <c r="I78" s="15"/>
    </row>
    <row r="79" spans="2:9" s="17" customFormat="1" ht="45" customHeight="1" x14ac:dyDescent="0.25">
      <c r="B79" s="8">
        <v>43816</v>
      </c>
      <c r="C79" s="13" t="s">
        <v>164</v>
      </c>
      <c r="D79" s="13" t="s">
        <v>164</v>
      </c>
      <c r="E79" s="12" t="s">
        <v>165</v>
      </c>
      <c r="F79" s="24">
        <v>24936.95</v>
      </c>
      <c r="G79" s="26">
        <v>24849.675655555555</v>
      </c>
      <c r="H79" s="28" t="s">
        <v>166</v>
      </c>
      <c r="I79" s="42"/>
    </row>
    <row r="80" spans="2:9" s="15" customFormat="1" ht="51" x14ac:dyDescent="0.25">
      <c r="B80" s="8">
        <v>41394</v>
      </c>
      <c r="C80" s="13" t="s">
        <v>142</v>
      </c>
      <c r="D80" s="9" t="s">
        <v>142</v>
      </c>
      <c r="E80" s="13" t="s">
        <v>25</v>
      </c>
      <c r="F80" s="20">
        <v>137396.49</v>
      </c>
      <c r="G80" s="31">
        <f>+'[1]EQ MEDICO 2019'!E305+'[1]EQ MEDICO 2019'!S305</f>
        <v>13739.648929569821</v>
      </c>
      <c r="H80" s="35" t="s">
        <v>167</v>
      </c>
    </row>
    <row r="81" spans="2:8" s="15" customFormat="1" ht="165.75" x14ac:dyDescent="0.25">
      <c r="B81" s="11">
        <v>41407</v>
      </c>
      <c r="C81" s="12" t="s">
        <v>143</v>
      </c>
      <c r="D81" s="10" t="s">
        <v>143</v>
      </c>
      <c r="E81" s="12" t="s">
        <v>26</v>
      </c>
      <c r="F81" s="21">
        <v>101000</v>
      </c>
      <c r="G81" s="31">
        <f>+'[1]EQ MEDICO 2019'!E336+'[1]EQ MEDICO 2019'!S336</f>
        <v>10100</v>
      </c>
      <c r="H81" s="30" t="s">
        <v>168</v>
      </c>
    </row>
    <row r="82" spans="2:8" s="15" customFormat="1" ht="38.25" x14ac:dyDescent="0.25">
      <c r="B82" s="11">
        <v>41403</v>
      </c>
      <c r="C82" s="12" t="s">
        <v>144</v>
      </c>
      <c r="D82" s="10" t="s">
        <v>144</v>
      </c>
      <c r="E82" s="12" t="s">
        <v>27</v>
      </c>
      <c r="F82" s="21">
        <v>40100</v>
      </c>
      <c r="G82" s="31">
        <f>+'[1]EQ MEDICO 2019'!E313+'[1]EQ MEDICO 2019'!S313</f>
        <v>4010</v>
      </c>
      <c r="H82" s="30" t="s">
        <v>169</v>
      </c>
    </row>
    <row r="83" spans="2:8" s="15" customFormat="1" ht="30" x14ac:dyDescent="0.25">
      <c r="B83" s="11">
        <v>41402</v>
      </c>
      <c r="C83" s="12" t="s">
        <v>145</v>
      </c>
      <c r="D83" s="10" t="s">
        <v>145</v>
      </c>
      <c r="E83" s="12" t="s">
        <v>28</v>
      </c>
      <c r="F83" s="21">
        <v>24313.99</v>
      </c>
      <c r="G83" s="31">
        <f>+'[1]EQ MEDICO 2019'!E279+'[1]EQ MEDICO 2019'!S279</f>
        <v>2431.4014666666726</v>
      </c>
      <c r="H83" s="30" t="s">
        <v>170</v>
      </c>
    </row>
    <row r="84" spans="2:8" s="15" customFormat="1" ht="30" x14ac:dyDescent="0.25">
      <c r="B84" s="11">
        <v>41402</v>
      </c>
      <c r="C84" s="12" t="s">
        <v>145</v>
      </c>
      <c r="D84" s="10" t="s">
        <v>145</v>
      </c>
      <c r="E84" s="12" t="s">
        <v>28</v>
      </c>
      <c r="F84" s="21">
        <v>24313.99</v>
      </c>
      <c r="G84" s="31">
        <f>+'[1]EQ MEDICO 2019'!E278+'[1]EQ MEDICO 2019'!S278</f>
        <v>2431.4014666666726</v>
      </c>
      <c r="H84" s="30" t="s">
        <v>170</v>
      </c>
    </row>
    <row r="85" spans="2:8" s="15" customFormat="1" ht="38.25" x14ac:dyDescent="0.25">
      <c r="B85" s="11">
        <v>41403</v>
      </c>
      <c r="C85" s="12" t="s">
        <v>144</v>
      </c>
      <c r="D85" s="10" t="s">
        <v>144</v>
      </c>
      <c r="E85" s="12" t="s">
        <v>27</v>
      </c>
      <c r="F85" s="21">
        <v>40100</v>
      </c>
      <c r="G85" s="31">
        <f>+'[1]EQ MEDICO 2019'!E316+'[1]EQ MEDICO 2019'!S316</f>
        <v>4010</v>
      </c>
      <c r="H85" s="30" t="s">
        <v>169</v>
      </c>
    </row>
    <row r="86" spans="2:8" s="15" customFormat="1" ht="38.25" x14ac:dyDescent="0.25">
      <c r="B86" s="11">
        <v>41403</v>
      </c>
      <c r="C86" s="12" t="s">
        <v>144</v>
      </c>
      <c r="D86" s="10" t="s">
        <v>144</v>
      </c>
      <c r="E86" s="12" t="s">
        <v>27</v>
      </c>
      <c r="F86" s="21">
        <v>40100</v>
      </c>
      <c r="G86" s="31">
        <f>+'[1]EQ MEDICO 2019'!E296+'[1]EQ MEDICO 2019'!S296</f>
        <v>4010</v>
      </c>
      <c r="H86" s="30" t="s">
        <v>169</v>
      </c>
    </row>
    <row r="87" spans="2:8" s="15" customFormat="1" ht="30" x14ac:dyDescent="0.25">
      <c r="B87" s="11">
        <v>41403</v>
      </c>
      <c r="C87" s="12" t="s">
        <v>145</v>
      </c>
      <c r="D87" s="10" t="s">
        <v>145</v>
      </c>
      <c r="E87" s="12" t="s">
        <v>28</v>
      </c>
      <c r="F87" s="21">
        <v>24313.99</v>
      </c>
      <c r="G87" s="31">
        <f>+'[1]EQ MEDICO 2019'!E277+'[1]EQ MEDICO 2019'!S277</f>
        <v>2431.4014666666726</v>
      </c>
      <c r="H87" s="30" t="s">
        <v>170</v>
      </c>
    </row>
    <row r="88" spans="2:8" s="15" customFormat="1" ht="30" x14ac:dyDescent="0.25">
      <c r="B88" s="11">
        <v>41396</v>
      </c>
      <c r="C88" s="12" t="s">
        <v>146</v>
      </c>
      <c r="D88" s="10" t="s">
        <v>146</v>
      </c>
      <c r="E88" s="12" t="s">
        <v>29</v>
      </c>
      <c r="F88" s="21">
        <v>33848.35</v>
      </c>
      <c r="G88" s="29">
        <v>3384.84</v>
      </c>
      <c r="H88" s="30" t="s">
        <v>170</v>
      </c>
    </row>
    <row r="89" spans="2:8" s="15" customFormat="1" ht="30" x14ac:dyDescent="0.25">
      <c r="B89" s="11">
        <v>41396</v>
      </c>
      <c r="C89" s="12" t="s">
        <v>145</v>
      </c>
      <c r="D89" s="10" t="s">
        <v>145</v>
      </c>
      <c r="E89" s="12" t="s">
        <v>28</v>
      </c>
      <c r="F89" s="21">
        <v>24313.99</v>
      </c>
      <c r="G89" s="31">
        <f>+'[1]EQ MEDICO 2019'!E280+'[1]EQ MEDICO 2019'!S280</f>
        <v>2431.4014666666726</v>
      </c>
      <c r="H89" s="30" t="s">
        <v>170</v>
      </c>
    </row>
    <row r="90" spans="2:8" s="15" customFormat="1" ht="38.25" x14ac:dyDescent="0.25">
      <c r="B90" s="11">
        <v>41403</v>
      </c>
      <c r="C90" s="12" t="s">
        <v>144</v>
      </c>
      <c r="D90" s="10" t="s">
        <v>144</v>
      </c>
      <c r="E90" s="12" t="s">
        <v>27</v>
      </c>
      <c r="F90" s="21">
        <v>40100</v>
      </c>
      <c r="G90" s="31">
        <f>+'[1]EQ MEDICO 2019'!E295+'[1]EQ MEDICO 2019'!S295</f>
        <v>4010</v>
      </c>
      <c r="H90" s="30" t="s">
        <v>169</v>
      </c>
    </row>
    <row r="91" spans="2:8" s="15" customFormat="1" ht="38.25" x14ac:dyDescent="0.25">
      <c r="B91" s="11">
        <v>41403</v>
      </c>
      <c r="C91" s="12" t="s">
        <v>144</v>
      </c>
      <c r="D91" s="10" t="s">
        <v>144</v>
      </c>
      <c r="E91" s="12" t="s">
        <v>27</v>
      </c>
      <c r="F91" s="21">
        <v>40100</v>
      </c>
      <c r="G91" s="31">
        <f>+'[1]EQ MEDICO 2019'!E294+'[1]EQ MEDICO 2019'!S294</f>
        <v>4010</v>
      </c>
      <c r="H91" s="30" t="s">
        <v>169</v>
      </c>
    </row>
    <row r="92" spans="2:8" s="15" customFormat="1" ht="30" x14ac:dyDescent="0.25">
      <c r="B92" s="11">
        <v>41403</v>
      </c>
      <c r="C92" s="12" t="s">
        <v>147</v>
      </c>
      <c r="D92" s="10" t="s">
        <v>147</v>
      </c>
      <c r="E92" s="12" t="s">
        <v>28</v>
      </c>
      <c r="F92" s="21">
        <v>24313.99</v>
      </c>
      <c r="G92" s="29">
        <f>+'[1]EQ MEDICO 2019'!E261+'[1]EQ MEDICO 2019'!S261</f>
        <v>2431.4014666666726</v>
      </c>
      <c r="H92" s="30" t="s">
        <v>170</v>
      </c>
    </row>
    <row r="93" spans="2:8" s="15" customFormat="1" ht="38.25" x14ac:dyDescent="0.25">
      <c r="B93" s="11">
        <v>41403</v>
      </c>
      <c r="C93" s="12" t="s">
        <v>148</v>
      </c>
      <c r="D93" s="10" t="s">
        <v>148</v>
      </c>
      <c r="E93" s="12" t="s">
        <v>27</v>
      </c>
      <c r="F93" s="21">
        <v>40100</v>
      </c>
      <c r="G93" s="31">
        <f>+'[1]EQ MEDICO 2019'!E293+'[1]EQ MEDICO 2019'!S293</f>
        <v>4010</v>
      </c>
      <c r="H93" s="30" t="s">
        <v>169</v>
      </c>
    </row>
    <row r="94" spans="2:8" s="15" customFormat="1" ht="30" x14ac:dyDescent="0.25">
      <c r="B94" s="11">
        <v>41402</v>
      </c>
      <c r="C94" s="12" t="s">
        <v>145</v>
      </c>
      <c r="D94" s="10" t="s">
        <v>145</v>
      </c>
      <c r="E94" s="12" t="s">
        <v>28</v>
      </c>
      <c r="F94" s="21">
        <v>24313.99</v>
      </c>
      <c r="G94" s="31">
        <v>2431.4</v>
      </c>
      <c r="H94" s="30" t="s">
        <v>170</v>
      </c>
    </row>
    <row r="95" spans="2:8" s="15" customFormat="1" ht="30" x14ac:dyDescent="0.25">
      <c r="B95" s="11">
        <v>41402</v>
      </c>
      <c r="C95" s="12" t="s">
        <v>145</v>
      </c>
      <c r="D95" s="10" t="s">
        <v>145</v>
      </c>
      <c r="E95" s="12" t="s">
        <v>28</v>
      </c>
      <c r="F95" s="21">
        <v>24313.99</v>
      </c>
      <c r="G95" s="31">
        <f>+'[1]EQ MEDICO 2019'!E262+'[1]EQ MEDICO 2019'!S262</f>
        <v>2431.4014666666726</v>
      </c>
      <c r="H95" s="30" t="s">
        <v>170</v>
      </c>
    </row>
    <row r="96" spans="2:8" s="15" customFormat="1" ht="38.25" x14ac:dyDescent="0.25">
      <c r="B96" s="11">
        <v>41403</v>
      </c>
      <c r="C96" s="12" t="s">
        <v>144</v>
      </c>
      <c r="D96" s="10" t="s">
        <v>144</v>
      </c>
      <c r="E96" s="12" t="s">
        <v>27</v>
      </c>
      <c r="F96" s="21">
        <v>40100</v>
      </c>
      <c r="G96" s="31">
        <f>+'[1]EQ MEDICO 2019'!E314+'[1]EQ MEDICO 2019'!S314</f>
        <v>4010</v>
      </c>
      <c r="H96" s="30" t="s">
        <v>169</v>
      </c>
    </row>
    <row r="97" spans="2:8" s="15" customFormat="1" ht="30" x14ac:dyDescent="0.25">
      <c r="B97" s="11">
        <v>41401</v>
      </c>
      <c r="C97" s="12" t="s">
        <v>146</v>
      </c>
      <c r="D97" s="10" t="s">
        <v>146</v>
      </c>
      <c r="E97" s="12" t="s">
        <v>29</v>
      </c>
      <c r="F97" s="21">
        <v>33848.35</v>
      </c>
      <c r="G97" s="29">
        <v>3384.84</v>
      </c>
      <c r="H97" s="30" t="s">
        <v>170</v>
      </c>
    </row>
    <row r="98" spans="2:8" s="15" customFormat="1" ht="30" x14ac:dyDescent="0.25">
      <c r="B98" s="11">
        <v>41401</v>
      </c>
      <c r="C98" s="12" t="s">
        <v>145</v>
      </c>
      <c r="D98" s="10" t="s">
        <v>145</v>
      </c>
      <c r="E98" s="12" t="s">
        <v>28</v>
      </c>
      <c r="F98" s="21">
        <v>24313.99</v>
      </c>
      <c r="G98" s="31">
        <v>2431.4</v>
      </c>
      <c r="H98" s="30" t="s">
        <v>170</v>
      </c>
    </row>
    <row r="99" spans="2:8" s="15" customFormat="1" ht="30" x14ac:dyDescent="0.25">
      <c r="B99" s="11">
        <v>41401</v>
      </c>
      <c r="C99" s="12" t="s">
        <v>145</v>
      </c>
      <c r="D99" s="10" t="s">
        <v>145</v>
      </c>
      <c r="E99" s="12" t="s">
        <v>28</v>
      </c>
      <c r="F99" s="21">
        <v>24313.99</v>
      </c>
      <c r="G99" s="31">
        <f>+'[1]EQ MEDICO 2019'!E273+'[1]EQ MEDICO 2019'!S273</f>
        <v>2431.4014666666726</v>
      </c>
      <c r="H99" s="30" t="s">
        <v>170</v>
      </c>
    </row>
    <row r="100" spans="2:8" s="15" customFormat="1" ht="51" x14ac:dyDescent="0.25">
      <c r="B100" s="11">
        <v>41401</v>
      </c>
      <c r="C100" s="12" t="s">
        <v>149</v>
      </c>
      <c r="D100" s="10" t="s">
        <v>149</v>
      </c>
      <c r="E100" s="12" t="s">
        <v>30</v>
      </c>
      <c r="F100" s="21">
        <v>137396.49</v>
      </c>
      <c r="G100" s="31">
        <v>13739.65</v>
      </c>
      <c r="H100" s="30" t="s">
        <v>167</v>
      </c>
    </row>
    <row r="101" spans="2:8" s="15" customFormat="1" ht="38.25" x14ac:dyDescent="0.25">
      <c r="B101" s="11">
        <v>41403</v>
      </c>
      <c r="C101" s="12" t="s">
        <v>144</v>
      </c>
      <c r="D101" s="10" t="s">
        <v>144</v>
      </c>
      <c r="E101" s="12" t="s">
        <v>27</v>
      </c>
      <c r="F101" s="21">
        <v>40100</v>
      </c>
      <c r="G101" s="31">
        <f>+'[1]EQ MEDICO 2019'!E315+'[1]EQ MEDICO 2019'!S315</f>
        <v>4009.997000000003</v>
      </c>
      <c r="H101" s="30" t="s">
        <v>169</v>
      </c>
    </row>
    <row r="102" spans="2:8" s="15" customFormat="1" ht="38.25" x14ac:dyDescent="0.25">
      <c r="B102" s="11">
        <v>41403</v>
      </c>
      <c r="C102" s="12" t="s">
        <v>144</v>
      </c>
      <c r="D102" s="10" t="s">
        <v>144</v>
      </c>
      <c r="E102" s="12" t="s">
        <v>27</v>
      </c>
      <c r="F102" s="21">
        <v>40100</v>
      </c>
      <c r="G102" s="31">
        <f>+'[1]EQ MEDICO 2019'!E316+'[1]EQ MEDICO 2019'!S316</f>
        <v>4010</v>
      </c>
      <c r="H102" s="30" t="s">
        <v>169</v>
      </c>
    </row>
    <row r="103" spans="2:8" s="15" customFormat="1" ht="38.25" x14ac:dyDescent="0.25">
      <c r="B103" s="11">
        <v>41403</v>
      </c>
      <c r="C103" s="12" t="s">
        <v>144</v>
      </c>
      <c r="D103" s="10" t="s">
        <v>144</v>
      </c>
      <c r="E103" s="12" t="s">
        <v>27</v>
      </c>
      <c r="F103" s="21">
        <v>40100</v>
      </c>
      <c r="G103" s="31">
        <f>+'[1]EQ MEDICO 2019'!E317+'[1]EQ MEDICO 2019'!S317</f>
        <v>4010</v>
      </c>
      <c r="H103" s="30" t="s">
        <v>169</v>
      </c>
    </row>
    <row r="104" spans="2:8" s="15" customFormat="1" ht="30" x14ac:dyDescent="0.25">
      <c r="B104" s="11">
        <v>41394</v>
      </c>
      <c r="C104" s="12" t="s">
        <v>145</v>
      </c>
      <c r="D104" s="10" t="s">
        <v>145</v>
      </c>
      <c r="E104" s="12" t="s">
        <v>28</v>
      </c>
      <c r="F104" s="21">
        <v>24313.99</v>
      </c>
      <c r="G104" s="31">
        <f>+'[1]EQ MEDICO 2019'!E274+'[1]EQ MEDICO 2019'!S274</f>
        <v>2431.4014666666726</v>
      </c>
      <c r="H104" s="30" t="s">
        <v>170</v>
      </c>
    </row>
    <row r="105" spans="2:8" s="15" customFormat="1" ht="38.25" x14ac:dyDescent="0.25">
      <c r="B105" s="11">
        <v>41403</v>
      </c>
      <c r="C105" s="12" t="s">
        <v>144</v>
      </c>
      <c r="D105" s="10" t="s">
        <v>144</v>
      </c>
      <c r="E105" s="12" t="s">
        <v>27</v>
      </c>
      <c r="F105" s="21">
        <v>40100</v>
      </c>
      <c r="G105" s="31">
        <f>+'[1]EQ MEDICO 2019'!E318+'[1]EQ MEDICO 2019'!S318</f>
        <v>4010</v>
      </c>
      <c r="H105" s="30" t="s">
        <v>169</v>
      </c>
    </row>
    <row r="106" spans="2:8" s="15" customFormat="1" ht="38.25" x14ac:dyDescent="0.25">
      <c r="B106" s="11">
        <v>41403</v>
      </c>
      <c r="C106" s="12" t="s">
        <v>144</v>
      </c>
      <c r="D106" s="10" t="s">
        <v>144</v>
      </c>
      <c r="E106" s="12" t="s">
        <v>27</v>
      </c>
      <c r="F106" s="21">
        <v>40100</v>
      </c>
      <c r="G106" s="31">
        <f>+'[1]EQ MEDICO 2019'!E319+'[1]EQ MEDICO 2019'!S319</f>
        <v>4010</v>
      </c>
      <c r="H106" s="30" t="s">
        <v>169</v>
      </c>
    </row>
    <row r="107" spans="2:8" s="15" customFormat="1" ht="30" x14ac:dyDescent="0.25">
      <c r="B107" s="11">
        <v>41401</v>
      </c>
      <c r="C107" s="12" t="s">
        <v>146</v>
      </c>
      <c r="D107" s="10" t="s">
        <v>146</v>
      </c>
      <c r="E107" s="12" t="s">
        <v>29</v>
      </c>
      <c r="F107" s="21">
        <v>33848.35</v>
      </c>
      <c r="G107" s="29">
        <f>+'[1]EQ MEDICO 2019'!E285+'[1]EQ MEDICO 2019'!S285</f>
        <v>3384.835</v>
      </c>
      <c r="H107" s="30" t="s">
        <v>170</v>
      </c>
    </row>
    <row r="108" spans="2:8" s="15" customFormat="1" ht="51" x14ac:dyDescent="0.25">
      <c r="B108" s="11">
        <v>41437</v>
      </c>
      <c r="C108" s="12" t="s">
        <v>150</v>
      </c>
      <c r="D108" s="10" t="s">
        <v>150</v>
      </c>
      <c r="E108" s="12" t="s">
        <v>25</v>
      </c>
      <c r="F108" s="21">
        <v>137396.49</v>
      </c>
      <c r="G108" s="31">
        <f>+'[1]EQ MEDICO 2019'!E399+'[1]EQ MEDICO 2019'!S399</f>
        <v>13739.644133333315</v>
      </c>
      <c r="H108" s="30" t="s">
        <v>167</v>
      </c>
    </row>
    <row r="109" spans="2:8" s="15" customFormat="1" ht="30" x14ac:dyDescent="0.25">
      <c r="B109" s="11">
        <v>41402</v>
      </c>
      <c r="C109" s="12" t="s">
        <v>145</v>
      </c>
      <c r="D109" s="10" t="s">
        <v>145</v>
      </c>
      <c r="E109" s="12" t="s">
        <v>28</v>
      </c>
      <c r="F109" s="21">
        <v>24313.99</v>
      </c>
      <c r="G109" s="31">
        <f>+'[1]EQ MEDICO 2019'!E275+'[1]EQ MEDICO 2019'!S275</f>
        <v>2431.4014666666726</v>
      </c>
      <c r="H109" s="30" t="s">
        <v>170</v>
      </c>
    </row>
    <row r="110" spans="2:8" s="15" customFormat="1" ht="38.25" x14ac:dyDescent="0.25">
      <c r="B110" s="11">
        <v>41403</v>
      </c>
      <c r="C110" s="12" t="s">
        <v>144</v>
      </c>
      <c r="D110" s="10" t="s">
        <v>144</v>
      </c>
      <c r="E110" s="12" t="s">
        <v>27</v>
      </c>
      <c r="F110" s="21">
        <v>40100</v>
      </c>
      <c r="G110" s="31">
        <f>+'[1]EQ MEDICO 2019'!E320+'[1]EQ MEDICO 2019'!S320</f>
        <v>4010</v>
      </c>
      <c r="H110" s="30" t="s">
        <v>169</v>
      </c>
    </row>
    <row r="111" spans="2:8" s="15" customFormat="1" ht="51" x14ac:dyDescent="0.25">
      <c r="B111" s="11">
        <v>41436</v>
      </c>
      <c r="C111" s="12" t="s">
        <v>151</v>
      </c>
      <c r="D111" s="10" t="s">
        <v>151</v>
      </c>
      <c r="E111" s="12" t="s">
        <v>31</v>
      </c>
      <c r="F111" s="21">
        <v>137396.49</v>
      </c>
      <c r="G111" s="31">
        <v>13739.65</v>
      </c>
      <c r="H111" s="30" t="s">
        <v>167</v>
      </c>
    </row>
    <row r="112" spans="2:8" s="15" customFormat="1" ht="30" x14ac:dyDescent="0.25">
      <c r="B112" s="11">
        <v>41400</v>
      </c>
      <c r="C112" s="12" t="s">
        <v>146</v>
      </c>
      <c r="D112" s="10" t="s">
        <v>146</v>
      </c>
      <c r="E112" s="12" t="s">
        <v>29</v>
      </c>
      <c r="F112" s="21">
        <v>33848.35</v>
      </c>
      <c r="G112" s="29">
        <v>3384.84</v>
      </c>
      <c r="H112" s="30" t="s">
        <v>170</v>
      </c>
    </row>
    <row r="113" spans="2:8" s="15" customFormat="1" ht="30" x14ac:dyDescent="0.25">
      <c r="B113" s="11">
        <v>41400</v>
      </c>
      <c r="C113" s="12" t="s">
        <v>145</v>
      </c>
      <c r="D113" s="10" t="s">
        <v>145</v>
      </c>
      <c r="E113" s="12" t="s">
        <v>28</v>
      </c>
      <c r="F113" s="21">
        <v>24313.99</v>
      </c>
      <c r="G113" s="31">
        <f>+'[1]EQ MEDICO 2019'!E276+'[1]EQ MEDICO 2019'!S276</f>
        <v>2431.4014666666726</v>
      </c>
      <c r="H113" s="30" t="s">
        <v>170</v>
      </c>
    </row>
    <row r="114" spans="2:8" s="15" customFormat="1" ht="30" x14ac:dyDescent="0.25">
      <c r="B114" s="11">
        <v>41400</v>
      </c>
      <c r="C114" s="12" t="s">
        <v>145</v>
      </c>
      <c r="D114" s="10" t="s">
        <v>145</v>
      </c>
      <c r="E114" s="12" t="s">
        <v>28</v>
      </c>
      <c r="F114" s="21">
        <v>24313.99</v>
      </c>
      <c r="G114" s="31">
        <f>+'[1]EQ MEDICO 2019'!E281+'[1]EQ MEDICO 2019'!S281</f>
        <v>2431.4014666666726</v>
      </c>
      <c r="H114" s="30" t="s">
        <v>170</v>
      </c>
    </row>
    <row r="115" spans="2:8" s="15" customFormat="1" ht="30" x14ac:dyDescent="0.25">
      <c r="B115" s="11">
        <v>41400</v>
      </c>
      <c r="C115" s="12" t="s">
        <v>145</v>
      </c>
      <c r="D115" s="10" t="s">
        <v>145</v>
      </c>
      <c r="E115" s="12" t="s">
        <v>28</v>
      </c>
      <c r="F115" s="21">
        <v>24313.99</v>
      </c>
      <c r="G115" s="31">
        <v>2431.4</v>
      </c>
      <c r="H115" s="30" t="s">
        <v>170</v>
      </c>
    </row>
    <row r="116" spans="2:8" s="15" customFormat="1" ht="30" x14ac:dyDescent="0.25">
      <c r="B116" s="11">
        <v>41400</v>
      </c>
      <c r="C116" s="12" t="s">
        <v>145</v>
      </c>
      <c r="D116" s="10" t="s">
        <v>145</v>
      </c>
      <c r="E116" s="12" t="s">
        <v>28</v>
      </c>
      <c r="F116" s="21">
        <v>24313.99</v>
      </c>
      <c r="G116" s="31">
        <f>+'[1]EQ MEDICO 2019'!E311+'[1]EQ MEDICO 2019'!S311</f>
        <v>3384.835</v>
      </c>
      <c r="H116" s="30" t="s">
        <v>170</v>
      </c>
    </row>
    <row r="117" spans="2:8" s="15" customFormat="1" ht="51" x14ac:dyDescent="0.25">
      <c r="B117" s="11">
        <v>42496</v>
      </c>
      <c r="C117" s="12" t="s">
        <v>152</v>
      </c>
      <c r="D117" s="10" t="s">
        <v>152</v>
      </c>
      <c r="E117" s="12" t="s">
        <v>25</v>
      </c>
      <c r="F117" s="21">
        <v>137396.49</v>
      </c>
      <c r="G117" s="31">
        <v>13739.65</v>
      </c>
      <c r="H117" s="30" t="s">
        <v>167</v>
      </c>
    </row>
    <row r="118" spans="2:8" s="15" customFormat="1" ht="178.5" x14ac:dyDescent="0.25">
      <c r="B118" s="11">
        <v>41408</v>
      </c>
      <c r="C118" s="12" t="s">
        <v>153</v>
      </c>
      <c r="D118" s="10" t="s">
        <v>153</v>
      </c>
      <c r="E118" s="12" t="s">
        <v>32</v>
      </c>
      <c r="F118" s="21">
        <v>101000</v>
      </c>
      <c r="G118" s="31">
        <f>+'[1]EQ MEDICO 2019'!E337+'[1]EQ MEDICO 2019'!S337</f>
        <v>10100</v>
      </c>
      <c r="H118" s="30" t="s">
        <v>168</v>
      </c>
    </row>
    <row r="119" spans="2:8" s="15" customFormat="1" ht="178.5" x14ac:dyDescent="0.25">
      <c r="B119" s="11">
        <v>41408</v>
      </c>
      <c r="C119" s="12" t="s">
        <v>154</v>
      </c>
      <c r="D119" s="10" t="s">
        <v>154</v>
      </c>
      <c r="E119" s="12" t="s">
        <v>33</v>
      </c>
      <c r="F119" s="21">
        <v>101000</v>
      </c>
      <c r="G119" s="31">
        <v>10100</v>
      </c>
      <c r="H119" s="30" t="s">
        <v>168</v>
      </c>
    </row>
    <row r="120" spans="2:8" s="15" customFormat="1" ht="38.25" x14ac:dyDescent="0.25">
      <c r="B120" s="11">
        <v>41403</v>
      </c>
      <c r="C120" s="12" t="s">
        <v>144</v>
      </c>
      <c r="D120" s="10" t="s">
        <v>144</v>
      </c>
      <c r="E120" s="12" t="s">
        <v>27</v>
      </c>
      <c r="F120" s="21">
        <v>40100</v>
      </c>
      <c r="G120" s="31">
        <f>+'[1]EQ MEDICO 2019'!E321+'[1]EQ MEDICO 2019'!S321</f>
        <v>4010</v>
      </c>
      <c r="H120" s="30" t="s">
        <v>169</v>
      </c>
    </row>
    <row r="121" spans="2:8" s="15" customFormat="1" ht="38.25" x14ac:dyDescent="0.25">
      <c r="B121" s="11">
        <v>41403</v>
      </c>
      <c r="C121" s="12" t="s">
        <v>144</v>
      </c>
      <c r="D121" s="10" t="s">
        <v>144</v>
      </c>
      <c r="E121" s="12" t="s">
        <v>27</v>
      </c>
      <c r="F121" s="21">
        <v>40100</v>
      </c>
      <c r="G121" s="31">
        <f>+'[1]EQ MEDICO 2019'!E322+'[1]EQ MEDICO 2019'!S322</f>
        <v>4010</v>
      </c>
      <c r="H121" s="30" t="s">
        <v>169</v>
      </c>
    </row>
    <row r="122" spans="2:8" s="15" customFormat="1" ht="38.25" x14ac:dyDescent="0.25">
      <c r="B122" s="11">
        <v>41403</v>
      </c>
      <c r="C122" s="12" t="s">
        <v>144</v>
      </c>
      <c r="D122" s="10" t="s">
        <v>144</v>
      </c>
      <c r="E122" s="12" t="s">
        <v>27</v>
      </c>
      <c r="F122" s="21">
        <v>40100</v>
      </c>
      <c r="G122" s="31">
        <v>4010</v>
      </c>
      <c r="H122" s="30" t="s">
        <v>169</v>
      </c>
    </row>
    <row r="123" spans="2:8" s="15" customFormat="1" ht="25.5" x14ac:dyDescent="0.25">
      <c r="B123" s="11">
        <v>41703</v>
      </c>
      <c r="C123" s="12" t="s">
        <v>155</v>
      </c>
      <c r="D123" s="10" t="s">
        <v>155</v>
      </c>
      <c r="E123" s="12" t="s">
        <v>35</v>
      </c>
      <c r="F123" s="21">
        <v>155365</v>
      </c>
      <c r="G123" s="31">
        <v>15536.5</v>
      </c>
      <c r="H123" s="30" t="s">
        <v>15</v>
      </c>
    </row>
    <row r="124" spans="2:8" s="15" customFormat="1" ht="30" x14ac:dyDescent="0.25">
      <c r="B124" s="8">
        <v>41429</v>
      </c>
      <c r="C124" s="13" t="s">
        <v>156</v>
      </c>
      <c r="D124" s="9" t="s">
        <v>156</v>
      </c>
      <c r="E124" s="13" t="s">
        <v>34</v>
      </c>
      <c r="F124" s="20">
        <v>34600</v>
      </c>
      <c r="G124" s="39">
        <v>3460</v>
      </c>
      <c r="H124" s="35" t="s">
        <v>171</v>
      </c>
    </row>
    <row r="125" spans="2:8" s="15" customFormat="1" x14ac:dyDescent="0.25">
      <c r="B125" s="11">
        <v>41725</v>
      </c>
      <c r="C125" s="12" t="s">
        <v>157</v>
      </c>
      <c r="D125" s="10" t="s">
        <v>157</v>
      </c>
      <c r="E125" s="12" t="s">
        <v>36</v>
      </c>
      <c r="F125" s="21">
        <v>161021.60999999999</v>
      </c>
      <c r="G125" s="36">
        <v>16102.16</v>
      </c>
      <c r="H125" s="30" t="s">
        <v>16</v>
      </c>
    </row>
    <row r="126" spans="2:8" s="15" customFormat="1" x14ac:dyDescent="0.2">
      <c r="B126" s="11">
        <v>41725</v>
      </c>
      <c r="C126" s="12" t="s">
        <v>157</v>
      </c>
      <c r="D126" s="10" t="s">
        <v>157</v>
      </c>
      <c r="E126" s="12" t="s">
        <v>37</v>
      </c>
      <c r="F126" s="21">
        <v>98868.79</v>
      </c>
      <c r="G126" s="37">
        <f>+'[1]MQ Y EQUIPOS 2019'!E38+'[1]MQ Y EQUIPOS 2019'!S38</f>
        <v>9886.8791333333975</v>
      </c>
      <c r="H126" s="30" t="s">
        <v>16</v>
      </c>
    </row>
    <row r="127" spans="2:8" s="15" customFormat="1" x14ac:dyDescent="0.2">
      <c r="B127" s="11">
        <v>41725</v>
      </c>
      <c r="C127" s="12" t="s">
        <v>157</v>
      </c>
      <c r="D127" s="10" t="s">
        <v>157</v>
      </c>
      <c r="E127" s="16" t="s">
        <v>37</v>
      </c>
      <c r="F127" s="22">
        <v>98868.79</v>
      </c>
      <c r="G127" s="37">
        <v>9886.8799999999992</v>
      </c>
      <c r="H127" s="30" t="s">
        <v>16</v>
      </c>
    </row>
    <row r="128" spans="2:8" s="15" customFormat="1" ht="30" x14ac:dyDescent="0.25">
      <c r="B128" s="11">
        <v>41061</v>
      </c>
      <c r="C128" s="12" t="s">
        <v>77</v>
      </c>
      <c r="D128" s="10" t="s">
        <v>77</v>
      </c>
      <c r="E128" s="16" t="s">
        <v>78</v>
      </c>
      <c r="F128" s="22">
        <v>30752.95</v>
      </c>
      <c r="G128" s="38">
        <v>3075.2967500000213</v>
      </c>
      <c r="H128" s="30" t="s">
        <v>79</v>
      </c>
    </row>
    <row r="129" spans="2:9" s="15" customFormat="1" ht="30" x14ac:dyDescent="0.25">
      <c r="B129" s="11">
        <v>41038</v>
      </c>
      <c r="C129" s="12" t="s">
        <v>158</v>
      </c>
      <c r="D129" s="10" t="s">
        <v>158</v>
      </c>
      <c r="E129" s="12" t="s">
        <v>81</v>
      </c>
      <c r="F129" s="22">
        <v>45800</v>
      </c>
      <c r="G129" s="29">
        <v>16015.23</v>
      </c>
      <c r="H129" s="30" t="s">
        <v>82</v>
      </c>
    </row>
    <row r="130" spans="2:9" s="18" customFormat="1" ht="76.5" x14ac:dyDescent="0.25">
      <c r="B130" s="11">
        <v>43496</v>
      </c>
      <c r="C130" s="12" t="s">
        <v>83</v>
      </c>
      <c r="D130" s="10" t="s">
        <v>159</v>
      </c>
      <c r="E130" s="12" t="s">
        <v>84</v>
      </c>
      <c r="F130" s="22">
        <v>24600</v>
      </c>
      <c r="G130" s="31">
        <v>20528.7</v>
      </c>
      <c r="H130" s="30" t="s">
        <v>85</v>
      </c>
      <c r="I130" s="15"/>
    </row>
    <row r="131" spans="2:9" s="18" customFormat="1" ht="76.5" x14ac:dyDescent="0.25">
      <c r="B131" s="11">
        <v>43496</v>
      </c>
      <c r="C131" s="12" t="s">
        <v>83</v>
      </c>
      <c r="D131" s="10" t="s">
        <v>159</v>
      </c>
      <c r="E131" s="12" t="s">
        <v>84</v>
      </c>
      <c r="F131" s="22">
        <v>24600</v>
      </c>
      <c r="G131" s="31">
        <v>20528.7</v>
      </c>
      <c r="H131" s="30" t="s">
        <v>85</v>
      </c>
      <c r="I131" s="15"/>
    </row>
    <row r="132" spans="2:9" s="18" customFormat="1" ht="77.25" thickBot="1" x14ac:dyDescent="0.3">
      <c r="B132" s="11">
        <v>43496</v>
      </c>
      <c r="C132" s="12" t="s">
        <v>83</v>
      </c>
      <c r="D132" s="10" t="s">
        <v>159</v>
      </c>
      <c r="E132" s="12" t="s">
        <v>84</v>
      </c>
      <c r="F132" s="22">
        <v>24600</v>
      </c>
      <c r="G132" s="31">
        <v>20528.7</v>
      </c>
      <c r="H132" s="30" t="s">
        <v>86</v>
      </c>
      <c r="I132" s="15"/>
    </row>
    <row r="133" spans="2:9" ht="24.95" customHeight="1" thickBot="1" x14ac:dyDescent="0.3">
      <c r="F133" s="7"/>
      <c r="G133" s="31"/>
      <c r="H133" s="30"/>
    </row>
  </sheetData>
  <autoFilter ref="B1:H133"/>
  <mergeCells count="1">
    <mergeCell ref="H6:H7"/>
  </mergeCells>
  <hyperlinks>
    <hyperlink ref="H79" r:id="rId1"/>
    <hyperlink ref="H6:H7" r:id="rId2" display="DACION EN PAGO POR SEGURO E INVERSIONES S.A /2017"/>
    <hyperlink ref="H8" r:id="rId3"/>
    <hyperlink ref="H9" r:id="rId4"/>
    <hyperlink ref="H4" r:id="rId5"/>
    <hyperlink ref="H5" r:id="rId6"/>
    <hyperlink ref="H3" r:id="rId7"/>
    <hyperlink ref="H2" r:id="rId8"/>
    <hyperlink ref="H10" r:id="rId9"/>
    <hyperlink ref="H11" r:id="rId10"/>
    <hyperlink ref="H12" r:id="rId11"/>
    <hyperlink ref="H13" r:id="rId12"/>
    <hyperlink ref="H14" r:id="rId13"/>
    <hyperlink ref="H15" r:id="rId14"/>
    <hyperlink ref="H16" r:id="rId15"/>
    <hyperlink ref="H17" r:id="rId16"/>
    <hyperlink ref="H18" r:id="rId17"/>
    <hyperlink ref="H19" r:id="rId18"/>
    <hyperlink ref="H20" r:id="rId19"/>
    <hyperlink ref="H21" r:id="rId20"/>
    <hyperlink ref="H22" r:id="rId21"/>
    <hyperlink ref="H23" r:id="rId22"/>
    <hyperlink ref="H24" r:id="rId23"/>
    <hyperlink ref="H25" r:id="rId24"/>
    <hyperlink ref="H26" r:id="rId25"/>
    <hyperlink ref="H27" r:id="rId26"/>
    <hyperlink ref="H28" r:id="rId27"/>
    <hyperlink ref="H29" r:id="rId28"/>
    <hyperlink ref="H30" r:id="rId29"/>
    <hyperlink ref="H31" r:id="rId30"/>
    <hyperlink ref="H32" r:id="rId31"/>
    <hyperlink ref="H33" r:id="rId32"/>
    <hyperlink ref="H34" r:id="rId33"/>
    <hyperlink ref="H35" r:id="rId34"/>
    <hyperlink ref="H36" r:id="rId35"/>
    <hyperlink ref="H37" r:id="rId36"/>
    <hyperlink ref="H38" r:id="rId37"/>
    <hyperlink ref="H39" r:id="rId38"/>
    <hyperlink ref="H40" r:id="rId39"/>
    <hyperlink ref="H41" r:id="rId40"/>
    <hyperlink ref="H42" r:id="rId41"/>
    <hyperlink ref="H43" r:id="rId42"/>
    <hyperlink ref="H44" r:id="rId43"/>
    <hyperlink ref="H45" r:id="rId44"/>
    <hyperlink ref="H46" r:id="rId45"/>
    <hyperlink ref="H47" r:id="rId46"/>
    <hyperlink ref="H48" r:id="rId47"/>
    <hyperlink ref="H49" r:id="rId48"/>
    <hyperlink ref="H50" r:id="rId49"/>
    <hyperlink ref="H51" r:id="rId50"/>
    <hyperlink ref="H52" r:id="rId51"/>
    <hyperlink ref="H53" r:id="rId52"/>
    <hyperlink ref="H55" r:id="rId53"/>
    <hyperlink ref="H54" r:id="rId54"/>
    <hyperlink ref="H56" r:id="rId55"/>
    <hyperlink ref="H57" r:id="rId56"/>
    <hyperlink ref="H58" r:id="rId57"/>
    <hyperlink ref="H59" r:id="rId58"/>
    <hyperlink ref="H60" r:id="rId59"/>
    <hyperlink ref="H61" r:id="rId60"/>
    <hyperlink ref="H62" r:id="rId61"/>
    <hyperlink ref="H63" r:id="rId62"/>
    <hyperlink ref="H64" r:id="rId63"/>
    <hyperlink ref="H65" r:id="rId64"/>
    <hyperlink ref="H66" r:id="rId65"/>
    <hyperlink ref="H67" r:id="rId66"/>
    <hyperlink ref="H68" r:id="rId67"/>
    <hyperlink ref="H69" r:id="rId68"/>
    <hyperlink ref="H70" r:id="rId69"/>
    <hyperlink ref="H71" r:id="rId70"/>
    <hyperlink ref="H72" r:id="rId71"/>
    <hyperlink ref="H73" r:id="rId72"/>
    <hyperlink ref="H74" r:id="rId73"/>
    <hyperlink ref="H75" r:id="rId74"/>
    <hyperlink ref="H76" r:id="rId75"/>
    <hyperlink ref="H77" r:id="rId76"/>
    <hyperlink ref="H78" r:id="rId77"/>
    <hyperlink ref="H80" r:id="rId78"/>
    <hyperlink ref="H100" r:id="rId79"/>
    <hyperlink ref="H108" r:id="rId80"/>
    <hyperlink ref="H111" r:id="rId81"/>
    <hyperlink ref="H117" r:id="rId82"/>
    <hyperlink ref="H81" r:id="rId83"/>
    <hyperlink ref="H118" r:id="rId84"/>
    <hyperlink ref="H119" r:id="rId85"/>
    <hyperlink ref="H116" r:id="rId86"/>
    <hyperlink ref="H115" r:id="rId87"/>
    <hyperlink ref="H83" r:id="rId88"/>
    <hyperlink ref="H84" r:id="rId89"/>
    <hyperlink ref="H87" r:id="rId90"/>
    <hyperlink ref="H88" r:id="rId91"/>
    <hyperlink ref="H89" r:id="rId92"/>
    <hyperlink ref="H92" r:id="rId93"/>
    <hyperlink ref="H94" r:id="rId94"/>
    <hyperlink ref="H95" r:id="rId95"/>
    <hyperlink ref="H97" r:id="rId96"/>
    <hyperlink ref="H98" r:id="rId97"/>
    <hyperlink ref="H99" r:id="rId98"/>
    <hyperlink ref="H104" r:id="rId99"/>
    <hyperlink ref="H107" r:id="rId100"/>
    <hyperlink ref="H109" r:id="rId101"/>
    <hyperlink ref="H112" r:id="rId102"/>
    <hyperlink ref="H113" r:id="rId103"/>
    <hyperlink ref="H114" r:id="rId104"/>
    <hyperlink ref="H101" r:id="rId105"/>
    <hyperlink ref="H102" r:id="rId106"/>
    <hyperlink ref="H103" r:id="rId107"/>
    <hyperlink ref="H105" r:id="rId108"/>
    <hyperlink ref="H106" r:id="rId109"/>
    <hyperlink ref="H93" r:id="rId110"/>
    <hyperlink ref="H96" r:id="rId111"/>
    <hyperlink ref="H90" r:id="rId112"/>
    <hyperlink ref="H91" r:id="rId113"/>
    <hyperlink ref="H85" r:id="rId114"/>
    <hyperlink ref="H86" r:id="rId115"/>
    <hyperlink ref="H82" r:id="rId116"/>
    <hyperlink ref="H110" r:id="rId117"/>
    <hyperlink ref="H120" r:id="rId118"/>
    <hyperlink ref="H121" r:id="rId119"/>
    <hyperlink ref="H122" r:id="rId120"/>
    <hyperlink ref="H132" r:id="rId121"/>
    <hyperlink ref="H131" r:id="rId122"/>
    <hyperlink ref="H124" r:id="rId123"/>
    <hyperlink ref="H123" r:id="rId124"/>
    <hyperlink ref="H125" r:id="rId125"/>
    <hyperlink ref="H126" r:id="rId126"/>
    <hyperlink ref="H127" r:id="rId127"/>
    <hyperlink ref="H128" r:id="rId128"/>
    <hyperlink ref="H129" r:id="rId129"/>
    <hyperlink ref="H130" r:id="rId130"/>
  </hyperlinks>
  <pageMargins left="0.7" right="0.7" top="0.75" bottom="0.75" header="0.3" footer="0.3"/>
  <pageSetup paperSize="9" orientation="portrait" r:id="rId131"/>
  <legacyDrawing r:id="rId1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GENERAL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Perez</dc:creator>
  <cp:lastModifiedBy>Marta Arevalo</cp:lastModifiedBy>
  <dcterms:created xsi:type="dcterms:W3CDTF">2018-05-25T21:45:26Z</dcterms:created>
  <dcterms:modified xsi:type="dcterms:W3CDTF">2020-01-28T21:24:43Z</dcterms:modified>
</cp:coreProperties>
</file>