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0F99AC0-310C-4199-84F3-98219CBE0B05}" xr6:coauthVersionLast="45" xr6:coauthVersionMax="45" xr10:uidLastSave="{00000000-0000-0000-0000-000000000000}"/>
  <bookViews>
    <workbookView xWindow="0" yWindow="600" windowWidth="28800" windowHeight="15600" xr2:uid="{00000000-000D-0000-FFFF-FFFF00000000}"/>
  </bookViews>
  <sheets>
    <sheet name="portada " sheetId="5" r:id="rId1"/>
    <sheet name="indice" sheetId="1" r:id="rId2"/>
    <sheet name="Descripcion del proyecto" sheetId="6" r:id="rId3"/>
    <sheet name="resumen del presupuesto " sheetId="9" r:id="rId4"/>
    <sheet name="mano de obra " sheetId="2" r:id="rId5"/>
    <sheet name="eq - herr" sheetId="3" r:id="rId6"/>
    <sheet name="Anexos " sheetId="11" r:id="rId7"/>
    <sheet name="cronograma " sheetId="7" r:id="rId8"/>
  </sheets>
  <definedNames>
    <definedName name="_xlnm.Print_Area" localSheetId="6">'Anexos '!$A$1:$A$47</definedName>
    <definedName name="_xlnm.Print_Area" localSheetId="7">'cronograma '!$A$1:$O$28</definedName>
    <definedName name="_xlnm.Print_Area" localSheetId="2">'Descripcion del proyecto'!$A$59:$H$113</definedName>
    <definedName name="_xlnm.Print_Area" localSheetId="5">'eq - herr'!$A$1:$H$48</definedName>
    <definedName name="_xlnm.Print_Area" localSheetId="1">indice!$A$1:$H$46</definedName>
    <definedName name="_xlnm.Print_Area" localSheetId="4">'mano de obra '!$A$1:$H$36</definedName>
    <definedName name="_xlnm.Print_Area" localSheetId="0">'portada '!$A$1:$I$62</definedName>
    <definedName name="_xlnm.Print_Area" localSheetId="3">'resumen del presupuesto 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G32" i="3" l="1"/>
  <c r="G31" i="3"/>
  <c r="G30" i="3"/>
  <c r="G25" i="3"/>
  <c r="G24" i="3"/>
  <c r="G23" i="3"/>
  <c r="G22" i="3"/>
  <c r="G21" i="3"/>
  <c r="G20" i="3"/>
  <c r="G16" i="3"/>
  <c r="G15" i="3"/>
  <c r="G20" i="2"/>
  <c r="F23" i="2"/>
  <c r="G23" i="2" s="1"/>
  <c r="F22" i="2"/>
  <c r="G22" i="2" s="1"/>
  <c r="F21" i="2"/>
  <c r="C24" i="2"/>
  <c r="A21" i="2"/>
  <c r="A23" i="2"/>
  <c r="G27" i="3" l="1"/>
  <c r="G33" i="3"/>
  <c r="F24" i="2"/>
  <c r="G17" i="3"/>
  <c r="G20" i="9" s="1"/>
  <c r="G21" i="2"/>
  <c r="G22" i="9" l="1"/>
  <c r="G19" i="3"/>
  <c r="G35" i="3"/>
  <c r="E31" i="5" s="1"/>
  <c r="G21" i="9"/>
  <c r="F26" i="2"/>
  <c r="G19" i="9" s="1"/>
  <c r="G24" i="2"/>
  <c r="G23" i="9" l="1"/>
  <c r="G24" i="9" s="1"/>
  <c r="F30" i="2"/>
  <c r="E33" i="5"/>
  <c r="E35" i="5" l="1"/>
  <c r="E28" i="5" s="1"/>
</calcChain>
</file>

<file path=xl/sharedStrings.xml><?xml version="1.0" encoding="utf-8"?>
<sst xmlns="http://schemas.openxmlformats.org/spreadsheetml/2006/main" count="294" uniqueCount="187">
  <si>
    <t xml:space="preserve">ALCALDIA MUNICIPAL DE PANCHIMALCO </t>
  </si>
  <si>
    <t xml:space="preserve">DEPARTAMENTO DE SERVICIOS GENERALES  </t>
  </si>
  <si>
    <t>DEPARTAMENTO :</t>
  </si>
  <si>
    <t xml:space="preserve">SAN SALVADOR </t>
  </si>
  <si>
    <t xml:space="preserve">MUNICIPIO : </t>
  </si>
  <si>
    <t xml:space="preserve">PANCHIMALCO </t>
  </si>
  <si>
    <t xml:space="preserve">PROYECTO </t>
  </si>
  <si>
    <t>MONTO DEL  PROYECTO :</t>
  </si>
  <si>
    <t xml:space="preserve"> </t>
  </si>
  <si>
    <t>MANO DE OBRA :</t>
  </si>
  <si>
    <t xml:space="preserve">IMPREVISTO  3% :      </t>
  </si>
  <si>
    <t>PARA EFECTOS DE DISEÑOS DE CARPETA</t>
  </si>
  <si>
    <t>ELABORA CARPETA :</t>
  </si>
  <si>
    <t>FIRMA :________________</t>
  </si>
  <si>
    <t xml:space="preserve">        SELLO :_______________</t>
  </si>
  <si>
    <t>APROBACION MIEMBROS DEL CONCEJO MUNICIPAL</t>
  </si>
  <si>
    <t xml:space="preserve"> DEPARATAMENTO DE  SERVICIOS  GENERALES  </t>
  </si>
  <si>
    <t xml:space="preserve">                FONDOS PARA EL DESARROLLO ECONOMICO Y SOCIAL  FODES</t>
  </si>
  <si>
    <t>FODES - ISDEM  75%</t>
  </si>
  <si>
    <t>PROYECTO :</t>
  </si>
  <si>
    <t>Iten</t>
  </si>
  <si>
    <t xml:space="preserve">INDICE  </t>
  </si>
  <si>
    <t>Pag.</t>
  </si>
  <si>
    <t xml:space="preserve">Descripcion del proyecto </t>
  </si>
  <si>
    <t xml:space="preserve">Resumen del presupuesto  </t>
  </si>
  <si>
    <t>Presupuesto</t>
  </si>
  <si>
    <t>Detalle de  mano de  obra</t>
  </si>
  <si>
    <t xml:space="preserve">Detalle de materiales ,equipos  y herramientas </t>
  </si>
  <si>
    <t xml:space="preserve">Cronograma del trabajo  </t>
  </si>
  <si>
    <t xml:space="preserve">anexos  </t>
  </si>
  <si>
    <t xml:space="preserve">DEPARATAMENTO DE  SERVICIOS  GENERALES  </t>
  </si>
  <si>
    <t>FONDO PARA EL DESARROLLO ECONOMICO Y SOCIAL  FODES</t>
  </si>
  <si>
    <t xml:space="preserve">PROYECTO : </t>
  </si>
  <si>
    <t>LIMPIEZA DE MALEZA Y MANTENIMIENTO DE ACERAS DE CALLES VECINALES DEL MUNICIPIO</t>
  </si>
  <si>
    <t xml:space="preserve">LIMPIEZA DE MALEZA Y MANTENIMIENTO DE ACERAS DE CALLES VECINALES DEL </t>
  </si>
  <si>
    <t xml:space="preserve">DESCRIPCION DEL PROYECTO  </t>
  </si>
  <si>
    <t>JUSTIFICACION</t>
  </si>
  <si>
    <t xml:space="preserve">Consiste en la limpieza general del  municipio de  panchimalco   en donde  se recolectara  todo  </t>
  </si>
  <si>
    <t xml:space="preserve">Debido al incremento en la poblacion y el desarrollo  en el municipio   nos vemos en la necesidad  de  </t>
  </si>
  <si>
    <t xml:space="preserve"> tipo de  desechos sólidos orgánicos e inorgánicos   </t>
  </si>
  <si>
    <t xml:space="preserve">controlar las cantidades de desechos solidos  que   en nuestra area geografica  se generan </t>
  </si>
  <si>
    <t>se efectuara  barrido de calles  principales  , pasajes , y se levantaran cúmulos de basura  a   cielo</t>
  </si>
  <si>
    <t xml:space="preserve">por todas nuestras familias en forma diaria  , al mismo tiempo    brindar por parte  </t>
  </si>
  <si>
    <t>Abierto en distintos  lugares del municipio.</t>
  </si>
  <si>
    <t xml:space="preserve">de esta alcaldia  responsablemente  el  servicios de recoleccion  de desechos solidos  , para mantener </t>
  </si>
  <si>
    <t>un ambiente sano y saludable .</t>
  </si>
  <si>
    <t xml:space="preserve">Con todas estas  actividades contribuiremos  con mejorar la calidad de vida de cada  uno de  nuestros  </t>
  </si>
  <si>
    <t>Beneficiando a una poblacion de  mas o menos  40000 habitantes del municipio.</t>
  </si>
  <si>
    <t xml:space="preserve">Habitantes, generando  buena salud, mejor imagen y ornato y  evitamos la  contaminación. </t>
  </si>
  <si>
    <t xml:space="preserve">De esta  forma  también generamos  empleos   y  se ayuda a la economía de nuestros  pobladores.  </t>
  </si>
  <si>
    <t xml:space="preserve">OBJETIVO GENERAL  </t>
  </si>
  <si>
    <t>OBJETIVO  ESPECIFICO</t>
  </si>
  <si>
    <t xml:space="preserve">contribuir   con  la  imagen de nuestras   calles   apostandole  al  desarrollo  urbano   y mejorar  la  vida </t>
  </si>
  <si>
    <t>de  sus habitantes  .</t>
  </si>
  <si>
    <t xml:space="preserve">contribuir  con  la  salud  por  medio   de  la   limpieza    de  desechos  solidos  organicos  e  inorganicos  </t>
  </si>
  <si>
    <t xml:space="preserve">generando  bienestar  a   los  ususarios   de  los   caminos  vecinales     </t>
  </si>
  <si>
    <t>RESUMEN DEL PRESUPUESTO</t>
  </si>
  <si>
    <t xml:space="preserve">SALARIO PARA EL PERSONAL </t>
  </si>
  <si>
    <t>UNIFORMES</t>
  </si>
  <si>
    <t xml:space="preserve">EQUIPOS  </t>
  </si>
  <si>
    <t xml:space="preserve"> HERRAMIENTAS  </t>
  </si>
  <si>
    <t xml:space="preserve">MONTO TOTAL </t>
  </si>
  <si>
    <t xml:space="preserve">             ALCALDIA MUNICIPAL DE  PANCHIMALCO</t>
  </si>
  <si>
    <t xml:space="preserve">PRESUPUESTO GENERAL DE  MANO DE  OBRA  </t>
  </si>
  <si>
    <t>ITEM</t>
  </si>
  <si>
    <t xml:space="preserve">DESCRIPCION DEL TRABAJO  </t>
  </si>
  <si>
    <t xml:space="preserve">CANTIDAD </t>
  </si>
  <si>
    <t xml:space="preserve">UNIDAD </t>
  </si>
  <si>
    <t xml:space="preserve">SALARIO  MENSUAL </t>
  </si>
  <si>
    <t xml:space="preserve">Encargado   de   cuadrilla  </t>
  </si>
  <si>
    <t xml:space="preserve">persona  </t>
  </si>
  <si>
    <t>Operadores  de  motoguadañas</t>
  </si>
  <si>
    <t xml:space="preserve">Auxiliares de chapodo </t>
  </si>
  <si>
    <t xml:space="preserve">Motoristas con licencia liviana </t>
  </si>
  <si>
    <t>TOTAL</t>
  </si>
  <si>
    <t xml:space="preserve">Total de mano de obra </t>
  </si>
  <si>
    <t xml:space="preserve">ALCALDIA MUNICIPAL DE  PANCHIMALCO </t>
  </si>
  <si>
    <t xml:space="preserve">                                              FODES - ISDEM  75%</t>
  </si>
  <si>
    <r>
      <rPr>
        <b/>
        <sz val="10"/>
        <rFont val="Arial"/>
        <family val="2"/>
      </rPr>
      <t>PROYECTO</t>
    </r>
    <r>
      <rPr>
        <sz val="10"/>
        <rFont val="Arial"/>
        <family val="2"/>
      </rPr>
      <t xml:space="preserve"> </t>
    </r>
  </si>
  <si>
    <t xml:space="preserve">                              LIMPIEZA DE MALEZA Y MANTENIMIENTO DE ACERAS DE CALLES VECINALES DEL MUNICIPIO DE</t>
  </si>
  <si>
    <t xml:space="preserve">PRESUPUESTO GENERAL DE   EQUIPOS Y HERRAMIENTAS  </t>
  </si>
  <si>
    <t xml:space="preserve">DESCRIPCION </t>
  </si>
  <si>
    <t xml:space="preserve">COSTOS UNITARIO  </t>
  </si>
  <si>
    <t xml:space="preserve">SUBTOTAL  </t>
  </si>
  <si>
    <t>un</t>
  </si>
  <si>
    <t>Botas de hule</t>
  </si>
  <si>
    <t xml:space="preserve">tota de equipos </t>
  </si>
  <si>
    <t xml:space="preserve">HERRAMIENTAS </t>
  </si>
  <si>
    <t xml:space="preserve">Guantes de cuero </t>
  </si>
  <si>
    <t>rastrillo dientes corto</t>
  </si>
  <si>
    <t>rastrillo jardinero</t>
  </si>
  <si>
    <t xml:space="preserve">corbo  N  o. 18 con vaina </t>
  </si>
  <si>
    <t xml:space="preserve">Limas triangulares 6 plg </t>
  </si>
  <si>
    <t xml:space="preserve">subtotal de  herramientas </t>
  </si>
  <si>
    <t xml:space="preserve">EQUIPOS   E  INSUMOS  </t>
  </si>
  <si>
    <t>DESCRIPCION</t>
  </si>
  <si>
    <t>Aceite  dos tiempos  para notoguadaña  y motosierra</t>
  </si>
  <si>
    <t>gln</t>
  </si>
  <si>
    <t>subtotal</t>
  </si>
  <si>
    <t>Total equipos y Herramientas</t>
  </si>
  <si>
    <t>PROYECTO</t>
  </si>
  <si>
    <t xml:space="preserve">  LUGARES   A REALIZAR   EL  PROYECTO </t>
  </si>
  <si>
    <t xml:space="preserve">Calle  principal   a  panchimalco    desde   casa de  piedra </t>
  </si>
  <si>
    <t xml:space="preserve">Calle  principal  en   colonias  Planes de  Renderos  </t>
  </si>
  <si>
    <t>Calle  principal  en   colonias   los   angeles  , miramar  , pinar</t>
  </si>
  <si>
    <t xml:space="preserve">Calle  principal  en   colonia  monterey, san  antonio I y II , vista al  mar  </t>
  </si>
  <si>
    <t xml:space="preserve">Calle  principal  en  miralempa ,  montelis  , joyita  , amatitan   </t>
  </si>
  <si>
    <t xml:space="preserve">Calle  principal  a   colonia  quintas   doradas </t>
  </si>
  <si>
    <t xml:space="preserve">Calle  principal   a  canton    el   Guayado  </t>
  </si>
  <si>
    <t xml:space="preserve">Casco  urbano   de  panchimalco  ,  Bo el   calvario  </t>
  </si>
  <si>
    <t xml:space="preserve">Casco  urbano   de  panchimalco  ,  Bo el   centro </t>
  </si>
  <si>
    <t xml:space="preserve">Casco  urbano   de  panchimalco  ,  Bo    san esteban  </t>
  </si>
  <si>
    <t xml:space="preserve">Casco  urbano   de  panchimalco  ,  Bo     concepcion  </t>
  </si>
  <si>
    <t xml:space="preserve">Casco  urbano   de  panchimalco  ,  Bo  san  jose  </t>
  </si>
  <si>
    <t>Canton el  Cedro</t>
  </si>
  <si>
    <t>Canton  Quezalapa</t>
  </si>
  <si>
    <t>ACTIVIDAD</t>
  </si>
  <si>
    <t xml:space="preserve">chapodo   de    maleza  </t>
  </si>
  <si>
    <t xml:space="preserve">Limpieza  de  cunetas    y  tragante  </t>
  </si>
  <si>
    <t xml:space="preserve">Recoleccion   de    desechos  solido   inorganicos </t>
  </si>
  <si>
    <t xml:space="preserve">Recoleccion   de    desechos  solido   organicos  </t>
  </si>
  <si>
    <t xml:space="preserve">Barrido de  calles  </t>
  </si>
  <si>
    <t xml:space="preserve">Poda de  arboles  en   zona de  riesgos  </t>
  </si>
  <si>
    <t xml:space="preserve">Limpieza  y  pintura de  murales  , postes  , arboles  </t>
  </si>
  <si>
    <t xml:space="preserve">Siembra de  arboles   en  predios  municipales  </t>
  </si>
  <si>
    <t xml:space="preserve">mantenimiento  de   zonas  verdes  municipales  </t>
  </si>
  <si>
    <t>limpieza  y recoleccion de  desechos  solidos en  rios  y quebradas</t>
  </si>
  <si>
    <t xml:space="preserve">Eliminacion  puntos   de  contaminacion ambiental  y criaderos de  sancudos  </t>
  </si>
  <si>
    <t xml:space="preserve">CRONOGRAMA DE ACTIVIDADES DE TRABAJO ANUAL DEL PROYECTO </t>
  </si>
  <si>
    <t xml:space="preserve">Actividad  </t>
  </si>
  <si>
    <t xml:space="preserve">N° de personal </t>
  </si>
  <si>
    <t xml:space="preserve">febrero  </t>
  </si>
  <si>
    <t xml:space="preserve">marzo 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</si>
  <si>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</si>
  <si>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</si>
  <si>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</si>
  <si>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</si>
  <si>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</si>
  <si>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</si>
  <si>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</si>
  <si>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</si>
  <si>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</si>
  <si>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</si>
  <si>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t>X</t>
  </si>
  <si>
    <t xml:space="preserve">              LIMPIEZA Y CHAPODA GENERAL DE LAS DIFERENTES CALLES Y CUNETAS </t>
  </si>
  <si>
    <t>Hilo de corte para motoguadaña</t>
  </si>
  <si>
    <t>rollo</t>
  </si>
  <si>
    <t>SALARIO MENSUAL</t>
  </si>
  <si>
    <t>SAL ANUAL</t>
  </si>
  <si>
    <t xml:space="preserve">   ALCALDIA MUNICIPAL DE PANCHIMALCO </t>
  </si>
  <si>
    <t xml:space="preserve">                          DEPARATAMENTO DE  SERVICIOS  GENERALES</t>
  </si>
  <si>
    <t xml:space="preserve">     FONDO PARA EL DESARROLLO ECONOMICO Y SOCIAL  FODES</t>
  </si>
  <si>
    <t xml:space="preserve">                         FODES - ISDEM  75%</t>
  </si>
  <si>
    <t xml:space="preserve">                       LIMPIEZA Y CHAPODA GENERAL DE LAS DIFERENTES CALLES Y CUNETAS</t>
  </si>
  <si>
    <t xml:space="preserve">                  LIMPIEZA Y CHAPODA GENERAL DE LAS DIFERENTES CALLES Y CUNETAS</t>
  </si>
  <si>
    <t xml:space="preserve">             LIMPIEZA Y CHAPODA GENERAL DE LAS DIFERENTES CALLES Y CUNETAS</t>
  </si>
  <si>
    <t xml:space="preserve">                    LIMPIEZA Y CHAPODA GENERAL DE LAS DIFERENTES CALLES Y CUNETAS</t>
  </si>
  <si>
    <t xml:space="preserve">                        LIMPIEZA Y CHAPODA GENERAL DE LAS DIFERENTES CALLES Y CUNETAS</t>
  </si>
  <si>
    <t>Nuestro objetivo general consiste en el mantenimiento de la belleza de nuestro municipio, a traves del orden y</t>
  </si>
  <si>
    <t>la limpieza, y de esa manera crear conciencia en nuestros pobladores del importante beneficio a nuestra salud</t>
  </si>
  <si>
    <t>y al municipio en general que se obtiene con estos programas de limpieza que nuestro gobierno local ejecuta.</t>
  </si>
  <si>
    <t>motoguadañas modelo 360</t>
  </si>
  <si>
    <t>BARRIDO DE CALLES</t>
  </si>
  <si>
    <t>LIMPIEZA DE CUNETAS Y TRAGANTES</t>
  </si>
  <si>
    <t>RECOLECCION DESECHOS ORGANICOS</t>
  </si>
  <si>
    <t>RECOLECCION DESECHOS IN ORGANICOS</t>
  </si>
  <si>
    <t>PODA DE ARBOLES, CHAPODA GENERAL</t>
  </si>
  <si>
    <t>PINTURA DE MURALES</t>
  </si>
  <si>
    <t>MANTENIMIENTO DE ZONAS VERDES MUNICIPALES</t>
  </si>
  <si>
    <t>Camisa manga larga color rojo.</t>
  </si>
  <si>
    <t xml:space="preserve">                                           LIMPIEZA Y CHAPODA GENERAL DE LAS DIFERENTES CALLES Y CUNETAS DEL MUNICIPIO DE PANCHIMALCO 2019</t>
  </si>
  <si>
    <t xml:space="preserve">Escobas  de  plastico </t>
  </si>
  <si>
    <t xml:space="preserve"> EQ. Y HERRAMIENTAS:</t>
  </si>
  <si>
    <t>TOTAL DE MANO DE OBRA E INCENTIVOS DE FIN DE AÑO</t>
  </si>
  <si>
    <t>JUAN CARLOS QUIJADA REINA</t>
  </si>
  <si>
    <t xml:space="preserve">                                               MUNICIPIO DE PANHIMALCO AÑO 2021</t>
  </si>
  <si>
    <t xml:space="preserve">                                          MUNICIPIO DE PANHIMALCO AÑO 2021</t>
  </si>
  <si>
    <t xml:space="preserve">                                                     DE PANCHIMALCO AÑO 2021</t>
  </si>
  <si>
    <t xml:space="preserve">                                    MUNICIPIO DE PANCHIMALCO AÑO 2021</t>
  </si>
  <si>
    <t xml:space="preserve">              LIMPIEZA Y CHAPODA GENERAL DE LAS DIFERENTES CALLES Y CUNETAS MUNICIPIO DE PANCHIMALCO 2021</t>
  </si>
  <si>
    <r>
      <t xml:space="preserve"> </t>
    </r>
    <r>
      <rPr>
        <b/>
        <sz val="11"/>
        <rFont val="Calibri"/>
        <family val="2"/>
      </rPr>
      <t>MUNICIPIO DE PANHIMALCO AÑO 2021</t>
    </r>
  </si>
  <si>
    <t xml:space="preserve">                                   MUNICIPIO  DE   PANCHIMALCO  AÑO 2021</t>
  </si>
  <si>
    <t>IMPREVISTOS 3%</t>
  </si>
  <si>
    <t>F-----------------------------------------</t>
  </si>
  <si>
    <t>ALCALDE MUNICIPAL</t>
  </si>
  <si>
    <t>MUNICIPIO DE PANCHIMALCO AÑO 2021</t>
  </si>
  <si>
    <t>DE PANCHIMALCO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</si>
</sst>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0" fillId="0" borderId="1" xfId="0" applyNumberFormat="1" applyBorder="1" applyAlignment="1">
      <alignment horizontal="center"/>
    </xf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5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Border="1"/>
    <xf numFmtId="0" fontId="0" fillId="0" borderId="0" xfId="0" applyFont="1" applyFill="1" applyBorder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164" fontId="3" fillId="0" borderId="0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7" fillId="0" borderId="13" xfId="0" applyFont="1" applyBorder="1"/>
    <xf numFmtId="0" fontId="8" fillId="0" borderId="15" xfId="0" applyFont="1" applyBorder="1"/>
    <xf numFmtId="0" fontId="8" fillId="0" borderId="0" xfId="0" applyFont="1" applyBorder="1"/>
    <xf numFmtId="0" fontId="8" fillId="0" borderId="16" xfId="0" applyFont="1" applyBorder="1"/>
    <xf numFmtId="0" fontId="0" fillId="0" borderId="16" xfId="0" applyBorder="1" applyAlignment="1">
      <alignment horizontal="right"/>
    </xf>
    <xf numFmtId="0" fontId="7" fillId="0" borderId="0" xfId="0" applyFont="1" applyBorder="1"/>
    <xf numFmtId="0" fontId="0" fillId="0" borderId="16" xfId="0" applyBorder="1" applyAlignment="1"/>
    <xf numFmtId="0" fontId="7" fillId="0" borderId="15" xfId="0" applyFont="1" applyBorder="1"/>
    <xf numFmtId="0" fontId="0" fillId="0" borderId="0" xfId="0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5" fontId="0" fillId="0" borderId="0" xfId="0" applyNumberFormat="1"/>
    <xf numFmtId="165" fontId="3" fillId="0" borderId="0" xfId="0" applyNumberFormat="1" applyFont="1" applyBorder="1" applyAlignment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10" fillId="0" borderId="15" xfId="0" applyFont="1" applyBorder="1"/>
    <xf numFmtId="165" fontId="0" fillId="0" borderId="1" xfId="0" applyNumberForma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5" fontId="11" fillId="0" borderId="1" xfId="1" applyFont="1" applyBorder="1" applyAlignment="1">
      <alignment wrapText="1"/>
    </xf>
    <xf numFmtId="165" fontId="7" fillId="0" borderId="1" xfId="0" applyNumberFormat="1" applyFont="1" applyBorder="1" applyAlignment="1">
      <alignment horizontal="center"/>
    </xf>
    <xf numFmtId="0" fontId="9" fillId="0" borderId="0" xfId="0" applyFont="1" applyBorder="1" applyAlignment="1"/>
    <xf numFmtId="0" fontId="0" fillId="0" borderId="22" xfId="0" applyBorder="1"/>
    <xf numFmtId="0" fontId="0" fillId="0" borderId="23" xfId="0" applyBorder="1"/>
    <xf numFmtId="0" fontId="5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0" borderId="23" xfId="0" applyFont="1" applyBorder="1" applyAlignment="1"/>
    <xf numFmtId="0" fontId="3" fillId="0" borderId="23" xfId="0" applyFont="1" applyBorder="1" applyAlignment="1"/>
    <xf numFmtId="0" fontId="3" fillId="0" borderId="23" xfId="0" applyFont="1" applyBorder="1"/>
    <xf numFmtId="0" fontId="7" fillId="0" borderId="24" xfId="0" applyFont="1" applyBorder="1"/>
    <xf numFmtId="0" fontId="7" fillId="0" borderId="24" xfId="0" applyFont="1" applyFill="1" applyBorder="1"/>
    <xf numFmtId="0" fontId="3" fillId="0" borderId="25" xfId="0" applyFont="1" applyBorder="1" applyAlignment="1">
      <alignment vertical="center" wrapText="1"/>
    </xf>
    <xf numFmtId="0" fontId="0" fillId="0" borderId="26" xfId="0" applyBorder="1"/>
    <xf numFmtId="0" fontId="7" fillId="0" borderId="23" xfId="0" applyFont="1" applyBorder="1"/>
    <xf numFmtId="0" fontId="7" fillId="0" borderId="5" xfId="0" applyFont="1" applyBorder="1"/>
    <xf numFmtId="0" fontId="6" fillId="0" borderId="6" xfId="0" applyFont="1" applyBorder="1" applyAlignment="1"/>
    <xf numFmtId="0" fontId="3" fillId="0" borderId="6" xfId="0" applyFont="1" applyBorder="1" applyAlignment="1"/>
    <xf numFmtId="0" fontId="8" fillId="0" borderId="5" xfId="0" applyFont="1" applyBorder="1"/>
    <xf numFmtId="0" fontId="3" fillId="0" borderId="5" xfId="0" applyFont="1" applyBorder="1" applyAlignment="1"/>
    <xf numFmtId="0" fontId="5" fillId="0" borderId="6" xfId="0" applyFont="1" applyBorder="1" applyAlignment="1"/>
    <xf numFmtId="0" fontId="8" fillId="0" borderId="6" xfId="0" applyFont="1" applyBorder="1"/>
    <xf numFmtId="0" fontId="0" fillId="0" borderId="8" xfId="0" applyBorder="1" applyAlignment="1">
      <alignment horizontal="center"/>
    </xf>
    <xf numFmtId="165" fontId="3" fillId="0" borderId="8" xfId="0" applyNumberFormat="1" applyFont="1" applyBorder="1" applyAlignment="1"/>
    <xf numFmtId="0" fontId="3" fillId="0" borderId="8" xfId="0" applyFont="1" applyBorder="1"/>
    <xf numFmtId="165" fontId="0" fillId="0" borderId="8" xfId="0" applyNumberFormat="1" applyBorder="1"/>
    <xf numFmtId="165" fontId="0" fillId="0" borderId="6" xfId="0" applyNumberFormat="1" applyBorder="1"/>
    <xf numFmtId="165" fontId="0" fillId="0" borderId="9" xfId="0" applyNumberFormat="1" applyBorder="1"/>
    <xf numFmtId="0" fontId="7" fillId="0" borderId="28" xfId="0" applyFont="1" applyBorder="1"/>
    <xf numFmtId="0" fontId="7" fillId="0" borderId="27" xfId="0" applyFont="1" applyBorder="1"/>
    <xf numFmtId="0" fontId="7" fillId="0" borderId="6" xfId="0" applyFont="1" applyBorder="1" applyAlignment="1">
      <alignment horizontal="left"/>
    </xf>
    <xf numFmtId="0" fontId="12" fillId="0" borderId="5" xfId="0" applyFont="1" applyBorder="1"/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0" fillId="0" borderId="34" xfId="0" applyBorder="1"/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165" fontId="7" fillId="0" borderId="37" xfId="0" applyNumberFormat="1" applyFont="1" applyBorder="1" applyAlignment="1"/>
    <xf numFmtId="165" fontId="7" fillId="0" borderId="38" xfId="0" applyNumberFormat="1" applyFont="1" applyBorder="1" applyAlignment="1"/>
    <xf numFmtId="165" fontId="7" fillId="0" borderId="39" xfId="0" applyNumberFormat="1" applyFont="1" applyBorder="1" applyAlignment="1"/>
    <xf numFmtId="165" fontId="0" fillId="0" borderId="40" xfId="0" applyNumberFormat="1" applyBorder="1" applyAlignment="1"/>
    <xf numFmtId="165" fontId="3" fillId="0" borderId="0" xfId="1" applyFont="1" applyBorder="1"/>
    <xf numFmtId="0" fontId="13" fillId="0" borderId="0" xfId="0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/>
    <xf numFmtId="0" fontId="3" fillId="0" borderId="15" xfId="0" applyFont="1" applyBorder="1"/>
    <xf numFmtId="0" fontId="3" fillId="0" borderId="15" xfId="0" applyFont="1" applyBorder="1" applyAlignment="1"/>
    <xf numFmtId="0" fontId="7" fillId="0" borderId="2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7" xfId="0" applyFont="1" applyFill="1" applyBorder="1"/>
    <xf numFmtId="0" fontId="7" fillId="0" borderId="30" xfId="0" applyFont="1" applyFill="1" applyBorder="1"/>
    <xf numFmtId="0" fontId="7" fillId="0" borderId="29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4" fillId="0" borderId="5" xfId="0" applyFont="1" applyBorder="1"/>
    <xf numFmtId="0" fontId="14" fillId="0" borderId="0" xfId="0" applyFont="1" applyBorder="1"/>
    <xf numFmtId="0" fontId="15" fillId="0" borderId="6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/>
    <xf numFmtId="0" fontId="14" fillId="0" borderId="6" xfId="0" applyFont="1" applyBorder="1"/>
    <xf numFmtId="0" fontId="7" fillId="0" borderId="18" xfId="0" applyFont="1" applyBorder="1" applyAlignment="1"/>
    <xf numFmtId="0" fontId="7" fillId="0" borderId="19" xfId="0" applyFont="1" applyBorder="1" applyAlignment="1"/>
    <xf numFmtId="0" fontId="3" fillId="0" borderId="4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2" xfId="0" applyFont="1" applyBorder="1" applyAlignment="1"/>
    <xf numFmtId="0" fontId="8" fillId="0" borderId="18" xfId="0" applyFont="1" applyBorder="1"/>
    <xf numFmtId="0" fontId="8" fillId="0" borderId="43" xfId="0" applyFont="1" applyBorder="1"/>
    <xf numFmtId="0" fontId="3" fillId="0" borderId="43" xfId="0" applyFont="1" applyBorder="1" applyAlignment="1"/>
    <xf numFmtId="0" fontId="0" fillId="0" borderId="43" xfId="0" applyBorder="1"/>
    <xf numFmtId="0" fontId="0" fillId="0" borderId="42" xfId="0" applyBorder="1"/>
    <xf numFmtId="0" fontId="3" fillId="0" borderId="51" xfId="0" applyFont="1" applyBorder="1" applyAlignment="1"/>
    <xf numFmtId="0" fontId="3" fillId="0" borderId="51" xfId="0" applyFont="1" applyBorder="1"/>
    <xf numFmtId="0" fontId="3" fillId="0" borderId="18" xfId="0" applyFont="1" applyBorder="1"/>
    <xf numFmtId="0" fontId="9" fillId="0" borderId="5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165" fontId="7" fillId="0" borderId="10" xfId="1" applyFont="1" applyBorder="1" applyAlignment="1">
      <alignment wrapText="1"/>
    </xf>
    <xf numFmtId="165" fontId="7" fillId="0" borderId="10" xfId="1" applyFont="1" applyBorder="1"/>
    <xf numFmtId="0" fontId="7" fillId="0" borderId="1" xfId="0" applyFont="1" applyBorder="1"/>
    <xf numFmtId="0" fontId="3" fillId="0" borderId="53" xfId="0" applyFont="1" applyBorder="1"/>
    <xf numFmtId="165" fontId="3" fillId="0" borderId="54" xfId="0" applyNumberFormat="1" applyFont="1" applyBorder="1"/>
    <xf numFmtId="165" fontId="7" fillId="0" borderId="52" xfId="0" applyNumberFormat="1" applyFont="1" applyBorder="1" applyAlignment="1">
      <alignment horizontal="center"/>
    </xf>
    <xf numFmtId="165" fontId="3" fillId="0" borderId="55" xfId="0" applyNumberFormat="1" applyFont="1" applyBorder="1"/>
    <xf numFmtId="165" fontId="3" fillId="0" borderId="1" xfId="1" applyFont="1" applyBorder="1"/>
    <xf numFmtId="165" fontId="6" fillId="0" borderId="1" xfId="0" applyNumberFormat="1" applyFont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8" xfId="0" applyFont="1" applyBorder="1" applyAlignment="1"/>
    <xf numFmtId="0" fontId="0" fillId="0" borderId="0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56" xfId="0" applyBorder="1"/>
    <xf numFmtId="0" fontId="0" fillId="0" borderId="58" xfId="0" applyBorder="1"/>
    <xf numFmtId="0" fontId="3" fillId="0" borderId="57" xfId="0" applyFont="1" applyBorder="1" applyAlignment="1"/>
    <xf numFmtId="0" fontId="0" fillId="0" borderId="57" xfId="0" applyBorder="1"/>
    <xf numFmtId="0" fontId="3" fillId="0" borderId="58" xfId="0" applyFont="1" applyBorder="1" applyAlignment="1"/>
    <xf numFmtId="0" fontId="6" fillId="0" borderId="58" xfId="0" applyFont="1" applyBorder="1" applyAlignment="1"/>
    <xf numFmtId="0" fontId="7" fillId="0" borderId="58" xfId="0" applyFont="1" applyBorder="1" applyAlignment="1"/>
    <xf numFmtId="0" fontId="9" fillId="0" borderId="57" xfId="0" applyFont="1" applyBorder="1" applyAlignment="1">
      <alignment horizontal="left"/>
    </xf>
    <xf numFmtId="0" fontId="3" fillId="0" borderId="59" xfId="0" applyFont="1" applyBorder="1" applyAlignment="1"/>
    <xf numFmtId="0" fontId="3" fillId="0" borderId="60" xfId="0" applyFont="1" applyBorder="1" applyAlignment="1"/>
    <xf numFmtId="0" fontId="13" fillId="0" borderId="58" xfId="0" applyFont="1" applyBorder="1"/>
    <xf numFmtId="0" fontId="3" fillId="0" borderId="57" xfId="0" applyFont="1" applyBorder="1"/>
    <xf numFmtId="0" fontId="0" fillId="0" borderId="60" xfId="0" applyBorder="1"/>
    <xf numFmtId="0" fontId="3" fillId="0" borderId="57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3" fillId="0" borderId="38" xfId="0" applyFont="1" applyBorder="1" applyAlignment="1">
      <alignment horizontal="left" vertical="top"/>
    </xf>
    <xf numFmtId="0" fontId="0" fillId="0" borderId="61" xfId="0" applyBorder="1" applyAlignment="1">
      <alignment horizontal="center"/>
    </xf>
    <xf numFmtId="166" fontId="0" fillId="0" borderId="38" xfId="0" applyNumberFormat="1" applyBorder="1"/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165" fontId="0" fillId="0" borderId="0" xfId="0" applyNumberFormat="1" applyBorder="1" applyAlignment="1"/>
    <xf numFmtId="165" fontId="7" fillId="0" borderId="65" xfId="0" applyNumberFormat="1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9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5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7" fillId="0" borderId="15" xfId="0" applyFont="1" applyBorder="1" applyAlignment="1">
      <alignment horizontal="justify"/>
    </xf>
    <xf numFmtId="0" fontId="7" fillId="0" borderId="0" xfId="0" applyFont="1" applyBorder="1" applyAlignment="1">
      <alignment horizontal="justify"/>
    </xf>
    <xf numFmtId="0" fontId="7" fillId="0" borderId="16" xfId="0" applyFont="1" applyBorder="1" applyAlignment="1">
      <alignment horizontal="justify"/>
    </xf>
    <xf numFmtId="0" fontId="5" fillId="0" borderId="14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3" fillId="0" borderId="0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152400</xdr:rowOff>
    </xdr:from>
    <xdr:to>
      <xdr:col>2</xdr:col>
      <xdr:colOff>419100</xdr:colOff>
      <xdr:row>8</xdr:row>
      <xdr:rowOff>71645</xdr:rowOff>
    </xdr:to>
    <xdr:pic>
      <xdr:nvPicPr>
        <xdr:cNvPr id="1345" name="Picture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04850"/>
          <a:ext cx="1047750" cy="728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381000</xdr:colOff>
      <xdr:row>2</xdr:row>
      <xdr:rowOff>209550</xdr:rowOff>
    </xdr:from>
    <xdr:to>
      <xdr:col>7</xdr:col>
      <xdr:colOff>1076325</xdr:colOff>
      <xdr:row>9</xdr:row>
      <xdr:rowOff>76200</xdr:rowOff>
    </xdr:to>
    <xdr:pic>
      <xdr:nvPicPr>
        <xdr:cNvPr id="3" name="Object 2">
          <a:extLst>
            <a:ext uri="{FF2B5EF4-FFF2-40B4-BE49-F238E27FC236}">
              <a16:creationId xmlns:a16="http://schemas.microsoft.com/office/drawing/2014/main" id="{BC63F3EB-4455-424A-B0B3-227E50D9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33400"/>
          <a:ext cx="1419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3</xdr:row>
      <xdr:rowOff>57150</xdr:rowOff>
    </xdr:from>
    <xdr:to>
      <xdr:col>2</xdr:col>
      <xdr:colOff>190501</xdr:colOff>
      <xdr:row>6</xdr:row>
      <xdr:rowOff>80374</xdr:rowOff>
    </xdr:to>
    <xdr:pic>
      <xdr:nvPicPr>
        <xdr:cNvPr id="6451" name="Picture 1">
          <a:extLst>
            <a:ext uri="{FF2B5EF4-FFF2-40B4-BE49-F238E27FC236}">
              <a16:creationId xmlns:a16="http://schemas.microsoft.com/office/drawing/2014/main" id="{00000000-0008-0000-0100-00003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552450"/>
          <a:ext cx="609600" cy="623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638175</xdr:colOff>
      <xdr:row>3</xdr:row>
      <xdr:rowOff>158557</xdr:rowOff>
    </xdr:from>
    <xdr:to>
      <xdr:col>6</xdr:col>
      <xdr:colOff>1819275</xdr:colOff>
      <xdr:row>7</xdr:row>
      <xdr:rowOff>114299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62625" y="653857"/>
          <a:ext cx="1181100" cy="74631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123825</xdr:rowOff>
    </xdr:from>
    <xdr:to>
      <xdr:col>0</xdr:col>
      <xdr:colOff>857250</xdr:colOff>
      <xdr:row>7</xdr:row>
      <xdr:rowOff>66675</xdr:rowOff>
    </xdr:to>
    <xdr:pic>
      <xdr:nvPicPr>
        <xdr:cNvPr id="4719" name="Picture 1">
          <a:extLst>
            <a:ext uri="{FF2B5EF4-FFF2-40B4-BE49-F238E27FC236}">
              <a16:creationId xmlns:a16="http://schemas.microsoft.com/office/drawing/2014/main" id="{00000000-0008-0000-0200-00006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2425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61</xdr:row>
      <xdr:rowOff>66676</xdr:rowOff>
    </xdr:from>
    <xdr:to>
      <xdr:col>0</xdr:col>
      <xdr:colOff>876300</xdr:colOff>
      <xdr:row>64</xdr:row>
      <xdr:rowOff>80268</xdr:rowOff>
    </xdr:to>
    <xdr:pic>
      <xdr:nvPicPr>
        <xdr:cNvPr id="4720" name="Picture 1">
          <a:extLst>
            <a:ext uri="{FF2B5EF4-FFF2-40B4-BE49-F238E27FC236}">
              <a16:creationId xmlns:a16="http://schemas.microsoft.com/office/drawing/2014/main" id="{00000000-0008-0000-0200-00007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67851"/>
          <a:ext cx="733425" cy="58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85725</xdr:colOff>
      <xdr:row>3</xdr:row>
      <xdr:rowOff>133350</xdr:rowOff>
    </xdr:from>
    <xdr:to>
      <xdr:col>7</xdr:col>
      <xdr:colOff>933450</xdr:colOff>
      <xdr:row>7</xdr:row>
      <xdr:rowOff>76200</xdr:rowOff>
    </xdr:to>
    <xdr:pic>
      <xdr:nvPicPr>
        <xdr:cNvPr id="4721" name="Picture 1">
          <a:extLst>
            <a:ext uri="{FF2B5EF4-FFF2-40B4-BE49-F238E27FC236}">
              <a16:creationId xmlns:a16="http://schemas.microsoft.com/office/drawing/2014/main" id="{00000000-0008-0000-0200-00007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61950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476251</xdr:colOff>
      <xdr:row>3</xdr:row>
      <xdr:rowOff>51511</xdr:rowOff>
    </xdr:from>
    <xdr:to>
      <xdr:col>6</xdr:col>
      <xdr:colOff>1781175</xdr:colOff>
      <xdr:row>5</xdr:row>
      <xdr:rowOff>171450</xdr:rowOff>
    </xdr:to>
    <xdr:pic>
      <xdr:nvPicPr>
        <xdr:cNvPr id="5" name="Object 2">
          <a:extLst>
            <a:ext uri="{FF2B5EF4-FFF2-40B4-BE49-F238E27FC236}">
              <a16:creationId xmlns:a16="http://schemas.microsoft.com/office/drawing/2014/main" id="{72160FB7-5732-4D94-AEBF-21B547B4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13461"/>
          <a:ext cx="1304924" cy="47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95250</xdr:rowOff>
    </xdr:from>
    <xdr:to>
      <xdr:col>2</xdr:col>
      <xdr:colOff>323850</xdr:colOff>
      <xdr:row>5</xdr:row>
      <xdr:rowOff>38100</xdr:rowOff>
    </xdr:to>
    <xdr:pic>
      <xdr:nvPicPr>
        <xdr:cNvPr id="8439" name="Picture 1">
          <a:extLst>
            <a:ext uri="{FF2B5EF4-FFF2-40B4-BE49-F238E27FC236}">
              <a16:creationId xmlns:a16="http://schemas.microsoft.com/office/drawing/2014/main" id="{00000000-0008-0000-0300-0000F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723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47626</xdr:rowOff>
    </xdr:from>
    <xdr:to>
      <xdr:col>1</xdr:col>
      <xdr:colOff>148662</xdr:colOff>
      <xdr:row>6</xdr:row>
      <xdr:rowOff>47626</xdr:rowOff>
    </xdr:to>
    <xdr:pic>
      <xdr:nvPicPr>
        <xdr:cNvPr id="2355" name="Picture 1">
          <a:extLst>
            <a:ext uri="{FF2B5EF4-FFF2-40B4-BE49-F238E27FC236}">
              <a16:creationId xmlns:a16="http://schemas.microsoft.com/office/drawing/2014/main" id="{00000000-0008-0000-04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19176"/>
          <a:ext cx="61538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47625</xdr:rowOff>
    </xdr:from>
    <xdr:to>
      <xdr:col>1</xdr:col>
      <xdr:colOff>847725</xdr:colOff>
      <xdr:row>5</xdr:row>
      <xdr:rowOff>85725</xdr:rowOff>
    </xdr:to>
    <xdr:pic>
      <xdr:nvPicPr>
        <xdr:cNvPr id="3379" name="Picture 1">
          <a:extLst>
            <a:ext uri="{FF2B5EF4-FFF2-40B4-BE49-F238E27FC236}">
              <a16:creationId xmlns:a16="http://schemas.microsoft.com/office/drawing/2014/main" id="{00000000-0008-0000-0500-00003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1000125</xdr:colOff>
      <xdr:row>5</xdr:row>
      <xdr:rowOff>133350</xdr:rowOff>
    </xdr:to>
    <xdr:pic>
      <xdr:nvPicPr>
        <xdr:cNvPr id="10284" name="Picture 1">
          <a:extLst>
            <a:ext uri="{FF2B5EF4-FFF2-40B4-BE49-F238E27FC236}">
              <a16:creationId xmlns:a16="http://schemas.microsoft.com/office/drawing/2014/main" id="{00000000-0008-0000-0600-00002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23825"/>
          <a:ext cx="838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5886450</xdr:colOff>
      <xdr:row>1</xdr:row>
      <xdr:rowOff>85725</xdr:rowOff>
    </xdr:from>
    <xdr:to>
      <xdr:col>0</xdr:col>
      <xdr:colOff>7286625</xdr:colOff>
      <xdr:row>5</xdr:row>
      <xdr:rowOff>95250</xdr:rowOff>
    </xdr:to>
    <xdr:pic>
      <xdr:nvPicPr>
        <xdr:cNvPr id="3" name="Object 2">
          <a:extLst>
            <a:ext uri="{FF2B5EF4-FFF2-40B4-BE49-F238E27FC236}">
              <a16:creationId xmlns:a16="http://schemas.microsoft.com/office/drawing/2014/main" id="{62054286-1D56-4697-B0B6-FE23D4E3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57175"/>
          <a:ext cx="1400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142875</xdr:rowOff>
    </xdr:from>
    <xdr:to>
      <xdr:col>0</xdr:col>
      <xdr:colOff>1600200</xdr:colOff>
      <xdr:row>5</xdr:row>
      <xdr:rowOff>142875</xdr:rowOff>
    </xdr:to>
    <xdr:pic>
      <xdr:nvPicPr>
        <xdr:cNvPr id="5427" name="Picture 1">
          <a:extLst>
            <a:ext uri="{FF2B5EF4-FFF2-40B4-BE49-F238E27FC236}">
              <a16:creationId xmlns:a16="http://schemas.microsoft.com/office/drawing/2014/main" id="{00000000-0008-0000-0700-00003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47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1</xdr:row>
      <xdr:rowOff>47625</xdr:rowOff>
    </xdr:from>
    <xdr:to>
      <xdr:col>12</xdr:col>
      <xdr:colOff>685800</xdr:colOff>
      <xdr:row>5</xdr:row>
      <xdr:rowOff>57150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5C26CAF7-43C0-4285-B892-7B18C3D5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219075"/>
          <a:ext cx="1400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9"/>
  <sheetViews>
    <sheetView showGridLines="0" tabSelected="1" topLeftCell="A19" workbookViewId="0">
      <selection sqref="A1:I62"/>
    </sheetView>
  </sheetViews>
  <sheetFormatPr baseColWidth="10" defaultColWidth="9.140625" defaultRowHeight="12.75" x14ac:dyDescent="0.2"/>
  <cols>
    <col min="1" max="1" width="5.7109375" customWidth="1"/>
    <col min="2" max="4" width="11.42578125" customWidth="1"/>
    <col min="5" max="5" width="13.5703125" customWidth="1"/>
    <col min="6" max="6" width="11.42578125" customWidth="1"/>
    <col min="7" max="7" width="10.85546875" customWidth="1"/>
    <col min="8" max="8" width="16.7109375" customWidth="1"/>
    <col min="9" max="256" width="11.42578125" customWidth="1"/>
  </cols>
  <sheetData>
    <row r="2" spans="2:8" x14ac:dyDescent="0.2">
      <c r="B2" s="9"/>
      <c r="C2" s="10"/>
      <c r="D2" s="10"/>
      <c r="E2" s="10"/>
      <c r="F2" s="10"/>
      <c r="G2" s="10"/>
      <c r="H2" s="11"/>
    </row>
    <row r="3" spans="2:8" ht="18" customHeight="1" x14ac:dyDescent="0.25">
      <c r="B3" s="225" t="s">
        <v>0</v>
      </c>
      <c r="C3" s="226"/>
      <c r="D3" s="226"/>
      <c r="E3" s="226"/>
      <c r="F3" s="226"/>
      <c r="G3" s="226"/>
      <c r="H3" s="227"/>
    </row>
    <row r="4" spans="2:8" x14ac:dyDescent="0.2">
      <c r="B4" s="12"/>
      <c r="C4" s="13"/>
      <c r="D4" s="13"/>
      <c r="E4" s="13"/>
      <c r="F4" s="13"/>
      <c r="G4" s="13"/>
      <c r="H4" s="14"/>
    </row>
    <row r="5" spans="2:8" x14ac:dyDescent="0.2">
      <c r="B5" s="228" t="s">
        <v>1</v>
      </c>
      <c r="C5" s="229"/>
      <c r="D5" s="229"/>
      <c r="E5" s="229"/>
      <c r="F5" s="229"/>
      <c r="G5" s="229"/>
      <c r="H5" s="230"/>
    </row>
    <row r="6" spans="2:8" x14ac:dyDescent="0.2">
      <c r="B6" s="12"/>
      <c r="C6" s="13"/>
      <c r="D6" s="13"/>
      <c r="E6" s="13"/>
      <c r="F6" s="13"/>
      <c r="G6" s="13"/>
      <c r="H6" s="14"/>
    </row>
    <row r="7" spans="2:8" x14ac:dyDescent="0.2">
      <c r="B7" s="12"/>
      <c r="C7" s="13"/>
      <c r="D7" s="13"/>
      <c r="E7" s="13"/>
      <c r="F7" s="13"/>
      <c r="G7" s="13"/>
      <c r="H7" s="14"/>
    </row>
    <row r="8" spans="2:8" x14ac:dyDescent="0.2">
      <c r="B8" s="12"/>
      <c r="C8" s="13"/>
      <c r="D8" s="13"/>
      <c r="E8" s="13"/>
      <c r="F8" s="13"/>
      <c r="G8" s="13"/>
      <c r="H8" s="14"/>
    </row>
    <row r="9" spans="2:8" x14ac:dyDescent="0.2">
      <c r="B9" s="12"/>
      <c r="C9" s="13"/>
      <c r="D9" s="13"/>
      <c r="E9" s="13"/>
      <c r="F9" s="13"/>
      <c r="G9" s="13"/>
      <c r="H9" s="14"/>
    </row>
    <row r="10" spans="2:8" x14ac:dyDescent="0.2">
      <c r="B10" s="12"/>
      <c r="C10" s="13"/>
      <c r="D10" s="13"/>
      <c r="E10" s="13"/>
      <c r="F10" s="13"/>
      <c r="G10" s="13"/>
      <c r="H10" s="14"/>
    </row>
    <row r="11" spans="2:8" x14ac:dyDescent="0.2">
      <c r="B11" s="12"/>
      <c r="C11" s="13"/>
      <c r="D11" s="13"/>
      <c r="E11" s="13"/>
      <c r="F11" s="13"/>
      <c r="G11" s="13"/>
      <c r="H11" s="14"/>
    </row>
    <row r="12" spans="2:8" x14ac:dyDescent="0.2">
      <c r="B12" s="12"/>
      <c r="C12" s="13"/>
      <c r="D12" s="13"/>
      <c r="E12" s="13"/>
      <c r="F12" s="13"/>
      <c r="G12" s="13"/>
      <c r="H12" s="14"/>
    </row>
    <row r="13" spans="2:8" x14ac:dyDescent="0.2">
      <c r="B13" s="12"/>
      <c r="C13" s="13"/>
      <c r="D13" s="13"/>
      <c r="E13" s="13"/>
      <c r="F13" s="13"/>
      <c r="G13" s="13"/>
      <c r="H13" s="14"/>
    </row>
    <row r="14" spans="2:8" x14ac:dyDescent="0.2">
      <c r="B14" s="12"/>
      <c r="C14" s="13"/>
      <c r="D14" s="13"/>
      <c r="E14" s="13"/>
      <c r="F14" s="13"/>
      <c r="G14" s="13"/>
      <c r="H14" s="14"/>
    </row>
    <row r="15" spans="2:8" x14ac:dyDescent="0.2">
      <c r="B15" s="12"/>
      <c r="C15" s="13"/>
      <c r="D15" s="13"/>
      <c r="E15" s="13"/>
      <c r="F15" s="13"/>
      <c r="G15" s="13"/>
      <c r="H15" s="14"/>
    </row>
    <row r="16" spans="2:8" x14ac:dyDescent="0.2">
      <c r="B16" s="18" t="s">
        <v>2</v>
      </c>
      <c r="C16" s="13"/>
      <c r="D16" s="13" t="s">
        <v>3</v>
      </c>
      <c r="E16" s="13"/>
      <c r="F16" s="124"/>
      <c r="G16" s="31"/>
      <c r="H16" s="14"/>
    </row>
    <row r="17" spans="1:10" x14ac:dyDescent="0.2">
      <c r="B17" s="12"/>
      <c r="C17" s="13"/>
      <c r="D17" s="13"/>
      <c r="E17" s="13"/>
      <c r="F17" s="13"/>
      <c r="G17" s="13"/>
      <c r="H17" s="14"/>
    </row>
    <row r="18" spans="1:10" x14ac:dyDescent="0.2">
      <c r="B18" s="18" t="s">
        <v>4</v>
      </c>
      <c r="C18" s="13"/>
      <c r="D18" s="13" t="s">
        <v>5</v>
      </c>
      <c r="E18" s="13"/>
      <c r="F18" s="13"/>
      <c r="G18" s="13"/>
      <c r="H18" s="14"/>
    </row>
    <row r="19" spans="1:10" x14ac:dyDescent="0.2">
      <c r="B19" s="12"/>
      <c r="C19" s="13"/>
      <c r="D19" s="13"/>
      <c r="E19" s="13"/>
      <c r="F19" s="13"/>
      <c r="G19" s="13"/>
      <c r="H19" s="14"/>
    </row>
    <row r="20" spans="1:10" x14ac:dyDescent="0.2">
      <c r="A20" s="14"/>
      <c r="B20" s="124" t="s">
        <v>6</v>
      </c>
      <c r="D20" s="13"/>
      <c r="E20" s="13"/>
      <c r="F20" s="13"/>
      <c r="G20" s="13"/>
      <c r="H20" s="14"/>
    </row>
    <row r="21" spans="1:10" x14ac:dyDescent="0.2">
      <c r="A21" s="14"/>
      <c r="B21" s="143" t="s">
        <v>144</v>
      </c>
      <c r="C21" s="41"/>
      <c r="D21" s="41"/>
      <c r="E21" s="41"/>
      <c r="F21" s="41"/>
      <c r="G21" s="41"/>
      <c r="H21" s="149"/>
    </row>
    <row r="22" spans="1:10" x14ac:dyDescent="0.2">
      <c r="A22" s="14"/>
      <c r="B22" s="1" t="s">
        <v>181</v>
      </c>
      <c r="C22" s="1"/>
      <c r="D22" s="13"/>
      <c r="E22" s="13"/>
      <c r="F22" s="13"/>
      <c r="G22" s="13"/>
      <c r="H22" s="14"/>
      <c r="J22" s="13"/>
    </row>
    <row r="23" spans="1:10" x14ac:dyDescent="0.2">
      <c r="A23" s="14"/>
      <c r="B23" s="1"/>
      <c r="C23" s="1"/>
      <c r="D23" s="13"/>
      <c r="E23" s="13"/>
      <c r="F23" s="13"/>
      <c r="G23" s="13"/>
      <c r="H23" s="14"/>
      <c r="J23" s="13"/>
    </row>
    <row r="24" spans="1:10" x14ac:dyDescent="0.2">
      <c r="A24" s="14"/>
      <c r="B24" s="1"/>
      <c r="C24" s="1"/>
      <c r="D24" s="13"/>
      <c r="E24" s="13"/>
      <c r="F24" s="13"/>
      <c r="G24" s="13"/>
      <c r="H24" s="14"/>
      <c r="J24" s="13"/>
    </row>
    <row r="25" spans="1:10" x14ac:dyDescent="0.2">
      <c r="A25" s="14"/>
      <c r="B25" s="153"/>
      <c r="C25" s="153"/>
      <c r="D25" s="41"/>
      <c r="E25" s="41"/>
      <c r="F25" s="41"/>
      <c r="G25" s="41"/>
      <c r="H25" s="149"/>
      <c r="J25" s="13"/>
    </row>
    <row r="26" spans="1:10" x14ac:dyDescent="0.2">
      <c r="A26" s="14"/>
      <c r="B26" s="1"/>
      <c r="C26" s="1"/>
      <c r="D26" s="13"/>
      <c r="E26" s="13"/>
      <c r="F26" s="13"/>
      <c r="G26" s="13"/>
      <c r="H26" s="14"/>
      <c r="J26" s="13"/>
    </row>
    <row r="27" spans="1:10" x14ac:dyDescent="0.2">
      <c r="A27" s="14"/>
      <c r="B27" s="1"/>
      <c r="C27" s="13"/>
      <c r="D27" s="13"/>
      <c r="E27" s="13"/>
      <c r="F27" s="13"/>
      <c r="G27" s="13"/>
      <c r="H27" s="14"/>
    </row>
    <row r="28" spans="1:10" x14ac:dyDescent="0.2">
      <c r="B28" s="18" t="s">
        <v>7</v>
      </c>
      <c r="C28" s="13"/>
      <c r="D28" s="13"/>
      <c r="E28" s="21">
        <f>SUM(E31:E37)</f>
        <v>127108.18</v>
      </c>
      <c r="F28" s="13"/>
      <c r="G28" s="30"/>
      <c r="H28" s="14"/>
    </row>
    <row r="29" spans="1:10" x14ac:dyDescent="0.2">
      <c r="B29" s="12"/>
      <c r="C29" s="13"/>
      <c r="D29" s="13"/>
      <c r="E29" s="13"/>
      <c r="F29" s="13"/>
      <c r="G29" s="13"/>
      <c r="H29" s="14"/>
    </row>
    <row r="30" spans="1:10" x14ac:dyDescent="0.2">
      <c r="B30" s="12" t="s">
        <v>8</v>
      </c>
      <c r="C30" s="13"/>
      <c r="D30" s="13"/>
      <c r="E30" s="13"/>
      <c r="F30" s="13"/>
      <c r="G30" s="13"/>
      <c r="H30" s="14"/>
    </row>
    <row r="31" spans="1:10" x14ac:dyDescent="0.2">
      <c r="B31" s="18" t="s">
        <v>172</v>
      </c>
      <c r="C31" s="13"/>
      <c r="D31" s="30"/>
      <c r="E31" s="21">
        <f>+'eq - herr'!G35</f>
        <v>4606</v>
      </c>
      <c r="F31" s="13"/>
      <c r="G31" s="13"/>
      <c r="H31" s="14"/>
    </row>
    <row r="32" spans="1:10" x14ac:dyDescent="0.2">
      <c r="B32" s="12"/>
      <c r="C32" s="13"/>
      <c r="D32" s="13"/>
      <c r="E32" s="13"/>
      <c r="F32" s="13"/>
      <c r="G32" s="13"/>
      <c r="H32" s="14"/>
    </row>
    <row r="33" spans="2:8" x14ac:dyDescent="0.2">
      <c r="B33" s="18" t="s">
        <v>9</v>
      </c>
      <c r="C33" s="13"/>
      <c r="D33" s="21"/>
      <c r="E33" s="21">
        <f>SUM('mano de obra '!F26:F28)</f>
        <v>118800</v>
      </c>
      <c r="F33" s="13"/>
      <c r="G33" s="13"/>
      <c r="H33" s="14"/>
    </row>
    <row r="34" spans="2:8" x14ac:dyDescent="0.2">
      <c r="B34" s="18"/>
      <c r="C34" s="13"/>
      <c r="D34" s="21"/>
      <c r="E34" s="21"/>
      <c r="F34" s="13"/>
      <c r="G34" s="13"/>
      <c r="H34" s="14"/>
    </row>
    <row r="35" spans="2:8" x14ac:dyDescent="0.2">
      <c r="B35" s="18" t="s">
        <v>10</v>
      </c>
      <c r="C35" s="124"/>
      <c r="D35" s="13"/>
      <c r="E35" s="119">
        <f>SUM(E33,E31)*0.03</f>
        <v>3702.18</v>
      </c>
      <c r="F35" s="13"/>
      <c r="G35" s="13"/>
      <c r="H35" s="14"/>
    </row>
    <row r="36" spans="2:8" x14ac:dyDescent="0.2">
      <c r="B36" s="18"/>
      <c r="C36" s="124"/>
      <c r="D36" s="13"/>
      <c r="E36" s="119"/>
      <c r="F36" s="13"/>
      <c r="G36" s="57" t="s">
        <v>8</v>
      </c>
      <c r="H36" s="14"/>
    </row>
    <row r="37" spans="2:8" x14ac:dyDescent="0.2">
      <c r="B37" s="18"/>
      <c r="C37" s="13"/>
      <c r="D37" s="13"/>
      <c r="E37" s="36"/>
      <c r="F37" s="13"/>
      <c r="G37" s="13"/>
      <c r="H37" s="14"/>
    </row>
    <row r="38" spans="2:8" x14ac:dyDescent="0.2">
      <c r="B38" s="12"/>
      <c r="C38" s="13"/>
      <c r="D38" s="13"/>
      <c r="E38" s="13"/>
      <c r="F38" s="13"/>
      <c r="G38" s="13"/>
      <c r="H38" s="14"/>
    </row>
    <row r="39" spans="2:8" x14ac:dyDescent="0.2">
      <c r="B39" s="15"/>
      <c r="C39" s="16"/>
      <c r="D39" s="16"/>
      <c r="E39" s="16"/>
      <c r="F39" s="16"/>
      <c r="G39" s="16"/>
      <c r="H39" s="17"/>
    </row>
    <row r="40" spans="2:8" x14ac:dyDescent="0.2">
      <c r="B40" s="222" t="s">
        <v>11</v>
      </c>
      <c r="C40" s="223"/>
      <c r="D40" s="223"/>
      <c r="E40" s="223"/>
      <c r="F40" s="223"/>
      <c r="G40" s="223"/>
      <c r="H40" s="224"/>
    </row>
    <row r="41" spans="2:8" x14ac:dyDescent="0.2">
      <c r="B41" s="12"/>
      <c r="C41" s="13"/>
      <c r="D41" s="13"/>
      <c r="E41" s="13"/>
      <c r="F41" s="13"/>
      <c r="G41" s="13"/>
      <c r="H41" s="14"/>
    </row>
    <row r="42" spans="2:8" x14ac:dyDescent="0.2">
      <c r="B42" s="12"/>
      <c r="C42" s="13"/>
      <c r="D42" s="13"/>
      <c r="E42" s="13"/>
      <c r="F42" s="13"/>
      <c r="G42" s="13"/>
      <c r="H42" s="14"/>
    </row>
    <row r="43" spans="2:8" x14ac:dyDescent="0.2">
      <c r="B43" s="18" t="s">
        <v>12</v>
      </c>
      <c r="C43" s="13"/>
      <c r="D43" s="57"/>
      <c r="E43" s="186" t="s">
        <v>174</v>
      </c>
      <c r="F43" s="13"/>
      <c r="G43" s="13"/>
      <c r="H43" s="14"/>
    </row>
    <row r="44" spans="2:8" x14ac:dyDescent="0.2">
      <c r="B44" s="18"/>
      <c r="C44" s="13"/>
      <c r="D44" s="13"/>
      <c r="E44" s="13"/>
      <c r="F44" s="13"/>
      <c r="G44" s="13"/>
      <c r="H44" s="14"/>
    </row>
    <row r="45" spans="2:8" x14ac:dyDescent="0.2">
      <c r="B45" s="12"/>
      <c r="C45" s="13"/>
      <c r="D45" s="13"/>
      <c r="E45" s="13"/>
      <c r="F45" s="13"/>
      <c r="G45" s="13"/>
      <c r="H45" s="14"/>
    </row>
    <row r="46" spans="2:8" x14ac:dyDescent="0.2">
      <c r="B46" s="12"/>
      <c r="C46" s="13"/>
      <c r="D46" s="13"/>
      <c r="E46" s="13"/>
      <c r="F46" s="13"/>
      <c r="G46" s="13"/>
      <c r="H46" s="14"/>
    </row>
    <row r="47" spans="2:8" x14ac:dyDescent="0.2">
      <c r="B47" s="12"/>
      <c r="C47" s="13"/>
      <c r="D47" s="13"/>
      <c r="E47" s="13"/>
      <c r="F47" s="13"/>
      <c r="G47" s="13"/>
      <c r="H47" s="14"/>
    </row>
    <row r="48" spans="2:8" x14ac:dyDescent="0.2">
      <c r="B48" s="12" t="s">
        <v>13</v>
      </c>
      <c r="C48" s="13"/>
      <c r="D48" s="13" t="s">
        <v>14</v>
      </c>
      <c r="E48" s="13"/>
      <c r="F48" s="13"/>
      <c r="G48" s="13"/>
      <c r="H48" s="14"/>
    </row>
    <row r="49" spans="2:8" x14ac:dyDescent="0.2">
      <c r="B49" s="15"/>
      <c r="C49" s="16"/>
      <c r="D49" s="16"/>
      <c r="E49" s="16"/>
      <c r="F49" s="16"/>
      <c r="G49" s="16"/>
      <c r="H49" s="17"/>
    </row>
    <row r="50" spans="2:8" x14ac:dyDescent="0.2">
      <c r="B50" s="222" t="s">
        <v>15</v>
      </c>
      <c r="C50" s="223"/>
      <c r="D50" s="223"/>
      <c r="E50" s="223"/>
      <c r="F50" s="223"/>
      <c r="G50" s="223"/>
      <c r="H50" s="224"/>
    </row>
    <row r="51" spans="2:8" x14ac:dyDescent="0.2">
      <c r="B51" s="12"/>
      <c r="C51" s="13"/>
      <c r="D51" s="13"/>
      <c r="E51" s="13"/>
      <c r="F51" s="13"/>
      <c r="G51" s="13"/>
      <c r="H51" s="14"/>
    </row>
    <row r="52" spans="2:8" x14ac:dyDescent="0.2">
      <c r="B52" s="12"/>
      <c r="C52" s="13"/>
      <c r="D52" s="13"/>
      <c r="E52" s="13"/>
      <c r="F52" s="13"/>
      <c r="G52" s="13"/>
      <c r="H52" s="14"/>
    </row>
    <row r="53" spans="2:8" x14ac:dyDescent="0.2">
      <c r="B53" s="216"/>
      <c r="C53" s="217"/>
      <c r="D53" s="13"/>
      <c r="E53" s="13"/>
      <c r="F53" s="13"/>
      <c r="G53" s="13"/>
      <c r="H53" s="14"/>
    </row>
    <row r="54" spans="2:8" x14ac:dyDescent="0.2">
      <c r="B54" s="216"/>
      <c r="C54" s="217"/>
      <c r="D54" s="13"/>
      <c r="E54" s="190" t="s">
        <v>183</v>
      </c>
      <c r="F54" s="190"/>
      <c r="G54" s="13"/>
      <c r="H54" s="14"/>
    </row>
    <row r="55" spans="2:8" x14ac:dyDescent="0.2">
      <c r="B55" s="216"/>
      <c r="C55" s="217"/>
      <c r="D55" s="186"/>
      <c r="E55" s="190" t="s">
        <v>184</v>
      </c>
      <c r="F55" s="190"/>
      <c r="G55" s="13"/>
      <c r="H55" s="14"/>
    </row>
    <row r="56" spans="2:8" x14ac:dyDescent="0.2">
      <c r="B56" s="216"/>
      <c r="C56" s="217"/>
      <c r="D56" s="13"/>
      <c r="E56" s="190"/>
      <c r="F56" s="190"/>
      <c r="G56" s="13"/>
      <c r="H56" s="14"/>
    </row>
    <row r="57" spans="2:8" x14ac:dyDescent="0.2">
      <c r="B57" s="12"/>
      <c r="C57" s="13"/>
      <c r="D57" s="13"/>
      <c r="E57" s="13"/>
      <c r="F57" s="13"/>
      <c r="G57" s="13"/>
      <c r="H57" s="14"/>
    </row>
    <row r="58" spans="2:8" x14ac:dyDescent="0.2">
      <c r="B58" s="12"/>
      <c r="C58" s="13"/>
      <c r="D58" s="13"/>
      <c r="E58" s="13"/>
      <c r="F58" s="13"/>
      <c r="G58" s="13"/>
      <c r="H58" s="14"/>
    </row>
    <row r="59" spans="2:8" x14ac:dyDescent="0.2">
      <c r="B59" s="15"/>
      <c r="C59" s="16"/>
      <c r="D59" s="16"/>
      <c r="E59" s="16"/>
      <c r="F59" s="16"/>
      <c r="G59" s="16"/>
      <c r="H59" s="17"/>
    </row>
  </sheetData>
  <mergeCells count="4">
    <mergeCell ref="B40:H40"/>
    <mergeCell ref="B50:H50"/>
    <mergeCell ref="B3:H3"/>
    <mergeCell ref="B5:H5"/>
  </mergeCells>
  <phoneticPr fontId="2" type="noConversion"/>
  <pageMargins left="0.75" right="0.75" top="0.49" bottom="0.49" header="0" footer="0"/>
  <pageSetup scale="85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221"/>
  <sheetViews>
    <sheetView workbookViewId="0">
      <selection sqref="A1:H46"/>
    </sheetView>
  </sheetViews>
  <sheetFormatPr baseColWidth="10" defaultColWidth="9.140625" defaultRowHeight="12.75" x14ac:dyDescent="0.2"/>
  <cols>
    <col min="1" max="1" width="5.85546875" customWidth="1"/>
    <col min="2" max="2" width="8.7109375" customWidth="1"/>
    <col min="3" max="3" width="9.42578125" customWidth="1"/>
    <col min="4" max="4" width="41.28515625" customWidth="1"/>
    <col min="5" max="5" width="8.5703125" customWidth="1"/>
    <col min="6" max="6" width="3" customWidth="1"/>
    <col min="7" max="7" width="29.7109375" customWidth="1"/>
    <col min="8" max="256" width="11.42578125" customWidth="1"/>
  </cols>
  <sheetData>
    <row r="3" spans="1:14" ht="13.5" thickBot="1" x14ac:dyDescent="0.25"/>
    <row r="4" spans="1:14" ht="13.5" thickTop="1" x14ac:dyDescent="0.2">
      <c r="A4" s="13"/>
      <c r="B4" s="9"/>
      <c r="C4" s="10"/>
      <c r="D4" s="10"/>
      <c r="E4" s="10"/>
      <c r="F4" s="10"/>
      <c r="G4" s="11"/>
    </row>
    <row r="5" spans="1:14" ht="18" customHeight="1" x14ac:dyDescent="0.25">
      <c r="A5" s="13"/>
      <c r="B5" s="134"/>
      <c r="C5" s="231" t="s">
        <v>0</v>
      </c>
      <c r="D5" s="231"/>
      <c r="E5" s="231"/>
      <c r="F5" s="231"/>
      <c r="G5" s="232"/>
      <c r="H5" s="19"/>
      <c r="I5" s="19"/>
      <c r="J5" s="19"/>
    </row>
    <row r="6" spans="1:14" ht="15.75" customHeight="1" x14ac:dyDescent="0.25">
      <c r="A6" s="13"/>
      <c r="B6" s="134"/>
      <c r="C6" s="231" t="s">
        <v>16</v>
      </c>
      <c r="D6" s="231"/>
      <c r="E6" s="231"/>
      <c r="F6" s="231"/>
      <c r="G6" s="232"/>
      <c r="H6" s="13"/>
      <c r="I6" s="13"/>
      <c r="J6" s="13"/>
    </row>
    <row r="7" spans="1:14" ht="15" x14ac:dyDescent="0.25">
      <c r="A7" s="13"/>
      <c r="B7" s="134"/>
      <c r="C7" s="135"/>
      <c r="D7" s="135"/>
      <c r="E7" s="135"/>
      <c r="F7" s="135"/>
      <c r="G7" s="136"/>
      <c r="H7" s="25"/>
      <c r="I7" s="25"/>
      <c r="J7" s="25"/>
      <c r="K7" s="25"/>
      <c r="L7" s="25"/>
      <c r="M7" s="25"/>
      <c r="N7" s="25"/>
    </row>
    <row r="8" spans="1:14" ht="12.75" customHeight="1" x14ac:dyDescent="0.25">
      <c r="A8" s="13"/>
      <c r="B8" s="134"/>
      <c r="C8" s="245" t="s">
        <v>17</v>
      </c>
      <c r="D8" s="231"/>
      <c r="E8" s="231"/>
      <c r="F8" s="231"/>
      <c r="G8" s="136"/>
      <c r="H8" s="26"/>
      <c r="I8" s="26"/>
      <c r="J8" s="26"/>
      <c r="K8" s="26"/>
      <c r="L8" s="26"/>
      <c r="M8" s="26"/>
      <c r="N8" s="26"/>
    </row>
    <row r="9" spans="1:14" ht="12.75" customHeight="1" x14ac:dyDescent="0.25">
      <c r="A9" s="13"/>
      <c r="B9" s="239" t="s">
        <v>18</v>
      </c>
      <c r="C9" s="231"/>
      <c r="D9" s="231"/>
      <c r="E9" s="231"/>
      <c r="F9" s="231"/>
      <c r="G9" s="232"/>
      <c r="H9" s="26"/>
      <c r="I9" s="26"/>
      <c r="J9" s="26"/>
      <c r="K9" s="26"/>
      <c r="L9" s="26"/>
      <c r="M9" s="26"/>
      <c r="N9" s="26"/>
    </row>
    <row r="10" spans="1:14" ht="15" x14ac:dyDescent="0.25">
      <c r="A10" s="13"/>
      <c r="B10" s="161"/>
      <c r="C10" s="157"/>
      <c r="D10" s="157"/>
      <c r="E10" s="157"/>
      <c r="F10" s="157"/>
      <c r="G10" s="158"/>
      <c r="H10" s="13"/>
      <c r="I10" s="13"/>
      <c r="J10" s="13"/>
      <c r="K10" s="26"/>
      <c r="L10" s="26"/>
      <c r="M10" s="26"/>
      <c r="N10" s="26"/>
    </row>
    <row r="11" spans="1:14" ht="12.75" customHeight="1" x14ac:dyDescent="0.25">
      <c r="A11" s="13"/>
      <c r="B11" s="137" t="s">
        <v>19</v>
      </c>
      <c r="C11" s="138"/>
      <c r="D11" s="135"/>
      <c r="E11" s="135"/>
      <c r="F11" s="135"/>
      <c r="G11" s="139"/>
      <c r="H11" s="13"/>
      <c r="I11" s="13"/>
      <c r="J11" s="13"/>
      <c r="K11" s="26"/>
      <c r="L11" s="26"/>
      <c r="M11" s="26"/>
      <c r="N11" s="26"/>
    </row>
    <row r="12" spans="1:14" ht="15" x14ac:dyDescent="0.25">
      <c r="A12" s="13"/>
      <c r="B12" s="240" t="s">
        <v>153</v>
      </c>
      <c r="C12" s="241"/>
      <c r="D12" s="241"/>
      <c r="E12" s="241"/>
      <c r="F12" s="241"/>
      <c r="G12" s="242"/>
      <c r="H12" s="26"/>
      <c r="I12" s="26"/>
      <c r="J12" s="26"/>
      <c r="K12" s="26"/>
      <c r="L12" s="26"/>
      <c r="M12" s="26"/>
      <c r="N12" s="26"/>
    </row>
    <row r="13" spans="1:14" ht="15" x14ac:dyDescent="0.25">
      <c r="A13" s="13"/>
      <c r="B13" s="240" t="s">
        <v>175</v>
      </c>
      <c r="C13" s="243"/>
      <c r="D13" s="243"/>
      <c r="E13" s="243"/>
      <c r="F13" s="243"/>
      <c r="G13" s="244"/>
      <c r="H13" s="26"/>
      <c r="I13" s="26"/>
      <c r="J13" s="26"/>
      <c r="K13" s="26"/>
      <c r="L13" s="26"/>
      <c r="M13" s="26"/>
      <c r="N13" s="26"/>
    </row>
    <row r="14" spans="1:14" ht="12.75" customHeight="1" x14ac:dyDescent="0.2">
      <c r="A14" s="13"/>
      <c r="B14" s="233"/>
      <c r="C14" s="234"/>
      <c r="D14" s="234"/>
      <c r="E14" s="234"/>
      <c r="F14" s="234"/>
      <c r="G14" s="235"/>
      <c r="H14" s="26"/>
      <c r="I14" s="26"/>
      <c r="J14" s="26"/>
      <c r="K14" s="26"/>
      <c r="L14" s="26"/>
      <c r="M14" s="26"/>
      <c r="N14" s="26"/>
    </row>
    <row r="15" spans="1:14" ht="12.75" customHeight="1" x14ac:dyDescent="0.2">
      <c r="A15" s="13"/>
      <c r="B15" s="246"/>
      <c r="C15" s="238"/>
      <c r="D15" s="238"/>
      <c r="E15" s="238"/>
      <c r="F15" s="238"/>
      <c r="G15" s="247"/>
      <c r="H15" s="26"/>
      <c r="I15" s="26"/>
      <c r="J15" s="26"/>
      <c r="K15" s="26"/>
      <c r="L15" s="26"/>
      <c r="M15" s="26"/>
      <c r="N15" s="26"/>
    </row>
    <row r="16" spans="1:14" ht="12.75" customHeight="1" x14ac:dyDescent="0.2">
      <c r="A16" s="13"/>
      <c r="B16" s="248"/>
      <c r="C16" s="249"/>
      <c r="D16" s="249"/>
      <c r="E16" s="249"/>
      <c r="F16" s="249"/>
      <c r="G16" s="250"/>
      <c r="H16" s="26"/>
      <c r="I16" s="26"/>
      <c r="J16" s="26"/>
      <c r="K16" s="26"/>
      <c r="L16" s="26"/>
      <c r="M16" s="26"/>
      <c r="N16" s="26"/>
    </row>
    <row r="17" spans="1:14" ht="12.75" customHeight="1" x14ac:dyDescent="0.2">
      <c r="A17" s="13"/>
      <c r="B17" s="162"/>
      <c r="C17" s="160"/>
      <c r="D17" s="160"/>
      <c r="E17" s="160"/>
      <c r="F17" s="160"/>
      <c r="G17" s="163"/>
      <c r="H17" s="26"/>
      <c r="I17" s="26"/>
      <c r="J17" s="26"/>
      <c r="K17" s="26"/>
      <c r="L17" s="26"/>
      <c r="M17" s="26"/>
      <c r="N17" s="26"/>
    </row>
    <row r="18" spans="1:14" x14ac:dyDescent="0.2">
      <c r="A18" s="13"/>
      <c r="B18" s="12"/>
      <c r="C18" s="13"/>
      <c r="D18" s="13"/>
      <c r="E18" s="155"/>
      <c r="F18" s="155"/>
      <c r="G18" s="93"/>
      <c r="H18" s="26"/>
      <c r="I18" s="26"/>
      <c r="J18" s="26"/>
      <c r="K18" s="26"/>
      <c r="L18" s="26"/>
      <c r="M18" s="26"/>
      <c r="N18" s="26"/>
    </row>
    <row r="19" spans="1:14" x14ac:dyDescent="0.2">
      <c r="A19" s="13"/>
      <c r="B19" s="12"/>
      <c r="C19" s="13"/>
      <c r="D19" s="13"/>
      <c r="E19" s="155"/>
      <c r="F19" s="155"/>
      <c r="G19" s="93"/>
      <c r="H19" s="26"/>
      <c r="I19" s="26"/>
      <c r="J19" s="26"/>
      <c r="K19" s="26"/>
      <c r="L19" s="26"/>
      <c r="M19" s="26"/>
      <c r="N19" s="26"/>
    </row>
    <row r="20" spans="1:14" x14ac:dyDescent="0.2">
      <c r="A20" s="13"/>
      <c r="B20" s="12"/>
      <c r="C20" s="127" t="s">
        <v>20</v>
      </c>
      <c r="D20" s="159" t="s">
        <v>21</v>
      </c>
      <c r="E20" s="236" t="s">
        <v>22</v>
      </c>
      <c r="F20" s="237"/>
      <c r="G20" s="93"/>
      <c r="H20" s="26"/>
      <c r="I20" s="26"/>
      <c r="J20" s="26"/>
      <c r="K20" s="26"/>
      <c r="L20" s="26"/>
      <c r="M20" s="26"/>
      <c r="N20" s="26"/>
    </row>
    <row r="21" spans="1:14" x14ac:dyDescent="0.2">
      <c r="A21" s="13"/>
      <c r="B21" s="12"/>
      <c r="C21" s="22"/>
      <c r="D21" s="172"/>
      <c r="E21" s="49"/>
      <c r="F21" s="46"/>
      <c r="G21" s="93"/>
      <c r="H21" s="26"/>
      <c r="I21" s="26"/>
      <c r="J21" s="26"/>
      <c r="K21" s="26"/>
      <c r="L21" s="26"/>
      <c r="M21" s="26"/>
      <c r="N21" s="26"/>
    </row>
    <row r="22" spans="1:14" x14ac:dyDescent="0.2">
      <c r="A22" s="13"/>
      <c r="B22" s="12"/>
      <c r="C22" s="47"/>
      <c r="D22" s="155"/>
      <c r="E22" s="171"/>
      <c r="F22" s="165"/>
      <c r="G22" s="93"/>
      <c r="H22" s="26"/>
      <c r="I22" s="26"/>
      <c r="J22" s="166"/>
      <c r="K22" s="26"/>
      <c r="L22" s="26"/>
      <c r="M22" s="26"/>
      <c r="N22" s="26"/>
    </row>
    <row r="23" spans="1:14" x14ac:dyDescent="0.2">
      <c r="A23" s="13"/>
      <c r="B23" s="12"/>
      <c r="C23" s="48">
        <v>1</v>
      </c>
      <c r="D23" s="13" t="s">
        <v>23</v>
      </c>
      <c r="E23" s="43">
        <v>1</v>
      </c>
      <c r="F23" s="44"/>
      <c r="G23" s="14"/>
    </row>
    <row r="24" spans="1:14" ht="18.600000000000001" customHeight="1" x14ac:dyDescent="0.2">
      <c r="A24" s="13"/>
      <c r="B24" s="12"/>
      <c r="C24" s="48">
        <v>2</v>
      </c>
      <c r="D24" s="13" t="s">
        <v>24</v>
      </c>
      <c r="E24" s="43">
        <v>2</v>
      </c>
      <c r="F24" s="44"/>
      <c r="G24" s="14"/>
    </row>
    <row r="25" spans="1:14" ht="18.600000000000001" customHeight="1" x14ac:dyDescent="0.2">
      <c r="A25" s="13"/>
      <c r="B25" s="12"/>
      <c r="C25" s="48">
        <v>3</v>
      </c>
      <c r="D25" s="13" t="s">
        <v>25</v>
      </c>
      <c r="E25" s="43">
        <v>3</v>
      </c>
      <c r="F25" s="44"/>
      <c r="G25" s="14"/>
      <c r="J25" s="13"/>
    </row>
    <row r="26" spans="1:14" ht="18.600000000000001" customHeight="1" x14ac:dyDescent="0.2">
      <c r="A26" s="13"/>
      <c r="B26" s="12"/>
      <c r="C26" s="48">
        <v>4</v>
      </c>
      <c r="D26" s="13" t="s">
        <v>26</v>
      </c>
      <c r="E26" s="43">
        <v>4</v>
      </c>
      <c r="F26" s="44"/>
      <c r="G26" s="14"/>
    </row>
    <row r="27" spans="1:14" ht="18.600000000000001" customHeight="1" x14ac:dyDescent="0.2">
      <c r="A27" s="13"/>
      <c r="B27" s="12"/>
      <c r="C27" s="48">
        <v>5</v>
      </c>
      <c r="D27" s="13" t="s">
        <v>27</v>
      </c>
      <c r="E27" s="43">
        <v>5</v>
      </c>
      <c r="F27" s="44"/>
      <c r="G27" s="14"/>
      <c r="I27" s="13"/>
    </row>
    <row r="28" spans="1:14" ht="18.600000000000001" customHeight="1" x14ac:dyDescent="0.2">
      <c r="A28" s="13"/>
      <c r="B28" s="12"/>
      <c r="C28" s="48">
        <v>6</v>
      </c>
      <c r="D28" s="13" t="s">
        <v>28</v>
      </c>
      <c r="E28" s="43">
        <v>6</v>
      </c>
      <c r="F28" s="44"/>
      <c r="G28" s="14"/>
    </row>
    <row r="29" spans="1:14" ht="18.600000000000001" customHeight="1" x14ac:dyDescent="0.2">
      <c r="A29" s="13"/>
      <c r="B29" s="12"/>
      <c r="C29" s="48">
        <v>7</v>
      </c>
      <c r="D29" s="13" t="s">
        <v>29</v>
      </c>
      <c r="E29" s="43">
        <v>7</v>
      </c>
      <c r="F29" s="44"/>
      <c r="G29" s="14"/>
    </row>
    <row r="30" spans="1:14" ht="18.600000000000001" customHeight="1" x14ac:dyDescent="0.2">
      <c r="A30" s="13"/>
      <c r="B30" s="12"/>
      <c r="C30" s="22"/>
      <c r="D30" s="41"/>
      <c r="E30" s="40"/>
      <c r="F30" s="42"/>
      <c r="G30" s="14"/>
    </row>
    <row r="31" spans="1:14" ht="18.600000000000001" customHeight="1" x14ac:dyDescent="0.2">
      <c r="A31" s="13"/>
      <c r="B31" s="12"/>
      <c r="C31" s="13"/>
      <c r="D31" s="13"/>
      <c r="E31" s="13"/>
      <c r="F31" s="13"/>
      <c r="G31" s="14"/>
    </row>
    <row r="32" spans="1:14" ht="18.600000000000001" customHeight="1" x14ac:dyDescent="0.2">
      <c r="A32" s="13"/>
      <c r="B32" s="12"/>
      <c r="C32" s="13"/>
      <c r="D32" s="13"/>
      <c r="E32" s="238"/>
      <c r="F32" s="238"/>
      <c r="G32" s="14"/>
    </row>
    <row r="33" spans="1:9" ht="18.600000000000001" customHeight="1" x14ac:dyDescent="0.2">
      <c r="A33" s="13"/>
      <c r="B33" s="12"/>
      <c r="C33" s="13"/>
      <c r="D33" s="13"/>
      <c r="E33" s="13"/>
      <c r="F33" s="13"/>
      <c r="G33" s="14"/>
    </row>
    <row r="34" spans="1:9" ht="18.600000000000001" customHeight="1" x14ac:dyDescent="0.2">
      <c r="A34" s="13"/>
      <c r="B34" s="12"/>
      <c r="C34" s="13"/>
      <c r="D34" s="13"/>
      <c r="E34" s="13"/>
      <c r="F34" s="13"/>
      <c r="G34" s="14"/>
    </row>
    <row r="35" spans="1:9" ht="18.600000000000001" customHeight="1" x14ac:dyDescent="0.2">
      <c r="A35" s="13"/>
      <c r="B35" s="12"/>
      <c r="C35" s="13"/>
      <c r="D35" s="13"/>
      <c r="E35" s="13"/>
      <c r="F35" s="13"/>
      <c r="G35" s="14"/>
      <c r="I35" s="13"/>
    </row>
    <row r="36" spans="1:9" ht="18.600000000000001" customHeight="1" x14ac:dyDescent="0.2">
      <c r="A36" s="13"/>
      <c r="B36" s="12"/>
      <c r="C36" s="13"/>
      <c r="D36" s="13"/>
      <c r="E36" s="13"/>
      <c r="F36" s="13"/>
      <c r="G36" s="14"/>
    </row>
    <row r="37" spans="1:9" ht="18.600000000000001" customHeight="1" x14ac:dyDescent="0.2">
      <c r="A37" s="13"/>
      <c r="B37" s="12"/>
      <c r="C37" s="13"/>
      <c r="D37" s="13"/>
      <c r="E37" s="13"/>
      <c r="F37" s="13"/>
      <c r="G37" s="14"/>
    </row>
    <row r="38" spans="1:9" x14ac:dyDescent="0.2">
      <c r="A38" s="13"/>
      <c r="B38" s="12"/>
      <c r="C38" s="13"/>
      <c r="D38" s="13"/>
      <c r="E38" s="13"/>
      <c r="F38" s="13"/>
      <c r="G38" s="14"/>
    </row>
    <row r="39" spans="1:9" x14ac:dyDescent="0.2">
      <c r="A39" s="13"/>
      <c r="B39" s="12"/>
      <c r="C39" s="13"/>
      <c r="D39" s="13"/>
      <c r="E39" s="13"/>
      <c r="F39" s="13"/>
      <c r="G39" s="14"/>
    </row>
    <row r="40" spans="1:9" x14ac:dyDescent="0.2">
      <c r="A40" s="13"/>
      <c r="B40" s="12"/>
      <c r="C40" s="13"/>
      <c r="D40" s="13"/>
      <c r="E40" s="13"/>
      <c r="F40" s="13"/>
      <c r="G40" s="14"/>
    </row>
    <row r="41" spans="1:9" x14ac:dyDescent="0.2">
      <c r="B41" s="12"/>
      <c r="C41" s="13"/>
      <c r="D41" s="13"/>
      <c r="E41" s="13"/>
      <c r="F41" s="13"/>
      <c r="G41" s="14"/>
    </row>
    <row r="42" spans="1:9" x14ac:dyDescent="0.2">
      <c r="B42" s="12"/>
      <c r="C42" s="13"/>
      <c r="D42" s="13"/>
      <c r="E42" s="13"/>
      <c r="F42" s="13"/>
      <c r="G42" s="14"/>
    </row>
    <row r="43" spans="1:9" ht="13.5" thickBot="1" x14ac:dyDescent="0.25">
      <c r="B43" s="15"/>
      <c r="C43" s="16"/>
      <c r="D43" s="16"/>
      <c r="E43" s="16"/>
      <c r="F43" s="16"/>
      <c r="G43" s="17"/>
    </row>
    <row r="44" spans="1:9" ht="13.5" thickTop="1" x14ac:dyDescent="0.2">
      <c r="B44" s="13"/>
      <c r="C44" s="13"/>
      <c r="D44" s="13"/>
      <c r="E44" s="13"/>
      <c r="F44" s="13"/>
      <c r="G44" s="13"/>
    </row>
    <row r="45" spans="1:9" x14ac:dyDescent="0.2">
      <c r="B45" s="13"/>
      <c r="C45" s="13"/>
      <c r="D45" s="13"/>
      <c r="E45" s="13"/>
      <c r="F45" s="13"/>
      <c r="G45" s="13"/>
    </row>
    <row r="46" spans="1:9" x14ac:dyDescent="0.2">
      <c r="B46" s="13"/>
      <c r="C46" s="13"/>
      <c r="D46" s="13"/>
      <c r="E46" s="13"/>
      <c r="F46" s="13"/>
      <c r="G46" s="13"/>
    </row>
    <row r="47" spans="1:9" x14ac:dyDescent="0.2">
      <c r="B47" s="13"/>
      <c r="C47" s="13"/>
      <c r="D47" s="13"/>
      <c r="E47" s="13"/>
      <c r="F47" s="13"/>
      <c r="G47" s="13"/>
    </row>
    <row r="48" spans="1:9" x14ac:dyDescent="0.2">
      <c r="B48" s="13"/>
      <c r="C48" s="13"/>
      <c r="D48" s="13"/>
      <c r="E48" s="13"/>
      <c r="F48" s="13"/>
      <c r="G48" s="13"/>
    </row>
    <row r="49" spans="2:7" x14ac:dyDescent="0.2">
      <c r="B49" s="13"/>
      <c r="C49" s="13"/>
      <c r="D49" s="13"/>
      <c r="E49" s="13"/>
      <c r="F49" s="13"/>
      <c r="G49" s="13"/>
    </row>
    <row r="50" spans="2:7" x14ac:dyDescent="0.2">
      <c r="B50" s="13"/>
      <c r="C50" s="13"/>
      <c r="D50" s="13"/>
      <c r="E50" s="13"/>
      <c r="F50" s="13"/>
      <c r="G50" s="13"/>
    </row>
    <row r="51" spans="2:7" x14ac:dyDescent="0.2">
      <c r="B51" s="13"/>
      <c r="C51" s="13"/>
      <c r="D51" s="13"/>
      <c r="E51" s="13"/>
      <c r="F51" s="13"/>
      <c r="G51" s="13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3"/>
      <c r="C53" s="13"/>
      <c r="D53" s="13"/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3"/>
      <c r="C55" s="13"/>
      <c r="D55" s="13"/>
      <c r="E55" s="13"/>
      <c r="F55" s="13"/>
      <c r="G55" s="13"/>
    </row>
    <row r="56" spans="2:7" x14ac:dyDescent="0.2">
      <c r="B56" s="13"/>
      <c r="C56" s="13"/>
      <c r="D56" s="13"/>
      <c r="E56" s="13"/>
      <c r="F56" s="13"/>
      <c r="G56" s="13"/>
    </row>
    <row r="57" spans="2:7" x14ac:dyDescent="0.2">
      <c r="B57" s="13"/>
      <c r="C57" s="13"/>
      <c r="D57" s="13"/>
      <c r="E57" s="13"/>
      <c r="F57" s="13"/>
      <c r="G57" s="13"/>
    </row>
    <row r="58" spans="2:7" x14ac:dyDescent="0.2">
      <c r="B58" s="13"/>
      <c r="C58" s="13"/>
      <c r="D58" s="13"/>
      <c r="E58" s="13"/>
      <c r="F58" s="13"/>
      <c r="G58" s="13"/>
    </row>
    <row r="59" spans="2:7" x14ac:dyDescent="0.2">
      <c r="B59" s="13"/>
      <c r="C59" s="13"/>
      <c r="D59" s="13"/>
      <c r="E59" s="13"/>
      <c r="F59" s="13"/>
      <c r="G59" s="13"/>
    </row>
    <row r="60" spans="2:7" x14ac:dyDescent="0.2">
      <c r="B60" s="13"/>
      <c r="C60" s="13"/>
      <c r="D60" s="13"/>
      <c r="E60" s="13"/>
      <c r="F60" s="13"/>
      <c r="G60" s="13"/>
    </row>
    <row r="61" spans="2:7" x14ac:dyDescent="0.2">
      <c r="B61" s="13"/>
      <c r="C61" s="13"/>
      <c r="D61" s="13"/>
      <c r="E61" s="13"/>
      <c r="F61" s="13"/>
      <c r="G61" s="13"/>
    </row>
    <row r="62" spans="2:7" x14ac:dyDescent="0.2">
      <c r="B62" s="13"/>
      <c r="C62" s="13"/>
      <c r="D62" s="13"/>
      <c r="E62" s="13"/>
      <c r="F62" s="13"/>
      <c r="G62" s="13"/>
    </row>
    <row r="63" spans="2:7" x14ac:dyDescent="0.2">
      <c r="B63" s="13"/>
      <c r="C63" s="13"/>
      <c r="D63" s="13"/>
      <c r="E63" s="13"/>
      <c r="F63" s="13"/>
      <c r="G63" s="13"/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3"/>
      <c r="C65" s="13"/>
      <c r="D65" s="13"/>
      <c r="E65" s="13"/>
      <c r="F65" s="13"/>
      <c r="G65" s="13"/>
    </row>
    <row r="66" spans="2:7" x14ac:dyDescent="0.2">
      <c r="B66" s="13"/>
      <c r="C66" s="13"/>
      <c r="D66" s="13"/>
      <c r="E66" s="13"/>
      <c r="F66" s="13"/>
      <c r="G66" s="13"/>
    </row>
    <row r="67" spans="2:7" x14ac:dyDescent="0.2">
      <c r="B67" s="13"/>
      <c r="C67" s="13"/>
      <c r="D67" s="13"/>
      <c r="E67" s="13"/>
      <c r="F67" s="13"/>
      <c r="G67" s="13"/>
    </row>
    <row r="68" spans="2:7" x14ac:dyDescent="0.2">
      <c r="B68" s="13"/>
      <c r="C68" s="13"/>
      <c r="D68" s="13"/>
      <c r="E68" s="13"/>
      <c r="F68" s="13"/>
      <c r="G68" s="13"/>
    </row>
    <row r="69" spans="2:7" x14ac:dyDescent="0.2">
      <c r="B69" s="13"/>
      <c r="C69" s="13"/>
      <c r="D69" s="13"/>
      <c r="E69" s="13"/>
      <c r="F69" s="13"/>
      <c r="G69" s="13"/>
    </row>
    <row r="70" spans="2:7" x14ac:dyDescent="0.2">
      <c r="B70" s="13"/>
      <c r="C70" s="13"/>
      <c r="D70" s="13"/>
      <c r="E70" s="13"/>
      <c r="F70" s="13"/>
      <c r="G70" s="13"/>
    </row>
    <row r="71" spans="2:7" x14ac:dyDescent="0.2">
      <c r="B71" s="13"/>
      <c r="C71" s="13"/>
      <c r="D71" s="13"/>
      <c r="E71" s="13"/>
      <c r="F71" s="13"/>
      <c r="G71" s="13"/>
    </row>
    <row r="72" spans="2:7" x14ac:dyDescent="0.2">
      <c r="B72" s="13"/>
      <c r="C72" s="13"/>
      <c r="D72" s="13"/>
      <c r="E72" s="13"/>
      <c r="F72" s="13"/>
      <c r="G72" s="13"/>
    </row>
    <row r="73" spans="2:7" x14ac:dyDescent="0.2">
      <c r="B73" s="13"/>
      <c r="C73" s="13"/>
      <c r="D73" s="13"/>
      <c r="E73" s="13"/>
      <c r="F73" s="13"/>
      <c r="G73" s="13"/>
    </row>
    <row r="74" spans="2:7" x14ac:dyDescent="0.2">
      <c r="B74" s="13"/>
      <c r="C74" s="13"/>
      <c r="D74" s="13"/>
      <c r="E74" s="13"/>
      <c r="F74" s="13"/>
      <c r="G74" s="13"/>
    </row>
    <row r="75" spans="2:7" x14ac:dyDescent="0.2">
      <c r="B75" s="13"/>
      <c r="C75" s="13"/>
      <c r="D75" s="13"/>
      <c r="E75" s="13"/>
      <c r="F75" s="13"/>
      <c r="G75" s="13"/>
    </row>
    <row r="76" spans="2:7" x14ac:dyDescent="0.2">
      <c r="B76" s="13"/>
      <c r="C76" s="13"/>
      <c r="D76" s="13"/>
      <c r="E76" s="13"/>
      <c r="F76" s="13"/>
      <c r="G76" s="13"/>
    </row>
    <row r="77" spans="2:7" x14ac:dyDescent="0.2">
      <c r="B77" s="13"/>
      <c r="C77" s="13"/>
      <c r="D77" s="13"/>
      <c r="E77" s="13"/>
      <c r="F77" s="13"/>
      <c r="G77" s="13"/>
    </row>
    <row r="78" spans="2:7" x14ac:dyDescent="0.2">
      <c r="B78" s="13"/>
      <c r="C78" s="13"/>
      <c r="D78" s="13"/>
      <c r="E78" s="13"/>
      <c r="F78" s="13"/>
      <c r="G78" s="13"/>
    </row>
    <row r="79" spans="2:7" x14ac:dyDescent="0.2">
      <c r="B79" s="13"/>
      <c r="C79" s="13"/>
      <c r="D79" s="13"/>
      <c r="E79" s="13"/>
      <c r="F79" s="13"/>
      <c r="G79" s="13"/>
    </row>
    <row r="80" spans="2:7" x14ac:dyDescent="0.2">
      <c r="B80" s="13"/>
      <c r="C80" s="13"/>
      <c r="D80" s="13"/>
      <c r="E80" s="13"/>
      <c r="F80" s="13"/>
      <c r="G80" s="13"/>
    </row>
    <row r="81" spans="2:7" x14ac:dyDescent="0.2">
      <c r="B81" s="13"/>
      <c r="C81" s="13"/>
      <c r="D81" s="13"/>
      <c r="E81" s="13"/>
      <c r="F81" s="13"/>
      <c r="G81" s="13"/>
    </row>
    <row r="82" spans="2:7" x14ac:dyDescent="0.2">
      <c r="B82" s="13"/>
      <c r="C82" s="13"/>
      <c r="D82" s="13"/>
      <c r="E82" s="13"/>
      <c r="F82" s="13"/>
      <c r="G82" s="13"/>
    </row>
    <row r="83" spans="2:7" x14ac:dyDescent="0.2">
      <c r="B83" s="13"/>
      <c r="C83" s="13"/>
      <c r="D83" s="13"/>
      <c r="E83" s="13"/>
      <c r="F83" s="13"/>
      <c r="G83" s="13"/>
    </row>
    <row r="84" spans="2:7" x14ac:dyDescent="0.2">
      <c r="B84" s="13"/>
      <c r="C84" s="13"/>
      <c r="D84" s="13"/>
      <c r="E84" s="13"/>
      <c r="F84" s="13"/>
      <c r="G84" s="13"/>
    </row>
    <row r="85" spans="2:7" x14ac:dyDescent="0.2">
      <c r="B85" s="13"/>
      <c r="C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13"/>
      <c r="C87" s="13"/>
      <c r="D87" s="13"/>
      <c r="E87" s="13"/>
      <c r="F87" s="13"/>
      <c r="G87" s="13"/>
    </row>
    <row r="88" spans="2:7" x14ac:dyDescent="0.2">
      <c r="B88" s="13"/>
      <c r="C88" s="13"/>
      <c r="D88" s="13"/>
      <c r="E88" s="13"/>
      <c r="F88" s="13"/>
      <c r="G88" s="13"/>
    </row>
    <row r="89" spans="2:7" x14ac:dyDescent="0.2">
      <c r="B89" s="13"/>
      <c r="C89" s="13"/>
      <c r="D89" s="13"/>
      <c r="E89" s="13"/>
      <c r="F89" s="13"/>
      <c r="G89" s="13"/>
    </row>
    <row r="90" spans="2:7" x14ac:dyDescent="0.2">
      <c r="B90" s="13"/>
      <c r="C90" s="13"/>
      <c r="D90" s="13"/>
      <c r="E90" s="13"/>
      <c r="F90" s="13"/>
      <c r="G90" s="13"/>
    </row>
    <row r="91" spans="2:7" x14ac:dyDescent="0.2">
      <c r="B91" s="13"/>
      <c r="C91" s="13"/>
      <c r="D91" s="13"/>
      <c r="E91" s="13"/>
      <c r="F91" s="13"/>
      <c r="G91" s="13"/>
    </row>
    <row r="92" spans="2:7" x14ac:dyDescent="0.2">
      <c r="B92" s="13"/>
      <c r="C92" s="13"/>
      <c r="D92" s="13"/>
      <c r="E92" s="13"/>
      <c r="F92" s="13"/>
      <c r="G92" s="13"/>
    </row>
    <row r="93" spans="2:7" x14ac:dyDescent="0.2">
      <c r="B93" s="13"/>
      <c r="C93" s="13"/>
      <c r="D93" s="13"/>
      <c r="E93" s="13"/>
      <c r="F93" s="13"/>
      <c r="G93" s="13"/>
    </row>
    <row r="94" spans="2:7" x14ac:dyDescent="0.2">
      <c r="B94" s="13"/>
      <c r="C94" s="13"/>
      <c r="D94" s="13"/>
      <c r="E94" s="13"/>
      <c r="F94" s="13"/>
      <c r="G94" s="13"/>
    </row>
    <row r="95" spans="2:7" x14ac:dyDescent="0.2">
      <c r="B95" s="13"/>
      <c r="C95" s="13"/>
      <c r="D95" s="13"/>
      <c r="E95" s="13"/>
      <c r="F95" s="13"/>
      <c r="G95" s="13"/>
    </row>
    <row r="96" spans="2:7" x14ac:dyDescent="0.2">
      <c r="B96" s="13"/>
      <c r="C96" s="13"/>
      <c r="D96" s="13"/>
      <c r="E96" s="13"/>
      <c r="F96" s="13"/>
      <c r="G96" s="13"/>
    </row>
    <row r="97" spans="1:7" x14ac:dyDescent="0.2">
      <c r="B97" s="13"/>
      <c r="C97" s="13"/>
      <c r="D97" s="13"/>
      <c r="E97" s="13"/>
      <c r="F97" s="13"/>
      <c r="G97" s="13"/>
    </row>
    <row r="98" spans="1:7" x14ac:dyDescent="0.2">
      <c r="B98" s="13"/>
      <c r="C98" s="13"/>
      <c r="D98" s="13"/>
      <c r="E98" s="13"/>
      <c r="F98" s="13"/>
      <c r="G98" s="13"/>
    </row>
    <row r="99" spans="1:7" x14ac:dyDescent="0.2">
      <c r="B99" s="13"/>
      <c r="C99" s="13"/>
      <c r="D99" s="13"/>
      <c r="E99" s="13"/>
      <c r="F99" s="13"/>
      <c r="G99" s="13"/>
    </row>
    <row r="100" spans="1:7" x14ac:dyDescent="0.2">
      <c r="B100" s="13"/>
      <c r="C100" s="13"/>
      <c r="D100" s="13"/>
      <c r="E100" s="13"/>
      <c r="F100" s="13"/>
      <c r="G100" s="13"/>
    </row>
    <row r="101" spans="1:7" x14ac:dyDescent="0.2">
      <c r="B101" s="13"/>
      <c r="C101" s="13"/>
      <c r="D101" s="13"/>
      <c r="E101" s="13"/>
      <c r="F101" s="13"/>
      <c r="G101" s="13"/>
    </row>
    <row r="102" spans="1:7" x14ac:dyDescent="0.2">
      <c r="B102" s="13"/>
      <c r="C102" s="13"/>
      <c r="D102" s="13"/>
      <c r="E102" s="13"/>
      <c r="F102" s="13"/>
      <c r="G102" s="13"/>
    </row>
    <row r="103" spans="1:7" x14ac:dyDescent="0.2">
      <c r="B103" s="13"/>
      <c r="C103" s="13"/>
      <c r="D103" s="13"/>
      <c r="E103" s="13"/>
      <c r="F103" s="13"/>
      <c r="G103" s="13"/>
    </row>
    <row r="104" spans="1:7" x14ac:dyDescent="0.2">
      <c r="B104" s="13"/>
      <c r="C104" s="13"/>
      <c r="D104" s="13"/>
      <c r="E104" s="13"/>
      <c r="F104" s="13"/>
      <c r="G104" s="13"/>
    </row>
    <row r="105" spans="1:7" x14ac:dyDescent="0.2">
      <c r="B105" s="13"/>
      <c r="C105" s="13"/>
      <c r="D105" s="13"/>
      <c r="E105" s="13"/>
      <c r="F105" s="13"/>
      <c r="G105" s="13"/>
    </row>
    <row r="106" spans="1:7" x14ac:dyDescent="0.2">
      <c r="B106" s="13"/>
      <c r="C106" s="13"/>
      <c r="D106" s="13"/>
      <c r="E106" s="13"/>
      <c r="F106" s="13"/>
      <c r="G106" s="13"/>
    </row>
    <row r="107" spans="1:7" x14ac:dyDescent="0.2">
      <c r="B107" s="13"/>
      <c r="C107" s="13"/>
      <c r="D107" s="13"/>
      <c r="E107" s="13"/>
      <c r="F107" s="13"/>
      <c r="G107" s="13"/>
    </row>
    <row r="108" spans="1:7" x14ac:dyDescent="0.2">
      <c r="B108" s="13"/>
      <c r="C108" s="13"/>
      <c r="D108" s="13"/>
      <c r="E108" s="13"/>
      <c r="F108" s="13"/>
      <c r="G108" s="13"/>
    </row>
    <row r="109" spans="1:7" x14ac:dyDescent="0.2">
      <c r="A109" s="13"/>
      <c r="B109" s="13"/>
      <c r="C109" s="13"/>
      <c r="D109" s="13"/>
      <c r="E109" s="13"/>
      <c r="F109" s="13"/>
      <c r="G109" s="13"/>
    </row>
    <row r="110" spans="1:7" x14ac:dyDescent="0.2">
      <c r="A110" s="13"/>
      <c r="B110" s="13"/>
      <c r="C110" s="13"/>
      <c r="D110" s="13"/>
      <c r="E110" s="13"/>
      <c r="F110" s="13"/>
      <c r="G110" s="13"/>
    </row>
    <row r="111" spans="1:7" x14ac:dyDescent="0.2">
      <c r="A111" s="13"/>
      <c r="B111" s="13"/>
      <c r="C111" s="13"/>
      <c r="D111" s="13"/>
      <c r="E111" s="13"/>
      <c r="F111" s="13"/>
      <c r="G111" s="13"/>
    </row>
    <row r="112" spans="1:7" x14ac:dyDescent="0.2">
      <c r="A112" s="13"/>
      <c r="B112" s="13"/>
      <c r="C112" s="13"/>
      <c r="D112" s="13"/>
      <c r="E112" s="13"/>
      <c r="F112" s="13"/>
      <c r="G112" s="13"/>
    </row>
    <row r="113" spans="1:7" x14ac:dyDescent="0.2">
      <c r="A113" s="13"/>
      <c r="B113" s="13"/>
      <c r="C113" s="13"/>
      <c r="D113" s="13"/>
      <c r="E113" s="13"/>
      <c r="F113" s="13"/>
      <c r="G113" s="13"/>
    </row>
    <row r="114" spans="1:7" x14ac:dyDescent="0.2">
      <c r="A114" s="13"/>
      <c r="B114" s="13"/>
      <c r="C114" s="13"/>
      <c r="D114" s="13"/>
      <c r="E114" s="13"/>
      <c r="F114" s="13"/>
      <c r="G114" s="13"/>
    </row>
    <row r="115" spans="1:7" x14ac:dyDescent="0.2">
      <c r="A115" s="13"/>
      <c r="B115" s="13"/>
      <c r="C115" s="13"/>
      <c r="D115" s="13"/>
      <c r="E115" s="13"/>
      <c r="F115" s="13"/>
      <c r="G115" s="13"/>
    </row>
    <row r="116" spans="1:7" x14ac:dyDescent="0.2">
      <c r="A116" s="13"/>
      <c r="B116" s="13"/>
      <c r="C116" s="13"/>
      <c r="D116" s="13"/>
      <c r="E116" s="13"/>
      <c r="F116" s="13"/>
      <c r="G116" s="13"/>
    </row>
    <row r="117" spans="1:7" x14ac:dyDescent="0.2">
      <c r="A117" s="13"/>
      <c r="B117" s="13"/>
      <c r="C117" s="13"/>
      <c r="D117" s="13"/>
      <c r="E117" s="13"/>
      <c r="F117" s="13"/>
      <c r="G117" s="13"/>
    </row>
    <row r="118" spans="1:7" x14ac:dyDescent="0.2">
      <c r="A118" s="13"/>
      <c r="B118" s="13"/>
      <c r="C118" s="13"/>
      <c r="D118" s="13"/>
      <c r="E118" s="13"/>
      <c r="F118" s="13"/>
      <c r="G118" s="13"/>
    </row>
    <row r="119" spans="1:7" x14ac:dyDescent="0.2">
      <c r="A119" s="13"/>
      <c r="B119" s="13"/>
      <c r="C119" s="13"/>
      <c r="D119" s="13"/>
      <c r="E119" s="13"/>
      <c r="F119" s="13"/>
      <c r="G119" s="13"/>
    </row>
    <row r="120" spans="1:7" x14ac:dyDescent="0.2">
      <c r="A120" s="13"/>
      <c r="B120" s="13"/>
      <c r="C120" s="13"/>
      <c r="D120" s="13"/>
      <c r="E120" s="13"/>
      <c r="F120" s="13"/>
      <c r="G120" s="13"/>
    </row>
    <row r="121" spans="1:7" x14ac:dyDescent="0.2">
      <c r="A121" s="13"/>
      <c r="B121" s="13"/>
      <c r="C121" s="13"/>
      <c r="D121" s="13"/>
      <c r="E121" s="13"/>
      <c r="F121" s="13"/>
      <c r="G121" s="13"/>
    </row>
    <row r="122" spans="1:7" x14ac:dyDescent="0.2">
      <c r="A122" s="13"/>
      <c r="B122" s="13"/>
      <c r="C122" s="13"/>
      <c r="D122" s="13"/>
      <c r="E122" s="13"/>
      <c r="F122" s="13"/>
      <c r="G122" s="13"/>
    </row>
    <row r="123" spans="1:7" x14ac:dyDescent="0.2">
      <c r="A123" s="13"/>
      <c r="B123" s="13"/>
      <c r="C123" s="13"/>
      <c r="D123" s="13"/>
      <c r="E123" s="13"/>
      <c r="F123" s="13"/>
      <c r="G123" s="13"/>
    </row>
    <row r="124" spans="1:7" x14ac:dyDescent="0.2">
      <c r="A124" s="13"/>
      <c r="B124" s="13"/>
      <c r="C124" s="13"/>
      <c r="D124" s="13"/>
      <c r="E124" s="13"/>
      <c r="F124" s="13"/>
      <c r="G124" s="13"/>
    </row>
    <row r="125" spans="1:7" x14ac:dyDescent="0.2">
      <c r="A125" s="13"/>
      <c r="B125" s="13"/>
      <c r="C125" s="13"/>
      <c r="D125" s="13"/>
      <c r="E125" s="13"/>
      <c r="F125" s="13"/>
      <c r="G125" s="13"/>
    </row>
    <row r="126" spans="1:7" x14ac:dyDescent="0.2">
      <c r="A126" s="13"/>
      <c r="B126" s="13"/>
      <c r="C126" s="13"/>
      <c r="D126" s="13"/>
      <c r="E126" s="13"/>
      <c r="F126" s="13"/>
      <c r="G126" s="13"/>
    </row>
    <row r="127" spans="1:7" x14ac:dyDescent="0.2">
      <c r="A127" s="13"/>
      <c r="B127" s="13"/>
      <c r="C127" s="13"/>
      <c r="D127" s="13"/>
      <c r="E127" s="13"/>
      <c r="F127" s="13"/>
      <c r="G127" s="13"/>
    </row>
    <row r="128" spans="1:7" x14ac:dyDescent="0.2">
      <c r="A128" s="13"/>
      <c r="B128" s="13"/>
      <c r="C128" s="13"/>
      <c r="D128" s="13"/>
      <c r="E128" s="13"/>
      <c r="F128" s="13"/>
      <c r="G128" s="13"/>
    </row>
    <row r="129" spans="1:7" x14ac:dyDescent="0.2">
      <c r="A129" s="13"/>
      <c r="B129" s="13"/>
      <c r="C129" s="13"/>
      <c r="D129" s="13"/>
      <c r="E129" s="13"/>
      <c r="F129" s="13"/>
      <c r="G129" s="13"/>
    </row>
    <row r="130" spans="1:7" x14ac:dyDescent="0.2">
      <c r="A130" s="13"/>
      <c r="B130" s="13"/>
      <c r="C130" s="13"/>
      <c r="D130" s="13"/>
      <c r="E130" s="13"/>
      <c r="F130" s="13"/>
      <c r="G130" s="13"/>
    </row>
    <row r="131" spans="1:7" x14ac:dyDescent="0.2">
      <c r="A131" s="13"/>
      <c r="B131" s="13"/>
      <c r="C131" s="13"/>
      <c r="D131" s="13"/>
      <c r="E131" s="13"/>
      <c r="F131" s="13"/>
      <c r="G131" s="13"/>
    </row>
    <row r="132" spans="1:7" x14ac:dyDescent="0.2">
      <c r="A132" s="13"/>
      <c r="B132" s="13"/>
      <c r="C132" s="13"/>
      <c r="D132" s="13"/>
      <c r="E132" s="13"/>
      <c r="F132" s="13"/>
      <c r="G132" s="13"/>
    </row>
    <row r="133" spans="1:7" x14ac:dyDescent="0.2">
      <c r="A133" s="13"/>
      <c r="B133" s="13"/>
      <c r="C133" s="13"/>
      <c r="D133" s="13"/>
      <c r="E133" s="13"/>
      <c r="F133" s="13"/>
      <c r="G133" s="13"/>
    </row>
    <row r="134" spans="1:7" x14ac:dyDescent="0.2">
      <c r="A134" s="13"/>
      <c r="B134" s="13"/>
      <c r="C134" s="13"/>
      <c r="D134" s="13"/>
      <c r="E134" s="13"/>
      <c r="F134" s="13"/>
      <c r="G134" s="13"/>
    </row>
    <row r="135" spans="1:7" x14ac:dyDescent="0.2">
      <c r="A135" s="13"/>
      <c r="B135" s="13"/>
      <c r="C135" s="13"/>
      <c r="D135" s="13"/>
      <c r="E135" s="13"/>
      <c r="F135" s="13"/>
      <c r="G135" s="13"/>
    </row>
    <row r="136" spans="1:7" x14ac:dyDescent="0.2">
      <c r="A136" s="13"/>
      <c r="B136" s="13"/>
      <c r="C136" s="13"/>
      <c r="D136" s="13"/>
      <c r="E136" s="13"/>
      <c r="F136" s="13"/>
      <c r="G136" s="13"/>
    </row>
    <row r="137" spans="1:7" x14ac:dyDescent="0.2">
      <c r="A137" s="13"/>
      <c r="B137" s="13"/>
      <c r="C137" s="13"/>
      <c r="D137" s="13"/>
      <c r="E137" s="13"/>
      <c r="F137" s="13"/>
      <c r="G137" s="13"/>
    </row>
    <row r="138" spans="1:7" x14ac:dyDescent="0.2">
      <c r="A138" s="13"/>
      <c r="B138" s="13"/>
      <c r="C138" s="13"/>
      <c r="D138" s="13"/>
      <c r="E138" s="13"/>
      <c r="F138" s="13"/>
      <c r="G138" s="13"/>
    </row>
    <row r="139" spans="1:7" x14ac:dyDescent="0.2">
      <c r="A139" s="13"/>
      <c r="B139" s="13"/>
      <c r="C139" s="13"/>
      <c r="D139" s="13"/>
      <c r="E139" s="13"/>
      <c r="F139" s="13"/>
      <c r="G139" s="13"/>
    </row>
    <row r="140" spans="1:7" x14ac:dyDescent="0.2">
      <c r="A140" s="13"/>
      <c r="B140" s="13"/>
      <c r="C140" s="13"/>
      <c r="D140" s="13"/>
      <c r="E140" s="13"/>
      <c r="F140" s="13"/>
      <c r="G140" s="13"/>
    </row>
    <row r="141" spans="1:7" x14ac:dyDescent="0.2">
      <c r="A141" s="13"/>
      <c r="B141" s="13"/>
      <c r="C141" s="13"/>
      <c r="D141" s="13"/>
      <c r="E141" s="13"/>
      <c r="F141" s="13"/>
      <c r="G141" s="13"/>
    </row>
    <row r="142" spans="1:7" x14ac:dyDescent="0.2">
      <c r="A142" s="13"/>
      <c r="B142" s="13"/>
      <c r="C142" s="13"/>
      <c r="D142" s="13"/>
      <c r="E142" s="13"/>
      <c r="F142" s="13"/>
      <c r="G142" s="13"/>
    </row>
    <row r="143" spans="1:7" x14ac:dyDescent="0.2">
      <c r="A143" s="13"/>
      <c r="B143" s="13"/>
      <c r="C143" s="13"/>
      <c r="D143" s="13"/>
      <c r="E143" s="13"/>
      <c r="F143" s="13"/>
      <c r="G143" s="13"/>
    </row>
    <row r="144" spans="1:7" x14ac:dyDescent="0.2">
      <c r="A144" s="13"/>
      <c r="B144" s="13"/>
      <c r="C144" s="13"/>
      <c r="D144" s="13"/>
      <c r="E144" s="13"/>
      <c r="F144" s="13"/>
      <c r="G144" s="13"/>
    </row>
    <row r="145" spans="1:7" x14ac:dyDescent="0.2">
      <c r="A145" s="13"/>
      <c r="B145" s="13"/>
      <c r="C145" s="13"/>
      <c r="D145" s="13"/>
      <c r="E145" s="13"/>
      <c r="F145" s="13"/>
      <c r="G145" s="13"/>
    </row>
    <row r="146" spans="1:7" x14ac:dyDescent="0.2">
      <c r="A146" s="13"/>
      <c r="B146" s="13"/>
      <c r="C146" s="13"/>
      <c r="D146" s="13"/>
      <c r="E146" s="13"/>
      <c r="F146" s="13"/>
      <c r="G146" s="13"/>
    </row>
    <row r="147" spans="1:7" x14ac:dyDescent="0.2">
      <c r="A147" s="13"/>
      <c r="B147" s="13"/>
      <c r="C147" s="13"/>
      <c r="D147" s="13"/>
      <c r="E147" s="13"/>
      <c r="F147" s="13"/>
      <c r="G147" s="13"/>
    </row>
    <row r="148" spans="1:7" x14ac:dyDescent="0.2">
      <c r="A148" s="13"/>
      <c r="B148" s="13"/>
      <c r="C148" s="13"/>
      <c r="D148" s="13"/>
      <c r="E148" s="13"/>
      <c r="F148" s="13"/>
      <c r="G148" s="13"/>
    </row>
    <row r="149" spans="1:7" x14ac:dyDescent="0.2">
      <c r="A149" s="13"/>
      <c r="B149" s="13"/>
      <c r="C149" s="13"/>
      <c r="D149" s="13"/>
      <c r="E149" s="13"/>
      <c r="F149" s="13"/>
      <c r="G149" s="13"/>
    </row>
    <row r="150" spans="1:7" x14ac:dyDescent="0.2">
      <c r="A150" s="13"/>
      <c r="B150" s="13"/>
      <c r="C150" s="13"/>
      <c r="D150" s="13"/>
      <c r="E150" s="13"/>
      <c r="F150" s="13"/>
      <c r="G150" s="13"/>
    </row>
    <row r="151" spans="1:7" x14ac:dyDescent="0.2">
      <c r="A151" s="13"/>
      <c r="B151" s="13"/>
      <c r="C151" s="13"/>
      <c r="D151" s="13"/>
      <c r="E151" s="13"/>
      <c r="F151" s="13"/>
      <c r="G151" s="13"/>
    </row>
    <row r="152" spans="1:7" x14ac:dyDescent="0.2">
      <c r="A152" s="13"/>
      <c r="B152" s="13"/>
      <c r="C152" s="13"/>
      <c r="D152" s="13"/>
      <c r="E152" s="13"/>
      <c r="F152" s="13"/>
      <c r="G152" s="13"/>
    </row>
    <row r="153" spans="1:7" x14ac:dyDescent="0.2">
      <c r="A153" s="13"/>
      <c r="B153" s="13"/>
      <c r="C153" s="13"/>
      <c r="D153" s="13"/>
      <c r="E153" s="13"/>
      <c r="F153" s="13"/>
      <c r="G153" s="13"/>
    </row>
    <row r="154" spans="1:7" x14ac:dyDescent="0.2">
      <c r="A154" s="13"/>
      <c r="B154" s="13"/>
      <c r="C154" s="13"/>
      <c r="D154" s="13"/>
      <c r="E154" s="13"/>
      <c r="F154" s="13"/>
      <c r="G154" s="13"/>
    </row>
    <row r="155" spans="1:7" x14ac:dyDescent="0.2">
      <c r="A155" s="13"/>
      <c r="B155" s="13"/>
      <c r="C155" s="13"/>
      <c r="D155" s="13"/>
      <c r="E155" s="13"/>
      <c r="F155" s="13"/>
      <c r="G155" s="13"/>
    </row>
    <row r="156" spans="1:7" x14ac:dyDescent="0.2">
      <c r="A156" s="13"/>
      <c r="B156" s="13"/>
      <c r="C156" s="13"/>
      <c r="D156" s="13"/>
      <c r="E156" s="13"/>
      <c r="F156" s="13"/>
      <c r="G156" s="13"/>
    </row>
    <row r="157" spans="1:7" x14ac:dyDescent="0.2">
      <c r="A157" s="13"/>
      <c r="B157" s="13"/>
      <c r="C157" s="13"/>
      <c r="D157" s="13"/>
      <c r="E157" s="13"/>
      <c r="F157" s="13"/>
      <c r="G157" s="13"/>
    </row>
    <row r="158" spans="1:7" x14ac:dyDescent="0.2">
      <c r="A158" s="13"/>
      <c r="B158" s="13"/>
      <c r="C158" s="13"/>
      <c r="D158" s="13"/>
      <c r="E158" s="13"/>
      <c r="F158" s="13"/>
      <c r="G158" s="13"/>
    </row>
    <row r="159" spans="1:7" x14ac:dyDescent="0.2">
      <c r="A159" s="13"/>
      <c r="B159" s="13"/>
      <c r="C159" s="13"/>
      <c r="D159" s="13"/>
      <c r="E159" s="13"/>
      <c r="F159" s="13"/>
      <c r="G159" s="13"/>
    </row>
    <row r="160" spans="1:7" x14ac:dyDescent="0.2">
      <c r="A160" s="13"/>
      <c r="B160" s="13"/>
      <c r="C160" s="13"/>
      <c r="D160" s="13"/>
      <c r="E160" s="13"/>
      <c r="F160" s="13"/>
      <c r="G160" s="13"/>
    </row>
    <row r="161" spans="1:7" x14ac:dyDescent="0.2">
      <c r="A161" s="13"/>
      <c r="B161" s="13"/>
      <c r="C161" s="13"/>
      <c r="D161" s="13"/>
      <c r="E161" s="13"/>
      <c r="F161" s="13"/>
      <c r="G161" s="13"/>
    </row>
    <row r="162" spans="1:7" x14ac:dyDescent="0.2">
      <c r="A162" s="13"/>
      <c r="B162" s="13"/>
      <c r="C162" s="13"/>
      <c r="D162" s="13"/>
      <c r="E162" s="13"/>
      <c r="F162" s="13"/>
      <c r="G162" s="13"/>
    </row>
    <row r="163" spans="1:7" x14ac:dyDescent="0.2">
      <c r="A163" s="13"/>
      <c r="B163" s="13"/>
      <c r="C163" s="13"/>
      <c r="D163" s="13"/>
      <c r="E163" s="13"/>
      <c r="F163" s="13"/>
      <c r="G163" s="13"/>
    </row>
    <row r="164" spans="1:7" x14ac:dyDescent="0.2">
      <c r="A164" s="13"/>
      <c r="B164" s="13"/>
      <c r="C164" s="13"/>
      <c r="D164" s="13"/>
      <c r="E164" s="13"/>
      <c r="F164" s="13"/>
      <c r="G164" s="13"/>
    </row>
    <row r="165" spans="1:7" x14ac:dyDescent="0.2">
      <c r="A165" s="13"/>
      <c r="B165" s="13"/>
      <c r="C165" s="13"/>
      <c r="D165" s="13"/>
      <c r="E165" s="13"/>
      <c r="F165" s="13"/>
      <c r="G165" s="13"/>
    </row>
    <row r="166" spans="1:7" x14ac:dyDescent="0.2">
      <c r="A166" s="13"/>
      <c r="B166" s="13"/>
      <c r="C166" s="13"/>
      <c r="D166" s="13"/>
      <c r="E166" s="13"/>
      <c r="F166" s="13"/>
      <c r="G166" s="13"/>
    </row>
    <row r="167" spans="1:7" x14ac:dyDescent="0.2">
      <c r="A167" s="13"/>
      <c r="B167" s="13"/>
      <c r="C167" s="13"/>
      <c r="D167" s="13"/>
      <c r="E167" s="13"/>
      <c r="F167" s="13"/>
      <c r="G167" s="13"/>
    </row>
    <row r="168" spans="1:7" x14ac:dyDescent="0.2">
      <c r="A168" s="13"/>
      <c r="B168" s="13"/>
      <c r="C168" s="13"/>
      <c r="D168" s="13"/>
      <c r="E168" s="13"/>
      <c r="F168" s="13"/>
      <c r="G168" s="13"/>
    </row>
    <row r="169" spans="1:7" x14ac:dyDescent="0.2">
      <c r="A169" s="13"/>
      <c r="B169" s="13"/>
      <c r="C169" s="13"/>
      <c r="D169" s="13"/>
      <c r="E169" s="13"/>
      <c r="F169" s="13"/>
      <c r="G169" s="13"/>
    </row>
    <row r="170" spans="1:7" x14ac:dyDescent="0.2">
      <c r="A170" s="13"/>
      <c r="B170" s="13"/>
      <c r="C170" s="13"/>
      <c r="D170" s="13"/>
      <c r="E170" s="13"/>
      <c r="F170" s="13"/>
      <c r="G170" s="13"/>
    </row>
    <row r="171" spans="1:7" x14ac:dyDescent="0.2">
      <c r="A171" s="13"/>
      <c r="B171" s="13"/>
      <c r="C171" s="13"/>
      <c r="D171" s="13"/>
      <c r="E171" s="13"/>
      <c r="F171" s="13"/>
      <c r="G171" s="13"/>
    </row>
    <row r="172" spans="1:7" x14ac:dyDescent="0.2">
      <c r="A172" s="13"/>
      <c r="B172" s="13"/>
      <c r="C172" s="13"/>
      <c r="D172" s="13"/>
      <c r="E172" s="13"/>
      <c r="F172" s="13"/>
      <c r="G172" s="13"/>
    </row>
    <row r="173" spans="1:7" x14ac:dyDescent="0.2">
      <c r="A173" s="13"/>
      <c r="B173" s="13"/>
      <c r="C173" s="13"/>
      <c r="D173" s="13"/>
      <c r="E173" s="13"/>
      <c r="F173" s="13"/>
      <c r="G173" s="13"/>
    </row>
    <row r="174" spans="1:7" x14ac:dyDescent="0.2">
      <c r="A174" s="13"/>
      <c r="B174" s="13"/>
      <c r="C174" s="13"/>
      <c r="D174" s="13"/>
      <c r="E174" s="13"/>
      <c r="F174" s="13"/>
      <c r="G174" s="13"/>
    </row>
    <row r="175" spans="1:7" x14ac:dyDescent="0.2">
      <c r="A175" s="13"/>
      <c r="B175" s="13"/>
      <c r="C175" s="13"/>
      <c r="D175" s="13"/>
      <c r="E175" s="13"/>
      <c r="F175" s="13"/>
      <c r="G175" s="13"/>
    </row>
    <row r="176" spans="1:7" x14ac:dyDescent="0.2">
      <c r="A176" s="13"/>
      <c r="B176" s="13"/>
      <c r="C176" s="13"/>
      <c r="D176" s="13"/>
      <c r="E176" s="13"/>
      <c r="F176" s="13"/>
      <c r="G176" s="13"/>
    </row>
    <row r="177" spans="1:7" x14ac:dyDescent="0.2">
      <c r="A177" s="13"/>
      <c r="B177" s="13"/>
      <c r="C177" s="13"/>
      <c r="D177" s="13"/>
      <c r="E177" s="13"/>
      <c r="F177" s="13"/>
      <c r="G177" s="13"/>
    </row>
    <row r="178" spans="1:7" x14ac:dyDescent="0.2">
      <c r="A178" s="13"/>
      <c r="B178" s="13"/>
      <c r="C178" s="13"/>
      <c r="D178" s="13"/>
      <c r="E178" s="13"/>
      <c r="F178" s="13"/>
      <c r="G178" s="13"/>
    </row>
    <row r="179" spans="1:7" x14ac:dyDescent="0.2">
      <c r="A179" s="13"/>
      <c r="B179" s="13"/>
      <c r="C179" s="13"/>
      <c r="D179" s="13"/>
      <c r="E179" s="13"/>
      <c r="F179" s="13"/>
      <c r="G179" s="13"/>
    </row>
    <row r="180" spans="1:7" x14ac:dyDescent="0.2">
      <c r="B180" s="13"/>
      <c r="G180" s="13"/>
    </row>
    <row r="181" spans="1:7" x14ac:dyDescent="0.2">
      <c r="B181" s="13"/>
      <c r="G181" s="13"/>
    </row>
    <row r="182" spans="1:7" x14ac:dyDescent="0.2">
      <c r="B182" s="13"/>
      <c r="G182" s="13"/>
    </row>
    <row r="183" spans="1:7" x14ac:dyDescent="0.2">
      <c r="B183" s="13"/>
      <c r="G183" s="13"/>
    </row>
    <row r="184" spans="1:7" x14ac:dyDescent="0.2">
      <c r="B184" s="13"/>
      <c r="G184" s="13"/>
    </row>
    <row r="185" spans="1:7" x14ac:dyDescent="0.2">
      <c r="B185" s="13"/>
      <c r="G185" s="13"/>
    </row>
    <row r="186" spans="1:7" x14ac:dyDescent="0.2">
      <c r="B186" s="13"/>
      <c r="G186" s="13"/>
    </row>
    <row r="187" spans="1:7" x14ac:dyDescent="0.2">
      <c r="B187" s="13"/>
      <c r="G187" s="13"/>
    </row>
    <row r="188" spans="1:7" x14ac:dyDescent="0.2">
      <c r="B188" s="13"/>
      <c r="G188" s="13"/>
    </row>
    <row r="189" spans="1:7" x14ac:dyDescent="0.2">
      <c r="B189" s="13"/>
      <c r="G189" s="13"/>
    </row>
    <row r="190" spans="1:7" x14ac:dyDescent="0.2">
      <c r="B190" s="13"/>
      <c r="G190" s="13"/>
    </row>
    <row r="191" spans="1:7" x14ac:dyDescent="0.2">
      <c r="B191" s="13"/>
      <c r="G191" s="13"/>
    </row>
    <row r="192" spans="1:7" x14ac:dyDescent="0.2">
      <c r="B192" s="13"/>
      <c r="G192" s="13"/>
    </row>
    <row r="193" spans="2:9" x14ac:dyDescent="0.2">
      <c r="B193" s="13"/>
      <c r="G193" s="13"/>
    </row>
    <row r="194" spans="2:9" x14ac:dyDescent="0.2">
      <c r="B194" s="13"/>
      <c r="G194" s="13"/>
    </row>
    <row r="195" spans="2:9" x14ac:dyDescent="0.2">
      <c r="B195" s="13"/>
      <c r="G195" s="13"/>
    </row>
    <row r="196" spans="2:9" x14ac:dyDescent="0.2">
      <c r="B196" s="13"/>
      <c r="G196" s="13"/>
    </row>
    <row r="197" spans="2:9" x14ac:dyDescent="0.2">
      <c r="B197" s="13"/>
      <c r="G197" s="13"/>
    </row>
    <row r="198" spans="2:9" x14ac:dyDescent="0.2">
      <c r="B198" s="13"/>
      <c r="G198" s="13"/>
    </row>
    <row r="199" spans="2:9" x14ac:dyDescent="0.2">
      <c r="B199" s="13"/>
      <c r="G199" s="13"/>
    </row>
    <row r="200" spans="2:9" x14ac:dyDescent="0.2">
      <c r="B200" s="13"/>
      <c r="G200" s="13"/>
    </row>
    <row r="201" spans="2:9" x14ac:dyDescent="0.2">
      <c r="B201" s="13"/>
      <c r="G201" s="13"/>
      <c r="I201" s="13"/>
    </row>
    <row r="202" spans="2:9" x14ac:dyDescent="0.2">
      <c r="B202" s="13"/>
      <c r="G202" s="13"/>
    </row>
    <row r="203" spans="2:9" x14ac:dyDescent="0.2">
      <c r="B203" s="13"/>
      <c r="G203" s="13"/>
    </row>
    <row r="204" spans="2:9" x14ac:dyDescent="0.2">
      <c r="B204" s="13"/>
      <c r="G204" s="13"/>
    </row>
    <row r="205" spans="2:9" x14ac:dyDescent="0.2">
      <c r="B205" s="13"/>
    </row>
    <row r="206" spans="2:9" x14ac:dyDescent="0.2">
      <c r="B206" s="13"/>
    </row>
    <row r="207" spans="2:9" x14ac:dyDescent="0.2">
      <c r="B207" s="13"/>
    </row>
    <row r="208" spans="2:9" x14ac:dyDescent="0.2">
      <c r="B208" s="13"/>
    </row>
    <row r="209" spans="2:2" x14ac:dyDescent="0.2">
      <c r="B209" s="13"/>
    </row>
    <row r="210" spans="2:2" x14ac:dyDescent="0.2">
      <c r="B210" s="13"/>
    </row>
    <row r="211" spans="2:2" x14ac:dyDescent="0.2">
      <c r="B211" s="13"/>
    </row>
    <row r="212" spans="2:2" x14ac:dyDescent="0.2">
      <c r="B212" s="13"/>
    </row>
    <row r="213" spans="2:2" x14ac:dyDescent="0.2">
      <c r="B213" s="13"/>
    </row>
    <row r="214" spans="2:2" x14ac:dyDescent="0.2">
      <c r="B214" s="13"/>
    </row>
    <row r="215" spans="2:2" x14ac:dyDescent="0.2">
      <c r="B215" s="13"/>
    </row>
    <row r="216" spans="2:2" x14ac:dyDescent="0.2">
      <c r="B216" s="13"/>
    </row>
    <row r="217" spans="2:2" x14ac:dyDescent="0.2">
      <c r="B217" s="13"/>
    </row>
    <row r="218" spans="2:2" x14ac:dyDescent="0.2">
      <c r="B218" s="13"/>
    </row>
    <row r="219" spans="2:2" x14ac:dyDescent="0.2">
      <c r="B219" s="13"/>
    </row>
    <row r="220" spans="2:2" x14ac:dyDescent="0.2">
      <c r="B220" s="13"/>
    </row>
    <row r="221" spans="2:2" x14ac:dyDescent="0.2">
      <c r="B221" s="13"/>
    </row>
  </sheetData>
  <mergeCells count="11">
    <mergeCell ref="C6:G6"/>
    <mergeCell ref="C5:G5"/>
    <mergeCell ref="B14:G14"/>
    <mergeCell ref="E20:F20"/>
    <mergeCell ref="E32:F32"/>
    <mergeCell ref="B9:G9"/>
    <mergeCell ref="B12:G12"/>
    <mergeCell ref="B13:G13"/>
    <mergeCell ref="C8:F8"/>
    <mergeCell ref="B15:G15"/>
    <mergeCell ref="B16:G16"/>
  </mergeCells>
  <phoneticPr fontId="2" type="noConversion"/>
  <pageMargins left="0.55118110236220474" right="0.74803149606299213" top="0.98425196850393704" bottom="0.98425196850393704" header="0" footer="0"/>
  <pageSetup scale="80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09"/>
  <sheetViews>
    <sheetView topLeftCell="A70" workbookViewId="0">
      <selection activeCell="A59" sqref="A59:H113"/>
    </sheetView>
  </sheetViews>
  <sheetFormatPr baseColWidth="10" defaultColWidth="9.140625" defaultRowHeight="12.75" x14ac:dyDescent="0.2"/>
  <cols>
    <col min="1" max="1" width="14.28515625" customWidth="1"/>
    <col min="2" max="2" width="11.42578125" customWidth="1"/>
    <col min="3" max="3" width="12.7109375" customWidth="1"/>
    <col min="4" max="4" width="9" customWidth="1"/>
    <col min="5" max="5" width="7.140625" customWidth="1"/>
    <col min="6" max="6" width="9.140625" customWidth="1"/>
    <col min="7" max="7" width="28.140625" customWidth="1"/>
    <col min="8" max="8" width="19.28515625" customWidth="1"/>
    <col min="9" max="256" width="11.42578125" customWidth="1"/>
  </cols>
  <sheetData>
    <row r="3" spans="1:14" ht="3" customHeight="1" x14ac:dyDescent="0.25">
      <c r="B3" s="273"/>
      <c r="C3" s="273"/>
      <c r="D3" s="273"/>
      <c r="E3" s="273"/>
      <c r="F3" s="273"/>
      <c r="G3" s="273"/>
    </row>
    <row r="4" spans="1:14" ht="12.75" customHeight="1" x14ac:dyDescent="0.2">
      <c r="A4" s="52"/>
      <c r="B4" s="218" t="s">
        <v>0</v>
      </c>
      <c r="C4" s="218"/>
      <c r="D4" s="218"/>
      <c r="E4" s="218"/>
      <c r="F4" s="218"/>
      <c r="G4" s="219"/>
      <c r="H4" s="52"/>
      <c r="I4" s="274" t="s">
        <v>0</v>
      </c>
      <c r="J4" s="274"/>
      <c r="K4" s="274"/>
      <c r="L4" s="274"/>
      <c r="M4" s="274"/>
      <c r="N4" s="275"/>
    </row>
    <row r="5" spans="1:14" ht="15" customHeight="1" x14ac:dyDescent="0.25">
      <c r="A5" s="53"/>
      <c r="B5" s="220"/>
      <c r="C5" s="220"/>
      <c r="D5" s="220"/>
      <c r="E5" s="220"/>
      <c r="F5" s="220"/>
      <c r="G5" s="221"/>
      <c r="H5" s="53"/>
      <c r="I5" s="226"/>
      <c r="J5" s="226"/>
      <c r="K5" s="226"/>
      <c r="L5" s="226"/>
      <c r="M5" s="226"/>
      <c r="N5" s="276"/>
    </row>
    <row r="6" spans="1:14" ht="15" x14ac:dyDescent="0.25">
      <c r="A6" s="53"/>
      <c r="B6" s="254" t="s">
        <v>30</v>
      </c>
      <c r="C6" s="254"/>
      <c r="D6" s="254"/>
      <c r="E6" s="254"/>
      <c r="F6" s="254"/>
      <c r="G6" s="255"/>
      <c r="H6" s="53"/>
      <c r="I6" s="254" t="s">
        <v>30</v>
      </c>
      <c r="J6" s="254"/>
      <c r="K6" s="254"/>
      <c r="L6" s="254"/>
      <c r="M6" s="254"/>
      <c r="N6" s="255"/>
    </row>
    <row r="7" spans="1:14" ht="15" x14ac:dyDescent="0.25">
      <c r="A7" s="53"/>
      <c r="B7" s="13"/>
      <c r="C7" s="13"/>
      <c r="D7" s="13"/>
      <c r="E7" s="13"/>
      <c r="F7" s="13"/>
      <c r="G7" s="39"/>
      <c r="H7" s="53"/>
      <c r="I7" s="13"/>
      <c r="J7" s="13"/>
      <c r="K7" s="13"/>
      <c r="L7" s="13"/>
      <c r="M7" s="13"/>
      <c r="N7" s="39"/>
    </row>
    <row r="8" spans="1:14" ht="15" x14ac:dyDescent="0.25">
      <c r="A8" s="53"/>
      <c r="B8" s="229" t="s">
        <v>31</v>
      </c>
      <c r="C8" s="229"/>
      <c r="D8" s="229"/>
      <c r="E8" s="229"/>
      <c r="F8" s="229"/>
      <c r="G8" s="253"/>
      <c r="H8" s="278" t="s">
        <v>31</v>
      </c>
      <c r="I8" s="229"/>
      <c r="J8" s="229"/>
      <c r="K8" s="229"/>
      <c r="L8" s="229"/>
      <c r="M8" s="229"/>
      <c r="N8" s="253"/>
    </row>
    <row r="9" spans="1:14" ht="15" x14ac:dyDescent="0.25">
      <c r="A9" s="53"/>
      <c r="B9" s="254" t="s">
        <v>18</v>
      </c>
      <c r="C9" s="254"/>
      <c r="D9" s="254"/>
      <c r="E9" s="254"/>
      <c r="F9" s="254"/>
      <c r="G9" s="255"/>
      <c r="H9" s="277" t="s">
        <v>18</v>
      </c>
      <c r="I9" s="254"/>
      <c r="J9" s="254"/>
      <c r="K9" s="254"/>
      <c r="L9" s="254"/>
      <c r="M9" s="254"/>
      <c r="N9" s="255"/>
    </row>
    <row r="10" spans="1:14" ht="15" x14ac:dyDescent="0.25">
      <c r="A10" s="53"/>
      <c r="B10" s="54"/>
      <c r="C10" s="54"/>
      <c r="D10" s="54"/>
      <c r="E10" s="54"/>
      <c r="F10" s="54"/>
      <c r="G10" s="55"/>
      <c r="H10" s="53" t="s">
        <v>6</v>
      </c>
      <c r="I10" s="54"/>
      <c r="J10" s="54"/>
      <c r="K10" s="54"/>
      <c r="L10" s="54"/>
      <c r="M10" s="54"/>
      <c r="N10" s="55"/>
    </row>
    <row r="11" spans="1:14" x14ac:dyDescent="0.2">
      <c r="A11" s="125" t="s">
        <v>32</v>
      </c>
      <c r="B11" s="265"/>
      <c r="C11" s="265"/>
      <c r="D11" s="265"/>
      <c r="E11" s="265"/>
      <c r="F11" s="265"/>
      <c r="G11" s="266"/>
      <c r="H11" s="167" t="s">
        <v>33</v>
      </c>
      <c r="I11" s="168"/>
      <c r="J11" s="168"/>
      <c r="K11" s="41"/>
      <c r="L11" s="140"/>
      <c r="M11" s="140"/>
      <c r="N11" s="141"/>
    </row>
    <row r="12" spans="1:14" x14ac:dyDescent="0.2">
      <c r="A12" s="267" t="s">
        <v>34</v>
      </c>
      <c r="B12" s="268"/>
      <c r="C12" s="268"/>
      <c r="D12" s="268"/>
      <c r="E12" s="268"/>
      <c r="F12" s="268"/>
      <c r="G12" s="269"/>
      <c r="H12" s="13" t="s">
        <v>186</v>
      </c>
      <c r="I12" s="13"/>
      <c r="J12" s="51"/>
      <c r="K12" s="51"/>
      <c r="L12" s="51"/>
      <c r="M12" s="51"/>
      <c r="N12" s="58"/>
    </row>
    <row r="13" spans="1:14" ht="13.5" customHeight="1" x14ac:dyDescent="0.25">
      <c r="A13" s="125" t="s">
        <v>185</v>
      </c>
      <c r="B13" s="54"/>
      <c r="C13" s="54"/>
      <c r="D13" s="54"/>
      <c r="E13" s="54"/>
      <c r="F13" s="54"/>
      <c r="G13" s="55"/>
      <c r="H13" s="126"/>
      <c r="I13" s="13"/>
      <c r="J13" s="51"/>
      <c r="K13" s="51"/>
      <c r="L13" s="51"/>
      <c r="M13" s="51"/>
      <c r="N13" s="58"/>
    </row>
    <row r="14" spans="1:1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">
      <c r="A15" s="38"/>
      <c r="B15" s="13"/>
      <c r="C15" s="13"/>
      <c r="D15" s="13"/>
      <c r="E15" s="13"/>
      <c r="F15" s="13"/>
      <c r="G15" s="39"/>
      <c r="H15" s="38"/>
      <c r="I15" s="13"/>
      <c r="J15" s="13"/>
      <c r="K15" s="13"/>
      <c r="L15" s="13"/>
      <c r="M15" s="13"/>
      <c r="N15" s="39"/>
    </row>
    <row r="16" spans="1:14" x14ac:dyDescent="0.2">
      <c r="A16" s="40"/>
      <c r="B16" s="41"/>
      <c r="C16" s="41"/>
      <c r="D16" s="41"/>
      <c r="E16" s="41"/>
      <c r="F16" s="41"/>
      <c r="G16" s="42"/>
      <c r="H16" s="40"/>
      <c r="I16" s="41"/>
      <c r="J16" s="41"/>
      <c r="K16" s="41"/>
      <c r="L16" s="41"/>
      <c r="M16" s="41"/>
      <c r="N16" s="42"/>
    </row>
    <row r="17" spans="1:14" x14ac:dyDescent="0.2">
      <c r="A17" s="38"/>
      <c r="B17" s="13"/>
      <c r="C17" s="13"/>
      <c r="D17" s="13"/>
      <c r="E17" s="13"/>
      <c r="F17" s="13"/>
      <c r="G17" s="39"/>
      <c r="H17" s="38"/>
      <c r="I17" s="13"/>
      <c r="J17" s="13"/>
      <c r="K17" s="13"/>
      <c r="L17" s="13"/>
      <c r="M17" s="13"/>
      <c r="N17" s="39"/>
    </row>
    <row r="18" spans="1:14" x14ac:dyDescent="0.2">
      <c r="A18" s="38"/>
      <c r="B18" s="13"/>
      <c r="C18" s="13"/>
      <c r="D18" s="13"/>
      <c r="E18" s="13"/>
      <c r="F18" s="13"/>
      <c r="G18" s="39"/>
      <c r="H18" s="38"/>
      <c r="I18" s="13"/>
      <c r="J18" s="13"/>
      <c r="K18" s="13"/>
      <c r="L18" s="13"/>
      <c r="M18" s="13"/>
      <c r="N18" s="39"/>
    </row>
    <row r="19" spans="1:14" x14ac:dyDescent="0.2">
      <c r="A19" s="270" t="s">
        <v>35</v>
      </c>
      <c r="B19" s="271"/>
      <c r="C19" s="271"/>
      <c r="D19" s="271"/>
      <c r="E19" s="271"/>
      <c r="F19" s="271"/>
      <c r="G19" s="272"/>
      <c r="H19" s="38"/>
      <c r="I19" s="13"/>
      <c r="J19" s="124" t="s">
        <v>36</v>
      </c>
      <c r="K19" s="13"/>
      <c r="L19" s="13"/>
      <c r="M19" s="13"/>
      <c r="N19" s="39"/>
    </row>
    <row r="20" spans="1:14" x14ac:dyDescent="0.2">
      <c r="A20" s="38"/>
      <c r="B20" s="13"/>
      <c r="C20" s="13"/>
      <c r="D20" s="13"/>
      <c r="E20" s="13"/>
      <c r="F20" s="13"/>
      <c r="G20" s="39"/>
      <c r="H20" s="38"/>
      <c r="I20" s="13"/>
      <c r="J20" s="13"/>
      <c r="K20" s="13"/>
      <c r="L20" s="13"/>
      <c r="M20" s="13"/>
      <c r="N20" s="39"/>
    </row>
    <row r="21" spans="1:14" x14ac:dyDescent="0.2">
      <c r="A21" s="258" t="s">
        <v>37</v>
      </c>
      <c r="B21" s="259"/>
      <c r="C21" s="259"/>
      <c r="D21" s="259"/>
      <c r="E21" s="259"/>
      <c r="F21" s="259"/>
      <c r="G21" s="260"/>
      <c r="H21" s="59" t="s">
        <v>38</v>
      </c>
      <c r="I21" s="13"/>
      <c r="J21" s="13"/>
      <c r="K21" s="13"/>
      <c r="L21" s="13"/>
      <c r="M21" s="13"/>
      <c r="N21" s="39"/>
    </row>
    <row r="22" spans="1:14" ht="15" x14ac:dyDescent="0.25">
      <c r="A22" s="258" t="s">
        <v>39</v>
      </c>
      <c r="B22" s="259"/>
      <c r="C22" s="259"/>
      <c r="D22" s="259"/>
      <c r="E22" s="54"/>
      <c r="F22" s="54"/>
      <c r="G22" s="55"/>
      <c r="H22" s="59" t="s">
        <v>40</v>
      </c>
      <c r="I22" s="13"/>
      <c r="J22" s="13"/>
      <c r="K22" s="13"/>
      <c r="L22" s="13"/>
      <c r="M22" s="13"/>
      <c r="N22" s="39"/>
    </row>
    <row r="23" spans="1:14" x14ac:dyDescent="0.2">
      <c r="A23" s="258" t="s">
        <v>41</v>
      </c>
      <c r="B23" s="259"/>
      <c r="C23" s="259"/>
      <c r="D23" s="259"/>
      <c r="E23" s="259"/>
      <c r="F23" s="259"/>
      <c r="G23" s="260"/>
      <c r="H23" s="59" t="s">
        <v>42</v>
      </c>
      <c r="I23" s="13"/>
      <c r="J23" s="13"/>
      <c r="K23" s="13"/>
      <c r="L23" s="13"/>
      <c r="M23" s="13"/>
      <c r="N23" s="39"/>
    </row>
    <row r="24" spans="1:14" ht="15" x14ac:dyDescent="0.25">
      <c r="A24" s="258" t="s">
        <v>43</v>
      </c>
      <c r="B24" s="259"/>
      <c r="C24" s="259"/>
      <c r="D24" s="54"/>
      <c r="E24" s="54"/>
      <c r="F24" s="54"/>
      <c r="G24" s="55"/>
      <c r="H24" s="59" t="s">
        <v>44</v>
      </c>
      <c r="I24" s="13"/>
      <c r="J24" s="13"/>
      <c r="K24" s="13"/>
      <c r="L24" s="13"/>
      <c r="M24" s="13"/>
      <c r="N24" s="39"/>
    </row>
    <row r="25" spans="1:14" ht="15" x14ac:dyDescent="0.25">
      <c r="A25" s="53"/>
      <c r="B25" s="54"/>
      <c r="C25" s="54"/>
      <c r="D25" s="54"/>
      <c r="E25" s="54"/>
      <c r="F25" s="54"/>
      <c r="G25" s="55"/>
      <c r="H25" s="59" t="s">
        <v>45</v>
      </c>
      <c r="I25" s="13"/>
      <c r="J25" s="13"/>
      <c r="K25" s="13"/>
      <c r="L25" s="13"/>
      <c r="M25" s="13"/>
      <c r="N25" s="39"/>
    </row>
    <row r="26" spans="1:14" x14ac:dyDescent="0.2">
      <c r="A26" s="258" t="s">
        <v>46</v>
      </c>
      <c r="B26" s="259"/>
      <c r="C26" s="259"/>
      <c r="D26" s="259"/>
      <c r="E26" s="259"/>
      <c r="F26" s="259"/>
      <c r="G26" s="260"/>
      <c r="H26" s="59" t="s">
        <v>47</v>
      </c>
      <c r="I26" s="13"/>
      <c r="J26" s="13"/>
      <c r="K26" s="13"/>
      <c r="L26" s="13"/>
      <c r="M26" s="13"/>
      <c r="N26" s="39"/>
    </row>
    <row r="27" spans="1:14" x14ac:dyDescent="0.2">
      <c r="A27" s="258" t="s">
        <v>48</v>
      </c>
      <c r="B27" s="259"/>
      <c r="C27" s="259"/>
      <c r="D27" s="259"/>
      <c r="E27" s="259"/>
      <c r="F27" s="259"/>
      <c r="G27" s="260"/>
      <c r="H27" s="38"/>
      <c r="I27" s="13"/>
      <c r="J27" s="13"/>
      <c r="K27" s="13"/>
      <c r="L27" s="13"/>
      <c r="M27" s="13"/>
      <c r="N27" s="39"/>
    </row>
    <row r="28" spans="1:14" x14ac:dyDescent="0.2">
      <c r="A28" s="258" t="s">
        <v>49</v>
      </c>
      <c r="B28" s="259"/>
      <c r="C28" s="259"/>
      <c r="D28" s="259"/>
      <c r="E28" s="259"/>
      <c r="F28" s="259"/>
      <c r="G28" s="260"/>
      <c r="H28" s="38"/>
      <c r="I28" s="13"/>
      <c r="J28" s="13"/>
      <c r="K28" s="13"/>
      <c r="L28" s="13"/>
      <c r="M28" s="13"/>
      <c r="N28" s="39"/>
    </row>
    <row r="29" spans="1:14" x14ac:dyDescent="0.2">
      <c r="A29" s="38"/>
      <c r="B29" s="13"/>
      <c r="C29" s="13"/>
      <c r="D29" s="13"/>
      <c r="E29" s="13"/>
      <c r="F29" s="13"/>
      <c r="G29" s="39"/>
      <c r="H29" s="38"/>
      <c r="I29" s="13"/>
      <c r="J29" s="13"/>
      <c r="K29" s="13"/>
      <c r="L29" s="13"/>
      <c r="M29" s="13"/>
      <c r="N29" s="39"/>
    </row>
    <row r="30" spans="1:14" x14ac:dyDescent="0.2">
      <c r="A30" s="38"/>
      <c r="B30" s="13"/>
      <c r="C30" s="13"/>
      <c r="D30" s="13"/>
      <c r="E30" s="13"/>
      <c r="F30" s="13"/>
      <c r="G30" s="39"/>
      <c r="H30" s="38"/>
      <c r="I30" s="13"/>
      <c r="J30" s="13"/>
      <c r="K30" s="13"/>
      <c r="L30" s="13"/>
      <c r="M30" s="13"/>
      <c r="N30" s="39"/>
    </row>
    <row r="31" spans="1:14" x14ac:dyDescent="0.2">
      <c r="A31" s="38"/>
      <c r="B31" s="13"/>
      <c r="C31" s="13"/>
      <c r="D31" s="13"/>
      <c r="E31" s="13"/>
      <c r="F31" s="13"/>
      <c r="G31" s="39"/>
      <c r="H31" s="38"/>
      <c r="I31" s="13"/>
      <c r="J31" s="13"/>
      <c r="K31" s="13"/>
      <c r="L31" s="13"/>
      <c r="M31" s="13"/>
      <c r="N31" s="39"/>
    </row>
    <row r="32" spans="1:14" x14ac:dyDescent="0.2">
      <c r="A32" s="38"/>
      <c r="B32" s="13"/>
      <c r="C32" s="13"/>
      <c r="D32" s="13"/>
      <c r="E32" s="13"/>
      <c r="F32" s="13"/>
      <c r="G32" s="39"/>
      <c r="H32" s="38"/>
      <c r="I32" s="13"/>
      <c r="J32" s="13"/>
      <c r="K32" s="13"/>
      <c r="L32" s="13"/>
      <c r="M32" s="13"/>
      <c r="N32" s="39"/>
    </row>
    <row r="33" spans="1:14" x14ac:dyDescent="0.2">
      <c r="A33" s="38"/>
      <c r="B33" s="13"/>
      <c r="C33" s="13"/>
      <c r="D33" s="13"/>
      <c r="E33" s="13"/>
      <c r="F33" s="13"/>
      <c r="G33" s="39"/>
      <c r="H33" s="38"/>
      <c r="I33" s="13"/>
      <c r="J33" s="13"/>
      <c r="K33" s="13"/>
      <c r="L33" s="13"/>
      <c r="M33" s="13"/>
      <c r="N33" s="39"/>
    </row>
    <row r="34" spans="1:14" x14ac:dyDescent="0.2">
      <c r="A34" s="38"/>
      <c r="B34" s="13"/>
      <c r="C34" s="13"/>
      <c r="D34" s="13"/>
      <c r="E34" s="13"/>
      <c r="F34" s="13"/>
      <c r="G34" s="39"/>
      <c r="H34" s="38"/>
      <c r="I34" s="13"/>
      <c r="J34" s="13"/>
      <c r="K34" s="13"/>
      <c r="L34" s="13"/>
      <c r="M34" s="13"/>
      <c r="N34" s="39"/>
    </row>
    <row r="35" spans="1:14" x14ac:dyDescent="0.2">
      <c r="A35" s="38"/>
      <c r="B35" s="13"/>
      <c r="C35" s="13"/>
      <c r="D35" s="13"/>
      <c r="E35" s="13"/>
      <c r="F35" s="13"/>
      <c r="G35" s="39"/>
      <c r="H35" s="38"/>
      <c r="I35" s="13"/>
      <c r="J35" s="13"/>
      <c r="K35" s="13"/>
      <c r="L35" s="13"/>
      <c r="M35" s="13"/>
      <c r="N35" s="39"/>
    </row>
    <row r="36" spans="1:14" x14ac:dyDescent="0.2">
      <c r="A36" s="38"/>
      <c r="B36" s="13"/>
      <c r="C36" s="13"/>
      <c r="D36" s="13"/>
      <c r="E36" s="13"/>
      <c r="F36" s="13"/>
      <c r="G36" s="39"/>
      <c r="H36" s="38"/>
      <c r="I36" s="13"/>
      <c r="J36" s="13"/>
      <c r="K36" s="13"/>
      <c r="L36" s="13"/>
      <c r="M36" s="13"/>
      <c r="N36" s="39"/>
    </row>
    <row r="37" spans="1:14" x14ac:dyDescent="0.2">
      <c r="A37" s="38"/>
      <c r="B37" s="13"/>
      <c r="C37" s="13"/>
      <c r="D37" s="13"/>
      <c r="E37" s="13"/>
      <c r="F37" s="13"/>
      <c r="G37" s="39"/>
      <c r="H37" s="38"/>
      <c r="I37" s="13"/>
      <c r="J37" s="13"/>
      <c r="K37" s="13"/>
      <c r="L37" s="13"/>
      <c r="M37" s="13"/>
      <c r="N37" s="39"/>
    </row>
    <row r="38" spans="1:14" x14ac:dyDescent="0.2">
      <c r="A38" s="38"/>
      <c r="B38" s="13"/>
      <c r="C38" s="13"/>
      <c r="D38" s="13"/>
      <c r="E38" s="13"/>
      <c r="F38" s="13"/>
      <c r="G38" s="39"/>
      <c r="H38" s="38"/>
      <c r="I38" s="13"/>
      <c r="J38" s="13"/>
      <c r="K38" s="13"/>
      <c r="L38" s="13"/>
      <c r="M38" s="13"/>
      <c r="N38" s="39"/>
    </row>
    <row r="39" spans="1:14" x14ac:dyDescent="0.2">
      <c r="A39" s="38"/>
      <c r="B39" s="13"/>
      <c r="C39" s="13"/>
      <c r="D39" s="13"/>
      <c r="E39" s="13"/>
      <c r="F39" s="13"/>
      <c r="G39" s="39"/>
      <c r="H39" s="38"/>
      <c r="I39" s="13"/>
      <c r="J39" s="13"/>
      <c r="K39" s="13"/>
      <c r="L39" s="13"/>
      <c r="M39" s="13"/>
      <c r="N39" s="39"/>
    </row>
    <row r="40" spans="1:14" x14ac:dyDescent="0.2">
      <c r="A40" s="38"/>
      <c r="B40" s="13"/>
      <c r="C40" s="13"/>
      <c r="D40" s="13"/>
      <c r="E40" s="13"/>
      <c r="F40" s="13"/>
      <c r="G40" s="39"/>
      <c r="H40" s="38"/>
      <c r="I40" s="13"/>
      <c r="J40" s="13"/>
      <c r="K40" s="13"/>
      <c r="L40" s="13"/>
      <c r="M40" s="13"/>
      <c r="N40" s="39"/>
    </row>
    <row r="41" spans="1:14" x14ac:dyDescent="0.2">
      <c r="A41" s="38"/>
      <c r="B41" s="13"/>
      <c r="C41" s="13"/>
      <c r="D41" s="13"/>
      <c r="E41" s="13"/>
      <c r="F41" s="13"/>
      <c r="G41" s="39"/>
      <c r="H41" s="38"/>
      <c r="I41" s="13"/>
      <c r="J41" s="13"/>
      <c r="K41" s="13"/>
      <c r="L41" s="13"/>
      <c r="M41" s="13"/>
      <c r="N41" s="39"/>
    </row>
    <row r="42" spans="1:14" x14ac:dyDescent="0.2">
      <c r="A42" s="38"/>
      <c r="B42" s="13"/>
      <c r="C42" s="13"/>
      <c r="D42" s="13"/>
      <c r="E42" s="13"/>
      <c r="F42" s="13"/>
      <c r="G42" s="39"/>
      <c r="H42" s="38"/>
      <c r="I42" s="13"/>
      <c r="J42" s="13"/>
      <c r="K42" s="13"/>
      <c r="L42" s="13"/>
      <c r="M42" s="13"/>
      <c r="N42" s="39"/>
    </row>
    <row r="43" spans="1:14" x14ac:dyDescent="0.2">
      <c r="A43" s="38"/>
      <c r="B43" s="13"/>
      <c r="C43" s="13"/>
      <c r="D43" s="13"/>
      <c r="E43" s="13"/>
      <c r="F43" s="13"/>
      <c r="G43" s="39"/>
      <c r="H43" s="38"/>
      <c r="I43" s="13"/>
      <c r="J43" s="13"/>
      <c r="K43" s="13"/>
      <c r="L43" s="13"/>
      <c r="M43" s="13"/>
      <c r="N43" s="39"/>
    </row>
    <row r="44" spans="1:14" x14ac:dyDescent="0.2">
      <c r="A44" s="38"/>
      <c r="B44" s="13"/>
      <c r="C44" s="13"/>
      <c r="D44" s="13"/>
      <c r="E44" s="13"/>
      <c r="F44" s="13"/>
      <c r="G44" s="39"/>
      <c r="H44" s="38"/>
      <c r="I44" s="13"/>
      <c r="J44" s="13"/>
      <c r="K44" s="13"/>
      <c r="L44" s="13"/>
      <c r="M44" s="13"/>
      <c r="N44" s="39"/>
    </row>
    <row r="45" spans="1:14" x14ac:dyDescent="0.2">
      <c r="A45" s="38"/>
      <c r="B45" s="13"/>
      <c r="C45" s="13"/>
      <c r="D45" s="13"/>
      <c r="E45" s="13"/>
      <c r="F45" s="13"/>
      <c r="G45" s="39"/>
      <c r="H45" s="38"/>
      <c r="I45" s="13"/>
      <c r="J45" s="13"/>
      <c r="K45" s="13"/>
      <c r="L45" s="13"/>
      <c r="M45" s="13"/>
      <c r="N45" s="39"/>
    </row>
    <row r="46" spans="1:14" x14ac:dyDescent="0.2">
      <c r="A46" s="38"/>
      <c r="B46" s="13"/>
      <c r="C46" s="13"/>
      <c r="D46" s="13"/>
      <c r="E46" s="13"/>
      <c r="F46" s="13"/>
      <c r="G46" s="39"/>
      <c r="H46" s="38"/>
      <c r="I46" s="13"/>
      <c r="J46" s="13"/>
      <c r="K46" s="13"/>
      <c r="L46" s="13"/>
      <c r="M46" s="13"/>
      <c r="N46" s="39"/>
    </row>
    <row r="47" spans="1:14" x14ac:dyDescent="0.2">
      <c r="A47" s="38"/>
      <c r="B47" s="13"/>
      <c r="C47" s="13"/>
      <c r="D47" s="13"/>
      <c r="E47" s="13"/>
      <c r="F47" s="13"/>
      <c r="G47" s="39"/>
      <c r="H47" s="38"/>
      <c r="I47" s="13"/>
      <c r="J47" s="13"/>
      <c r="K47" s="13"/>
      <c r="L47" s="13"/>
      <c r="M47" s="13"/>
      <c r="N47" s="39"/>
    </row>
    <row r="48" spans="1:14" x14ac:dyDescent="0.2">
      <c r="A48" s="38"/>
      <c r="B48" s="13"/>
      <c r="C48" s="13"/>
      <c r="D48" s="13"/>
      <c r="E48" s="13"/>
      <c r="F48" s="13"/>
      <c r="G48" s="39"/>
      <c r="H48" s="38"/>
      <c r="I48" s="13"/>
      <c r="J48" s="13"/>
      <c r="K48" s="13"/>
      <c r="L48" s="13"/>
      <c r="M48" s="13"/>
      <c r="N48" s="39"/>
    </row>
    <row r="49" spans="1:14" x14ac:dyDescent="0.2">
      <c r="A49" s="38"/>
      <c r="B49" s="13"/>
      <c r="C49" s="13"/>
      <c r="D49" s="13"/>
      <c r="E49" s="13"/>
      <c r="F49" s="13"/>
      <c r="G49" s="39"/>
      <c r="H49" s="38"/>
      <c r="I49" s="13"/>
      <c r="J49" s="13"/>
      <c r="K49" s="13"/>
      <c r="L49" s="13"/>
      <c r="M49" s="13"/>
      <c r="N49" s="39"/>
    </row>
    <row r="50" spans="1:14" x14ac:dyDescent="0.2">
      <c r="A50" s="40"/>
      <c r="B50" s="41"/>
      <c r="C50" s="41"/>
      <c r="D50" s="41"/>
      <c r="E50" s="41"/>
      <c r="F50" s="41"/>
      <c r="G50" s="42"/>
      <c r="H50" s="40"/>
      <c r="I50" s="41"/>
      <c r="J50" s="41"/>
      <c r="K50" s="41"/>
      <c r="L50" s="41"/>
      <c r="M50" s="41"/>
      <c r="N50" s="42"/>
    </row>
    <row r="56" spans="1:14" ht="7.5" customHeight="1" x14ac:dyDescent="0.2"/>
    <row r="57" spans="1:14" hidden="1" x14ac:dyDescent="0.2"/>
    <row r="61" spans="1:14" x14ac:dyDescent="0.2">
      <c r="A61" s="52"/>
      <c r="B61" s="261" t="s">
        <v>149</v>
      </c>
      <c r="C61" s="261"/>
      <c r="D61" s="261"/>
      <c r="E61" s="261"/>
      <c r="F61" s="261"/>
      <c r="G61" s="262"/>
    </row>
    <row r="62" spans="1:14" ht="15" x14ac:dyDescent="0.25">
      <c r="A62" s="53"/>
      <c r="B62" s="263"/>
      <c r="C62" s="263"/>
      <c r="D62" s="263"/>
      <c r="E62" s="263"/>
      <c r="F62" s="263"/>
      <c r="G62" s="264"/>
    </row>
    <row r="63" spans="1:14" ht="15" x14ac:dyDescent="0.25">
      <c r="A63" s="53"/>
      <c r="B63" s="251" t="s">
        <v>150</v>
      </c>
      <c r="C63" s="251"/>
      <c r="D63" s="251"/>
      <c r="E63" s="251"/>
      <c r="F63" s="251"/>
      <c r="G63" s="252"/>
    </row>
    <row r="64" spans="1:14" ht="15" x14ac:dyDescent="0.25">
      <c r="A64" s="53"/>
      <c r="B64" s="13"/>
      <c r="C64" s="13"/>
      <c r="D64" s="13"/>
      <c r="E64" s="13"/>
      <c r="F64" s="13"/>
      <c r="G64" s="39"/>
    </row>
    <row r="65" spans="1:7" ht="15" x14ac:dyDescent="0.25">
      <c r="A65" s="53"/>
      <c r="B65" s="256" t="s">
        <v>151</v>
      </c>
      <c r="C65" s="256"/>
      <c r="D65" s="256"/>
      <c r="E65" s="256"/>
      <c r="F65" s="256"/>
      <c r="G65" s="257"/>
    </row>
    <row r="66" spans="1:7" ht="11.25" customHeight="1" x14ac:dyDescent="0.25">
      <c r="A66" s="53"/>
      <c r="B66" s="251" t="s">
        <v>152</v>
      </c>
      <c r="C66" s="251"/>
      <c r="D66" s="251"/>
      <c r="E66" s="251"/>
      <c r="F66" s="251"/>
      <c r="G66" s="252"/>
    </row>
    <row r="67" spans="1:7" ht="15" x14ac:dyDescent="0.25">
      <c r="A67" s="53"/>
      <c r="B67" s="54"/>
      <c r="C67" s="54"/>
      <c r="D67" s="54"/>
      <c r="E67" s="54"/>
      <c r="F67" s="54"/>
      <c r="G67" s="55"/>
    </row>
    <row r="68" spans="1:7" ht="15" x14ac:dyDescent="0.25">
      <c r="A68" s="72" t="s">
        <v>6</v>
      </c>
      <c r="B68" s="54"/>
      <c r="C68" s="54"/>
      <c r="D68" s="54"/>
      <c r="E68" s="54"/>
      <c r="F68" s="54"/>
      <c r="G68" s="55"/>
    </row>
    <row r="69" spans="1:7" x14ac:dyDescent="0.2">
      <c r="A69" s="175" t="s">
        <v>154</v>
      </c>
      <c r="B69" s="168"/>
      <c r="C69" s="168"/>
      <c r="D69" s="168"/>
      <c r="E69" s="168"/>
      <c r="F69" s="168"/>
      <c r="G69" s="169"/>
    </row>
    <row r="70" spans="1:7" x14ac:dyDescent="0.2">
      <c r="A70" s="175" t="s">
        <v>176</v>
      </c>
      <c r="B70" s="168"/>
      <c r="C70" s="168"/>
      <c r="D70" s="168"/>
      <c r="E70" s="168"/>
      <c r="F70" s="168"/>
      <c r="G70" s="169"/>
    </row>
    <row r="71" spans="1:7" x14ac:dyDescent="0.2">
      <c r="A71" s="13"/>
      <c r="B71" s="13"/>
      <c r="C71" s="13"/>
      <c r="D71" s="13"/>
      <c r="E71" s="13"/>
      <c r="F71" s="13"/>
      <c r="G71" s="39"/>
    </row>
    <row r="72" spans="1:7" x14ac:dyDescent="0.2">
      <c r="A72" s="13"/>
      <c r="B72" s="13"/>
      <c r="C72" s="13"/>
      <c r="D72" s="13"/>
      <c r="E72" s="13"/>
      <c r="F72" s="13"/>
      <c r="G72" s="39"/>
    </row>
    <row r="73" spans="1:7" x14ac:dyDescent="0.2">
      <c r="A73" s="41"/>
      <c r="B73" s="41"/>
      <c r="C73" s="41"/>
      <c r="D73" s="41"/>
      <c r="E73" s="41"/>
      <c r="F73" s="41"/>
      <c r="G73" s="42"/>
    </row>
    <row r="74" spans="1:7" x14ac:dyDescent="0.2">
      <c r="A74" s="13"/>
      <c r="B74" s="13"/>
      <c r="C74" s="13"/>
      <c r="D74" s="13"/>
      <c r="E74" s="13"/>
      <c r="F74" s="13"/>
      <c r="G74" s="39"/>
    </row>
    <row r="75" spans="1:7" x14ac:dyDescent="0.2">
      <c r="A75" s="13"/>
      <c r="B75" s="13"/>
      <c r="C75" s="13"/>
      <c r="D75" s="13"/>
      <c r="E75" s="13"/>
      <c r="F75" s="13"/>
      <c r="G75" s="39"/>
    </row>
    <row r="76" spans="1:7" x14ac:dyDescent="0.2">
      <c r="A76" s="38"/>
      <c r="B76" s="13"/>
      <c r="C76" s="13"/>
      <c r="D76" s="13"/>
      <c r="E76" s="13"/>
      <c r="F76" s="13"/>
      <c r="G76" s="39"/>
    </row>
    <row r="77" spans="1:7" x14ac:dyDescent="0.2">
      <c r="A77" s="38"/>
      <c r="B77" s="13"/>
      <c r="C77" s="124" t="s">
        <v>50</v>
      </c>
      <c r="D77" s="13"/>
      <c r="E77" s="13"/>
      <c r="F77" s="13"/>
      <c r="G77" s="39"/>
    </row>
    <row r="78" spans="1:7" x14ac:dyDescent="0.2">
      <c r="A78" s="38"/>
      <c r="B78" s="13"/>
      <c r="C78" s="13"/>
      <c r="D78" s="13"/>
      <c r="E78" s="13"/>
      <c r="F78" s="13"/>
      <c r="G78" s="39"/>
    </row>
    <row r="79" spans="1:7" x14ac:dyDescent="0.2">
      <c r="A79" s="59" t="s">
        <v>158</v>
      </c>
      <c r="B79" s="13"/>
      <c r="C79" s="13"/>
      <c r="D79" s="13"/>
      <c r="E79" s="13"/>
      <c r="F79" s="13"/>
      <c r="G79" s="39"/>
    </row>
    <row r="80" spans="1:7" x14ac:dyDescent="0.2">
      <c r="A80" s="59" t="s">
        <v>159</v>
      </c>
      <c r="B80" s="13"/>
      <c r="C80" s="13"/>
      <c r="D80" s="13"/>
      <c r="E80" s="13"/>
      <c r="F80" s="13"/>
      <c r="G80" s="39"/>
    </row>
    <row r="81" spans="1:7" x14ac:dyDescent="0.2">
      <c r="A81" s="59" t="s">
        <v>160</v>
      </c>
      <c r="B81" s="13"/>
      <c r="C81" s="13"/>
      <c r="D81" s="13"/>
      <c r="E81" s="13"/>
      <c r="F81" s="13"/>
      <c r="G81" s="39"/>
    </row>
    <row r="82" spans="1:7" x14ac:dyDescent="0.2">
      <c r="A82" s="38"/>
      <c r="B82" s="13"/>
      <c r="C82" s="13"/>
      <c r="D82" s="13"/>
      <c r="E82" s="13"/>
      <c r="F82" s="13"/>
      <c r="G82" s="39"/>
    </row>
    <row r="83" spans="1:7" x14ac:dyDescent="0.2">
      <c r="A83" s="38"/>
      <c r="B83" s="13"/>
      <c r="C83" s="124" t="s">
        <v>51</v>
      </c>
      <c r="D83" s="13"/>
      <c r="E83" s="13"/>
      <c r="F83" s="13"/>
      <c r="G83" s="39"/>
    </row>
    <row r="84" spans="1:7" x14ac:dyDescent="0.2">
      <c r="A84" s="38"/>
      <c r="B84" s="13"/>
      <c r="C84" s="13"/>
      <c r="D84" s="13"/>
      <c r="E84" s="13"/>
      <c r="F84" s="13"/>
      <c r="G84" s="39"/>
    </row>
    <row r="85" spans="1:7" x14ac:dyDescent="0.2">
      <c r="A85" s="59" t="s">
        <v>52</v>
      </c>
      <c r="B85" s="13"/>
      <c r="C85" s="13"/>
      <c r="D85" s="13"/>
      <c r="E85" s="13"/>
      <c r="F85" s="13"/>
      <c r="G85" s="39"/>
    </row>
    <row r="86" spans="1:7" x14ac:dyDescent="0.2">
      <c r="A86" s="59" t="s">
        <v>53</v>
      </c>
      <c r="B86" s="13"/>
      <c r="C86" s="13"/>
      <c r="D86" s="13"/>
      <c r="E86" s="13"/>
      <c r="F86" s="13"/>
      <c r="G86" s="39"/>
    </row>
    <row r="87" spans="1:7" x14ac:dyDescent="0.2">
      <c r="A87" s="59" t="s">
        <v>54</v>
      </c>
      <c r="B87" s="13"/>
      <c r="C87" s="13"/>
      <c r="D87" s="13"/>
      <c r="E87" s="13"/>
      <c r="F87" s="13"/>
      <c r="G87" s="39"/>
    </row>
    <row r="88" spans="1:7" x14ac:dyDescent="0.2">
      <c r="A88" s="59" t="s">
        <v>55</v>
      </c>
      <c r="B88" s="13"/>
      <c r="C88" s="124"/>
      <c r="D88" s="13"/>
      <c r="E88" s="13"/>
      <c r="F88" s="13"/>
      <c r="G88" s="39"/>
    </row>
    <row r="89" spans="1:7" x14ac:dyDescent="0.2">
      <c r="A89" s="38"/>
      <c r="B89" s="13"/>
      <c r="C89" s="13"/>
      <c r="D89" s="13"/>
      <c r="E89" s="13"/>
      <c r="F89" s="13"/>
      <c r="G89" s="39"/>
    </row>
    <row r="90" spans="1:7" x14ac:dyDescent="0.2">
      <c r="A90" s="59"/>
      <c r="B90" s="13"/>
      <c r="C90" s="13"/>
      <c r="D90" s="13"/>
      <c r="E90" s="13"/>
      <c r="F90" s="13"/>
      <c r="G90" s="39"/>
    </row>
    <row r="91" spans="1:7" x14ac:dyDescent="0.2">
      <c r="A91" s="59"/>
      <c r="B91" s="13"/>
      <c r="C91" s="13"/>
      <c r="D91" s="13"/>
      <c r="E91" s="13"/>
      <c r="F91" s="13"/>
      <c r="G91" s="39"/>
    </row>
    <row r="92" spans="1:7" x14ac:dyDescent="0.2">
      <c r="A92" s="59"/>
      <c r="B92" s="13"/>
      <c r="C92" s="13"/>
      <c r="D92" s="13"/>
      <c r="E92" s="13"/>
      <c r="F92" s="13"/>
      <c r="G92" s="39"/>
    </row>
    <row r="93" spans="1:7" x14ac:dyDescent="0.2">
      <c r="A93" s="59"/>
      <c r="B93" s="13"/>
      <c r="C93" s="13"/>
      <c r="D93" s="13"/>
      <c r="E93" s="13"/>
      <c r="F93" s="13"/>
      <c r="G93" s="39"/>
    </row>
    <row r="94" spans="1:7" x14ac:dyDescent="0.2">
      <c r="A94" s="59"/>
      <c r="B94" s="13"/>
      <c r="C94" s="13"/>
      <c r="D94" s="13"/>
      <c r="E94" s="13"/>
      <c r="F94" s="13"/>
      <c r="G94" s="39"/>
    </row>
    <row r="95" spans="1:7" x14ac:dyDescent="0.2">
      <c r="A95" s="59"/>
      <c r="B95" s="13"/>
      <c r="C95" s="13"/>
      <c r="D95" s="13"/>
      <c r="E95" s="13"/>
      <c r="F95" s="13"/>
      <c r="G95" s="39"/>
    </row>
    <row r="96" spans="1:7" x14ac:dyDescent="0.2">
      <c r="A96" s="38"/>
      <c r="B96" s="13"/>
      <c r="C96" s="13"/>
      <c r="D96" s="13"/>
      <c r="E96" s="13"/>
      <c r="F96" s="13"/>
      <c r="G96" s="39"/>
    </row>
    <row r="97" spans="1:7" x14ac:dyDescent="0.2">
      <c r="A97" s="38"/>
      <c r="B97" s="13"/>
      <c r="C97" s="13"/>
      <c r="D97" s="13"/>
      <c r="E97" s="13"/>
      <c r="F97" s="13"/>
      <c r="G97" s="39"/>
    </row>
    <row r="98" spans="1:7" x14ac:dyDescent="0.2">
      <c r="A98" s="38"/>
      <c r="B98" s="13"/>
      <c r="C98" s="13"/>
      <c r="D98" s="13"/>
      <c r="E98" s="13"/>
      <c r="F98" s="13"/>
      <c r="G98" s="39"/>
    </row>
    <row r="99" spans="1:7" x14ac:dyDescent="0.2">
      <c r="A99" s="38"/>
      <c r="B99" s="13"/>
      <c r="C99" s="13"/>
      <c r="D99" s="13"/>
      <c r="E99" s="13"/>
      <c r="F99" s="13"/>
      <c r="G99" s="39"/>
    </row>
    <row r="100" spans="1:7" x14ac:dyDescent="0.2">
      <c r="A100" s="38"/>
      <c r="B100" s="13"/>
      <c r="C100" s="13"/>
      <c r="D100" s="13"/>
      <c r="E100" s="13"/>
      <c r="F100" s="13"/>
      <c r="G100" s="39"/>
    </row>
    <row r="101" spans="1:7" x14ac:dyDescent="0.2">
      <c r="A101" s="38"/>
      <c r="B101" s="13"/>
      <c r="C101" s="13"/>
      <c r="D101" s="13"/>
      <c r="E101" s="13"/>
      <c r="F101" s="13"/>
      <c r="G101" s="39"/>
    </row>
    <row r="102" spans="1:7" x14ac:dyDescent="0.2">
      <c r="A102" s="38"/>
      <c r="B102" s="13"/>
      <c r="C102" s="13"/>
      <c r="D102" s="13"/>
      <c r="E102" s="13"/>
      <c r="F102" s="13"/>
      <c r="G102" s="39"/>
    </row>
    <row r="103" spans="1:7" x14ac:dyDescent="0.2">
      <c r="A103" s="38"/>
      <c r="B103" s="13"/>
      <c r="C103" s="13"/>
      <c r="D103" s="13"/>
      <c r="E103" s="13"/>
      <c r="F103" s="13"/>
      <c r="G103" s="56"/>
    </row>
    <row r="104" spans="1:7" x14ac:dyDescent="0.2">
      <c r="A104" s="38"/>
      <c r="B104" s="13"/>
      <c r="C104" s="13"/>
      <c r="D104" s="13"/>
      <c r="E104" s="13"/>
      <c r="F104" s="13"/>
      <c r="G104" s="39"/>
    </row>
    <row r="105" spans="1:7" x14ac:dyDescent="0.2">
      <c r="A105" s="38"/>
      <c r="B105" s="13"/>
      <c r="C105" s="13"/>
      <c r="D105" s="13"/>
      <c r="E105" s="13"/>
      <c r="F105" s="13"/>
      <c r="G105" s="39"/>
    </row>
    <row r="106" spans="1:7" x14ac:dyDescent="0.2">
      <c r="A106" s="38"/>
      <c r="B106" s="13"/>
      <c r="C106" s="13"/>
      <c r="D106" s="13"/>
      <c r="E106" s="13"/>
      <c r="F106" s="13"/>
      <c r="G106" s="39"/>
    </row>
    <row r="107" spans="1:7" x14ac:dyDescent="0.2">
      <c r="A107" s="38"/>
      <c r="B107" s="13"/>
      <c r="C107" s="13"/>
      <c r="D107" s="13"/>
      <c r="E107" s="13"/>
      <c r="F107" s="13"/>
      <c r="G107" s="39"/>
    </row>
    <row r="108" spans="1:7" x14ac:dyDescent="0.2">
      <c r="A108" s="38"/>
      <c r="B108" s="13"/>
      <c r="C108" s="13"/>
      <c r="D108" s="13"/>
      <c r="E108" s="13"/>
      <c r="F108" s="13"/>
      <c r="G108" s="39"/>
    </row>
    <row r="109" spans="1:7" x14ac:dyDescent="0.2">
      <c r="A109" s="40"/>
      <c r="B109" s="41"/>
      <c r="C109" s="41"/>
      <c r="D109" s="41"/>
      <c r="E109" s="41"/>
      <c r="F109" s="41"/>
      <c r="G109" s="42"/>
    </row>
  </sheetData>
  <mergeCells count="22">
    <mergeCell ref="B3:G3"/>
    <mergeCell ref="B6:G6"/>
    <mergeCell ref="I4:N5"/>
    <mergeCell ref="I6:N6"/>
    <mergeCell ref="H9:N9"/>
    <mergeCell ref="H8:N8"/>
    <mergeCell ref="B66:G66"/>
    <mergeCell ref="B8:G8"/>
    <mergeCell ref="B9:G9"/>
    <mergeCell ref="B63:G63"/>
    <mergeCell ref="B65:G65"/>
    <mergeCell ref="A24:C24"/>
    <mergeCell ref="A28:G28"/>
    <mergeCell ref="B61:G62"/>
    <mergeCell ref="A26:G26"/>
    <mergeCell ref="A27:G27"/>
    <mergeCell ref="B11:G11"/>
    <mergeCell ref="A12:G12"/>
    <mergeCell ref="A19:G19"/>
    <mergeCell ref="A21:G21"/>
    <mergeCell ref="A22:D22"/>
    <mergeCell ref="A23:G23"/>
  </mergeCells>
  <phoneticPr fontId="0" type="noConversion"/>
  <pageMargins left="0.98425196850393704" right="0.70866141732283472" top="1.0629921259842521" bottom="0.74803149606299213" header="0.31496062992125984" footer="0.31496062992125984"/>
  <pageSetup scale="75" orientation="portrait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1"/>
  <sheetViews>
    <sheetView topLeftCell="A5" zoomScale="110" zoomScaleNormal="110" workbookViewId="0">
      <selection sqref="A1:I35"/>
    </sheetView>
  </sheetViews>
  <sheetFormatPr baseColWidth="10" defaultColWidth="9.140625" defaultRowHeight="12.75" x14ac:dyDescent="0.2"/>
  <cols>
    <col min="1" max="1" width="6.42578125" customWidth="1"/>
    <col min="2" max="2" width="7" customWidth="1"/>
    <col min="3" max="3" width="9.5703125" customWidth="1"/>
    <col min="4" max="4" width="11.42578125" customWidth="1"/>
    <col min="5" max="5" width="16.28515625" customWidth="1"/>
    <col min="6" max="6" width="4.85546875" customWidth="1"/>
    <col min="7" max="7" width="13" customWidth="1"/>
    <col min="8" max="8" width="16.42578125" customWidth="1"/>
    <col min="9" max="256" width="11.42578125" customWidth="1"/>
  </cols>
  <sheetData>
    <row r="1" spans="2:8" ht="13.5" thickBot="1" x14ac:dyDescent="0.25"/>
    <row r="2" spans="2:8" ht="13.5" thickTop="1" x14ac:dyDescent="0.2">
      <c r="B2" s="9"/>
      <c r="C2" s="10"/>
      <c r="D2" s="10"/>
      <c r="E2" s="10"/>
      <c r="F2" s="10"/>
      <c r="G2" s="10"/>
      <c r="H2" s="11"/>
    </row>
    <row r="3" spans="2:8" ht="18.75" customHeight="1" x14ac:dyDescent="0.25">
      <c r="B3" s="91"/>
      <c r="C3" s="57"/>
      <c r="D3" s="32" t="s">
        <v>0</v>
      </c>
      <c r="E3" s="32"/>
      <c r="F3" s="32"/>
      <c r="G3" s="32"/>
      <c r="H3" s="96"/>
    </row>
    <row r="4" spans="2:8" ht="15" x14ac:dyDescent="0.25">
      <c r="B4" s="94"/>
      <c r="C4" s="54"/>
      <c r="D4" s="33" t="s">
        <v>30</v>
      </c>
      <c r="E4" s="33"/>
      <c r="F4" s="33"/>
      <c r="G4" s="33"/>
      <c r="H4" s="92"/>
    </row>
    <row r="5" spans="2:8" ht="15" x14ac:dyDescent="0.25">
      <c r="B5" s="94"/>
      <c r="C5" s="54"/>
      <c r="D5" s="13"/>
      <c r="E5" s="13"/>
      <c r="F5" s="13"/>
      <c r="G5" s="13"/>
      <c r="H5" s="14"/>
    </row>
    <row r="6" spans="2:8" ht="15" x14ac:dyDescent="0.25">
      <c r="B6" s="94"/>
      <c r="C6" s="54"/>
      <c r="D6" s="166" t="s">
        <v>31</v>
      </c>
      <c r="E6" s="166"/>
      <c r="F6" s="166"/>
      <c r="G6" s="166"/>
      <c r="H6" s="93"/>
    </row>
    <row r="7" spans="2:8" ht="15" customHeight="1" x14ac:dyDescent="0.2">
      <c r="B7" s="279" t="s">
        <v>18</v>
      </c>
      <c r="C7" s="254"/>
      <c r="D7" s="254"/>
      <c r="E7" s="254"/>
      <c r="F7" s="254"/>
      <c r="G7" s="254"/>
      <c r="H7" s="280"/>
    </row>
    <row r="8" spans="2:8" ht="15" x14ac:dyDescent="0.25">
      <c r="B8" s="94"/>
      <c r="C8" s="54"/>
      <c r="D8" s="33"/>
      <c r="E8" s="33"/>
      <c r="F8" s="33"/>
      <c r="G8" s="33"/>
      <c r="H8" s="92"/>
    </row>
    <row r="9" spans="2:8" x14ac:dyDescent="0.2">
      <c r="B9" s="121" t="s">
        <v>6</v>
      </c>
      <c r="C9" s="155"/>
      <c r="D9" s="155"/>
      <c r="E9" s="155"/>
      <c r="F9" s="155"/>
      <c r="G9" s="155"/>
      <c r="H9" s="156"/>
    </row>
    <row r="10" spans="2:8" x14ac:dyDescent="0.2">
      <c r="B10" s="142" t="s">
        <v>155</v>
      </c>
      <c r="C10" s="143"/>
      <c r="D10" s="143"/>
      <c r="E10" s="143"/>
      <c r="F10" s="143"/>
      <c r="G10" s="143"/>
      <c r="H10" s="144"/>
    </row>
    <row r="11" spans="2:8" ht="15" x14ac:dyDescent="0.25">
      <c r="B11" s="95"/>
      <c r="C11" s="166"/>
      <c r="D11" s="54" t="s">
        <v>180</v>
      </c>
      <c r="E11" s="54"/>
      <c r="F11" s="54"/>
      <c r="G11" s="54"/>
      <c r="H11" s="97"/>
    </row>
    <row r="12" spans="2:8" ht="15" x14ac:dyDescent="0.25">
      <c r="B12" s="95"/>
      <c r="C12" s="166"/>
      <c r="D12" s="54"/>
      <c r="E12" s="54"/>
      <c r="F12" s="54"/>
      <c r="G12" s="54"/>
      <c r="H12" s="97"/>
    </row>
    <row r="13" spans="2:8" ht="15" x14ac:dyDescent="0.25">
      <c r="B13" s="95"/>
      <c r="C13" s="166"/>
      <c r="D13" s="54"/>
      <c r="E13" s="54"/>
      <c r="F13" s="54"/>
      <c r="G13" s="54"/>
      <c r="H13" s="97"/>
    </row>
    <row r="14" spans="2:8" ht="15" x14ac:dyDescent="0.25">
      <c r="B14" s="145"/>
      <c r="C14" s="168"/>
      <c r="D14" s="146"/>
      <c r="E14" s="146"/>
      <c r="F14" s="146"/>
      <c r="G14" s="146"/>
      <c r="H14" s="147"/>
    </row>
    <row r="15" spans="2:8" ht="15" x14ac:dyDescent="0.25">
      <c r="B15" s="95"/>
      <c r="C15" s="166"/>
      <c r="D15" s="54"/>
      <c r="E15" s="54"/>
      <c r="F15" s="54"/>
      <c r="G15" s="54"/>
      <c r="H15" s="97"/>
    </row>
    <row r="16" spans="2:8" x14ac:dyDescent="0.2">
      <c r="B16" s="12"/>
      <c r="C16" s="13"/>
      <c r="D16" s="13"/>
      <c r="E16" s="13"/>
      <c r="F16" s="13"/>
      <c r="G16" s="13"/>
      <c r="H16" s="14"/>
    </row>
    <row r="17" spans="2:8" x14ac:dyDescent="0.2">
      <c r="B17" s="12"/>
      <c r="C17" s="13"/>
      <c r="D17" s="122" t="s">
        <v>56</v>
      </c>
      <c r="E17" s="122"/>
      <c r="F17" s="122"/>
      <c r="G17" s="122"/>
      <c r="H17" s="123"/>
    </row>
    <row r="18" spans="2:8" ht="13.5" thickBot="1" x14ac:dyDescent="0.25">
      <c r="B18" s="12"/>
      <c r="C18" s="13"/>
      <c r="D18" s="13"/>
      <c r="E18" s="13"/>
      <c r="F18" s="13"/>
      <c r="G18" s="13"/>
      <c r="H18" s="14"/>
    </row>
    <row r="19" spans="2:8" ht="24.75" customHeight="1" thickBot="1" x14ac:dyDescent="0.25">
      <c r="B19" s="12"/>
      <c r="C19" s="281" t="s">
        <v>57</v>
      </c>
      <c r="D19" s="282"/>
      <c r="E19" s="282"/>
      <c r="F19" s="283"/>
      <c r="G19" s="115">
        <f>+'mano de obra '!F26</f>
        <v>118800</v>
      </c>
      <c r="H19" s="14"/>
    </row>
    <row r="20" spans="2:8" ht="24.75" customHeight="1" thickBot="1" x14ac:dyDescent="0.25">
      <c r="B20" s="12"/>
      <c r="C20" s="281" t="s">
        <v>58</v>
      </c>
      <c r="D20" s="282"/>
      <c r="E20" s="282"/>
      <c r="F20" s="283"/>
      <c r="G20" s="116">
        <f>+'eq - herr'!G17</f>
        <v>1020</v>
      </c>
      <c r="H20" s="14"/>
    </row>
    <row r="21" spans="2:8" ht="24.75" customHeight="1" thickBot="1" x14ac:dyDescent="0.25">
      <c r="B21" s="12"/>
      <c r="C21" s="281" t="s">
        <v>59</v>
      </c>
      <c r="D21" s="282"/>
      <c r="E21" s="282"/>
      <c r="F21" s="283"/>
      <c r="G21" s="116">
        <f>+'eq - herr'!G33</f>
        <v>2780</v>
      </c>
      <c r="H21" s="14"/>
    </row>
    <row r="22" spans="2:8" ht="24.75" customHeight="1" thickBot="1" x14ac:dyDescent="0.25">
      <c r="B22" s="12"/>
      <c r="C22" s="281" t="s">
        <v>60</v>
      </c>
      <c r="D22" s="282"/>
      <c r="E22" s="282"/>
      <c r="F22" s="283"/>
      <c r="G22" s="117">
        <f>+'eq - herr'!G27</f>
        <v>806</v>
      </c>
      <c r="H22" s="14"/>
    </row>
    <row r="23" spans="2:8" ht="24.75" customHeight="1" thickBot="1" x14ac:dyDescent="0.25">
      <c r="B23" s="12"/>
      <c r="C23" s="287" t="s">
        <v>182</v>
      </c>
      <c r="D23" s="285"/>
      <c r="E23" s="285"/>
      <c r="F23" s="286"/>
      <c r="G23" s="215">
        <f>(G19+G20+G21+G22)*0.03</f>
        <v>3702.18</v>
      </c>
      <c r="H23" s="14"/>
    </row>
    <row r="24" spans="2:8" ht="24.75" customHeight="1" thickBot="1" x14ac:dyDescent="0.25">
      <c r="B24" s="12"/>
      <c r="C24" s="284" t="s">
        <v>61</v>
      </c>
      <c r="D24" s="285"/>
      <c r="E24" s="285"/>
      <c r="F24" s="286"/>
      <c r="G24" s="118">
        <f>SUM(G19:G23)</f>
        <v>127108.18</v>
      </c>
      <c r="H24" s="14"/>
    </row>
    <row r="25" spans="2:8" x14ac:dyDescent="0.2">
      <c r="B25" s="12"/>
      <c r="C25" s="13"/>
      <c r="D25" s="13"/>
      <c r="E25" s="13"/>
      <c r="F25" s="13"/>
      <c r="G25" s="214"/>
      <c r="H25" s="14"/>
    </row>
    <row r="26" spans="2:8" x14ac:dyDescent="0.2">
      <c r="B26" s="12"/>
      <c r="C26" s="13"/>
      <c r="D26" s="13"/>
      <c r="E26" s="13"/>
      <c r="F26" s="13"/>
      <c r="G26" s="214"/>
      <c r="H26" s="14"/>
    </row>
    <row r="27" spans="2:8" x14ac:dyDescent="0.2">
      <c r="B27" s="12"/>
      <c r="C27" s="13"/>
      <c r="D27" s="13"/>
      <c r="E27" s="13"/>
      <c r="F27" s="13"/>
      <c r="G27" s="13"/>
      <c r="H27" s="14"/>
    </row>
    <row r="28" spans="2:8" x14ac:dyDescent="0.2">
      <c r="B28" s="12"/>
      <c r="C28" s="13"/>
      <c r="D28" s="13"/>
      <c r="E28" s="13"/>
      <c r="F28" s="13"/>
      <c r="G28" s="13"/>
      <c r="H28" s="14"/>
    </row>
    <row r="29" spans="2:8" x14ac:dyDescent="0.2">
      <c r="B29" s="12"/>
      <c r="C29" s="13"/>
      <c r="D29" s="13"/>
      <c r="E29" s="13"/>
      <c r="F29" s="13"/>
      <c r="G29" s="13"/>
      <c r="H29" s="14"/>
    </row>
    <row r="30" spans="2:8" x14ac:dyDescent="0.2">
      <c r="B30" s="12"/>
      <c r="C30" s="13"/>
      <c r="D30" s="13"/>
      <c r="E30" s="13"/>
      <c r="F30" s="13"/>
      <c r="G30" s="13"/>
      <c r="H30" s="14"/>
    </row>
    <row r="31" spans="2:8" x14ac:dyDescent="0.2">
      <c r="B31" s="12"/>
      <c r="C31" s="13"/>
      <c r="D31" s="13"/>
      <c r="E31" s="13"/>
      <c r="F31" s="13"/>
      <c r="G31" s="13"/>
      <c r="H31" s="14"/>
    </row>
    <row r="32" spans="2:8" ht="13.5" thickBot="1" x14ac:dyDescent="0.25">
      <c r="B32" s="15"/>
      <c r="C32" s="16"/>
      <c r="D32" s="16"/>
      <c r="E32" s="16"/>
      <c r="F32" s="16"/>
      <c r="G32" s="16"/>
      <c r="H32" s="17"/>
    </row>
    <row r="33" spans="2:8" ht="13.5" thickTop="1" x14ac:dyDescent="0.2">
      <c r="B33" s="13"/>
      <c r="C33" s="13"/>
      <c r="D33" s="13"/>
      <c r="E33" s="13"/>
      <c r="F33" s="13"/>
      <c r="G33" s="13"/>
      <c r="H33" s="13"/>
    </row>
    <row r="34" spans="2:8" x14ac:dyDescent="0.2">
      <c r="B34" s="13"/>
      <c r="C34" s="13"/>
      <c r="D34" s="13"/>
      <c r="E34" s="13"/>
      <c r="F34" s="13"/>
      <c r="G34" s="13"/>
      <c r="H34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  <c r="C36" s="13"/>
      <c r="D36" s="13"/>
      <c r="E36" s="13"/>
      <c r="F36" s="13"/>
      <c r="G36" s="13"/>
      <c r="H36" s="13"/>
    </row>
    <row r="37" spans="2:8" x14ac:dyDescent="0.2">
      <c r="B37" s="13"/>
      <c r="C37" s="13"/>
      <c r="D37" s="13"/>
      <c r="E37" s="13"/>
      <c r="F37" s="13"/>
      <c r="G37" s="13"/>
      <c r="H37" s="13"/>
    </row>
    <row r="38" spans="2:8" x14ac:dyDescent="0.2">
      <c r="B38" s="13"/>
      <c r="C38" s="13"/>
      <c r="D38" s="13"/>
      <c r="E38" s="13"/>
      <c r="F38" s="13"/>
      <c r="G38" s="13"/>
      <c r="H38" s="13"/>
    </row>
    <row r="39" spans="2:8" x14ac:dyDescent="0.2">
      <c r="C39" s="13"/>
      <c r="D39" s="13"/>
      <c r="E39" s="13"/>
      <c r="F39" s="13"/>
      <c r="G39" s="13"/>
    </row>
    <row r="40" spans="2:8" x14ac:dyDescent="0.2">
      <c r="G40" s="13"/>
    </row>
    <row r="41" spans="2:8" x14ac:dyDescent="0.2">
      <c r="G41" s="13"/>
    </row>
  </sheetData>
  <mergeCells count="7">
    <mergeCell ref="C24:F24"/>
    <mergeCell ref="C23:F23"/>
    <mergeCell ref="B7:H7"/>
    <mergeCell ref="C19:F19"/>
    <mergeCell ref="C20:F20"/>
    <mergeCell ref="C21:F21"/>
    <mergeCell ref="C22:F22"/>
  </mergeCells>
  <phoneticPr fontId="0" type="noConversion"/>
  <pageMargins left="0.94" right="0.70866141732283472" top="0.74803149606299213" bottom="0.74803149606299213" header="0.31496062992125984" footer="0.31496062992125984"/>
  <pageSetup scale="85" orientation="portrait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2"/>
  <sheetViews>
    <sheetView workbookViewId="0">
      <selection sqref="A1:H36"/>
    </sheetView>
  </sheetViews>
  <sheetFormatPr baseColWidth="10" defaultColWidth="9.140625" defaultRowHeight="12.75" x14ac:dyDescent="0.2"/>
  <cols>
    <col min="1" max="1" width="10.7109375" customWidth="1"/>
    <col min="2" max="2" width="26.140625" customWidth="1"/>
    <col min="3" max="3" width="10.5703125" customWidth="1"/>
    <col min="4" max="4" width="8.28515625" customWidth="1"/>
    <col min="5" max="5" width="10.42578125" customWidth="1"/>
    <col min="6" max="6" width="13" customWidth="1"/>
    <col min="7" max="7" width="12.5703125" customWidth="1"/>
    <col min="8" max="255" width="11.42578125" customWidth="1"/>
  </cols>
  <sheetData>
    <row r="2" spans="1:8" ht="13.5" thickBot="1" x14ac:dyDescent="0.25"/>
    <row r="3" spans="1:8" x14ac:dyDescent="0.2">
      <c r="A3" s="191"/>
      <c r="B3" s="192"/>
      <c r="C3" s="192"/>
      <c r="D3" s="192"/>
      <c r="E3" s="192"/>
      <c r="F3" s="192"/>
      <c r="G3" s="193"/>
    </row>
    <row r="4" spans="1:8" ht="18" customHeight="1" x14ac:dyDescent="0.25">
      <c r="A4" s="289" t="s">
        <v>62</v>
      </c>
      <c r="B4" s="226"/>
      <c r="C4" s="226"/>
      <c r="D4" s="226"/>
      <c r="E4" s="226"/>
      <c r="F4" s="226"/>
      <c r="G4" s="194"/>
    </row>
    <row r="5" spans="1:8" x14ac:dyDescent="0.2">
      <c r="A5" s="288" t="s">
        <v>30</v>
      </c>
      <c r="B5" s="254"/>
      <c r="C5" s="254"/>
      <c r="D5" s="254"/>
      <c r="E5" s="254"/>
      <c r="F5" s="254"/>
      <c r="G5" s="194"/>
    </row>
    <row r="6" spans="1:8" x14ac:dyDescent="0.2">
      <c r="A6" s="195"/>
      <c r="B6" s="188"/>
      <c r="C6" s="188"/>
      <c r="D6" s="188"/>
      <c r="E6" s="188"/>
      <c r="F6" s="188"/>
      <c r="G6" s="194"/>
    </row>
    <row r="7" spans="1:8" x14ac:dyDescent="0.2">
      <c r="A7" s="196"/>
      <c r="B7" s="229" t="s">
        <v>31</v>
      </c>
      <c r="C7" s="229"/>
      <c r="D7" s="229"/>
      <c r="E7" s="229"/>
      <c r="F7" s="229"/>
      <c r="G7" s="197"/>
      <c r="H7" s="166"/>
    </row>
    <row r="8" spans="1:8" ht="12.75" customHeight="1" x14ac:dyDescent="0.2">
      <c r="A8" s="196"/>
      <c r="B8" s="254" t="s">
        <v>18</v>
      </c>
      <c r="C8" s="254"/>
      <c r="D8" s="254"/>
      <c r="E8" s="254"/>
      <c r="F8" s="254"/>
      <c r="G8" s="198"/>
      <c r="H8" s="33"/>
    </row>
    <row r="9" spans="1:8" x14ac:dyDescent="0.2">
      <c r="A9" s="196"/>
      <c r="B9" s="50"/>
      <c r="C9" s="50"/>
      <c r="D9" s="50"/>
      <c r="E9" s="50"/>
      <c r="F9" s="50"/>
      <c r="G9" s="199"/>
      <c r="H9" s="50"/>
    </row>
    <row r="10" spans="1:8" x14ac:dyDescent="0.2">
      <c r="A10" s="200" t="s">
        <v>32</v>
      </c>
      <c r="B10" s="188"/>
      <c r="C10" s="13"/>
      <c r="D10" s="188"/>
      <c r="E10" s="188"/>
      <c r="F10" s="188"/>
      <c r="G10" s="197"/>
      <c r="H10" s="166"/>
    </row>
    <row r="11" spans="1:8" x14ac:dyDescent="0.2">
      <c r="A11" s="201" t="s">
        <v>156</v>
      </c>
      <c r="B11" s="189"/>
      <c r="C11" s="189"/>
      <c r="D11" s="189"/>
      <c r="E11" s="189"/>
      <c r="F11" s="189"/>
      <c r="G11" s="202"/>
      <c r="H11" s="166"/>
    </row>
    <row r="12" spans="1:8" ht="15" x14ac:dyDescent="0.25">
      <c r="A12" s="195" t="s">
        <v>177</v>
      </c>
      <c r="B12" s="57"/>
      <c r="C12" s="188"/>
      <c r="D12" s="120"/>
      <c r="E12" s="120"/>
      <c r="F12" s="120"/>
      <c r="G12" s="203"/>
      <c r="H12" s="54"/>
    </row>
    <row r="13" spans="1:8" x14ac:dyDescent="0.2">
      <c r="A13" s="204"/>
      <c r="B13" s="124"/>
      <c r="C13" s="124"/>
      <c r="D13" s="124"/>
      <c r="E13" s="124"/>
      <c r="F13" s="124"/>
      <c r="G13" s="194"/>
      <c r="H13" s="13"/>
    </row>
    <row r="14" spans="1:8" x14ac:dyDescent="0.2">
      <c r="A14" s="204"/>
      <c r="B14" s="124"/>
      <c r="C14" s="124"/>
      <c r="D14" s="124"/>
      <c r="E14" s="124"/>
      <c r="F14" s="124"/>
      <c r="G14" s="194"/>
      <c r="H14" s="13"/>
    </row>
    <row r="15" spans="1:8" x14ac:dyDescent="0.2">
      <c r="A15" s="290" t="s">
        <v>63</v>
      </c>
      <c r="B15" s="291"/>
      <c r="C15" s="291"/>
      <c r="D15" s="291"/>
      <c r="E15" s="291"/>
      <c r="F15" s="291"/>
      <c r="G15" s="205"/>
    </row>
    <row r="16" spans="1:8" x14ac:dyDescent="0.2">
      <c r="A16" s="206"/>
      <c r="B16" s="187"/>
      <c r="C16" s="187"/>
      <c r="D16" s="187"/>
      <c r="E16" s="187"/>
      <c r="F16" s="187"/>
      <c r="G16" s="194"/>
    </row>
    <row r="17" spans="1:7" x14ac:dyDescent="0.2">
      <c r="A17" s="206"/>
      <c r="B17" s="187"/>
      <c r="C17" s="187"/>
      <c r="D17" s="187"/>
      <c r="E17" s="187"/>
      <c r="F17" s="187"/>
      <c r="G17" s="194"/>
    </row>
    <row r="18" spans="1:7" x14ac:dyDescent="0.2">
      <c r="A18" s="196"/>
      <c r="B18" s="13"/>
      <c r="C18" s="13"/>
      <c r="D18" s="13"/>
      <c r="E18" s="13"/>
      <c r="F18" s="13"/>
      <c r="G18" s="194"/>
    </row>
    <row r="19" spans="1:7" ht="25.5" customHeight="1" x14ac:dyDescent="0.2">
      <c r="A19" s="207" t="s">
        <v>64</v>
      </c>
      <c r="B19" s="61" t="s">
        <v>65</v>
      </c>
      <c r="C19" s="61" t="s">
        <v>66</v>
      </c>
      <c r="D19" s="61" t="s">
        <v>67</v>
      </c>
      <c r="E19" s="62" t="s">
        <v>68</v>
      </c>
      <c r="F19" s="62" t="s">
        <v>147</v>
      </c>
      <c r="G19" s="208" t="s">
        <v>148</v>
      </c>
    </row>
    <row r="20" spans="1:7" ht="25.5" customHeight="1" x14ac:dyDescent="0.2">
      <c r="A20" s="209">
        <v>1</v>
      </c>
      <c r="B20" s="75" t="s">
        <v>69</v>
      </c>
      <c r="C20" s="74">
        <v>1</v>
      </c>
      <c r="D20" s="75" t="s">
        <v>70</v>
      </c>
      <c r="E20" s="76">
        <v>300</v>
      </c>
      <c r="F20" s="76">
        <f>+E20*C20</f>
        <v>300</v>
      </c>
      <c r="G20" s="210">
        <f>F20*12</f>
        <v>3600</v>
      </c>
    </row>
    <row r="21" spans="1:7" ht="25.5" customHeight="1" x14ac:dyDescent="0.2">
      <c r="A21" s="209">
        <f>1+A20</f>
        <v>2</v>
      </c>
      <c r="B21" s="67" t="s">
        <v>71</v>
      </c>
      <c r="C21" s="74">
        <v>10</v>
      </c>
      <c r="D21" s="75" t="s">
        <v>70</v>
      </c>
      <c r="E21" s="76">
        <v>300</v>
      </c>
      <c r="F21" s="76">
        <f>+E21*C21</f>
        <v>3000</v>
      </c>
      <c r="G21" s="210">
        <f>F21*12</f>
        <v>36000</v>
      </c>
    </row>
    <row r="22" spans="1:7" ht="25.5" customHeight="1" x14ac:dyDescent="0.2">
      <c r="A22" s="209">
        <v>3</v>
      </c>
      <c r="B22" s="67" t="s">
        <v>72</v>
      </c>
      <c r="C22" s="74">
        <v>18</v>
      </c>
      <c r="D22" s="75" t="s">
        <v>70</v>
      </c>
      <c r="E22" s="76">
        <v>300</v>
      </c>
      <c r="F22" s="76">
        <f>+E22*C22</f>
        <v>5400</v>
      </c>
      <c r="G22" s="210">
        <f>F22*12</f>
        <v>64800</v>
      </c>
    </row>
    <row r="23" spans="1:7" ht="18.600000000000001" customHeight="1" x14ac:dyDescent="0.2">
      <c r="A23" s="209">
        <f>1+A22</f>
        <v>4</v>
      </c>
      <c r="B23" s="67" t="s">
        <v>73</v>
      </c>
      <c r="C23" s="2">
        <v>4</v>
      </c>
      <c r="D23" s="75" t="s">
        <v>70</v>
      </c>
      <c r="E23" s="76">
        <v>300</v>
      </c>
      <c r="F23" s="77">
        <f>+E23*C23</f>
        <v>1200</v>
      </c>
      <c r="G23" s="210">
        <f>F23*12</f>
        <v>14400</v>
      </c>
    </row>
    <row r="24" spans="1:7" ht="18.600000000000001" customHeight="1" x14ac:dyDescent="0.2">
      <c r="A24" s="211"/>
      <c r="B24" s="66" t="s">
        <v>74</v>
      </c>
      <c r="C24" s="2">
        <f>SUM(C20:C23)</f>
        <v>33</v>
      </c>
      <c r="D24" s="3"/>
      <c r="E24" s="7"/>
      <c r="F24" s="73">
        <f>SUM(F20:F23)</f>
        <v>9900</v>
      </c>
      <c r="G24" s="210">
        <f>SUM(G20:G23)</f>
        <v>118800</v>
      </c>
    </row>
    <row r="25" spans="1:7" ht="11.25" customHeight="1" x14ac:dyDescent="0.2">
      <c r="A25" s="196"/>
      <c r="B25" s="13"/>
      <c r="C25" s="13"/>
      <c r="D25" s="13"/>
      <c r="E25" s="13"/>
      <c r="F25" s="30"/>
      <c r="G25" s="194"/>
    </row>
    <row r="26" spans="1:7" ht="13.5" customHeight="1" x14ac:dyDescent="0.2">
      <c r="A26" s="196"/>
      <c r="B26" s="13"/>
      <c r="C26" s="229" t="s">
        <v>75</v>
      </c>
      <c r="D26" s="229"/>
      <c r="E26" s="253"/>
      <c r="F26" s="184">
        <f>SUM(G20:G23)</f>
        <v>118800</v>
      </c>
      <c r="G26" s="194"/>
    </row>
    <row r="27" spans="1:7" ht="23.25" customHeight="1" x14ac:dyDescent="0.2">
      <c r="A27" s="196"/>
      <c r="B27" s="13"/>
      <c r="C27" s="13"/>
      <c r="D27" s="13"/>
      <c r="E27" s="13"/>
      <c r="F27" s="13"/>
      <c r="G27" s="194"/>
    </row>
    <row r="28" spans="1:7" x14ac:dyDescent="0.2">
      <c r="A28" s="196"/>
      <c r="B28" s="13"/>
      <c r="C28" s="124"/>
      <c r="D28" s="13"/>
      <c r="E28" s="13"/>
      <c r="F28" s="119"/>
      <c r="G28" s="194"/>
    </row>
    <row r="29" spans="1:7" x14ac:dyDescent="0.2">
      <c r="A29" s="196"/>
      <c r="B29" s="13"/>
      <c r="C29" s="124"/>
      <c r="D29" s="13"/>
      <c r="E29" s="13"/>
      <c r="F29" s="119"/>
      <c r="G29" s="194"/>
    </row>
    <row r="30" spans="1:7" ht="18.75" customHeight="1" x14ac:dyDescent="0.2">
      <c r="A30" s="196"/>
      <c r="B30" s="6" t="s">
        <v>173</v>
      </c>
      <c r="C30" s="3"/>
      <c r="D30" s="3"/>
      <c r="E30" s="3"/>
      <c r="F30" s="4">
        <f>SUM(F26+F28)</f>
        <v>118800</v>
      </c>
      <c r="G30" s="194"/>
    </row>
    <row r="31" spans="1:7" ht="13.5" thickBot="1" x14ac:dyDescent="0.25">
      <c r="A31" s="212"/>
      <c r="B31" s="112"/>
      <c r="C31" s="112"/>
      <c r="D31" s="112"/>
      <c r="E31" s="112"/>
      <c r="F31" s="112"/>
      <c r="G31" s="213"/>
    </row>
    <row r="32" spans="1:7" x14ac:dyDescent="0.2">
      <c r="F32" s="35"/>
    </row>
  </sheetData>
  <mergeCells count="6">
    <mergeCell ref="C26:E26"/>
    <mergeCell ref="A5:F5"/>
    <mergeCell ref="A4:F4"/>
    <mergeCell ref="A15:F15"/>
    <mergeCell ref="B7:F7"/>
    <mergeCell ref="B8:F8"/>
  </mergeCells>
  <phoneticPr fontId="2" type="noConversion"/>
  <pageMargins left="0.74803149606299213" right="0.74803149606299213" top="0.6692913385826772" bottom="0.55118110236220474" header="0" footer="0"/>
  <pageSetup scale="85" orientation="portrait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workbookViewId="0">
      <selection sqref="A1:H48"/>
    </sheetView>
  </sheetViews>
  <sheetFormatPr baseColWidth="10" defaultColWidth="9.140625" defaultRowHeight="12.75" x14ac:dyDescent="0.2"/>
  <cols>
    <col min="1" max="1" width="3.42578125" customWidth="1"/>
    <col min="2" max="2" width="13.7109375" customWidth="1"/>
    <col min="3" max="3" width="47.28515625" customWidth="1"/>
    <col min="4" max="4" width="8.7109375" customWidth="1"/>
    <col min="5" max="5" width="8.140625" customWidth="1"/>
    <col min="6" max="6" width="13.140625" customWidth="1"/>
    <col min="7" max="7" width="12.42578125" customWidth="1"/>
    <col min="8" max="256" width="11.42578125" customWidth="1"/>
  </cols>
  <sheetData>
    <row r="1" spans="1:8" ht="13.5" thickTop="1" x14ac:dyDescent="0.2">
      <c r="A1" s="9"/>
      <c r="B1" s="10"/>
      <c r="C1" s="10"/>
      <c r="D1" s="10"/>
      <c r="E1" s="10"/>
      <c r="F1" s="10"/>
      <c r="G1" s="10"/>
      <c r="H1" s="11"/>
    </row>
    <row r="2" spans="1:8" ht="18" x14ac:dyDescent="0.25">
      <c r="A2" s="12"/>
      <c r="B2" s="226" t="s">
        <v>76</v>
      </c>
      <c r="C2" s="226"/>
      <c r="D2" s="226"/>
      <c r="E2" s="226"/>
      <c r="F2" s="226"/>
      <c r="G2" s="226"/>
      <c r="H2" s="14"/>
    </row>
    <row r="3" spans="1:8" x14ac:dyDescent="0.2">
      <c r="A3" s="12"/>
      <c r="B3" s="254" t="s">
        <v>30</v>
      </c>
      <c r="C3" s="254"/>
      <c r="D3" s="254"/>
      <c r="E3" s="254"/>
      <c r="F3" s="254"/>
      <c r="G3" s="254"/>
      <c r="H3" s="14"/>
    </row>
    <row r="4" spans="1:8" x14ac:dyDescent="0.2">
      <c r="A4" s="12"/>
      <c r="B4" s="173" t="s">
        <v>32</v>
      </c>
      <c r="C4" s="57"/>
      <c r="D4" s="155"/>
      <c r="E4" s="166"/>
      <c r="F4" s="166"/>
      <c r="G4" s="166"/>
      <c r="H4" s="14"/>
    </row>
    <row r="5" spans="1:8" ht="12.75" customHeight="1" x14ac:dyDescent="0.2">
      <c r="A5" s="12"/>
      <c r="B5" s="173"/>
      <c r="C5" s="229" t="s">
        <v>31</v>
      </c>
      <c r="D5" s="229"/>
      <c r="E5" s="229"/>
      <c r="F5" s="229"/>
      <c r="G5" s="166"/>
      <c r="H5" s="14"/>
    </row>
    <row r="6" spans="1:8" ht="12.75" customHeight="1" x14ac:dyDescent="0.2">
      <c r="A6" s="12"/>
      <c r="B6" s="173"/>
      <c r="C6" s="164" t="s">
        <v>77</v>
      </c>
      <c r="D6" s="33"/>
      <c r="E6" s="33"/>
      <c r="F6" s="33"/>
      <c r="G6" s="33"/>
      <c r="H6" s="14"/>
    </row>
    <row r="7" spans="1:8" x14ac:dyDescent="0.2">
      <c r="A7" s="12"/>
      <c r="B7" s="173"/>
      <c r="C7" s="57"/>
      <c r="D7" s="155"/>
      <c r="E7" s="166"/>
      <c r="F7" s="166"/>
      <c r="G7" s="166"/>
      <c r="H7" s="14"/>
    </row>
    <row r="8" spans="1:8" x14ac:dyDescent="0.2">
      <c r="A8" s="12"/>
      <c r="B8" s="166"/>
      <c r="C8" s="57" t="s">
        <v>78</v>
      </c>
      <c r="D8" s="166"/>
      <c r="E8" s="166"/>
      <c r="F8" s="166"/>
      <c r="G8" s="166"/>
      <c r="H8" s="14"/>
    </row>
    <row r="9" spans="1:8" ht="12.75" customHeight="1" x14ac:dyDescent="0.2">
      <c r="A9" s="145" t="s">
        <v>79</v>
      </c>
      <c r="B9" s="168"/>
      <c r="C9" s="176" t="s">
        <v>157</v>
      </c>
      <c r="D9" s="168"/>
      <c r="E9" s="168"/>
      <c r="F9" s="168"/>
      <c r="G9" s="168"/>
      <c r="H9" s="148"/>
    </row>
    <row r="10" spans="1:8" x14ac:dyDescent="0.2">
      <c r="A10" s="12"/>
      <c r="B10" s="166"/>
      <c r="C10" s="124" t="s">
        <v>178</v>
      </c>
      <c r="D10" s="166"/>
      <c r="E10" s="166"/>
      <c r="F10" s="166"/>
      <c r="G10" s="166"/>
      <c r="H10" s="14"/>
    </row>
    <row r="11" spans="1:8" ht="15" x14ac:dyDescent="0.25">
      <c r="A11" s="12"/>
      <c r="B11" s="166"/>
      <c r="C11" s="13"/>
      <c r="D11" s="166"/>
      <c r="E11" s="54"/>
      <c r="F11" s="54"/>
      <c r="G11" s="54"/>
      <c r="H11" s="14"/>
    </row>
    <row r="12" spans="1:8" x14ac:dyDescent="0.2">
      <c r="A12" s="150"/>
      <c r="B12" s="291" t="s">
        <v>80</v>
      </c>
      <c r="C12" s="291"/>
      <c r="D12" s="291"/>
      <c r="E12" s="291"/>
      <c r="F12" s="291"/>
      <c r="G12" s="291"/>
      <c r="H12" s="149"/>
    </row>
    <row r="13" spans="1:8" ht="23.25" customHeight="1" x14ac:dyDescent="0.2">
      <c r="A13" s="12"/>
      <c r="B13" s="5" t="s">
        <v>64</v>
      </c>
      <c r="C13" s="6" t="s">
        <v>81</v>
      </c>
      <c r="D13" s="8" t="s">
        <v>66</v>
      </c>
      <c r="E13" s="8" t="s">
        <v>67</v>
      </c>
      <c r="F13" s="63" t="s">
        <v>82</v>
      </c>
      <c r="G13" s="8" t="s">
        <v>83</v>
      </c>
      <c r="H13" s="14"/>
    </row>
    <row r="14" spans="1:8" ht="18.600000000000001" customHeight="1" x14ac:dyDescent="0.2">
      <c r="A14" s="12"/>
      <c r="B14" s="2"/>
      <c r="C14" s="66" t="s">
        <v>58</v>
      </c>
      <c r="D14" s="2"/>
      <c r="E14" s="2"/>
      <c r="F14" s="7"/>
      <c r="G14" s="7"/>
      <c r="H14" s="14"/>
    </row>
    <row r="15" spans="1:8" ht="18.600000000000001" customHeight="1" x14ac:dyDescent="0.2">
      <c r="A15" s="12"/>
      <c r="B15" s="2">
        <v>2</v>
      </c>
      <c r="C15" s="67" t="s">
        <v>169</v>
      </c>
      <c r="D15" s="2">
        <v>32</v>
      </c>
      <c r="E15" s="2" t="s">
        <v>84</v>
      </c>
      <c r="F15" s="7">
        <v>15</v>
      </c>
      <c r="G15" s="7">
        <f>+F15*D15</f>
        <v>480</v>
      </c>
      <c r="H15" s="14"/>
    </row>
    <row r="16" spans="1:8" ht="18.600000000000001" customHeight="1" x14ac:dyDescent="0.2">
      <c r="A16" s="12"/>
      <c r="B16" s="2">
        <v>22</v>
      </c>
      <c r="C16" s="67" t="s">
        <v>85</v>
      </c>
      <c r="D16" s="2">
        <v>45</v>
      </c>
      <c r="E16" s="69" t="s">
        <v>84</v>
      </c>
      <c r="F16" s="7">
        <v>12</v>
      </c>
      <c r="G16" s="7">
        <f>+F16*D16</f>
        <v>540</v>
      </c>
      <c r="H16" s="14"/>
    </row>
    <row r="17" spans="1:8" ht="18.600000000000001" customHeight="1" x14ac:dyDescent="0.2">
      <c r="A17" s="12"/>
      <c r="B17" s="13"/>
      <c r="C17" s="13"/>
      <c r="D17" s="13"/>
      <c r="E17" s="292" t="s">
        <v>86</v>
      </c>
      <c r="F17" s="292"/>
      <c r="G17" s="7">
        <f>SUM(G15:G16)</f>
        <v>1020</v>
      </c>
      <c r="H17" s="14"/>
    </row>
    <row r="18" spans="1:8" x14ac:dyDescent="0.2">
      <c r="A18" s="12"/>
      <c r="B18" s="13"/>
      <c r="C18" s="124" t="s">
        <v>87</v>
      </c>
      <c r="D18" s="13"/>
      <c r="E18" s="13"/>
      <c r="F18" s="13"/>
      <c r="G18" s="13"/>
      <c r="H18" s="14"/>
    </row>
    <row r="19" spans="1:8" ht="21.75" customHeight="1" x14ac:dyDescent="0.2">
      <c r="A19" s="12"/>
      <c r="B19" s="5" t="s">
        <v>64</v>
      </c>
      <c r="C19" s="6" t="s">
        <v>81</v>
      </c>
      <c r="D19" s="8" t="s">
        <v>66</v>
      </c>
      <c r="E19" s="8" t="s">
        <v>67</v>
      </c>
      <c r="F19" s="63" t="s">
        <v>82</v>
      </c>
      <c r="G19" s="185" t="e">
        <f>+'resumen del presupuesto '!#REF!+'eq - herr'!D10G26+G27</f>
        <v>#REF!</v>
      </c>
      <c r="H19" s="14"/>
    </row>
    <row r="20" spans="1:8" ht="18.600000000000001" customHeight="1" x14ac:dyDescent="0.2">
      <c r="A20" s="12"/>
      <c r="B20" s="2">
        <v>1</v>
      </c>
      <c r="C20" s="67" t="s">
        <v>171</v>
      </c>
      <c r="D20" s="2">
        <v>30</v>
      </c>
      <c r="E20" s="2" t="s">
        <v>84</v>
      </c>
      <c r="F20" s="7">
        <v>3</v>
      </c>
      <c r="G20" s="7">
        <f>+F20*D20</f>
        <v>90</v>
      </c>
      <c r="H20" s="14"/>
    </row>
    <row r="21" spans="1:8" ht="18.600000000000001" customHeight="1" x14ac:dyDescent="0.2">
      <c r="A21" s="12"/>
      <c r="B21" s="2">
        <v>3</v>
      </c>
      <c r="C21" s="67" t="s">
        <v>88</v>
      </c>
      <c r="D21" s="2">
        <v>60</v>
      </c>
      <c r="E21" s="2" t="s">
        <v>84</v>
      </c>
      <c r="F21" s="7">
        <v>5</v>
      </c>
      <c r="G21" s="7">
        <f>+F21*D21</f>
        <v>300</v>
      </c>
      <c r="H21" s="14"/>
    </row>
    <row r="22" spans="1:8" ht="18.600000000000001" customHeight="1" x14ac:dyDescent="0.2">
      <c r="A22" s="12"/>
      <c r="B22" s="2">
        <v>4</v>
      </c>
      <c r="C22" s="68" t="s">
        <v>89</v>
      </c>
      <c r="D22" s="2">
        <v>15</v>
      </c>
      <c r="E22" s="2" t="s">
        <v>84</v>
      </c>
      <c r="F22" s="7">
        <v>4.5</v>
      </c>
      <c r="G22" s="7">
        <f>+F22*D22</f>
        <v>67.5</v>
      </c>
      <c r="H22" s="14"/>
    </row>
    <row r="23" spans="1:8" ht="18.600000000000001" customHeight="1" x14ac:dyDescent="0.2">
      <c r="A23" s="12"/>
      <c r="B23" s="2">
        <v>5</v>
      </c>
      <c r="C23" s="68" t="s">
        <v>90</v>
      </c>
      <c r="D23" s="2">
        <v>25</v>
      </c>
      <c r="E23" s="69" t="s">
        <v>84</v>
      </c>
      <c r="F23" s="7">
        <v>10</v>
      </c>
      <c r="G23" s="7">
        <f>+F23*D23</f>
        <v>250</v>
      </c>
      <c r="H23" s="14"/>
    </row>
    <row r="24" spans="1:8" ht="18.600000000000001" customHeight="1" x14ac:dyDescent="0.2">
      <c r="A24" s="12"/>
      <c r="B24" s="2">
        <v>6</v>
      </c>
      <c r="C24" s="68" t="s">
        <v>91</v>
      </c>
      <c r="D24" s="2">
        <v>25</v>
      </c>
      <c r="E24" s="69" t="s">
        <v>84</v>
      </c>
      <c r="F24" s="7">
        <v>12</v>
      </c>
      <c r="G24" s="7">
        <f>SUM(F24,D24)</f>
        <v>37</v>
      </c>
      <c r="H24" s="14"/>
    </row>
    <row r="25" spans="1:8" ht="18.600000000000001" customHeight="1" x14ac:dyDescent="0.2">
      <c r="A25" s="12"/>
      <c r="B25" s="2">
        <v>7</v>
      </c>
      <c r="C25" s="67" t="s">
        <v>92</v>
      </c>
      <c r="D25" s="2">
        <v>60</v>
      </c>
      <c r="E25" s="69" t="s">
        <v>84</v>
      </c>
      <c r="F25" s="7">
        <v>1.5</v>
      </c>
      <c r="G25" s="7">
        <f>SUM(F25,D25)</f>
        <v>61.5</v>
      </c>
      <c r="H25" s="14"/>
    </row>
    <row r="26" spans="1:8" ht="18.600000000000001" customHeight="1" x14ac:dyDescent="0.2">
      <c r="A26" s="12"/>
      <c r="B26" s="2"/>
      <c r="C26" s="67"/>
      <c r="D26" s="2"/>
      <c r="E26" s="69"/>
      <c r="F26" s="7"/>
      <c r="G26" s="7"/>
      <c r="H26" s="14"/>
    </row>
    <row r="27" spans="1:8" ht="15.75" customHeight="1" x14ac:dyDescent="0.2">
      <c r="A27" s="12"/>
      <c r="B27" s="13"/>
      <c r="C27" s="34"/>
      <c r="D27" s="13"/>
      <c r="E27" s="292" t="s">
        <v>93</v>
      </c>
      <c r="F27" s="292"/>
      <c r="G27" s="4">
        <f>SUM(G20:G25)</f>
        <v>806</v>
      </c>
      <c r="H27" s="14"/>
    </row>
    <row r="28" spans="1:8" ht="14.25" customHeight="1" x14ac:dyDescent="0.2">
      <c r="A28" s="12"/>
      <c r="B28" s="13"/>
      <c r="C28" s="57" t="s">
        <v>94</v>
      </c>
      <c r="D28" s="13"/>
      <c r="E28" s="20"/>
      <c r="F28" s="20"/>
      <c r="G28" s="21"/>
      <c r="H28" s="14"/>
    </row>
    <row r="29" spans="1:8" ht="25.5" customHeight="1" x14ac:dyDescent="0.2">
      <c r="A29" s="12"/>
      <c r="B29" s="69" t="s">
        <v>64</v>
      </c>
      <c r="C29" s="6" t="s">
        <v>95</v>
      </c>
      <c r="D29" s="8" t="s">
        <v>66</v>
      </c>
      <c r="E29" s="8" t="s">
        <v>67</v>
      </c>
      <c r="F29" s="63" t="s">
        <v>82</v>
      </c>
      <c r="G29" s="8" t="s">
        <v>83</v>
      </c>
      <c r="H29" s="14"/>
    </row>
    <row r="30" spans="1:8" ht="25.5" customHeight="1" x14ac:dyDescent="0.2">
      <c r="A30" s="12"/>
      <c r="B30" s="71">
        <v>1</v>
      </c>
      <c r="C30" s="70" t="s">
        <v>145</v>
      </c>
      <c r="D30" s="71">
        <v>4</v>
      </c>
      <c r="E30" s="71" t="s">
        <v>146</v>
      </c>
      <c r="F30" s="177">
        <v>250</v>
      </c>
      <c r="G30" s="178">
        <f>F30*D30</f>
        <v>1000</v>
      </c>
      <c r="H30" s="14"/>
    </row>
    <row r="31" spans="1:8" ht="18.600000000000001" customHeight="1" x14ac:dyDescent="0.2">
      <c r="A31" s="12"/>
      <c r="B31" s="23">
        <v>2</v>
      </c>
      <c r="C31" s="22" t="s">
        <v>96</v>
      </c>
      <c r="D31" s="23">
        <v>8</v>
      </c>
      <c r="E31" s="23" t="s">
        <v>97</v>
      </c>
      <c r="F31" s="24">
        <v>35</v>
      </c>
      <c r="G31" s="24">
        <f>+F31*D31</f>
        <v>280</v>
      </c>
      <c r="H31" s="14"/>
    </row>
    <row r="32" spans="1:8" ht="18.600000000000001" customHeight="1" thickBot="1" x14ac:dyDescent="0.25">
      <c r="A32" s="12"/>
      <c r="B32" s="2">
        <v>3</v>
      </c>
      <c r="C32" s="179" t="s">
        <v>161</v>
      </c>
      <c r="D32" s="2">
        <v>2</v>
      </c>
      <c r="E32" s="179" t="s">
        <v>67</v>
      </c>
      <c r="F32" s="182">
        <v>750</v>
      </c>
      <c r="G32" s="24">
        <f>+F32*D32</f>
        <v>1500</v>
      </c>
      <c r="H32" s="14"/>
    </row>
    <row r="33" spans="1:8" ht="13.5" thickBot="1" x14ac:dyDescent="0.25">
      <c r="A33" s="12"/>
      <c r="F33" s="180" t="s">
        <v>98</v>
      </c>
      <c r="G33" s="181">
        <f>SUM(G30:G32)</f>
        <v>2780</v>
      </c>
      <c r="H33" s="14"/>
    </row>
    <row r="34" spans="1:8" ht="13.5" thickBot="1" x14ac:dyDescent="0.25">
      <c r="A34" s="12"/>
      <c r="B34" s="160"/>
      <c r="C34" s="13"/>
      <c r="D34" s="13"/>
      <c r="E34" s="13"/>
      <c r="F34" s="124"/>
      <c r="G34" s="21"/>
      <c r="H34" s="14"/>
    </row>
    <row r="35" spans="1:8" ht="13.5" thickBot="1" x14ac:dyDescent="0.25">
      <c r="A35" s="12"/>
      <c r="B35" s="160"/>
      <c r="C35" s="13"/>
      <c r="D35" s="65" t="s">
        <v>99</v>
      </c>
      <c r="E35" s="65"/>
      <c r="F35" s="124"/>
      <c r="G35" s="183">
        <f>+G33+G27+G17</f>
        <v>4606</v>
      </c>
      <c r="H35" s="102"/>
    </row>
    <row r="36" spans="1:8" x14ac:dyDescent="0.2">
      <c r="A36" s="12"/>
      <c r="B36" s="160"/>
      <c r="C36" s="13"/>
      <c r="D36" s="65"/>
      <c r="E36" s="65"/>
      <c r="F36" s="124"/>
      <c r="G36" s="30"/>
      <c r="H36" s="102"/>
    </row>
    <row r="37" spans="1:8" x14ac:dyDescent="0.2">
      <c r="A37" s="12"/>
      <c r="B37" s="160"/>
      <c r="C37" s="13"/>
      <c r="D37" s="65"/>
      <c r="E37" s="65"/>
      <c r="F37" s="124"/>
      <c r="G37" s="30"/>
      <c r="H37" s="102"/>
    </row>
    <row r="38" spans="1:8" x14ac:dyDescent="0.2">
      <c r="A38" s="12"/>
      <c r="B38" s="160"/>
      <c r="C38" s="13"/>
      <c r="D38" s="65"/>
      <c r="E38" s="65"/>
      <c r="F38" s="124"/>
      <c r="G38" s="30"/>
      <c r="H38" s="102"/>
    </row>
    <row r="39" spans="1:8" x14ac:dyDescent="0.2">
      <c r="A39" s="107"/>
      <c r="B39" s="160"/>
      <c r="C39" s="13"/>
      <c r="D39" s="65"/>
      <c r="E39" s="65"/>
      <c r="F39" s="124"/>
      <c r="G39" s="30"/>
      <c r="H39" s="102"/>
    </row>
    <row r="40" spans="1:8" x14ac:dyDescent="0.2">
      <c r="A40" s="107"/>
      <c r="B40" s="170"/>
      <c r="C40" s="13"/>
      <c r="D40" s="65"/>
      <c r="E40" s="65"/>
      <c r="F40" s="124"/>
      <c r="G40" s="30"/>
      <c r="H40" s="102"/>
    </row>
    <row r="41" spans="1:8" x14ac:dyDescent="0.2">
      <c r="A41" s="91"/>
      <c r="B41" s="170"/>
      <c r="C41" s="13"/>
      <c r="D41" s="65"/>
      <c r="E41" s="65"/>
      <c r="F41" s="124"/>
      <c r="G41" s="30"/>
      <c r="H41" s="102"/>
    </row>
    <row r="42" spans="1:8" x14ac:dyDescent="0.2">
      <c r="A42" s="12"/>
      <c r="B42" s="160"/>
      <c r="C42" s="13"/>
      <c r="D42" s="65"/>
      <c r="E42" s="65"/>
      <c r="F42" s="124"/>
      <c r="G42" s="30"/>
      <c r="H42" s="102"/>
    </row>
    <row r="43" spans="1:8" x14ac:dyDescent="0.2">
      <c r="A43" s="12"/>
      <c r="B43" s="160"/>
      <c r="C43" s="13"/>
      <c r="D43" s="65"/>
      <c r="E43" s="65"/>
      <c r="F43" s="124"/>
      <c r="G43" s="30"/>
      <c r="H43" s="102"/>
    </row>
    <row r="44" spans="1:8" x14ac:dyDescent="0.2">
      <c r="A44" s="12"/>
      <c r="B44" s="160"/>
      <c r="C44" s="13"/>
      <c r="D44" s="65"/>
      <c r="E44" s="65"/>
      <c r="F44" s="124"/>
      <c r="G44" s="30"/>
      <c r="H44" s="102"/>
    </row>
    <row r="45" spans="1:8" x14ac:dyDescent="0.2">
      <c r="A45" s="12"/>
      <c r="B45" s="160"/>
      <c r="C45" s="13"/>
      <c r="D45" s="65"/>
      <c r="E45" s="65"/>
      <c r="F45" s="124"/>
      <c r="G45" s="30"/>
      <c r="H45" s="102"/>
    </row>
    <row r="46" spans="1:8" x14ac:dyDescent="0.2">
      <c r="A46" s="12"/>
      <c r="B46" s="160"/>
      <c r="C46" s="13"/>
      <c r="D46" s="65"/>
      <c r="E46" s="65"/>
      <c r="F46" s="124"/>
      <c r="G46" s="30"/>
      <c r="H46" s="102"/>
    </row>
    <row r="47" spans="1:8" x14ac:dyDescent="0.2">
      <c r="A47" s="12"/>
      <c r="B47" s="160"/>
      <c r="C47" s="13"/>
      <c r="D47" s="65"/>
      <c r="E47" s="65"/>
      <c r="F47" s="124"/>
      <c r="G47" s="30"/>
      <c r="H47" s="102"/>
    </row>
    <row r="48" spans="1:8" ht="13.5" thickBot="1" x14ac:dyDescent="0.25">
      <c r="A48" s="15"/>
      <c r="B48" s="98"/>
      <c r="C48" s="16"/>
      <c r="D48" s="99"/>
      <c r="E48" s="99"/>
      <c r="F48" s="100"/>
      <c r="G48" s="101"/>
      <c r="H48" s="103"/>
    </row>
    <row r="49" spans="1:8" ht="13.5" thickTop="1" x14ac:dyDescent="0.2">
      <c r="A49" s="40"/>
      <c r="B49" s="13"/>
      <c r="C49" s="13"/>
      <c r="D49" s="13"/>
      <c r="E49" s="13"/>
      <c r="F49" s="13"/>
      <c r="G49" s="13"/>
      <c r="H49" s="13"/>
    </row>
    <row r="50" spans="1:8" x14ac:dyDescent="0.2">
      <c r="A50" s="13"/>
      <c r="B50" s="13"/>
      <c r="C50" s="13"/>
      <c r="D50" s="13"/>
      <c r="E50" s="13"/>
      <c r="F50" s="13"/>
      <c r="G50" s="13"/>
      <c r="H50" s="13"/>
    </row>
    <row r="51" spans="1:8" x14ac:dyDescent="0.2">
      <c r="A51" s="13"/>
      <c r="B51" s="13"/>
      <c r="C51" s="13"/>
      <c r="D51" s="13"/>
      <c r="E51" s="13"/>
      <c r="F51" s="13"/>
      <c r="G51" s="13"/>
      <c r="H51" s="13"/>
    </row>
    <row r="52" spans="1:8" x14ac:dyDescent="0.2">
      <c r="A52" s="13"/>
      <c r="B52" s="13"/>
      <c r="C52" s="13"/>
      <c r="D52" s="13"/>
      <c r="E52" s="13"/>
      <c r="F52" s="13"/>
      <c r="G52" s="13"/>
      <c r="H52" s="13"/>
    </row>
    <row r="53" spans="1:8" x14ac:dyDescent="0.2">
      <c r="C53" s="128"/>
      <c r="D53" s="65"/>
      <c r="E53" s="65"/>
      <c r="F53" s="1"/>
      <c r="G53" s="64"/>
    </row>
    <row r="54" spans="1:8" x14ac:dyDescent="0.2">
      <c r="C54" s="13"/>
      <c r="D54" s="13"/>
      <c r="E54" s="13"/>
      <c r="H54" s="35"/>
    </row>
  </sheetData>
  <mergeCells count="6">
    <mergeCell ref="E17:F17"/>
    <mergeCell ref="E27:F27"/>
    <mergeCell ref="B2:G2"/>
    <mergeCell ref="B3:G3"/>
    <mergeCell ref="B12:G12"/>
    <mergeCell ref="C5:F5"/>
  </mergeCells>
  <phoneticPr fontId="2" type="noConversion"/>
  <pageMargins left="1.2204724409448819" right="0.74803149606299213" top="0.35433070866141736" bottom="0.27559055118110237" header="0" footer="0"/>
  <pageSetup scale="70" orientation="portrait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"/>
  <sheetViews>
    <sheetView workbookViewId="0">
      <selection sqref="A1:A47"/>
    </sheetView>
  </sheetViews>
  <sheetFormatPr baseColWidth="10" defaultColWidth="9.140625" defaultRowHeight="12.75" x14ac:dyDescent="0.2"/>
  <cols>
    <col min="1" max="1" width="115.140625" customWidth="1"/>
    <col min="2" max="2" width="8.7109375" customWidth="1"/>
    <col min="3" max="3" width="6.85546875" customWidth="1"/>
    <col min="4" max="4" width="7.5703125" customWidth="1"/>
    <col min="5" max="5" width="6.85546875" customWidth="1"/>
    <col min="6" max="6" width="6.5703125" customWidth="1"/>
    <col min="7" max="7" width="6.7109375" customWidth="1"/>
    <col min="8" max="8" width="5.7109375" customWidth="1"/>
    <col min="9" max="9" width="6.42578125" customWidth="1"/>
    <col min="10" max="10" width="8.85546875" customWidth="1"/>
    <col min="11" max="11" width="10.85546875" customWidth="1"/>
    <col min="12" max="12" width="8.28515625" customWidth="1"/>
    <col min="13" max="13" width="10.42578125" customWidth="1"/>
    <col min="14" max="256" width="11.42578125" customWidth="1"/>
  </cols>
  <sheetData>
    <row r="1" spans="1:13" ht="13.5" thickTop="1" x14ac:dyDescent="0.2">
      <c r="A1" s="79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">
      <c r="A2" s="80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" x14ac:dyDescent="0.25">
      <c r="A3" s="81" t="s">
        <v>76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">
      <c r="A4" s="82" t="s">
        <v>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">
      <c r="A5" s="80"/>
      <c r="B5" s="13"/>
      <c r="C5" s="57"/>
      <c r="D5" s="155"/>
      <c r="E5" s="166"/>
      <c r="F5" s="166"/>
      <c r="G5" s="166"/>
      <c r="H5" s="13"/>
      <c r="I5" s="13"/>
      <c r="J5" s="13"/>
      <c r="K5" s="13"/>
      <c r="L5" s="13"/>
      <c r="M5" s="13"/>
    </row>
    <row r="6" spans="1:13" x14ac:dyDescent="0.2">
      <c r="A6" s="83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15" customHeight="1" x14ac:dyDescent="0.2">
      <c r="A7" s="154" t="s">
        <v>100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</row>
    <row r="8" spans="1:13" x14ac:dyDescent="0.2">
      <c r="A8" s="174" t="s">
        <v>179</v>
      </c>
      <c r="B8" s="12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">
      <c r="A9" s="84"/>
      <c r="B9" s="12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2">
      <c r="A10" s="84"/>
      <c r="B10" s="12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">
      <c r="A11" s="151"/>
      <c r="B11" s="12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x14ac:dyDescent="0.2">
      <c r="A12" s="84"/>
      <c r="B12" s="12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">
      <c r="A13" s="152" t="s">
        <v>101</v>
      </c>
      <c r="C13" s="13"/>
      <c r="D13" s="13"/>
      <c r="E13" s="13"/>
      <c r="F13" s="13"/>
      <c r="G13" s="124"/>
      <c r="H13" s="13"/>
      <c r="I13" s="13"/>
      <c r="J13" s="13"/>
      <c r="K13" s="13"/>
      <c r="L13" s="13"/>
      <c r="M13" s="13"/>
    </row>
    <row r="14" spans="1:13" x14ac:dyDescent="0.2">
      <c r="A14" s="85"/>
      <c r="C14" s="13"/>
      <c r="D14" s="13"/>
      <c r="E14" s="13"/>
      <c r="F14" s="13"/>
      <c r="G14" s="124"/>
      <c r="H14" s="13"/>
      <c r="I14" s="13"/>
      <c r="J14" s="13"/>
      <c r="K14" s="13"/>
      <c r="L14" s="13"/>
      <c r="M14" s="13"/>
    </row>
    <row r="15" spans="1:13" x14ac:dyDescent="0.2">
      <c r="A15" s="86" t="s">
        <v>102</v>
      </c>
      <c r="B15" s="13"/>
      <c r="C15" s="13"/>
      <c r="D15" s="13"/>
      <c r="E15" s="13"/>
      <c r="F15" s="13"/>
      <c r="G15" s="124"/>
      <c r="H15" s="13"/>
      <c r="I15" s="13"/>
      <c r="J15" s="13"/>
      <c r="K15" s="13"/>
      <c r="L15" s="13"/>
      <c r="M15" s="13"/>
    </row>
    <row r="16" spans="1:13" x14ac:dyDescent="0.2">
      <c r="A16" s="86" t="s">
        <v>103</v>
      </c>
      <c r="B16" s="13"/>
      <c r="C16" s="13"/>
      <c r="D16" s="13"/>
      <c r="E16" s="13"/>
      <c r="F16" s="13"/>
      <c r="G16" s="124"/>
      <c r="H16" s="13"/>
      <c r="I16" s="13"/>
      <c r="J16" s="13"/>
      <c r="K16" s="13"/>
      <c r="L16" s="13"/>
      <c r="M16" s="13"/>
    </row>
    <row r="17" spans="1:13" x14ac:dyDescent="0.2">
      <c r="A17" s="86" t="s">
        <v>104</v>
      </c>
      <c r="B17" s="13"/>
      <c r="C17" s="13"/>
      <c r="D17" s="13"/>
      <c r="E17" s="13"/>
      <c r="F17" s="13"/>
      <c r="G17" s="124"/>
      <c r="H17" s="13"/>
      <c r="I17" s="13"/>
      <c r="J17" s="13"/>
      <c r="K17" s="13"/>
      <c r="L17" s="13"/>
      <c r="M17" s="13"/>
    </row>
    <row r="18" spans="1:13" x14ac:dyDescent="0.2">
      <c r="A18" s="86" t="s">
        <v>105</v>
      </c>
      <c r="B18" s="13"/>
      <c r="C18" s="13"/>
      <c r="D18" s="13"/>
      <c r="E18" s="13"/>
      <c r="F18" s="13"/>
      <c r="G18" s="124"/>
      <c r="H18" s="13"/>
      <c r="I18" s="13"/>
      <c r="J18" s="13"/>
      <c r="K18" s="13"/>
      <c r="L18" s="13"/>
      <c r="M18" s="13"/>
    </row>
    <row r="19" spans="1:13" x14ac:dyDescent="0.2">
      <c r="A19" s="86" t="s">
        <v>106</v>
      </c>
      <c r="B19" s="13"/>
      <c r="C19" s="13"/>
      <c r="D19" s="13"/>
      <c r="E19" s="13"/>
      <c r="F19" s="13"/>
      <c r="G19" s="124"/>
      <c r="H19" s="13"/>
      <c r="I19" s="13"/>
      <c r="J19" s="13"/>
      <c r="K19" s="13"/>
      <c r="L19" s="13"/>
      <c r="M19" s="13"/>
    </row>
    <row r="20" spans="1:13" x14ac:dyDescent="0.2">
      <c r="A20" s="86" t="s">
        <v>107</v>
      </c>
      <c r="B20" s="13"/>
      <c r="C20" s="13"/>
      <c r="D20" s="13"/>
      <c r="E20" s="13"/>
      <c r="F20" s="13"/>
      <c r="G20" s="124"/>
      <c r="H20" s="13"/>
      <c r="I20" s="13"/>
      <c r="J20" s="13"/>
      <c r="K20" s="13"/>
      <c r="L20" s="13"/>
      <c r="M20" s="13"/>
    </row>
    <row r="21" spans="1:13" x14ac:dyDescent="0.2">
      <c r="A21" s="86" t="s">
        <v>108</v>
      </c>
      <c r="B21" s="13"/>
      <c r="C21" s="13"/>
      <c r="D21" s="13"/>
      <c r="E21" s="13"/>
      <c r="F21" s="13"/>
      <c r="G21" s="124"/>
      <c r="H21" s="13"/>
      <c r="I21" s="13"/>
      <c r="J21" s="13"/>
      <c r="K21" s="13"/>
      <c r="L21" s="13"/>
      <c r="M21" s="13"/>
    </row>
    <row r="22" spans="1:13" x14ac:dyDescent="0.2">
      <c r="A22" s="87" t="s">
        <v>109</v>
      </c>
      <c r="B22" s="13"/>
      <c r="C22" s="13"/>
      <c r="D22" s="13"/>
      <c r="E22" s="13"/>
      <c r="F22" s="13"/>
      <c r="G22" s="124"/>
      <c r="H22" s="13"/>
      <c r="I22" s="13"/>
      <c r="J22" s="13"/>
      <c r="K22" s="13"/>
      <c r="L22" s="13"/>
      <c r="M22" s="13"/>
    </row>
    <row r="23" spans="1:13" x14ac:dyDescent="0.2">
      <c r="A23" s="87" t="s">
        <v>110</v>
      </c>
      <c r="B23" s="13"/>
      <c r="C23" s="13"/>
      <c r="D23" s="13"/>
      <c r="E23" s="13"/>
      <c r="F23" s="13"/>
      <c r="G23" s="124"/>
      <c r="H23" s="13"/>
      <c r="I23" s="13"/>
      <c r="J23" s="13"/>
      <c r="K23" s="13"/>
      <c r="L23" s="13"/>
      <c r="M23" s="13"/>
    </row>
    <row r="24" spans="1:13" x14ac:dyDescent="0.2">
      <c r="A24" s="87" t="s">
        <v>111</v>
      </c>
      <c r="B24" s="13"/>
      <c r="C24" s="13"/>
      <c r="D24" s="13"/>
      <c r="E24" s="13"/>
      <c r="F24" s="13"/>
      <c r="G24" s="124"/>
      <c r="H24" s="13"/>
      <c r="I24" s="13"/>
      <c r="J24" s="13"/>
      <c r="K24" s="13"/>
      <c r="L24" s="13"/>
      <c r="M24" s="13"/>
    </row>
    <row r="25" spans="1:13" x14ac:dyDescent="0.2">
      <c r="A25" s="87" t="s">
        <v>112</v>
      </c>
      <c r="B25" s="13"/>
      <c r="C25" s="13"/>
      <c r="D25" s="13"/>
      <c r="E25" s="13"/>
      <c r="F25" s="13"/>
      <c r="G25" s="124"/>
      <c r="H25" s="13"/>
      <c r="I25" s="13"/>
      <c r="J25" s="13"/>
      <c r="K25" s="13"/>
      <c r="L25" s="13"/>
      <c r="M25" s="13"/>
    </row>
    <row r="26" spans="1:13" x14ac:dyDescent="0.2">
      <c r="A26" s="87" t="s">
        <v>113</v>
      </c>
      <c r="B26" s="13"/>
      <c r="C26" s="13"/>
      <c r="D26" s="13"/>
      <c r="E26" s="13"/>
      <c r="F26" s="13"/>
      <c r="G26" s="124"/>
      <c r="H26" s="13"/>
      <c r="I26" s="13"/>
      <c r="J26" s="13"/>
      <c r="K26" s="13"/>
      <c r="L26" s="13"/>
      <c r="M26" s="13"/>
    </row>
    <row r="27" spans="1:13" x14ac:dyDescent="0.2">
      <c r="A27" s="87" t="s">
        <v>114</v>
      </c>
      <c r="B27" s="13"/>
      <c r="C27" s="13"/>
      <c r="D27" s="13"/>
      <c r="E27" s="13"/>
      <c r="F27" s="13"/>
      <c r="G27" s="124"/>
      <c r="H27" s="13"/>
      <c r="I27" s="13"/>
      <c r="J27" s="13"/>
      <c r="K27" s="13"/>
      <c r="L27" s="13"/>
      <c r="M27" s="13"/>
    </row>
    <row r="28" spans="1:13" x14ac:dyDescent="0.2">
      <c r="A28" s="87" t="s">
        <v>115</v>
      </c>
      <c r="B28" s="13"/>
      <c r="C28" s="13"/>
      <c r="D28" s="13"/>
      <c r="E28" s="13"/>
      <c r="F28" s="13"/>
      <c r="G28" s="124"/>
      <c r="H28" s="13"/>
      <c r="I28" s="13"/>
      <c r="J28" s="13"/>
      <c r="K28" s="13"/>
      <c r="L28" s="13"/>
      <c r="M28" s="13"/>
    </row>
    <row r="29" spans="1:13" x14ac:dyDescent="0.2">
      <c r="A29" s="80"/>
      <c r="B29" s="13"/>
      <c r="C29" s="13"/>
      <c r="D29" s="13"/>
      <c r="E29" s="13"/>
      <c r="F29" s="13"/>
      <c r="G29" s="124"/>
      <c r="H29" s="13"/>
      <c r="I29" s="13"/>
      <c r="J29" s="13"/>
      <c r="K29" s="13"/>
      <c r="L29" s="13"/>
      <c r="M29" s="13"/>
    </row>
    <row r="30" spans="1:13" ht="13.5" thickBot="1" x14ac:dyDescent="0.25">
      <c r="A30" s="8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s="29" customFormat="1" x14ac:dyDescent="0.2">
      <c r="A31" s="88" t="s">
        <v>116</v>
      </c>
    </row>
    <row r="32" spans="1:13" ht="24" customHeight="1" x14ac:dyDescent="0.2">
      <c r="A32" s="86" t="s">
        <v>117</v>
      </c>
    </row>
    <row r="33" spans="1:13" ht="24" customHeight="1" x14ac:dyDescent="0.2">
      <c r="A33" s="86" t="s">
        <v>118</v>
      </c>
    </row>
    <row r="34" spans="1:13" ht="24" customHeight="1" x14ac:dyDescent="0.2">
      <c r="A34" s="87" t="s">
        <v>119</v>
      </c>
    </row>
    <row r="35" spans="1:13" ht="24" customHeight="1" x14ac:dyDescent="0.2">
      <c r="A35" s="87" t="s">
        <v>120</v>
      </c>
    </row>
    <row r="36" spans="1:13" ht="24" customHeight="1" x14ac:dyDescent="0.2">
      <c r="A36" s="87" t="s">
        <v>121</v>
      </c>
    </row>
    <row r="37" spans="1:13" ht="24" customHeight="1" x14ac:dyDescent="0.2">
      <c r="A37" s="87" t="s">
        <v>122</v>
      </c>
    </row>
    <row r="38" spans="1:13" ht="24" customHeight="1" x14ac:dyDescent="0.2">
      <c r="A38" s="87" t="s">
        <v>123</v>
      </c>
    </row>
    <row r="39" spans="1:13" ht="19.5" customHeight="1" x14ac:dyDescent="0.2">
      <c r="A39" s="87" t="s">
        <v>124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8" customHeight="1" x14ac:dyDescent="0.2">
      <c r="A40" s="86" t="s">
        <v>125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8.75" customHeight="1" x14ac:dyDescent="0.2">
      <c r="A41" s="86" t="s">
        <v>126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8" customHeight="1" x14ac:dyDescent="0.2">
      <c r="A42" s="86" t="s">
        <v>127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">
      <c r="A43" s="8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">
      <c r="A44" s="8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">
      <c r="A45" s="9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">
      <c r="A46" s="9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3.5" thickBot="1" x14ac:dyDescent="0.25">
      <c r="A47" s="8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3.5" thickTop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</sheetData>
  <phoneticPr fontId="0" type="noConversion"/>
  <pageMargins left="0.7" right="0.7" top="0.75" bottom="0.75" header="0.3" footer="0.3"/>
  <pageSetup paperSize="9" scale="9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workbookViewId="0">
      <selection sqref="A1:O28"/>
    </sheetView>
  </sheetViews>
  <sheetFormatPr baseColWidth="10" defaultColWidth="9.140625" defaultRowHeight="12.75" x14ac:dyDescent="0.2"/>
  <cols>
    <col min="1" max="1" width="54.85546875" customWidth="1"/>
    <col min="2" max="2" width="8.7109375" customWidth="1"/>
    <col min="3" max="4" width="7.5703125" customWidth="1"/>
    <col min="5" max="5" width="6.85546875" customWidth="1"/>
    <col min="6" max="6" width="6.5703125" customWidth="1"/>
    <col min="7" max="7" width="6.7109375" customWidth="1"/>
    <col min="8" max="8" width="5.7109375" customWidth="1"/>
    <col min="9" max="9" width="7.7109375" customWidth="1"/>
    <col min="10" max="10" width="11.5703125" customWidth="1"/>
    <col min="11" max="11" width="10.85546875" customWidth="1"/>
    <col min="12" max="12" width="12.85546875" customWidth="1"/>
    <col min="13" max="13" width="10.42578125" customWidth="1"/>
    <col min="14" max="255" width="11.42578125" customWidth="1"/>
  </cols>
  <sheetData>
    <row r="1" spans="1:14" ht="13.5" thickTop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8" x14ac:dyDescent="0.25">
      <c r="A3" s="225" t="s">
        <v>76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7"/>
    </row>
    <row r="4" spans="1:14" x14ac:dyDescent="0.2">
      <c r="A4" s="279" t="s">
        <v>30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80"/>
    </row>
    <row r="5" spans="1:14" x14ac:dyDescent="0.2">
      <c r="A5" s="12"/>
      <c r="B5" s="13"/>
      <c r="C5" s="57"/>
      <c r="D5" s="155"/>
      <c r="E5" s="166"/>
      <c r="F5" s="166"/>
      <c r="G5" s="166"/>
      <c r="H5" s="13"/>
      <c r="I5" s="13"/>
      <c r="J5" s="13"/>
      <c r="K5" s="13"/>
      <c r="L5" s="13"/>
      <c r="M5" s="13"/>
      <c r="N5" s="14"/>
    </row>
    <row r="6" spans="1:14" x14ac:dyDescent="0.2">
      <c r="A6" s="12"/>
      <c r="B6" s="13"/>
      <c r="C6" s="57"/>
      <c r="D6" s="155"/>
      <c r="E6" s="166"/>
      <c r="F6" s="166"/>
      <c r="G6" s="166"/>
      <c r="H6" s="13"/>
      <c r="I6" s="13"/>
      <c r="J6" s="13"/>
      <c r="K6" s="13"/>
      <c r="L6" s="13"/>
      <c r="M6" s="13"/>
      <c r="N6" s="14"/>
    </row>
    <row r="7" spans="1:14" x14ac:dyDescent="0.2">
      <c r="A7" s="12"/>
      <c r="B7" s="13"/>
      <c r="C7" s="57"/>
      <c r="D7" s="155"/>
      <c r="E7" s="166"/>
      <c r="F7" s="166"/>
      <c r="G7" s="166"/>
      <c r="H7" s="13"/>
      <c r="I7" s="13"/>
      <c r="J7" s="13"/>
      <c r="K7" s="13"/>
      <c r="L7" s="13"/>
      <c r="M7" s="13"/>
      <c r="N7" s="14"/>
    </row>
    <row r="8" spans="1:14" x14ac:dyDescent="0.2">
      <c r="A8" s="293" t="s">
        <v>6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5"/>
    </row>
    <row r="9" spans="1:14" ht="15" customHeight="1" x14ac:dyDescent="0.2">
      <c r="A9" s="145" t="s">
        <v>170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48"/>
    </row>
    <row r="10" spans="1:14" ht="15" customHeight="1" x14ac:dyDescent="0.2">
      <c r="A10" s="121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106"/>
    </row>
    <row r="11" spans="1:14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x14ac:dyDescent="0.2">
      <c r="A12" s="150"/>
      <c r="B12" s="153" t="s">
        <v>128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149"/>
    </row>
    <row r="13" spans="1:14" x14ac:dyDescent="0.2">
      <c r="A13" s="12"/>
      <c r="B13" s="12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2">
      <c r="A14" s="12"/>
      <c r="B14" s="12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4" x14ac:dyDescent="0.2">
      <c r="A15" s="12"/>
      <c r="B15" s="13"/>
      <c r="C15" s="13"/>
      <c r="D15" s="13"/>
      <c r="E15" s="13"/>
      <c r="F15" s="13"/>
      <c r="G15" s="124"/>
      <c r="H15" s="13"/>
      <c r="I15" s="13"/>
      <c r="J15" s="13"/>
      <c r="K15" s="13"/>
      <c r="L15" s="13"/>
      <c r="M15" s="13"/>
      <c r="N15" s="14"/>
    </row>
    <row r="16" spans="1:14" ht="13.5" thickBot="1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12"/>
      <c r="N16" s="14"/>
    </row>
    <row r="17" spans="1:14" s="29" customFormat="1" ht="39" thickBot="1" x14ac:dyDescent="0.25">
      <c r="A17" s="114" t="s">
        <v>129</v>
      </c>
      <c r="B17" s="27" t="s">
        <v>130</v>
      </c>
      <c r="C17" s="28" t="s">
        <v>131</v>
      </c>
      <c r="D17" s="28" t="s">
        <v>132</v>
      </c>
      <c r="E17" s="28" t="s">
        <v>133</v>
      </c>
      <c r="F17" s="28" t="s">
        <v>134</v>
      </c>
      <c r="G17" s="28" t="s">
        <v>135</v>
      </c>
      <c r="H17" s="28" t="s">
        <v>136</v>
      </c>
      <c r="I17" s="28" t="s">
        <v>137</v>
      </c>
      <c r="J17" s="28" t="s">
        <v>138</v>
      </c>
      <c r="K17" s="111" t="s">
        <v>139</v>
      </c>
      <c r="L17" s="111" t="s">
        <v>140</v>
      </c>
      <c r="M17" s="113" t="s">
        <v>141</v>
      </c>
      <c r="N17" s="106"/>
    </row>
    <row r="18" spans="1:14" ht="24" customHeight="1" x14ac:dyDescent="0.2">
      <c r="A18" s="104" t="s">
        <v>162</v>
      </c>
      <c r="B18" s="69"/>
      <c r="C18" s="69" t="s">
        <v>142</v>
      </c>
      <c r="D18" s="69" t="s">
        <v>142</v>
      </c>
      <c r="E18" s="69" t="s">
        <v>142</v>
      </c>
      <c r="F18" s="69" t="s">
        <v>142</v>
      </c>
      <c r="G18" s="69" t="s">
        <v>142</v>
      </c>
      <c r="H18" s="69" t="s">
        <v>142</v>
      </c>
      <c r="I18" s="69" t="s">
        <v>142</v>
      </c>
      <c r="J18" s="69" t="s">
        <v>142</v>
      </c>
      <c r="K18" s="69" t="s">
        <v>142</v>
      </c>
      <c r="L18" s="69" t="s">
        <v>142</v>
      </c>
      <c r="M18" s="109" t="s">
        <v>142</v>
      </c>
      <c r="N18" s="106"/>
    </row>
    <row r="19" spans="1:14" ht="24" customHeight="1" x14ac:dyDescent="0.2">
      <c r="A19" s="105" t="s">
        <v>163</v>
      </c>
      <c r="B19" s="69"/>
      <c r="C19" s="69" t="s">
        <v>142</v>
      </c>
      <c r="D19" s="69" t="s">
        <v>143</v>
      </c>
      <c r="E19" s="69" t="s">
        <v>143</v>
      </c>
      <c r="F19" s="129" t="s">
        <v>143</v>
      </c>
      <c r="G19" s="2" t="s">
        <v>142</v>
      </c>
      <c r="H19" s="69" t="s">
        <v>142</v>
      </c>
      <c r="I19" s="2" t="s">
        <v>142</v>
      </c>
      <c r="J19" s="2" t="s">
        <v>142</v>
      </c>
      <c r="K19" s="2" t="s">
        <v>142</v>
      </c>
      <c r="L19" s="2" t="s">
        <v>142</v>
      </c>
      <c r="M19" s="109" t="s">
        <v>142</v>
      </c>
      <c r="N19" s="106"/>
    </row>
    <row r="20" spans="1:14" ht="24" customHeight="1" x14ac:dyDescent="0.2">
      <c r="A20" s="130" t="s">
        <v>164</v>
      </c>
      <c r="B20" s="129"/>
      <c r="C20" s="69"/>
      <c r="D20" s="69" t="s">
        <v>143</v>
      </c>
      <c r="E20" s="2"/>
      <c r="F20" s="129" t="s">
        <v>142</v>
      </c>
      <c r="G20" s="2"/>
      <c r="H20" s="69" t="s">
        <v>143</v>
      </c>
      <c r="I20" s="69"/>
      <c r="J20" s="69" t="s">
        <v>143</v>
      </c>
      <c r="K20" s="69" t="s">
        <v>143</v>
      </c>
      <c r="L20" s="2" t="s">
        <v>142</v>
      </c>
      <c r="M20" s="133" t="s">
        <v>143</v>
      </c>
      <c r="N20" s="106"/>
    </row>
    <row r="21" spans="1:14" ht="24" customHeight="1" x14ac:dyDescent="0.2">
      <c r="A21" s="130" t="s">
        <v>165</v>
      </c>
      <c r="B21" s="129"/>
      <c r="C21" s="69" t="s">
        <v>143</v>
      </c>
      <c r="D21" s="129" t="s">
        <v>142</v>
      </c>
      <c r="E21" s="69" t="s">
        <v>143</v>
      </c>
      <c r="F21" s="129" t="s">
        <v>143</v>
      </c>
      <c r="G21" s="2" t="s">
        <v>142</v>
      </c>
      <c r="H21" s="69" t="s">
        <v>143</v>
      </c>
      <c r="I21" s="69" t="s">
        <v>143</v>
      </c>
      <c r="J21" s="2" t="s">
        <v>142</v>
      </c>
      <c r="K21" s="69" t="s">
        <v>143</v>
      </c>
      <c r="L21" s="69" t="s">
        <v>143</v>
      </c>
      <c r="M21" s="109" t="s">
        <v>142</v>
      </c>
      <c r="N21" s="106"/>
    </row>
    <row r="22" spans="1:14" ht="24" customHeight="1" x14ac:dyDescent="0.2">
      <c r="A22" s="130" t="s">
        <v>166</v>
      </c>
      <c r="B22" s="129"/>
      <c r="C22" s="69" t="s">
        <v>143</v>
      </c>
      <c r="D22" s="2"/>
      <c r="E22" s="2" t="s">
        <v>142</v>
      </c>
      <c r="F22" s="69"/>
      <c r="G22" s="69" t="s">
        <v>143</v>
      </c>
      <c r="H22" s="69"/>
      <c r="I22" s="69" t="s">
        <v>143</v>
      </c>
      <c r="J22" s="2"/>
      <c r="K22" s="69" t="s">
        <v>143</v>
      </c>
      <c r="L22" s="2"/>
      <c r="M22" s="133" t="s">
        <v>143</v>
      </c>
      <c r="N22" s="106"/>
    </row>
    <row r="23" spans="1:14" ht="24" customHeight="1" x14ac:dyDescent="0.2">
      <c r="A23" s="130" t="s">
        <v>167</v>
      </c>
      <c r="B23" s="129"/>
      <c r="C23" s="2"/>
      <c r="D23" s="2" t="s">
        <v>142</v>
      </c>
      <c r="E23" s="2"/>
      <c r="F23" s="129" t="s">
        <v>142</v>
      </c>
      <c r="G23" s="2"/>
      <c r="H23" s="2"/>
      <c r="I23" s="2" t="s">
        <v>142</v>
      </c>
      <c r="J23" s="2"/>
      <c r="K23" s="2" t="s">
        <v>142</v>
      </c>
      <c r="L23" s="2"/>
      <c r="M23" s="109" t="s">
        <v>142</v>
      </c>
      <c r="N23" s="106"/>
    </row>
    <row r="24" spans="1:14" ht="24" customHeight="1" thickBot="1" x14ac:dyDescent="0.25">
      <c r="A24" s="131" t="s">
        <v>168</v>
      </c>
      <c r="B24" s="132"/>
      <c r="C24" s="108" t="s">
        <v>142</v>
      </c>
      <c r="D24" s="108"/>
      <c r="E24" s="108" t="s">
        <v>142</v>
      </c>
      <c r="F24" s="132"/>
      <c r="G24" s="108" t="s">
        <v>142</v>
      </c>
      <c r="H24" s="108"/>
      <c r="I24" s="108" t="s">
        <v>142</v>
      </c>
      <c r="J24" s="108"/>
      <c r="K24" s="108" t="s">
        <v>142</v>
      </c>
      <c r="L24" s="108"/>
      <c r="M24" s="110" t="s">
        <v>142</v>
      </c>
      <c r="N24" s="106"/>
    </row>
    <row r="25" spans="1:14" ht="13.5" thickTop="1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</row>
    <row r="27" spans="1:14" ht="13.5" thickBot="1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14" ht="13.5" thickTop="1" x14ac:dyDescent="0.2">
      <c r="N28" s="13"/>
    </row>
    <row r="29" spans="1:14" x14ac:dyDescent="0.2">
      <c r="N29" s="13"/>
    </row>
    <row r="30" spans="1:14" x14ac:dyDescent="0.2">
      <c r="N30" s="60"/>
    </row>
    <row r="31" spans="1:14" x14ac:dyDescent="0.2">
      <c r="N31" s="13"/>
    </row>
    <row r="32" spans="1:14" x14ac:dyDescent="0.2">
      <c r="N32" s="13"/>
    </row>
  </sheetData>
  <mergeCells count="3">
    <mergeCell ref="A3:N3"/>
    <mergeCell ref="A4:N4"/>
    <mergeCell ref="A8:N8"/>
  </mergeCells>
  <phoneticPr fontId="0" type="noConversion"/>
  <pageMargins left="0.43307086614173229" right="0.47244094488188981" top="1.1811023622047245" bottom="0.74803149606299213" header="0.31496062992125984" footer="0.31496062992125984"/>
  <pageSetup scale="7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portada </vt:lpstr>
      <vt:lpstr>indice</vt:lpstr>
      <vt:lpstr>Descripcion del proyecto</vt:lpstr>
      <vt:lpstr>resumen del presupuesto </vt:lpstr>
      <vt:lpstr>mano de obra </vt:lpstr>
      <vt:lpstr>eq - herr</vt:lpstr>
      <vt:lpstr>Anexos </vt:lpstr>
      <vt:lpstr>cronograma </vt:lpstr>
      <vt:lpstr>'Anexos '!Área_de_impresión</vt:lpstr>
      <vt:lpstr>'cronograma '!Área_de_impresión</vt:lpstr>
      <vt:lpstr>'Descripcion del proyecto'!Área_de_impresión</vt:lpstr>
      <vt:lpstr>'eq - herr'!Área_de_impresión</vt:lpstr>
      <vt:lpstr>indice!Área_de_impresión</vt:lpstr>
      <vt:lpstr>'mano de obra '!Área_de_impresión</vt:lpstr>
      <vt:lpstr>'portada '!Área_de_impresión</vt:lpstr>
      <vt:lpstr>'resumen del presupuesto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voxdei</dc:creator>
  <cp:lastModifiedBy>SG</cp:lastModifiedBy>
  <cp:lastPrinted>2021-01-04T20:00:53Z</cp:lastPrinted>
  <dcterms:created xsi:type="dcterms:W3CDTF">2011-12-16T20:39:33Z</dcterms:created>
  <dcterms:modified xsi:type="dcterms:W3CDTF">2021-01-04T20:02:14Z</dcterms:modified>
</cp:coreProperties>
</file>