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2.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20055" windowHeight="7950"/>
  </bookViews>
  <sheets>
    <sheet name="modificado" sheetId="4" r:id="rId1"/>
    <sheet name="2018" sheetId="2" r:id="rId2"/>
    <sheet name="Hoja3" sheetId="3" r:id="rId3"/>
  </sheets>
  <calcPr calcId="145621"/>
</workbook>
</file>

<file path=xl/calcChain.xml><?xml version="1.0" encoding="utf-8"?>
<calcChain xmlns="http://schemas.openxmlformats.org/spreadsheetml/2006/main">
  <c r="F28" i="4" l="1"/>
  <c r="I23" i="4"/>
  <c r="F22" i="4"/>
  <c r="I21" i="4"/>
  <c r="I20" i="4"/>
  <c r="F20" i="4"/>
  <c r="I19" i="4"/>
  <c r="F19" i="4"/>
  <c r="I18" i="4"/>
  <c r="F18" i="4"/>
  <c r="I17" i="4"/>
  <c r="F17" i="4"/>
  <c r="I16" i="4"/>
  <c r="F16" i="4"/>
  <c r="I15" i="4"/>
  <c r="F15" i="4"/>
  <c r="I14" i="4"/>
  <c r="F14" i="4"/>
  <c r="I13" i="4"/>
  <c r="F13" i="4"/>
  <c r="I12" i="4"/>
  <c r="F12" i="4"/>
  <c r="F11" i="4"/>
  <c r="I10" i="4"/>
  <c r="F10" i="4"/>
  <c r="I8" i="4"/>
  <c r="F8" i="4"/>
  <c r="I7" i="4"/>
  <c r="F7" i="4"/>
  <c r="E7" i="4"/>
  <c r="F6" i="4"/>
  <c r="E6" i="4"/>
  <c r="I5" i="4"/>
  <c r="I27" i="2" l="1"/>
  <c r="L22" i="2"/>
  <c r="I21" i="2"/>
  <c r="L20" i="2"/>
  <c r="L19" i="2"/>
  <c r="I19" i="2"/>
  <c r="L18" i="2"/>
  <c r="I18" i="2"/>
  <c r="L17" i="2"/>
  <c r="I17" i="2"/>
  <c r="L16" i="2"/>
  <c r="I16" i="2"/>
  <c r="L15" i="2"/>
  <c r="I15" i="2"/>
  <c r="L14" i="2"/>
  <c r="I14" i="2"/>
  <c r="L13" i="2"/>
  <c r="I13" i="2"/>
  <c r="L12" i="2"/>
  <c r="I12" i="2"/>
  <c r="L11" i="2"/>
  <c r="I11" i="2"/>
  <c r="I10" i="2"/>
  <c r="L9" i="2"/>
  <c r="I9" i="2"/>
  <c r="L7" i="2"/>
  <c r="I7" i="2"/>
  <c r="L6" i="2"/>
  <c r="I6" i="2"/>
  <c r="H6" i="2"/>
  <c r="I5" i="2"/>
  <c r="H5" i="2"/>
  <c r="L4" i="2"/>
</calcChain>
</file>

<file path=xl/sharedStrings.xml><?xml version="1.0" encoding="utf-8"?>
<sst xmlns="http://schemas.openxmlformats.org/spreadsheetml/2006/main" count="638" uniqueCount="145">
  <si>
    <t>No</t>
  </si>
  <si>
    <t>NOMBRE DEL PROYECTO</t>
  </si>
  <si>
    <t>ACTA Y ACUERDO DE APROBACION</t>
  </si>
  <si>
    <t>ACTA</t>
  </si>
  <si>
    <t>ACUERDO</t>
  </si>
  <si>
    <t>FECHA</t>
  </si>
  <si>
    <t>MODALIDAD DE EJECUCION Y ORIGEN DE LOS FONDOS</t>
  </si>
  <si>
    <t>MONTO DEL PROYECTO</t>
  </si>
  <si>
    <t>FORMULACION</t>
  </si>
  <si>
    <t>EJECUCION</t>
  </si>
  <si>
    <t>SUPERVISION</t>
  </si>
  <si>
    <t>CARPETA</t>
  </si>
  <si>
    <t>EJECUTADO</t>
  </si>
  <si>
    <t>PAGADO</t>
  </si>
  <si>
    <t>RESPONSABLE DEL PROYECTO Y SUPERVISION</t>
  </si>
  <si>
    <t>MODIFICACIONES AL PROCESO</t>
  </si>
  <si>
    <t>ADENDA</t>
  </si>
  <si>
    <t>ORDEN DE CAMBIO</t>
  </si>
  <si>
    <t>MODIFICACION AL CONTRATO</t>
  </si>
  <si>
    <t>ESTADO DEL PROYECTO</t>
  </si>
  <si>
    <t>PROCESO</t>
  </si>
  <si>
    <t>FINALIZADO</t>
  </si>
  <si>
    <t>DISTANCIA EN KILOMETROS</t>
  </si>
  <si>
    <t>DESDE ALC. AL PROYECTO</t>
  </si>
  <si>
    <t>DESCRIPCION DEL PROYECTO</t>
  </si>
  <si>
    <t>ORDEN DE INICIO</t>
  </si>
  <si>
    <t>ACTA DE RECEPCION</t>
  </si>
  <si>
    <t>CONTRATO</t>
  </si>
  <si>
    <t>ESTADO DE LA CUENTA</t>
  </si>
  <si>
    <t>ING. GODOFREDO LARREYNAGA</t>
  </si>
  <si>
    <t>ALCALDIA MUNICIPAL DE SENSUNTEPEQUE</t>
  </si>
  <si>
    <t>NO</t>
  </si>
  <si>
    <t>SI</t>
  </si>
  <si>
    <t>ADMINISTRACION 75% FODES ISDEM</t>
  </si>
  <si>
    <t>ARQ. VERONICA YANETH BARRERA</t>
  </si>
  <si>
    <t>2 Kms</t>
  </si>
  <si>
    <t>1 Kms</t>
  </si>
  <si>
    <t>ING. JOSE AGUSTIN ALAS CASTRO</t>
  </si>
  <si>
    <t>PRESTAMOS</t>
  </si>
  <si>
    <t>4 Kms</t>
  </si>
  <si>
    <t>EMBAJADA DE ALEMANIA</t>
  </si>
  <si>
    <t>7 kMS</t>
  </si>
  <si>
    <t>AGRONOMO. ERNESTO OSWALDO RAMIREZ</t>
  </si>
  <si>
    <t>7 KMS</t>
  </si>
  <si>
    <t>Construccion de aula para parvularia en el Centro Escolar, Caserio San Jose</t>
  </si>
  <si>
    <t>Construccion de cerca perimetral en Centro Escolar Caserio San Brano</t>
  </si>
  <si>
    <t>Cambio de techo y reparacion de piso en el Centro Escolar Llano de la Cruz.</t>
  </si>
  <si>
    <t>Construccion de calle con concreto hidraulico en Caserio Huiscoyol del Canton Trinidad, Municipio de Sensuntepeque, Departamento de Cabañas.</t>
  </si>
  <si>
    <t>Perforacion y construccion de pozo profundo en el Caserio Los Naranjos del Canton Nombre de Dios, Municipio de Sensuntepeque.</t>
  </si>
  <si>
    <t>Proyecto: Construccion y mantenimiento de Infraestructura Vial. Sub. Proyecto: Construccion de calle con concreto hidraulico en Colonia El Tiangue del Bo. El Calvario del Municipio de Sensuntepeque, Departamento de Cabañas.</t>
  </si>
  <si>
    <t>Extenciones de lineas e instalaciones electricas basicas residenciales para familias, de escasos recursos economicos del Municipio de Sensuntepeque.</t>
  </si>
  <si>
    <t>Empedrado fraguado con superficie no terminada en la calle que conduce al Centro Escolar Caserio El playon, Canton Llano Grande, Municipio de Sensuntepeque, Departamento de Cabañas.</t>
  </si>
  <si>
    <t>Adquisicion de sistema desmontable de abastecimiento de agua potable en apoyo a las comunidades del Municipio de Sensuntepeque del Departamento de Cabañas</t>
  </si>
  <si>
    <t>Construccion de calle con concreto hidraulico en Colonia El Moidan del Barrio El Calvario del Municipio de Sensuntepeque, Departamento de Cabañas.</t>
  </si>
  <si>
    <t>Construccion de empedrado fraguado superficie terminada en calle que conduce a Caserio Los Chahuites, Canton Tronalagua, Municipio de Sensuntepeque, Departamento de Cabañas.</t>
  </si>
  <si>
    <t>Construccion de calle con concreto hidraulico en Colonia San Francisco del Barrio El Calvario del Municipio de Sensuntepeque, Departamento de Cabañas.</t>
  </si>
  <si>
    <t>Construccion de pasarela peatonal sobre Rio Huiscoyol, Canton La Trinidad, Municipio de Sensuntepeque, Departamento de Cabañas</t>
  </si>
  <si>
    <t>Pavimentacion de tramo de calle con concreto hidraulico en Caserio Pozas Verdes del Canton Cuyantepeque.</t>
  </si>
  <si>
    <t>Pavimentacion de tramo de calle con concreto hidraulico en cuesta El Boqueron del caserio El Rodeo del canton Las Marias.</t>
  </si>
  <si>
    <t>Proyecto: Construccion y mantenimiento de Obras Hidraulicas. Sub. Proyecto: Compra de poliducto para extraccion de Agua de Nacimiento que beneficiara a familias del Caserio El Mangal, Canton Chunte, Municipio de Sensuntepeque, Departamento de Cabañas.</t>
  </si>
  <si>
    <t>Proyecto: Construccion y mantenimiento en Desarrollo Vial. Sub. Proyecto: Reparacion de puntos criticos en calle que conduce al Caserio El Zapote, Canton Cuyantepeque, Municipio de Sensuntepeque, Departamento de Cabañas</t>
  </si>
  <si>
    <t>Proyecto: Construccion y mantenimiento de obras Hidraulicas. Su. Proyecto: Instalacion electrica en el equipo de bombeo en el Caserio La Guaruma del Canton El Aguacate del Municipio de Sensuntepeque, Departamento de Cabañas</t>
  </si>
  <si>
    <t>Proyecto: Construccion y Mantenimiento en Desarrollo Social. Sub. Proyecto: Mejoramiento de Clinica en Caserio San Marcos del canton San Marcos, Municipio de Sensuntepeque, Departamento de Cabañas.</t>
  </si>
  <si>
    <t>Electrificacion en Caserio La Esperanza, Canton Chunte.</t>
  </si>
  <si>
    <t>Electrificacion en Caserio El Aguacate Centro, Canton El Aguacate</t>
  </si>
  <si>
    <t>Electrificacion en Comunidad atrás de la Escuela del Caserio El Espino, Canton Cuyantepeque</t>
  </si>
  <si>
    <t>Reparacion de filtro y captacion del sistema de distribucion de agua potable del Caserio La Majada del Canton Cuyantepeque, Municipio de Sensuntepeque, Departamento de Cabañas</t>
  </si>
  <si>
    <t>Campaña de prevencion contra el mosquito transmisor del Dengue Chickunguya y planes contigenciales en el Municipio de Sensuntepeque, Departamento de Cabañas.</t>
  </si>
  <si>
    <t>Construccion de cinteado en calle que conduce al Centro Escolar Caserio San Jose, Canton Rio Grande.</t>
  </si>
  <si>
    <t>5 Kms</t>
  </si>
  <si>
    <t>6 kms</t>
  </si>
  <si>
    <t>22 Kms</t>
  </si>
  <si>
    <t>El proyecto consiste en la compra de 2 cubetas de pintura y 35 yardas de zaranda para ser utilizadas en el Dispensario de San marcos</t>
  </si>
  <si>
    <t>El proyecto consiste en la reparacion de 45 Ml de largo por 4 Mts de ancho, en el que la comunidad aportara la Materiales y mano de obra y la Alcaldia aporto 50 Bolsas de cemento y 12 M3 de arena.</t>
  </si>
  <si>
    <t>32 KMS</t>
  </si>
  <si>
    <t>El proyecto consiste en la construccion de 251 Ml de cerca de malla cilon</t>
  </si>
  <si>
    <t>ADMINISTRACION 75% FODES ISDEM, PRESTAMOS</t>
  </si>
  <si>
    <t>CONTERR S.A DE C.V.</t>
  </si>
  <si>
    <t>TECONSA S.A DE C.V.</t>
  </si>
  <si>
    <t>El proyecto consiste en la perforacion de pozo profundo en material rocoso, que tiene una profundidad de 150 Ml.</t>
  </si>
  <si>
    <t>El proyecto consiste en la construccion de calle de 70 Ml de largo por un ancho promedio de 4,5 Mts</t>
  </si>
  <si>
    <t>El proyecto consiste en la reconstruccion de sisterna de 8 Mts por 4 Mts, instalacion de 2,3 Kms de linea de distribucion, 75 Ml de linea de impelencia y Instalacion de 2 tanques de 5 M3, Instalacion de equipo de bombeo</t>
  </si>
  <si>
    <t>El proyecto consiste en la construccion de un tramos de calle 50 Mts por un ancho promedio de 4,50 Mts.</t>
  </si>
  <si>
    <t>21 Kms</t>
  </si>
  <si>
    <t>El proyecto consiste en la construccion de una pasarela de 19 Ml de largo por un ancho de 2 Mts, Construccion de muros y vigas de concreto</t>
  </si>
  <si>
    <t>El proyecto consiste en reconstruccion de camara recolectora de agua que mide 8 Mts por 5 Mts, construccion de dos purgas de lodos y dos purgas de aire.</t>
  </si>
  <si>
    <t>5 kMS</t>
  </si>
  <si>
    <t>El proyecto consisten en la construccion de un aula de 8 Mts de largo por 6,80 de ancho y un corredor de 8 mts ancho por 2 de largo</t>
  </si>
  <si>
    <t>15 kMS</t>
  </si>
  <si>
    <t>El proyecto consiste en el cambio de techo del pallenon No.1 que tiene 6,00 de ancho por 15 de largo, aula de informatica que tiene un ancho de 3,5 por un largo de 6 Mts, instalacion de cielo falso, pabellon No.1 y cambio de piso.</t>
  </si>
  <si>
    <t>El proyecto consiste en la compra de 25 rollos de poliducto de 1 1/2 y 5 rollos de alambre de pua para la extraccion de agua para beneficiar a familias del Caserio El Mangal.</t>
  </si>
  <si>
    <t>El proyecto consiste en la construccion de una cinta de concreto de 65 Ml de largo por un ancho de 0,80 Cms, remates y acceso a centro escolar.</t>
  </si>
  <si>
    <t>19 Kms</t>
  </si>
  <si>
    <t>El proyecto consiste en construccion de 3 tramos de calle, Tramo 1: 52 Ml por un ancho promedio de 5,06 Mts, Tramo: 2, una longitud de 58 Ml con un ancho promedio de 4,98 Mts, tramo 3: una longitud de 40 Ml con un ancho promedio de 4,89 Mts</t>
  </si>
  <si>
    <t>1801/2018</t>
  </si>
  <si>
    <t>El proyecto consiste en la construccion de 18 Ml de calle por un ancho promedio de 5,80 Mts</t>
  </si>
  <si>
    <t>0,5/02/2018</t>
  </si>
  <si>
    <t>1 kms</t>
  </si>
  <si>
    <t>El proyecto consiste en la construccion de 64 Ml de largo con un ancho promedio de 2,95</t>
  </si>
  <si>
    <t>El proyecto consiste en la construccion de calle con concreto hidraulico en dos tramos, Tramo1: 100 Ml de largo por un ancho promedio de 4,25, Tramo 2: 60 Ml con un ancho promedio de 3,91</t>
  </si>
  <si>
    <t>El proyecto consiste en el concreteado de 83,49 Ml de largo con un ancho promedio de 5,80 Mts</t>
  </si>
  <si>
    <t>El proyecto consiste en el concreteado de 97 Ml de largo con un ancho promedio de 6,03 Mts</t>
  </si>
  <si>
    <t>20 KMS</t>
  </si>
  <si>
    <t>10 kMS</t>
  </si>
  <si>
    <t>El proyecto consiste en la instalacion electrica en equipo de bombeo del caserio La Guaruma</t>
  </si>
  <si>
    <t>KEDILIAN S.A DE C.V.</t>
  </si>
  <si>
    <t>SERVICIOS MULTIPLES DE INGENIERIA Y CONSTRUCCION S. A DE C.V.</t>
  </si>
  <si>
    <t>SR. JOSE ANTONIO QUINTANILLA ESCALANTE</t>
  </si>
  <si>
    <t>El proyecto consistio en electrificacion basica en viviendas de personas de escasos  recursos economicos de todo el Municipio</t>
  </si>
  <si>
    <t>PROYECTOS INTEGRALES DE INGENIERIA S.A DE C.V.</t>
  </si>
  <si>
    <t>20 kMS</t>
  </si>
  <si>
    <t>El proyecto consiste  en la construccion de lineas electricas secundareas para diferentes vivienda de personas de escasos recursos economicos</t>
  </si>
  <si>
    <t>INGELMA S.A DE C.V.</t>
  </si>
  <si>
    <t>5 KMS</t>
  </si>
  <si>
    <t>El proyecto consiste en la construccion de 50 metros lineales de calle de concreto hidraulico 12.75 Mt3</t>
  </si>
  <si>
    <t>Construccion de calle con concreto hidaulico en Casrio la Milagrosa del Canton San Marcos</t>
  </si>
  <si>
    <t>Construccion de muro de contencion en Colonia las Brisas  del Barrio Los Remedios de la Ciudad de Sensuntepeque</t>
  </si>
  <si>
    <t>El proyecto consiste en la construccion 5.36 Mt3 de muro de retencion en Colonia las Brisas</t>
  </si>
  <si>
    <t>Mantenimiento preventivo y Correctivo de los Juegos infantiles del Parque Central Luciano Hernandez de la Ciudad de Sensuntepeque</t>
  </si>
  <si>
    <t>El proyecto consiste en un mantenimiento  preventivo y correctivo de los juegos infantiles del Parque Luciano Hernandez con reparacion y pintura detoda la estructura de los juegos</t>
  </si>
  <si>
    <t>Reparacion y remodelacion de las instalaciones del Merendero municipal de la Ciudad de Sensuntepeque, Departamento de Cabañas</t>
  </si>
  <si>
    <t>El proyecto consiste en el cambio de 60 metros lineales de canal de aguas lluvias, 60 metros de facia en fachadas, 18.07 de pasamanos, colocacion de 13 ventanas de medio punto tipo francesas, construccion de 23.58 metros lineales de techo para tapasoles en costado oriente del merendero y 585.40 Mt2 de pintura en paredes</t>
  </si>
  <si>
    <t xml:space="preserve">Pintura general de las instalaciones del Mercado Municipal de la Ciudad de Sensuntepeque  </t>
  </si>
  <si>
    <t>El proyecto consiste en pintura general de 1,935.35.40 Mt2 de pintura en paredes</t>
  </si>
  <si>
    <t>Construccion y mantenimiento de infraestructura de Centros Escolares; Cambio de techo en area de comedor del Complejo Educativo, Antonia Velasco del Canton Los Llanitos del Municipio de Sensuntepeque, Departamento de Cabañas</t>
  </si>
  <si>
    <t>ADMINISTRACION 75% FODES ISDEM  Y PLAN INTERNACIONAL</t>
  </si>
  <si>
    <t xml:space="preserve">FODES 75% $ $340.50 Y PLAN INTERNACIONAL $ 774.50              </t>
  </si>
  <si>
    <t xml:space="preserve">El proyecto consiste en cambio de teccho del area de comedor de 56.25 metros cuadrados </t>
  </si>
  <si>
    <t>Construccion y mantenimiento de infraestructura de Centros Escolares; Construccion de estructura metalica para tanque elevado en el Centro Escolar Caserio Matara del Canton Rio Grande del Municipio de Sensuntepeque, Departamento de Cabañas</t>
  </si>
  <si>
    <t xml:space="preserve">FODES 75% $ $812.84Y PLAN INTERNACIONAL $ 1008.73              </t>
  </si>
  <si>
    <t>El proyecto consiste en la construccion de una estructura metalica para colocar un tanque elevado de 2,500 lts</t>
  </si>
  <si>
    <t>Construccion y mantenimiento de infraestructura vial; Reparacion de boveda en la 1ª avenida sur del Barrio el Calvario del Municipio de Sensuntepeque, Departamento de Cabañas</t>
  </si>
  <si>
    <t xml:space="preserve">El proyecto consiste en la reparacion de boveda de 1.80 x 8.00 metros </t>
  </si>
  <si>
    <t>Construccion y mantenimiento de infraestructura vial; Construccion de bordillo en calle al Caserio el Rodeo del Canton Las Marias del Municipio de Sensuntepeque, Departamento de Cabañas</t>
  </si>
  <si>
    <t xml:space="preserve">El proyecto consiste en la construccion de 11.00 metros lineales de bordillo </t>
  </si>
  <si>
    <t>Construccion y mantenimiento de infraestructura vial; Ampliacion de calle con explosivos al Caserio el Picacho del Canton Trinidad del Municipio de Sensuntepeque, Departamento de Cabañas</t>
  </si>
  <si>
    <r>
      <t>El proyecto consiste en el dinamitado de 230.58 Mt</t>
    </r>
    <r>
      <rPr>
        <sz val="14"/>
        <color theme="1"/>
        <rFont val="Calibri"/>
        <family val="2"/>
      </rPr>
      <t xml:space="preserve">³ </t>
    </r>
    <r>
      <rPr>
        <sz val="11"/>
        <color theme="1"/>
        <rFont val="Calibri"/>
        <family val="2"/>
      </rPr>
      <t>en puntos criticos de la calle al Caserio el Picacho</t>
    </r>
  </si>
  <si>
    <t>9 KLM</t>
  </si>
  <si>
    <t>1 KLM</t>
  </si>
  <si>
    <t>3 KLM</t>
  </si>
  <si>
    <t>6 KLM</t>
  </si>
  <si>
    <t>12 KLM</t>
  </si>
  <si>
    <t>El proyecto consiste en el dinamitado de 230.58 Mt³ en puntos criticos de la calle al Caserio el Picacho</t>
  </si>
  <si>
    <t>PROYECTOS EJECUTADOS DURANTE EL AÑO 2018</t>
  </si>
  <si>
    <t>Alcaldía Municipal de Sensuntepeque, Departamento de Cabañas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</si>
</sst>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40A]#,##0.00"/>
  </numFmts>
  <fonts count="9" x14ac:knownFonts="1">
    <font>
      <sz val="11"/>
      <color theme="1"/>
      <name val="Calibri"/>
      <family val="2"/>
      <scheme val="minor"/>
    </font>
    <font>
      <b/>
      <sz val="11"/>
      <color theme="1"/>
      <name val="Calibri"/>
      <family val="2"/>
      <scheme val="minor"/>
    </font>
    <font>
      <sz val="11"/>
      <color theme="1"/>
      <name val="Arial"/>
      <family val="2"/>
    </font>
    <font>
      <sz val="12"/>
      <color theme="1"/>
      <name val="Arial"/>
      <family val="2"/>
    </font>
    <font>
      <b/>
      <sz val="14"/>
      <color theme="1"/>
      <name val="Arial"/>
      <family val="2"/>
    </font>
    <font>
      <sz val="12"/>
      <color theme="1"/>
      <name val="Calibri"/>
      <family val="2"/>
      <scheme val="minor"/>
    </font>
    <font>
      <sz val="11"/>
      <color theme="1"/>
      <name val="Calibri"/>
      <family val="2"/>
    </font>
    <font>
      <sz val="14"/>
      <color theme="1"/>
      <name val="Calibri"/>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72">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Border="1"/>
    <xf numFmtId="0" fontId="0" fillId="0" borderId="1" xfId="0" applyBorder="1" applyAlignment="1">
      <alignment wrapText="1"/>
    </xf>
    <xf numFmtId="0" fontId="3" fillId="0" borderId="1" xfId="0" applyFont="1" applyBorder="1" applyAlignment="1">
      <alignment vertical="center" wrapText="1"/>
    </xf>
    <xf numFmtId="14"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center"/>
    </xf>
    <xf numFmtId="14" fontId="0" fillId="0" borderId="1" xfId="0" applyNumberFormat="1" applyBorder="1" applyAlignment="1">
      <alignment vertical="top"/>
    </xf>
    <xf numFmtId="0" fontId="0" fillId="0" borderId="1" xfId="0" applyBorder="1" applyAlignment="1">
      <alignment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top"/>
    </xf>
    <xf numFmtId="14" fontId="0" fillId="2" borderId="1" xfId="0" applyNumberFormat="1" applyFill="1" applyBorder="1" applyAlignment="1">
      <alignment vertical="top"/>
    </xf>
    <xf numFmtId="164" fontId="0" fillId="2" borderId="1" xfId="0" applyNumberForma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Fill="1" applyBorder="1" applyAlignment="1">
      <alignment horizontal="center" vertical="center" wrapText="1"/>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164" fontId="0" fillId="0" borderId="1" xfId="0" applyNumberFormat="1" applyBorder="1" applyAlignment="1">
      <alignment vertical="center"/>
    </xf>
    <xf numFmtId="0" fontId="0" fillId="0" borderId="0" xfId="0" applyAlignment="1">
      <alignment horizontal="center" vertical="center" wrapText="1"/>
    </xf>
    <xf numFmtId="0" fontId="0" fillId="2" borderId="1" xfId="0" applyFill="1" applyBorder="1"/>
    <xf numFmtId="0" fontId="1" fillId="0" borderId="2" xfId="0" applyFont="1" applyBorder="1" applyAlignment="1">
      <alignment horizontal="center" vertic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0" fillId="0" borderId="1" xfId="0" applyNumberFormat="1" applyBorder="1"/>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0" fillId="0" borderId="0" xfId="0" applyFont="1"/>
    <xf numFmtId="0" fontId="0" fillId="0" borderId="1" xfId="0" applyFont="1" applyBorder="1" applyAlignment="1">
      <alignment horizontal="center" vertical="center" wrapText="1"/>
    </xf>
    <xf numFmtId="164" fontId="0" fillId="0" borderId="1" xfId="0" applyNumberFormat="1" applyFont="1" applyBorder="1" applyAlignment="1">
      <alignment vertical="center"/>
    </xf>
    <xf numFmtId="0" fontId="0" fillId="0" borderId="1" xfId="0" applyFont="1" applyBorder="1" applyAlignment="1">
      <alignment horizontal="center" vertical="center"/>
    </xf>
    <xf numFmtId="164" fontId="0" fillId="0" borderId="1" xfId="0" applyNumberFormat="1" applyFont="1" applyBorder="1" applyAlignment="1">
      <alignment horizontal="center" vertical="center"/>
    </xf>
    <xf numFmtId="0" fontId="0" fillId="0" borderId="1" xfId="0" applyFont="1" applyBorder="1" applyAlignment="1">
      <alignment vertical="center" wrapText="1"/>
    </xf>
    <xf numFmtId="2" fontId="0" fillId="0" borderId="1" xfId="0" applyNumberFormat="1" applyFont="1" applyBorder="1" applyAlignment="1">
      <alignment horizontal="center" vertical="center" wrapText="1"/>
    </xf>
    <xf numFmtId="164"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1" xfId="0" applyFont="1" applyBorder="1" applyAlignment="1">
      <alignment horizontal="center"/>
    </xf>
    <xf numFmtId="14" fontId="0" fillId="0" borderId="1" xfId="0" applyNumberFormat="1" applyFont="1" applyBorder="1" applyAlignment="1">
      <alignment horizontal="center" vertical="center"/>
    </xf>
    <xf numFmtId="14" fontId="0" fillId="0" borderId="1" xfId="0" applyNumberFormat="1" applyFont="1" applyBorder="1" applyAlignment="1">
      <alignment vertical="center"/>
    </xf>
    <xf numFmtId="14" fontId="0" fillId="2" borderId="1" xfId="0" applyNumberFormat="1" applyFont="1" applyFill="1" applyBorder="1" applyAlignment="1">
      <alignment horizontal="center" vertical="center"/>
    </xf>
    <xf numFmtId="14" fontId="0" fillId="2" borderId="1" xfId="0" applyNumberFormat="1" applyFont="1" applyFill="1" applyBorder="1" applyAlignment="1">
      <alignment vertical="center"/>
    </xf>
    <xf numFmtId="0" fontId="0" fillId="0" borderId="0" xfId="0" applyFont="1" applyAlignment="1">
      <alignment vertical="center"/>
    </xf>
    <xf numFmtId="0" fontId="0" fillId="0" borderId="1" xfId="0" applyFont="1" applyFill="1" applyBorder="1" applyAlignment="1">
      <alignment horizontal="center" vertical="center" wrapText="1"/>
    </xf>
    <xf numFmtId="0" fontId="0" fillId="0" borderId="0" xfId="0" applyFont="1" applyBorder="1"/>
    <xf numFmtId="0" fontId="8" fillId="2" borderId="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 fillId="0" borderId="0" xfId="0" applyFont="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1.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8</xdr:row>
          <xdr:rowOff>171450</xdr:rowOff>
        </xdr:from>
        <xdr:to>
          <xdr:col>13</xdr:col>
          <xdr:colOff>695325</xdr:colOff>
          <xdr:row>8</xdr:row>
          <xdr:rowOff>647700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361950</xdr:rowOff>
        </xdr:from>
        <xdr:to>
          <xdr:col>13</xdr:col>
          <xdr:colOff>666750</xdr:colOff>
          <xdr:row>26</xdr:row>
          <xdr:rowOff>866775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457200</xdr:rowOff>
        </xdr:from>
        <xdr:to>
          <xdr:col>13</xdr:col>
          <xdr:colOff>676275</xdr:colOff>
          <xdr:row>25</xdr:row>
          <xdr:rowOff>962025</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238125</xdr:rowOff>
        </xdr:from>
        <xdr:to>
          <xdr:col>13</xdr:col>
          <xdr:colOff>695325</xdr:colOff>
          <xdr:row>23</xdr:row>
          <xdr:rowOff>762000</xdr:rowOff>
        </xdr:to>
        <xdr:sp macro="" textlink="">
          <xdr:nvSpPr>
            <xdr:cNvPr id="4100" name="Object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190500</xdr:rowOff>
        </xdr:from>
        <xdr:to>
          <xdr:col>13</xdr:col>
          <xdr:colOff>666750</xdr:colOff>
          <xdr:row>24</xdr:row>
          <xdr:rowOff>695325</xdr:rowOff>
        </xdr:to>
        <xdr:sp macro="" textlink="">
          <xdr:nvSpPr>
            <xdr:cNvPr id="4101" name="Object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xdr:row>
          <xdr:rowOff>190500</xdr:rowOff>
        </xdr:from>
        <xdr:to>
          <xdr:col>13</xdr:col>
          <xdr:colOff>657225</xdr:colOff>
          <xdr:row>4</xdr:row>
          <xdr:rowOff>609600</xdr:rowOff>
        </xdr:to>
        <xdr:sp macro="" textlink="">
          <xdr:nvSpPr>
            <xdr:cNvPr id="4102" name="Object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285750</xdr:rowOff>
        </xdr:from>
        <xdr:to>
          <xdr:col>13</xdr:col>
          <xdr:colOff>695325</xdr:colOff>
          <xdr:row>5</xdr:row>
          <xdr:rowOff>752475</xdr:rowOff>
        </xdr:to>
        <xdr:sp macro="" textlink="">
          <xdr:nvSpPr>
            <xdr:cNvPr id="4103" name="Object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xdr:row>
          <xdr:rowOff>238125</xdr:rowOff>
        </xdr:from>
        <xdr:to>
          <xdr:col>13</xdr:col>
          <xdr:colOff>695325</xdr:colOff>
          <xdr:row>6</xdr:row>
          <xdr:rowOff>666750</xdr:rowOff>
        </xdr:to>
        <xdr:sp macro="" textlink="">
          <xdr:nvSpPr>
            <xdr:cNvPr id="4104" name="Object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66675</xdr:colOff>
          <xdr:row>7</xdr:row>
          <xdr:rowOff>171450</xdr:rowOff>
        </xdr:from>
        <xdr:to>
          <xdr:col>22</xdr:col>
          <xdr:colOff>695325</xdr:colOff>
          <xdr:row>7</xdr:row>
          <xdr:rowOff>647700</xdr:rowOff>
        </xdr:to>
        <xdr:sp macro="" textlink="">
          <xdr:nvSpPr>
            <xdr:cNvPr id="3190" name="Object 118" hidden="1">
              <a:extLst>
                <a:ext uri="{63B3BB69-23CF-44E3-9099-C40C66FF867C}">
                  <a14:compatExt spid="_x0000_s3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xdr:row>
          <xdr:rowOff>333375</xdr:rowOff>
        </xdr:from>
        <xdr:to>
          <xdr:col>22</xdr:col>
          <xdr:colOff>676275</xdr:colOff>
          <xdr:row>3</xdr:row>
          <xdr:rowOff>752475</xdr:rowOff>
        </xdr:to>
        <xdr:sp macro="" textlink="">
          <xdr:nvSpPr>
            <xdr:cNvPr id="3289" name="Object 217" hidden="1">
              <a:extLst>
                <a:ext uri="{63B3BB69-23CF-44E3-9099-C40C66FF867C}">
                  <a14:compatExt spid="_x0000_s3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4</xdr:row>
          <xdr:rowOff>285750</xdr:rowOff>
        </xdr:from>
        <xdr:to>
          <xdr:col>22</xdr:col>
          <xdr:colOff>695325</xdr:colOff>
          <xdr:row>4</xdr:row>
          <xdr:rowOff>752475</xdr:rowOff>
        </xdr:to>
        <xdr:sp macro="" textlink="">
          <xdr:nvSpPr>
            <xdr:cNvPr id="3290" name="Object 218" hidden="1">
              <a:extLst>
                <a:ext uri="{63B3BB69-23CF-44E3-9099-C40C66FF867C}">
                  <a14:compatExt spid="_x0000_s3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xdr:row>
          <xdr:rowOff>238125</xdr:rowOff>
        </xdr:from>
        <xdr:to>
          <xdr:col>22</xdr:col>
          <xdr:colOff>695325</xdr:colOff>
          <xdr:row>5</xdr:row>
          <xdr:rowOff>666750</xdr:rowOff>
        </xdr:to>
        <xdr:sp macro="" textlink="">
          <xdr:nvSpPr>
            <xdr:cNvPr id="3291" name="Object 219" hidden="1">
              <a:extLst>
                <a:ext uri="{63B3BB69-23CF-44E3-9099-C40C66FF867C}">
                  <a14:compatExt spid="_x0000_s329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1.bin"/><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10.bin"/><Relationship Id="rId11" Type="http://schemas.openxmlformats.org/officeDocument/2006/relationships/image" Target="../media/image8.emf"/><Relationship Id="rId5" Type="http://schemas.openxmlformats.org/officeDocument/2006/relationships/image" Target="../media/image1.emf"/><Relationship Id="rId10" Type="http://schemas.openxmlformats.org/officeDocument/2006/relationships/oleObject" Target="../embeddings/oleObject12.bin"/><Relationship Id="rId4" Type="http://schemas.openxmlformats.org/officeDocument/2006/relationships/oleObject" Target="../embeddings/oleObject9.bin"/><Relationship Id="rId9" Type="http://schemas.openxmlformats.org/officeDocument/2006/relationships/image" Target="../media/image7.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9"/>
  <sheetViews>
    <sheetView showGridLines="0" tabSelected="1" zoomScaleNormal="100" workbookViewId="0">
      <selection activeCell="D7" sqref="D7"/>
    </sheetView>
  </sheetViews>
  <sheetFormatPr baseColWidth="10" defaultRowHeight="15" x14ac:dyDescent="0.25"/>
  <cols>
    <col min="1" max="1" width="11.5703125" style="40" bestFit="1" customWidth="1"/>
    <col min="2" max="2" width="44.85546875" style="40" customWidth="1"/>
    <col min="3" max="3" width="17.140625" style="40" customWidth="1"/>
    <col min="4" max="4" width="13.28515625" style="40" customWidth="1"/>
    <col min="5" max="6" width="11.5703125" style="40" bestFit="1" customWidth="1"/>
    <col min="7" max="8" width="20.7109375" style="62" customWidth="1"/>
    <col min="9" max="9" width="21.28515625" style="40" customWidth="1"/>
    <col min="10" max="10" width="14.5703125" style="40" customWidth="1"/>
    <col min="11" max="11" width="47.42578125" style="40" customWidth="1"/>
    <col min="12" max="13" width="11.85546875" style="40" bestFit="1" customWidth="1"/>
    <col min="14" max="16384" width="11.42578125" style="40"/>
  </cols>
  <sheetData>
    <row r="1" spans="1:14" x14ac:dyDescent="0.25">
      <c r="B1" s="67" t="s">
        <v>144</v>
      </c>
    </row>
    <row r="2" spans="1:14" ht="21" customHeight="1" x14ac:dyDescent="0.25">
      <c r="A2" s="64"/>
      <c r="B2" s="66" t="s">
        <v>143</v>
      </c>
      <c r="C2" s="66"/>
      <c r="D2" s="66"/>
      <c r="E2" s="66"/>
      <c r="F2" s="66"/>
      <c r="G2" s="65"/>
      <c r="H2" s="65"/>
      <c r="I2" s="65"/>
      <c r="J2" s="65"/>
      <c r="K2" s="65"/>
      <c r="L2" s="65"/>
      <c r="M2" s="65"/>
      <c r="N2" s="65"/>
    </row>
    <row r="3" spans="1:14" ht="30.75" customHeight="1" x14ac:dyDescent="0.25">
      <c r="A3" s="68" t="s">
        <v>0</v>
      </c>
      <c r="B3" s="68" t="s">
        <v>1</v>
      </c>
      <c r="C3" s="69" t="s">
        <v>6</v>
      </c>
      <c r="D3" s="68" t="s">
        <v>7</v>
      </c>
      <c r="E3" s="68"/>
      <c r="F3" s="68"/>
      <c r="G3" s="68" t="s">
        <v>14</v>
      </c>
      <c r="H3" s="68"/>
      <c r="I3" s="68"/>
      <c r="J3" s="70" t="s">
        <v>22</v>
      </c>
      <c r="K3" s="68" t="s">
        <v>24</v>
      </c>
      <c r="L3" s="69" t="s">
        <v>25</v>
      </c>
      <c r="M3" s="69" t="s">
        <v>26</v>
      </c>
      <c r="N3" s="68" t="s">
        <v>27</v>
      </c>
    </row>
    <row r="4" spans="1:14" ht="47.25" customHeight="1" x14ac:dyDescent="0.25">
      <c r="A4" s="68"/>
      <c r="B4" s="68"/>
      <c r="C4" s="69"/>
      <c r="D4" s="71" t="s">
        <v>11</v>
      </c>
      <c r="E4" s="71" t="s">
        <v>12</v>
      </c>
      <c r="F4" s="71" t="s">
        <v>13</v>
      </c>
      <c r="G4" s="71" t="s">
        <v>8</v>
      </c>
      <c r="H4" s="71" t="s">
        <v>9</v>
      </c>
      <c r="I4" s="71" t="s">
        <v>10</v>
      </c>
      <c r="J4" s="70" t="s">
        <v>23</v>
      </c>
      <c r="K4" s="68"/>
      <c r="L4" s="69"/>
      <c r="M4" s="69"/>
      <c r="N4" s="68"/>
    </row>
    <row r="5" spans="1:14" ht="58.5" customHeight="1" x14ac:dyDescent="0.25">
      <c r="A5" s="39">
        <v>1</v>
      </c>
      <c r="B5" s="41" t="s">
        <v>44</v>
      </c>
      <c r="C5" s="41" t="s">
        <v>40</v>
      </c>
      <c r="D5" s="42">
        <v>21418</v>
      </c>
      <c r="E5" s="42">
        <v>21418</v>
      </c>
      <c r="F5" s="42">
        <v>21418</v>
      </c>
      <c r="G5" s="41" t="s">
        <v>34</v>
      </c>
      <c r="H5" s="41" t="s">
        <v>30</v>
      </c>
      <c r="I5" s="41" t="str">
        <f>+G5</f>
        <v>ARQ. VERONICA YANETH BARRERA</v>
      </c>
      <c r="J5" s="43" t="s">
        <v>86</v>
      </c>
      <c r="K5" s="41" t="s">
        <v>87</v>
      </c>
      <c r="L5" s="58">
        <v>43109</v>
      </c>
      <c r="M5" s="58">
        <v>43178</v>
      </c>
      <c r="N5" s="49"/>
    </row>
    <row r="6" spans="1:14" ht="74.25" customHeight="1" x14ac:dyDescent="0.25">
      <c r="A6" s="39">
        <v>2</v>
      </c>
      <c r="B6" s="41" t="s">
        <v>45</v>
      </c>
      <c r="C6" s="41" t="s">
        <v>40</v>
      </c>
      <c r="D6" s="44">
        <v>12342.42</v>
      </c>
      <c r="E6" s="44">
        <f>+D6</f>
        <v>12342.42</v>
      </c>
      <c r="F6" s="44">
        <f>+D6</f>
        <v>12342.42</v>
      </c>
      <c r="G6" s="41" t="s">
        <v>37</v>
      </c>
      <c r="H6" s="41" t="s">
        <v>30</v>
      </c>
      <c r="I6" s="41" t="s">
        <v>29</v>
      </c>
      <c r="J6" s="43" t="s">
        <v>74</v>
      </c>
      <c r="K6" s="45" t="s">
        <v>75</v>
      </c>
      <c r="L6" s="58">
        <v>43108</v>
      </c>
      <c r="M6" s="58">
        <v>43140</v>
      </c>
      <c r="N6" s="49"/>
    </row>
    <row r="7" spans="1:14" ht="74.25" customHeight="1" x14ac:dyDescent="0.25">
      <c r="A7" s="39">
        <v>3</v>
      </c>
      <c r="B7" s="41" t="s">
        <v>46</v>
      </c>
      <c r="C7" s="41" t="s">
        <v>40</v>
      </c>
      <c r="D7" s="44">
        <v>7604.19</v>
      </c>
      <c r="E7" s="44">
        <f t="shared" ref="E7" si="0">+D7</f>
        <v>7604.19</v>
      </c>
      <c r="F7" s="44">
        <f t="shared" ref="F7" si="1">+D7</f>
        <v>7604.19</v>
      </c>
      <c r="G7" s="41" t="s">
        <v>34</v>
      </c>
      <c r="H7" s="41" t="s">
        <v>30</v>
      </c>
      <c r="I7" s="41" t="str">
        <f>+G7</f>
        <v>ARQ. VERONICA YANETH BARRERA</v>
      </c>
      <c r="J7" s="43" t="s">
        <v>88</v>
      </c>
      <c r="K7" s="45" t="s">
        <v>89</v>
      </c>
      <c r="L7" s="58">
        <v>43110</v>
      </c>
      <c r="M7" s="58">
        <v>43136</v>
      </c>
      <c r="N7" s="49"/>
    </row>
    <row r="8" spans="1:14" ht="74.25" customHeight="1" x14ac:dyDescent="0.25">
      <c r="A8" s="39">
        <v>4</v>
      </c>
      <c r="B8" s="41" t="s">
        <v>47</v>
      </c>
      <c r="C8" s="41" t="s">
        <v>33</v>
      </c>
      <c r="D8" s="44">
        <v>31651.360000000001</v>
      </c>
      <c r="E8" s="44">
        <v>28009.27</v>
      </c>
      <c r="F8" s="44">
        <f>+E8</f>
        <v>28009.27</v>
      </c>
      <c r="G8" s="41" t="s">
        <v>29</v>
      </c>
      <c r="H8" s="41" t="s">
        <v>30</v>
      </c>
      <c r="I8" s="41" t="str">
        <f>+G8</f>
        <v>ING. GODOFREDO LARREYNAGA</v>
      </c>
      <c r="J8" s="43" t="s">
        <v>92</v>
      </c>
      <c r="K8" s="45" t="s">
        <v>93</v>
      </c>
      <c r="L8" s="59">
        <v>43108</v>
      </c>
      <c r="M8" s="59">
        <v>43176</v>
      </c>
      <c r="N8" s="49"/>
    </row>
    <row r="9" spans="1:14" ht="74.25" customHeight="1" x14ac:dyDescent="0.25">
      <c r="A9" s="39">
        <v>5</v>
      </c>
      <c r="B9" s="41" t="s">
        <v>48</v>
      </c>
      <c r="C9" s="41" t="s">
        <v>76</v>
      </c>
      <c r="D9" s="44">
        <v>46649.79</v>
      </c>
      <c r="E9" s="44">
        <v>43648.959999999999</v>
      </c>
      <c r="F9" s="44">
        <v>9953.0400000000009</v>
      </c>
      <c r="G9" s="46" t="s">
        <v>77</v>
      </c>
      <c r="H9" s="41" t="s">
        <v>78</v>
      </c>
      <c r="I9" s="46" t="s">
        <v>37</v>
      </c>
      <c r="J9" s="43" t="s">
        <v>43</v>
      </c>
      <c r="K9" s="45" t="s">
        <v>79</v>
      </c>
      <c r="L9" s="60" t="s">
        <v>94</v>
      </c>
      <c r="M9" s="58">
        <v>43203</v>
      </c>
      <c r="N9" s="49"/>
    </row>
    <row r="10" spans="1:14" ht="88.5" customHeight="1" x14ac:dyDescent="0.25">
      <c r="A10" s="39">
        <v>6</v>
      </c>
      <c r="B10" s="45" t="s">
        <v>49</v>
      </c>
      <c r="C10" s="41" t="s">
        <v>33</v>
      </c>
      <c r="D10" s="44">
        <v>3423.5</v>
      </c>
      <c r="E10" s="44">
        <v>2245.4699999999998</v>
      </c>
      <c r="F10" s="44">
        <f t="shared" ref="F10:F20" si="2">+E10</f>
        <v>2245.4699999999998</v>
      </c>
      <c r="G10" s="41" t="s">
        <v>29</v>
      </c>
      <c r="H10" s="41" t="s">
        <v>30</v>
      </c>
      <c r="I10" s="45" t="str">
        <f>+G10</f>
        <v>ING. GODOFREDO LARREYNAGA</v>
      </c>
      <c r="J10" s="43" t="s">
        <v>36</v>
      </c>
      <c r="K10" s="41" t="s">
        <v>95</v>
      </c>
      <c r="L10" s="58">
        <v>43129</v>
      </c>
      <c r="M10" s="58" t="s">
        <v>96</v>
      </c>
      <c r="N10" s="49"/>
    </row>
    <row r="11" spans="1:14" ht="88.5" customHeight="1" x14ac:dyDescent="0.25">
      <c r="A11" s="39">
        <v>7</v>
      </c>
      <c r="B11" s="41" t="s">
        <v>50</v>
      </c>
      <c r="C11" s="41" t="s">
        <v>33</v>
      </c>
      <c r="D11" s="44">
        <v>46153</v>
      </c>
      <c r="E11" s="47">
        <v>17758.189999999999</v>
      </c>
      <c r="F11" s="47">
        <f t="shared" si="2"/>
        <v>17758.189999999999</v>
      </c>
      <c r="G11" s="45" t="s">
        <v>105</v>
      </c>
      <c r="H11" s="41" t="s">
        <v>106</v>
      </c>
      <c r="I11" s="41" t="s">
        <v>107</v>
      </c>
      <c r="J11" s="43" t="s">
        <v>36</v>
      </c>
      <c r="K11" s="41" t="s">
        <v>108</v>
      </c>
      <c r="L11" s="58">
        <v>43129</v>
      </c>
      <c r="M11" s="58">
        <v>43217</v>
      </c>
      <c r="N11" s="49"/>
    </row>
    <row r="12" spans="1:14" ht="88.5" customHeight="1" x14ac:dyDescent="0.25">
      <c r="A12" s="39">
        <v>8</v>
      </c>
      <c r="B12" s="41" t="s">
        <v>51</v>
      </c>
      <c r="C12" s="41" t="s">
        <v>33</v>
      </c>
      <c r="D12" s="44">
        <v>12121.01</v>
      </c>
      <c r="E12" s="44">
        <v>9659.74</v>
      </c>
      <c r="F12" s="44">
        <f t="shared" si="2"/>
        <v>9659.74</v>
      </c>
      <c r="G12" s="41" t="s">
        <v>37</v>
      </c>
      <c r="H12" s="41" t="s">
        <v>30</v>
      </c>
      <c r="I12" s="41" t="str">
        <f t="shared" ref="I12:I21" si="3">+G12</f>
        <v>ING. JOSE AGUSTIN ALAS CASTRO</v>
      </c>
      <c r="J12" s="43" t="s">
        <v>69</v>
      </c>
      <c r="K12" s="41" t="s">
        <v>80</v>
      </c>
      <c r="L12" s="58">
        <v>43137</v>
      </c>
      <c r="M12" s="58">
        <v>43178</v>
      </c>
      <c r="N12" s="49"/>
    </row>
    <row r="13" spans="1:14" ht="88.5" customHeight="1" x14ac:dyDescent="0.25">
      <c r="A13" s="39">
        <v>9</v>
      </c>
      <c r="B13" s="41" t="s">
        <v>52</v>
      </c>
      <c r="C13" s="41" t="s">
        <v>76</v>
      </c>
      <c r="D13" s="44">
        <v>34954.75</v>
      </c>
      <c r="E13" s="44">
        <v>26164.66</v>
      </c>
      <c r="F13" s="44">
        <f t="shared" si="2"/>
        <v>26164.66</v>
      </c>
      <c r="G13" s="41" t="s">
        <v>37</v>
      </c>
      <c r="H13" s="41" t="s">
        <v>30</v>
      </c>
      <c r="I13" s="41" t="str">
        <f t="shared" si="3"/>
        <v>ING. JOSE AGUSTIN ALAS CASTRO</v>
      </c>
      <c r="J13" s="43" t="s">
        <v>41</v>
      </c>
      <c r="K13" s="45" t="s">
        <v>81</v>
      </c>
      <c r="L13" s="58">
        <v>43136</v>
      </c>
      <c r="M13" s="58">
        <v>43193</v>
      </c>
      <c r="N13" s="49"/>
    </row>
    <row r="14" spans="1:14" ht="88.5" customHeight="1" x14ac:dyDescent="0.25">
      <c r="A14" s="39">
        <v>10</v>
      </c>
      <c r="B14" s="41" t="s">
        <v>53</v>
      </c>
      <c r="C14" s="41" t="s">
        <v>33</v>
      </c>
      <c r="D14" s="44">
        <v>17349.27</v>
      </c>
      <c r="E14" s="44">
        <v>12017.56</v>
      </c>
      <c r="F14" s="44">
        <f t="shared" si="2"/>
        <v>12017.56</v>
      </c>
      <c r="G14" s="41" t="s">
        <v>29</v>
      </c>
      <c r="H14" s="41" t="s">
        <v>30</v>
      </c>
      <c r="I14" s="45" t="str">
        <f t="shared" si="3"/>
        <v>ING. GODOFREDO LARREYNAGA</v>
      </c>
      <c r="J14" s="49" t="s">
        <v>97</v>
      </c>
      <c r="K14" s="41" t="s">
        <v>98</v>
      </c>
      <c r="L14" s="58">
        <v>43136</v>
      </c>
      <c r="M14" s="58">
        <v>43195</v>
      </c>
      <c r="N14" s="49"/>
    </row>
    <row r="15" spans="1:14" ht="88.5" customHeight="1" x14ac:dyDescent="0.25">
      <c r="A15" s="39">
        <v>11</v>
      </c>
      <c r="B15" s="41" t="s">
        <v>54</v>
      </c>
      <c r="C15" s="41" t="s">
        <v>33</v>
      </c>
      <c r="D15" s="44">
        <v>13978.31</v>
      </c>
      <c r="E15" s="44">
        <v>11229.25</v>
      </c>
      <c r="F15" s="44">
        <f t="shared" si="2"/>
        <v>11229.25</v>
      </c>
      <c r="G15" s="41" t="s">
        <v>37</v>
      </c>
      <c r="H15" s="41" t="s">
        <v>30</v>
      </c>
      <c r="I15" s="41" t="str">
        <f t="shared" si="3"/>
        <v>ING. JOSE AGUSTIN ALAS CASTRO</v>
      </c>
      <c r="J15" s="43" t="s">
        <v>39</v>
      </c>
      <c r="K15" s="41" t="s">
        <v>82</v>
      </c>
      <c r="L15" s="58">
        <v>43138</v>
      </c>
      <c r="M15" s="58">
        <v>43194</v>
      </c>
      <c r="N15" s="49"/>
    </row>
    <row r="16" spans="1:14" ht="88.5" customHeight="1" x14ac:dyDescent="0.25">
      <c r="A16" s="39">
        <v>12</v>
      </c>
      <c r="B16" s="41" t="s">
        <v>55</v>
      </c>
      <c r="C16" s="41" t="s">
        <v>33</v>
      </c>
      <c r="D16" s="44">
        <v>25365.66</v>
      </c>
      <c r="E16" s="44">
        <v>23177.26</v>
      </c>
      <c r="F16" s="44">
        <f t="shared" si="2"/>
        <v>23177.26</v>
      </c>
      <c r="G16" s="41" t="s">
        <v>29</v>
      </c>
      <c r="H16" s="41" t="s">
        <v>30</v>
      </c>
      <c r="I16" s="45" t="str">
        <f t="shared" si="3"/>
        <v>ING. GODOFREDO LARREYNAGA</v>
      </c>
      <c r="J16" s="43" t="s">
        <v>35</v>
      </c>
      <c r="K16" s="41" t="s">
        <v>99</v>
      </c>
      <c r="L16" s="58">
        <v>43139</v>
      </c>
      <c r="M16" s="58">
        <v>43232</v>
      </c>
      <c r="N16" s="49"/>
    </row>
    <row r="17" spans="1:14" ht="88.5" customHeight="1" x14ac:dyDescent="0.25">
      <c r="A17" s="39">
        <v>13</v>
      </c>
      <c r="B17" s="41" t="s">
        <v>56</v>
      </c>
      <c r="C17" s="41" t="s">
        <v>33</v>
      </c>
      <c r="D17" s="44">
        <v>35031.24</v>
      </c>
      <c r="E17" s="44">
        <v>27289.75</v>
      </c>
      <c r="F17" s="44">
        <f t="shared" si="2"/>
        <v>27289.75</v>
      </c>
      <c r="G17" s="41" t="s">
        <v>37</v>
      </c>
      <c r="H17" s="41" t="s">
        <v>30</v>
      </c>
      <c r="I17" s="41" t="str">
        <f t="shared" si="3"/>
        <v>ING. JOSE AGUSTIN ALAS CASTRO</v>
      </c>
      <c r="J17" s="43" t="s">
        <v>83</v>
      </c>
      <c r="K17" s="41" t="s">
        <v>84</v>
      </c>
      <c r="L17" s="58">
        <v>43143</v>
      </c>
      <c r="M17" s="58">
        <v>43223</v>
      </c>
      <c r="N17" s="49"/>
    </row>
    <row r="18" spans="1:14" ht="88.5" customHeight="1" x14ac:dyDescent="0.25">
      <c r="A18" s="39">
        <v>14</v>
      </c>
      <c r="B18" s="41" t="s">
        <v>57</v>
      </c>
      <c r="C18" s="43" t="s">
        <v>38</v>
      </c>
      <c r="D18" s="44">
        <v>26663.040000000001</v>
      </c>
      <c r="E18" s="44">
        <v>21386.57</v>
      </c>
      <c r="F18" s="44">
        <f t="shared" si="2"/>
        <v>21386.57</v>
      </c>
      <c r="G18" s="41" t="s">
        <v>29</v>
      </c>
      <c r="H18" s="41" t="s">
        <v>30</v>
      </c>
      <c r="I18" s="45" t="str">
        <f t="shared" si="3"/>
        <v>ING. GODOFREDO LARREYNAGA</v>
      </c>
      <c r="J18" s="43" t="s">
        <v>86</v>
      </c>
      <c r="K18" s="45" t="s">
        <v>100</v>
      </c>
      <c r="L18" s="58">
        <v>43143</v>
      </c>
      <c r="M18" s="58">
        <v>43211</v>
      </c>
      <c r="N18" s="49"/>
    </row>
    <row r="19" spans="1:14" ht="70.5" customHeight="1" x14ac:dyDescent="0.25">
      <c r="A19" s="39">
        <v>15</v>
      </c>
      <c r="B19" s="41" t="s">
        <v>58</v>
      </c>
      <c r="C19" s="43" t="s">
        <v>38</v>
      </c>
      <c r="D19" s="44">
        <v>30503.57</v>
      </c>
      <c r="E19" s="44">
        <v>27266.99</v>
      </c>
      <c r="F19" s="44">
        <f t="shared" si="2"/>
        <v>27266.99</v>
      </c>
      <c r="G19" s="41" t="s">
        <v>29</v>
      </c>
      <c r="H19" s="41" t="s">
        <v>30</v>
      </c>
      <c r="I19" s="45" t="str">
        <f t="shared" si="3"/>
        <v>ING. GODOFREDO LARREYNAGA</v>
      </c>
      <c r="J19" s="43" t="s">
        <v>102</v>
      </c>
      <c r="K19" s="41" t="s">
        <v>101</v>
      </c>
      <c r="L19" s="58">
        <v>43143</v>
      </c>
      <c r="M19" s="58">
        <v>43232</v>
      </c>
      <c r="N19" s="49"/>
    </row>
    <row r="20" spans="1:14" ht="88.5" customHeight="1" x14ac:dyDescent="0.25">
      <c r="A20" s="39">
        <v>16</v>
      </c>
      <c r="B20" s="41" t="s">
        <v>59</v>
      </c>
      <c r="C20" s="41" t="s">
        <v>33</v>
      </c>
      <c r="D20" s="44">
        <v>2250</v>
      </c>
      <c r="E20" s="44">
        <v>2250</v>
      </c>
      <c r="F20" s="44">
        <f t="shared" si="2"/>
        <v>2250</v>
      </c>
      <c r="G20" s="41" t="s">
        <v>37</v>
      </c>
      <c r="H20" s="41" t="s">
        <v>30</v>
      </c>
      <c r="I20" s="41" t="str">
        <f t="shared" si="3"/>
        <v>ING. JOSE AGUSTIN ALAS CASTRO</v>
      </c>
      <c r="J20" s="43" t="s">
        <v>83</v>
      </c>
      <c r="K20" s="45" t="s">
        <v>90</v>
      </c>
      <c r="L20" s="58">
        <v>43136</v>
      </c>
      <c r="M20" s="58">
        <v>43154</v>
      </c>
      <c r="N20" s="49"/>
    </row>
    <row r="21" spans="1:14" ht="102" customHeight="1" x14ac:dyDescent="0.25">
      <c r="A21" s="39">
        <v>17</v>
      </c>
      <c r="B21" s="48" t="s">
        <v>60</v>
      </c>
      <c r="C21" s="41" t="s">
        <v>33</v>
      </c>
      <c r="D21" s="44">
        <v>695</v>
      </c>
      <c r="E21" s="44">
        <v>695</v>
      </c>
      <c r="F21" s="44">
        <v>695</v>
      </c>
      <c r="G21" s="46" t="s">
        <v>37</v>
      </c>
      <c r="H21" s="41" t="s">
        <v>30</v>
      </c>
      <c r="I21" s="46" t="str">
        <f t="shared" si="3"/>
        <v>ING. JOSE AGUSTIN ALAS CASTRO</v>
      </c>
      <c r="J21" s="43" t="s">
        <v>70</v>
      </c>
      <c r="K21" s="63" t="s">
        <v>73</v>
      </c>
      <c r="L21" s="58">
        <v>43143</v>
      </c>
      <c r="M21" s="60">
        <v>43144</v>
      </c>
      <c r="N21" s="49"/>
    </row>
    <row r="22" spans="1:14" ht="105.75" customHeight="1" x14ac:dyDescent="0.25">
      <c r="A22" s="39">
        <v>18</v>
      </c>
      <c r="B22" s="41" t="s">
        <v>61</v>
      </c>
      <c r="C22" s="41" t="s">
        <v>33</v>
      </c>
      <c r="D22" s="44">
        <v>412.01</v>
      </c>
      <c r="E22" s="44">
        <v>412.01</v>
      </c>
      <c r="F22" s="44">
        <f>+E22</f>
        <v>412.01</v>
      </c>
      <c r="G22" s="41" t="s">
        <v>29</v>
      </c>
      <c r="H22" s="41" t="s">
        <v>30</v>
      </c>
      <c r="I22" s="41" t="s">
        <v>29</v>
      </c>
      <c r="J22" s="43" t="s">
        <v>103</v>
      </c>
      <c r="K22" s="41" t="s">
        <v>104</v>
      </c>
      <c r="L22" s="58">
        <v>43143</v>
      </c>
      <c r="M22" s="58">
        <v>43153</v>
      </c>
      <c r="N22" s="49"/>
    </row>
    <row r="23" spans="1:14" ht="88.5" customHeight="1" x14ac:dyDescent="0.25">
      <c r="A23" s="39">
        <v>19</v>
      </c>
      <c r="B23" s="41" t="s">
        <v>62</v>
      </c>
      <c r="C23" s="41" t="s">
        <v>33</v>
      </c>
      <c r="D23" s="44">
        <v>388.5</v>
      </c>
      <c r="E23" s="44">
        <v>388.5</v>
      </c>
      <c r="F23" s="44">
        <v>388.5</v>
      </c>
      <c r="G23" s="46" t="s">
        <v>37</v>
      </c>
      <c r="H23" s="41" t="s">
        <v>30</v>
      </c>
      <c r="I23" s="46" t="str">
        <f>+G23</f>
        <v>ING. JOSE AGUSTIN ALAS CASTRO</v>
      </c>
      <c r="J23" s="43" t="s">
        <v>71</v>
      </c>
      <c r="K23" s="41" t="s">
        <v>72</v>
      </c>
      <c r="L23" s="58">
        <v>43151</v>
      </c>
      <c r="M23" s="58">
        <v>43151</v>
      </c>
      <c r="N23" s="49"/>
    </row>
    <row r="24" spans="1:14" ht="88.5" customHeight="1" x14ac:dyDescent="0.25">
      <c r="A24" s="39">
        <v>20</v>
      </c>
      <c r="B24" s="41" t="s">
        <v>63</v>
      </c>
      <c r="C24" s="41" t="s">
        <v>33</v>
      </c>
      <c r="D24" s="42">
        <v>15830</v>
      </c>
      <c r="E24" s="42">
        <v>19918.79</v>
      </c>
      <c r="F24" s="42"/>
      <c r="G24" s="41" t="s">
        <v>109</v>
      </c>
      <c r="H24" s="45" t="s">
        <v>106</v>
      </c>
      <c r="I24" s="41" t="s">
        <v>107</v>
      </c>
      <c r="J24" s="43" t="s">
        <v>110</v>
      </c>
      <c r="K24" s="45" t="s">
        <v>111</v>
      </c>
      <c r="L24" s="58">
        <v>42786</v>
      </c>
      <c r="M24" s="61">
        <v>43273</v>
      </c>
      <c r="N24" s="49"/>
    </row>
    <row r="25" spans="1:14" ht="74.25" customHeight="1" x14ac:dyDescent="0.25">
      <c r="A25" s="39">
        <v>21</v>
      </c>
      <c r="B25" s="41" t="s">
        <v>64</v>
      </c>
      <c r="C25" s="41" t="s">
        <v>33</v>
      </c>
      <c r="D25" s="44">
        <v>30201.1</v>
      </c>
      <c r="E25" s="44">
        <v>26067.79</v>
      </c>
      <c r="F25" s="44"/>
      <c r="G25" s="41" t="s">
        <v>109</v>
      </c>
      <c r="H25" s="41" t="s">
        <v>112</v>
      </c>
      <c r="I25" s="41" t="s">
        <v>107</v>
      </c>
      <c r="J25" s="43" t="s">
        <v>103</v>
      </c>
      <c r="K25" s="45" t="s">
        <v>111</v>
      </c>
      <c r="L25" s="58">
        <v>42786</v>
      </c>
      <c r="M25" s="60">
        <v>43273</v>
      </c>
      <c r="N25" s="49"/>
    </row>
    <row r="26" spans="1:14" ht="103.5" customHeight="1" x14ac:dyDescent="0.25">
      <c r="A26" s="39">
        <v>22</v>
      </c>
      <c r="B26" s="41" t="s">
        <v>65</v>
      </c>
      <c r="C26" s="41" t="s">
        <v>33</v>
      </c>
      <c r="D26" s="44">
        <v>17415.27</v>
      </c>
      <c r="E26" s="44">
        <v>15150.94</v>
      </c>
      <c r="F26" s="44"/>
      <c r="G26" s="46" t="s">
        <v>105</v>
      </c>
      <c r="H26" s="41" t="s">
        <v>112</v>
      </c>
      <c r="I26" s="41" t="s">
        <v>107</v>
      </c>
      <c r="J26" s="43" t="s">
        <v>113</v>
      </c>
      <c r="K26" s="45" t="s">
        <v>111</v>
      </c>
      <c r="L26" s="58">
        <v>42786</v>
      </c>
      <c r="M26" s="61">
        <v>43273</v>
      </c>
      <c r="N26" s="49"/>
    </row>
    <row r="27" spans="1:14" ht="92.25" customHeight="1" x14ac:dyDescent="0.25">
      <c r="A27" s="39">
        <v>23</v>
      </c>
      <c r="B27" s="41" t="s">
        <v>66</v>
      </c>
      <c r="C27" s="41" t="s">
        <v>33</v>
      </c>
      <c r="D27" s="44">
        <v>13443.53</v>
      </c>
      <c r="E27" s="44">
        <v>11379.17</v>
      </c>
      <c r="F27" s="44">
        <v>11379.17</v>
      </c>
      <c r="G27" s="46" t="s">
        <v>37</v>
      </c>
      <c r="H27" s="41" t="s">
        <v>30</v>
      </c>
      <c r="I27" s="46" t="s">
        <v>37</v>
      </c>
      <c r="J27" s="43" t="s">
        <v>71</v>
      </c>
      <c r="K27" s="41" t="s">
        <v>85</v>
      </c>
      <c r="L27" s="58">
        <v>43166</v>
      </c>
      <c r="M27" s="58">
        <v>43231</v>
      </c>
      <c r="N27" s="49"/>
    </row>
    <row r="28" spans="1:14" ht="99" customHeight="1" x14ac:dyDescent="0.25">
      <c r="A28" s="39">
        <v>24</v>
      </c>
      <c r="B28" s="45" t="s">
        <v>67</v>
      </c>
      <c r="C28" s="41" t="s">
        <v>33</v>
      </c>
      <c r="D28" s="44">
        <v>14304.4</v>
      </c>
      <c r="E28" s="44">
        <v>13417.74</v>
      </c>
      <c r="F28" s="44">
        <f>+E28</f>
        <v>13417.74</v>
      </c>
      <c r="G28" s="46" t="s">
        <v>34</v>
      </c>
      <c r="H28" s="41" t="s">
        <v>30</v>
      </c>
      <c r="I28" s="46" t="s">
        <v>42</v>
      </c>
      <c r="J28" s="43"/>
      <c r="K28" s="49"/>
      <c r="L28" s="59">
        <v>43166</v>
      </c>
      <c r="M28" s="49"/>
      <c r="N28" s="49"/>
    </row>
    <row r="29" spans="1:14" ht="66.75" customHeight="1" x14ac:dyDescent="0.25">
      <c r="A29" s="39">
        <v>25</v>
      </c>
      <c r="B29" s="45" t="s">
        <v>68</v>
      </c>
      <c r="C29" s="41" t="s">
        <v>40</v>
      </c>
      <c r="D29" s="44">
        <v>3094.64</v>
      </c>
      <c r="E29" s="44">
        <v>3094.64</v>
      </c>
      <c r="F29" s="44">
        <v>3094.64</v>
      </c>
      <c r="G29" s="46" t="s">
        <v>34</v>
      </c>
      <c r="H29" s="41" t="s">
        <v>30</v>
      </c>
      <c r="I29" s="46" t="s">
        <v>34</v>
      </c>
      <c r="J29" s="43" t="s">
        <v>86</v>
      </c>
      <c r="K29" s="45" t="s">
        <v>91</v>
      </c>
      <c r="L29" s="58">
        <v>43214</v>
      </c>
      <c r="M29" s="58">
        <v>43231</v>
      </c>
      <c r="N29" s="49"/>
    </row>
    <row r="30" spans="1:14" ht="75" customHeight="1" x14ac:dyDescent="0.25">
      <c r="A30" s="39">
        <v>26</v>
      </c>
      <c r="B30" s="45" t="s">
        <v>115</v>
      </c>
      <c r="C30" s="41" t="s">
        <v>33</v>
      </c>
      <c r="D30" s="44">
        <v>6505.24</v>
      </c>
      <c r="E30" s="44">
        <v>4998.29</v>
      </c>
      <c r="F30" s="44">
        <v>4998.29</v>
      </c>
      <c r="G30" s="46" t="s">
        <v>29</v>
      </c>
      <c r="H30" s="41" t="s">
        <v>30</v>
      </c>
      <c r="I30" s="46" t="s">
        <v>29</v>
      </c>
      <c r="J30" s="43" t="s">
        <v>137</v>
      </c>
      <c r="K30" s="45" t="s">
        <v>114</v>
      </c>
      <c r="L30" s="59">
        <v>43207</v>
      </c>
      <c r="M30" s="59">
        <v>43223</v>
      </c>
      <c r="N30" s="49"/>
    </row>
    <row r="31" spans="1:14" ht="75" customHeight="1" x14ac:dyDescent="0.25">
      <c r="A31" s="39">
        <v>27</v>
      </c>
      <c r="B31" s="45" t="s">
        <v>116</v>
      </c>
      <c r="C31" s="41" t="s">
        <v>33</v>
      </c>
      <c r="D31" s="44">
        <v>934.87</v>
      </c>
      <c r="E31" s="44">
        <v>712.96</v>
      </c>
      <c r="F31" s="44">
        <v>712.96</v>
      </c>
      <c r="G31" s="46" t="s">
        <v>29</v>
      </c>
      <c r="H31" s="41" t="s">
        <v>30</v>
      </c>
      <c r="I31" s="46" t="s">
        <v>29</v>
      </c>
      <c r="J31" s="43" t="s">
        <v>138</v>
      </c>
      <c r="K31" s="45" t="s">
        <v>117</v>
      </c>
      <c r="L31" s="59">
        <v>43262</v>
      </c>
      <c r="M31" s="59">
        <v>43266</v>
      </c>
      <c r="N31" s="49"/>
    </row>
    <row r="32" spans="1:14" ht="63" customHeight="1" x14ac:dyDescent="0.25">
      <c r="A32" s="39">
        <v>28</v>
      </c>
      <c r="B32" s="45" t="s">
        <v>118</v>
      </c>
      <c r="C32" s="41" t="s">
        <v>33</v>
      </c>
      <c r="D32" s="44">
        <v>2033.72</v>
      </c>
      <c r="E32" s="44">
        <v>1819.48</v>
      </c>
      <c r="F32" s="44">
        <v>1819.84</v>
      </c>
      <c r="G32" s="46" t="s">
        <v>29</v>
      </c>
      <c r="H32" s="41" t="s">
        <v>30</v>
      </c>
      <c r="I32" s="46" t="s">
        <v>29</v>
      </c>
      <c r="J32" s="43"/>
      <c r="K32" s="45" t="s">
        <v>119</v>
      </c>
      <c r="L32" s="59">
        <v>43284</v>
      </c>
      <c r="M32" s="59">
        <v>43297</v>
      </c>
      <c r="N32" s="49"/>
    </row>
    <row r="33" spans="1:14" ht="123" customHeight="1" x14ac:dyDescent="0.25">
      <c r="A33" s="39">
        <v>29</v>
      </c>
      <c r="B33" s="45" t="s">
        <v>120</v>
      </c>
      <c r="C33" s="41" t="s">
        <v>33</v>
      </c>
      <c r="D33" s="44">
        <v>9489.09</v>
      </c>
      <c r="E33" s="44">
        <v>8540.18</v>
      </c>
      <c r="F33" s="44">
        <v>8540.18</v>
      </c>
      <c r="G33" s="46" t="s">
        <v>29</v>
      </c>
      <c r="H33" s="41" t="s">
        <v>30</v>
      </c>
      <c r="I33" s="46" t="s">
        <v>29</v>
      </c>
      <c r="J33" s="43"/>
      <c r="K33" s="45" t="s">
        <v>121</v>
      </c>
      <c r="L33" s="59">
        <v>43283</v>
      </c>
      <c r="M33" s="59">
        <v>43344</v>
      </c>
      <c r="N33" s="49"/>
    </row>
    <row r="34" spans="1:14" ht="122.25" customHeight="1" x14ac:dyDescent="0.25">
      <c r="A34" s="39">
        <v>30</v>
      </c>
      <c r="B34" s="45" t="s">
        <v>122</v>
      </c>
      <c r="C34" s="41" t="s">
        <v>33</v>
      </c>
      <c r="D34" s="44">
        <v>6727.64</v>
      </c>
      <c r="E34" s="44">
        <v>5952.4</v>
      </c>
      <c r="F34" s="44">
        <v>5952.4</v>
      </c>
      <c r="G34" s="46" t="s">
        <v>29</v>
      </c>
      <c r="H34" s="41" t="s">
        <v>30</v>
      </c>
      <c r="I34" s="46" t="s">
        <v>29</v>
      </c>
      <c r="J34" s="43"/>
      <c r="K34" s="45" t="s">
        <v>123</v>
      </c>
      <c r="L34" s="59">
        <v>43285</v>
      </c>
      <c r="M34" s="59">
        <v>43361</v>
      </c>
      <c r="N34" s="49"/>
    </row>
    <row r="35" spans="1:14" ht="122.25" customHeight="1" x14ac:dyDescent="0.25">
      <c r="A35" s="39">
        <v>31</v>
      </c>
      <c r="B35" s="45" t="s">
        <v>124</v>
      </c>
      <c r="C35" s="41" t="s">
        <v>125</v>
      </c>
      <c r="D35" s="41" t="s">
        <v>126</v>
      </c>
      <c r="E35" s="44">
        <v>340.5</v>
      </c>
      <c r="F35" s="44">
        <v>340.5</v>
      </c>
      <c r="G35" s="46" t="s">
        <v>29</v>
      </c>
      <c r="H35" s="41" t="s">
        <v>30</v>
      </c>
      <c r="I35" s="46" t="s">
        <v>29</v>
      </c>
      <c r="J35" s="43" t="s">
        <v>138</v>
      </c>
      <c r="K35" s="45" t="s">
        <v>127</v>
      </c>
      <c r="L35" s="59">
        <v>43425</v>
      </c>
      <c r="M35" s="59">
        <v>43432</v>
      </c>
      <c r="N35" s="49"/>
    </row>
    <row r="36" spans="1:14" ht="122.25" customHeight="1" x14ac:dyDescent="0.25">
      <c r="A36" s="39">
        <v>32</v>
      </c>
      <c r="B36" s="45" t="s">
        <v>128</v>
      </c>
      <c r="C36" s="41" t="s">
        <v>125</v>
      </c>
      <c r="D36" s="41" t="s">
        <v>129</v>
      </c>
      <c r="E36" s="44">
        <v>812.84</v>
      </c>
      <c r="F36" s="44">
        <v>812.84</v>
      </c>
      <c r="G36" s="46" t="s">
        <v>29</v>
      </c>
      <c r="H36" s="41" t="s">
        <v>30</v>
      </c>
      <c r="I36" s="46" t="s">
        <v>29</v>
      </c>
      <c r="J36" s="43" t="s">
        <v>139</v>
      </c>
      <c r="K36" s="45" t="s">
        <v>130</v>
      </c>
      <c r="L36" s="59">
        <v>43424</v>
      </c>
      <c r="M36" s="59">
        <v>43434</v>
      </c>
      <c r="N36" s="49"/>
    </row>
    <row r="37" spans="1:14" ht="122.25" customHeight="1" x14ac:dyDescent="0.25">
      <c r="A37" s="39">
        <v>33</v>
      </c>
      <c r="B37" s="45" t="s">
        <v>131</v>
      </c>
      <c r="C37" s="41" t="s">
        <v>33</v>
      </c>
      <c r="D37" s="44">
        <v>3858.4</v>
      </c>
      <c r="E37" s="44">
        <v>2729.18</v>
      </c>
      <c r="F37" s="44">
        <v>2729.18</v>
      </c>
      <c r="G37" s="46" t="s">
        <v>29</v>
      </c>
      <c r="H37" s="41" t="s">
        <v>30</v>
      </c>
      <c r="I37" s="46" t="s">
        <v>29</v>
      </c>
      <c r="J37" s="43"/>
      <c r="K37" s="45" t="s">
        <v>132</v>
      </c>
      <c r="L37" s="59">
        <v>43410</v>
      </c>
      <c r="M37" s="59">
        <v>43423</v>
      </c>
      <c r="N37" s="49"/>
    </row>
    <row r="38" spans="1:14" ht="122.25" customHeight="1" x14ac:dyDescent="0.25">
      <c r="A38" s="39">
        <v>34</v>
      </c>
      <c r="B38" s="50" t="s">
        <v>133</v>
      </c>
      <c r="C38" s="41" t="s">
        <v>33</v>
      </c>
      <c r="D38" s="44">
        <v>225.45</v>
      </c>
      <c r="E38" s="44">
        <v>153.6</v>
      </c>
      <c r="F38" s="44">
        <v>153.6</v>
      </c>
      <c r="G38" s="46" t="s">
        <v>29</v>
      </c>
      <c r="H38" s="41" t="s">
        <v>30</v>
      </c>
      <c r="I38" s="46" t="s">
        <v>29</v>
      </c>
      <c r="J38" s="43" t="s">
        <v>140</v>
      </c>
      <c r="K38" s="45" t="s">
        <v>134</v>
      </c>
      <c r="L38" s="59">
        <v>43354</v>
      </c>
      <c r="M38" s="59">
        <v>43355</v>
      </c>
      <c r="N38" s="49"/>
    </row>
    <row r="39" spans="1:14" ht="122.25" customHeight="1" x14ac:dyDescent="0.25">
      <c r="A39" s="39">
        <v>35</v>
      </c>
      <c r="B39" s="50" t="s">
        <v>135</v>
      </c>
      <c r="C39" s="41" t="s">
        <v>33</v>
      </c>
      <c r="D39" s="44">
        <v>1677.86</v>
      </c>
      <c r="E39" s="44">
        <v>648</v>
      </c>
      <c r="F39" s="44">
        <v>648</v>
      </c>
      <c r="G39" s="46" t="s">
        <v>29</v>
      </c>
      <c r="H39" s="41" t="s">
        <v>30</v>
      </c>
      <c r="I39" s="46" t="s">
        <v>29</v>
      </c>
      <c r="J39" s="43" t="s">
        <v>141</v>
      </c>
      <c r="K39" s="45" t="s">
        <v>142</v>
      </c>
      <c r="L39" s="59">
        <v>43348</v>
      </c>
      <c r="M39" s="59">
        <v>43355</v>
      </c>
      <c r="N39" s="49"/>
    </row>
  </sheetData>
  <mergeCells count="10">
    <mergeCell ref="B2:F2"/>
    <mergeCell ref="N3:N4"/>
    <mergeCell ref="K3:K4"/>
    <mergeCell ref="L3:L4"/>
    <mergeCell ref="M3:M4"/>
    <mergeCell ref="A3:A4"/>
    <mergeCell ref="B3:B4"/>
    <mergeCell ref="C3:C4"/>
    <mergeCell ref="D3:F3"/>
    <mergeCell ref="G3:I3"/>
  </mergeCells>
  <pageMargins left="0.7" right="0.7" top="0.75" bottom="0.75" header="0.3" footer="0.3"/>
  <pageSetup paperSize="9" orientation="landscape" r:id="rId1"/>
  <drawing r:id="rId2"/>
  <legacyDrawing r:id="rId3"/>
  <oleObjects>
    <mc:AlternateContent xmlns:mc="http://schemas.openxmlformats.org/markup-compatibility/2006">
      <mc:Choice Requires="x14">
        <oleObject progId="Objeto empaquetador del shell" dvAspect="DVASPECT_ICON" shapeId="4097" r:id="rId4">
          <objectPr defaultSize="0" autoPict="0" r:id="rId5">
            <anchor moveWithCells="1">
              <from>
                <xdr:col>13</xdr:col>
                <xdr:colOff>66675</xdr:colOff>
                <xdr:row>8</xdr:row>
                <xdr:rowOff>171450</xdr:rowOff>
              </from>
              <to>
                <xdr:col>13</xdr:col>
                <xdr:colOff>695325</xdr:colOff>
                <xdr:row>8</xdr:row>
                <xdr:rowOff>647700</xdr:rowOff>
              </to>
            </anchor>
          </objectPr>
        </oleObject>
      </mc:Choice>
      <mc:Fallback>
        <oleObject progId="Objeto empaquetador del shell" dvAspect="DVASPECT_ICON" shapeId="4097" r:id="rId4"/>
      </mc:Fallback>
    </mc:AlternateContent>
    <mc:AlternateContent xmlns:mc="http://schemas.openxmlformats.org/markup-compatibility/2006">
      <mc:Choice Requires="x14">
        <oleObject progId="Objeto empaquetador del shell" dvAspect="DVASPECT_ICON" shapeId="4098" r:id="rId6">
          <objectPr defaultSize="0" autoPict="0" r:id="rId7">
            <anchor moveWithCells="1">
              <from>
                <xdr:col>13</xdr:col>
                <xdr:colOff>0</xdr:colOff>
                <xdr:row>26</xdr:row>
                <xdr:rowOff>361950</xdr:rowOff>
              </from>
              <to>
                <xdr:col>13</xdr:col>
                <xdr:colOff>666750</xdr:colOff>
                <xdr:row>26</xdr:row>
                <xdr:rowOff>866775</xdr:rowOff>
              </to>
            </anchor>
          </objectPr>
        </oleObject>
      </mc:Choice>
      <mc:Fallback>
        <oleObject progId="Objeto empaquetador del shell" dvAspect="DVASPECT_ICON" shapeId="4098" r:id="rId6"/>
      </mc:Fallback>
    </mc:AlternateContent>
    <mc:AlternateContent xmlns:mc="http://schemas.openxmlformats.org/markup-compatibility/2006">
      <mc:Choice Requires="x14">
        <oleObject progId="Objeto empaquetador del shell" dvAspect="DVASPECT_ICON" shapeId="4099" r:id="rId8">
          <objectPr defaultSize="0" autoPict="0" r:id="rId9">
            <anchor moveWithCells="1">
              <from>
                <xdr:col>13</xdr:col>
                <xdr:colOff>9525</xdr:colOff>
                <xdr:row>25</xdr:row>
                <xdr:rowOff>457200</xdr:rowOff>
              </from>
              <to>
                <xdr:col>13</xdr:col>
                <xdr:colOff>676275</xdr:colOff>
                <xdr:row>25</xdr:row>
                <xdr:rowOff>962025</xdr:rowOff>
              </to>
            </anchor>
          </objectPr>
        </oleObject>
      </mc:Choice>
      <mc:Fallback>
        <oleObject progId="Objeto empaquetador del shell" dvAspect="DVASPECT_ICON" shapeId="4099" r:id="rId8"/>
      </mc:Fallback>
    </mc:AlternateContent>
    <mc:AlternateContent xmlns:mc="http://schemas.openxmlformats.org/markup-compatibility/2006">
      <mc:Choice Requires="x14">
        <oleObject progId="Objeto empaquetador del shell" dvAspect="DVASPECT_ICON" shapeId="4100" r:id="rId10">
          <objectPr defaultSize="0" autoPict="0" r:id="rId11">
            <anchor moveWithCells="1">
              <from>
                <xdr:col>13</xdr:col>
                <xdr:colOff>0</xdr:colOff>
                <xdr:row>23</xdr:row>
                <xdr:rowOff>238125</xdr:rowOff>
              </from>
              <to>
                <xdr:col>13</xdr:col>
                <xdr:colOff>695325</xdr:colOff>
                <xdr:row>23</xdr:row>
                <xdr:rowOff>762000</xdr:rowOff>
              </to>
            </anchor>
          </objectPr>
        </oleObject>
      </mc:Choice>
      <mc:Fallback>
        <oleObject progId="Objeto empaquetador del shell" dvAspect="DVASPECT_ICON" shapeId="4100" r:id="rId10"/>
      </mc:Fallback>
    </mc:AlternateContent>
    <mc:AlternateContent xmlns:mc="http://schemas.openxmlformats.org/markup-compatibility/2006">
      <mc:Choice Requires="x14">
        <oleObject progId="Objeto empaquetador del shell" dvAspect="DVASPECT_ICON" shapeId="4101" r:id="rId12">
          <objectPr defaultSize="0" autoPict="0" r:id="rId13">
            <anchor moveWithCells="1">
              <from>
                <xdr:col>13</xdr:col>
                <xdr:colOff>0</xdr:colOff>
                <xdr:row>24</xdr:row>
                <xdr:rowOff>190500</xdr:rowOff>
              </from>
              <to>
                <xdr:col>13</xdr:col>
                <xdr:colOff>666750</xdr:colOff>
                <xdr:row>24</xdr:row>
                <xdr:rowOff>695325</xdr:rowOff>
              </to>
            </anchor>
          </objectPr>
        </oleObject>
      </mc:Choice>
      <mc:Fallback>
        <oleObject progId="Objeto empaquetador del shell" dvAspect="DVASPECT_ICON" shapeId="4101" r:id="rId12"/>
      </mc:Fallback>
    </mc:AlternateContent>
    <mc:AlternateContent xmlns:mc="http://schemas.openxmlformats.org/markup-compatibility/2006">
      <mc:Choice Requires="x14">
        <oleObject progId="Objeto empaquetador del shell" dvAspect="DVASPECT_ICON" shapeId="4102" r:id="rId14">
          <objectPr defaultSize="0" autoPict="0" r:id="rId15">
            <anchor moveWithCells="1">
              <from>
                <xdr:col>13</xdr:col>
                <xdr:colOff>104775</xdr:colOff>
                <xdr:row>4</xdr:row>
                <xdr:rowOff>190500</xdr:rowOff>
              </from>
              <to>
                <xdr:col>13</xdr:col>
                <xdr:colOff>657225</xdr:colOff>
                <xdr:row>4</xdr:row>
                <xdr:rowOff>609600</xdr:rowOff>
              </to>
            </anchor>
          </objectPr>
        </oleObject>
      </mc:Choice>
      <mc:Fallback>
        <oleObject progId="Objeto empaquetador del shell" dvAspect="DVASPECT_ICON" shapeId="4102" r:id="rId14"/>
      </mc:Fallback>
    </mc:AlternateContent>
    <mc:AlternateContent xmlns:mc="http://schemas.openxmlformats.org/markup-compatibility/2006">
      <mc:Choice Requires="x14">
        <oleObject progId="Objeto empaquetador del shell" dvAspect="DVASPECT_ICON" shapeId="4103" r:id="rId16">
          <objectPr defaultSize="0" autoPict="0" r:id="rId17">
            <anchor moveWithCells="1">
              <from>
                <xdr:col>13</xdr:col>
                <xdr:colOff>76200</xdr:colOff>
                <xdr:row>5</xdr:row>
                <xdr:rowOff>285750</xdr:rowOff>
              </from>
              <to>
                <xdr:col>13</xdr:col>
                <xdr:colOff>695325</xdr:colOff>
                <xdr:row>5</xdr:row>
                <xdr:rowOff>752475</xdr:rowOff>
              </to>
            </anchor>
          </objectPr>
        </oleObject>
      </mc:Choice>
      <mc:Fallback>
        <oleObject progId="Objeto empaquetador del shell" dvAspect="DVASPECT_ICON" shapeId="4103" r:id="rId16"/>
      </mc:Fallback>
    </mc:AlternateContent>
    <mc:AlternateContent xmlns:mc="http://schemas.openxmlformats.org/markup-compatibility/2006">
      <mc:Choice Requires="x14">
        <oleObject progId="Objeto empaquetador del shell" dvAspect="DVASPECT_ICON" shapeId="4104" r:id="rId18">
          <objectPr defaultSize="0" autoPict="0" r:id="rId19">
            <anchor moveWithCells="1">
              <from>
                <xdr:col>13</xdr:col>
                <xdr:colOff>123825</xdr:colOff>
                <xdr:row>6</xdr:row>
                <xdr:rowOff>238125</xdr:rowOff>
              </from>
              <to>
                <xdr:col>13</xdr:col>
                <xdr:colOff>695325</xdr:colOff>
                <xdr:row>6</xdr:row>
                <xdr:rowOff>666750</xdr:rowOff>
              </to>
            </anchor>
          </objectPr>
        </oleObject>
      </mc:Choice>
      <mc:Fallback>
        <oleObject progId="Objeto empaquetador del shell" dvAspect="DVASPECT_ICON" shapeId="4104" r:id="rId1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9"/>
  <sheetViews>
    <sheetView topLeftCell="M31" workbookViewId="0">
      <selection activeCell="P5" sqref="P5"/>
    </sheetView>
  </sheetViews>
  <sheetFormatPr baseColWidth="10" defaultRowHeight="15" x14ac:dyDescent="0.25"/>
  <cols>
    <col min="2" max="2" width="44.85546875" customWidth="1"/>
    <col min="5" max="5" width="14.5703125" customWidth="1"/>
    <col min="7" max="7" width="13.28515625" customWidth="1"/>
    <col min="10" max="10" width="13.42578125" customWidth="1"/>
    <col min="11" max="11" width="12.85546875" customWidth="1"/>
    <col min="12" max="12" width="21.28515625" customWidth="1"/>
    <col min="19" max="19" width="47.42578125" customWidth="1"/>
  </cols>
  <sheetData>
    <row r="1" spans="1:23" ht="49.5" customHeight="1" x14ac:dyDescent="0.25">
      <c r="A1" s="1"/>
      <c r="B1" s="34"/>
      <c r="C1" s="35"/>
      <c r="D1" s="35"/>
      <c r="E1" s="35"/>
      <c r="F1" s="35"/>
      <c r="G1" s="35"/>
      <c r="H1" s="35"/>
      <c r="I1" s="35"/>
      <c r="J1" s="35"/>
      <c r="K1" s="35"/>
      <c r="L1" s="35"/>
      <c r="M1" s="35"/>
      <c r="N1" s="35"/>
      <c r="O1" s="35"/>
      <c r="P1" s="35"/>
      <c r="Q1" s="35"/>
      <c r="R1" s="35"/>
      <c r="S1" s="35"/>
      <c r="T1" s="35"/>
      <c r="U1" s="35"/>
      <c r="V1" s="35"/>
      <c r="W1" s="36"/>
    </row>
    <row r="2" spans="1:23" ht="30.75" customHeight="1" x14ac:dyDescent="0.25">
      <c r="A2" s="51" t="s">
        <v>0</v>
      </c>
      <c r="B2" s="51" t="s">
        <v>1</v>
      </c>
      <c r="C2" s="57" t="s">
        <v>2</v>
      </c>
      <c r="D2" s="57"/>
      <c r="E2" s="57"/>
      <c r="F2" s="55" t="s">
        <v>6</v>
      </c>
      <c r="G2" s="57" t="s">
        <v>7</v>
      </c>
      <c r="H2" s="57"/>
      <c r="I2" s="57"/>
      <c r="J2" s="57" t="s">
        <v>14</v>
      </c>
      <c r="K2" s="57"/>
      <c r="L2" s="57"/>
      <c r="M2" s="57" t="s">
        <v>15</v>
      </c>
      <c r="N2" s="57"/>
      <c r="O2" s="57"/>
      <c r="P2" s="57" t="s">
        <v>19</v>
      </c>
      <c r="Q2" s="57"/>
      <c r="R2" s="30" t="s">
        <v>22</v>
      </c>
      <c r="S2" s="51" t="s">
        <v>24</v>
      </c>
      <c r="T2" s="53" t="s">
        <v>25</v>
      </c>
      <c r="U2" s="53" t="s">
        <v>26</v>
      </c>
      <c r="V2" s="53" t="s">
        <v>28</v>
      </c>
      <c r="W2" s="51" t="s">
        <v>27</v>
      </c>
    </row>
    <row r="3" spans="1:23" ht="47.25" customHeight="1" x14ac:dyDescent="0.25">
      <c r="A3" s="52"/>
      <c r="B3" s="52"/>
      <c r="C3" s="29" t="s">
        <v>3</v>
      </c>
      <c r="D3" s="29" t="s">
        <v>4</v>
      </c>
      <c r="E3" s="29" t="s">
        <v>5</v>
      </c>
      <c r="F3" s="56"/>
      <c r="G3" s="29" t="s">
        <v>11</v>
      </c>
      <c r="H3" s="29" t="s">
        <v>12</v>
      </c>
      <c r="I3" s="29" t="s">
        <v>13</v>
      </c>
      <c r="J3" s="6" t="s">
        <v>8</v>
      </c>
      <c r="K3" s="6" t="s">
        <v>9</v>
      </c>
      <c r="L3" s="6" t="s">
        <v>10</v>
      </c>
      <c r="M3" s="6" t="s">
        <v>16</v>
      </c>
      <c r="N3" s="7" t="s">
        <v>17</v>
      </c>
      <c r="O3" s="7" t="s">
        <v>18</v>
      </c>
      <c r="P3" s="8" t="s">
        <v>20</v>
      </c>
      <c r="Q3" s="8" t="s">
        <v>21</v>
      </c>
      <c r="R3" s="31" t="s">
        <v>23</v>
      </c>
      <c r="S3" s="51"/>
      <c r="T3" s="54"/>
      <c r="U3" s="54"/>
      <c r="V3" s="54"/>
      <c r="W3" s="52"/>
    </row>
    <row r="4" spans="1:23" ht="74.25" customHeight="1" x14ac:dyDescent="0.25">
      <c r="A4" s="29">
        <v>1</v>
      </c>
      <c r="B4" s="3" t="s">
        <v>44</v>
      </c>
      <c r="C4" s="5">
        <v>25</v>
      </c>
      <c r="D4" s="5">
        <v>32</v>
      </c>
      <c r="E4" s="11">
        <v>43074</v>
      </c>
      <c r="F4" s="3" t="s">
        <v>40</v>
      </c>
      <c r="G4" s="26">
        <v>21418</v>
      </c>
      <c r="H4" s="26">
        <v>21418</v>
      </c>
      <c r="I4" s="26">
        <v>21418</v>
      </c>
      <c r="J4" s="3" t="s">
        <v>34</v>
      </c>
      <c r="K4" s="3" t="s">
        <v>30</v>
      </c>
      <c r="L4" s="3" t="str">
        <f>+J4</f>
        <v>ARQ. VERONICA YANETH BARRERA</v>
      </c>
      <c r="M4" s="5" t="s">
        <v>31</v>
      </c>
      <c r="N4" s="5" t="s">
        <v>31</v>
      </c>
      <c r="O4" s="5" t="s">
        <v>31</v>
      </c>
      <c r="P4" s="5" t="s">
        <v>31</v>
      </c>
      <c r="Q4" s="5" t="s">
        <v>32</v>
      </c>
      <c r="R4" s="5" t="s">
        <v>86</v>
      </c>
      <c r="S4" s="3" t="s">
        <v>87</v>
      </c>
      <c r="T4" s="13">
        <v>43109</v>
      </c>
      <c r="U4" s="13">
        <v>43178</v>
      </c>
      <c r="V4" s="1"/>
      <c r="W4" s="1"/>
    </row>
    <row r="5" spans="1:23" ht="74.25" customHeight="1" x14ac:dyDescent="0.25">
      <c r="A5" s="29">
        <v>2</v>
      </c>
      <c r="B5" s="3" t="s">
        <v>45</v>
      </c>
      <c r="C5" s="5">
        <v>25</v>
      </c>
      <c r="D5" s="5">
        <v>32</v>
      </c>
      <c r="E5" s="11">
        <v>43074</v>
      </c>
      <c r="F5" s="3" t="s">
        <v>40</v>
      </c>
      <c r="G5" s="14">
        <v>12342.42</v>
      </c>
      <c r="H5" s="14">
        <f>+G5</f>
        <v>12342.42</v>
      </c>
      <c r="I5" s="14">
        <f>+G5</f>
        <v>12342.42</v>
      </c>
      <c r="J5" s="3" t="s">
        <v>37</v>
      </c>
      <c r="K5" s="3" t="s">
        <v>30</v>
      </c>
      <c r="L5" s="3" t="s">
        <v>29</v>
      </c>
      <c r="M5" s="5" t="s">
        <v>31</v>
      </c>
      <c r="N5" s="5" t="s">
        <v>31</v>
      </c>
      <c r="O5" s="5" t="s">
        <v>31</v>
      </c>
      <c r="P5" s="5" t="s">
        <v>31</v>
      </c>
      <c r="Q5" s="5" t="s">
        <v>32</v>
      </c>
      <c r="R5" s="5" t="s">
        <v>74</v>
      </c>
      <c r="S5" s="16" t="s">
        <v>75</v>
      </c>
      <c r="T5" s="13">
        <v>43108</v>
      </c>
      <c r="U5" s="13">
        <v>43140</v>
      </c>
      <c r="V5" s="1"/>
      <c r="W5" s="1"/>
    </row>
    <row r="6" spans="1:23" ht="74.25" customHeight="1" x14ac:dyDescent="0.25">
      <c r="A6" s="29">
        <v>3</v>
      </c>
      <c r="B6" s="3" t="s">
        <v>46</v>
      </c>
      <c r="C6" s="5">
        <v>1</v>
      </c>
      <c r="D6" s="5">
        <v>47</v>
      </c>
      <c r="E6" s="11">
        <v>43103</v>
      </c>
      <c r="F6" s="3" t="s">
        <v>40</v>
      </c>
      <c r="G6" s="14">
        <v>7604.19</v>
      </c>
      <c r="H6" s="14">
        <f t="shared" ref="H6" si="0">+G6</f>
        <v>7604.19</v>
      </c>
      <c r="I6" s="14">
        <f t="shared" ref="I6" si="1">+G6</f>
        <v>7604.19</v>
      </c>
      <c r="J6" s="3" t="s">
        <v>34</v>
      </c>
      <c r="K6" s="3" t="s">
        <v>30</v>
      </c>
      <c r="L6" s="3" t="str">
        <f>+J6</f>
        <v>ARQ. VERONICA YANETH BARRERA</v>
      </c>
      <c r="M6" s="5" t="s">
        <v>31</v>
      </c>
      <c r="N6" s="5" t="s">
        <v>31</v>
      </c>
      <c r="O6" s="5" t="s">
        <v>31</v>
      </c>
      <c r="P6" s="5" t="s">
        <v>31</v>
      </c>
      <c r="Q6" s="5" t="s">
        <v>32</v>
      </c>
      <c r="R6" s="5" t="s">
        <v>88</v>
      </c>
      <c r="S6" s="9" t="s">
        <v>89</v>
      </c>
      <c r="T6" s="13">
        <v>43110</v>
      </c>
      <c r="U6" s="13">
        <v>43136</v>
      </c>
      <c r="V6" s="1"/>
      <c r="W6" s="1"/>
    </row>
    <row r="7" spans="1:23" ht="74.25" customHeight="1" x14ac:dyDescent="0.25">
      <c r="A7" s="29">
        <v>4</v>
      </c>
      <c r="B7" s="3" t="s">
        <v>47</v>
      </c>
      <c r="C7" s="5">
        <v>22</v>
      </c>
      <c r="D7" s="5">
        <v>7</v>
      </c>
      <c r="E7" s="11">
        <v>43025</v>
      </c>
      <c r="F7" s="3" t="s">
        <v>33</v>
      </c>
      <c r="G7" s="14">
        <v>31651.360000000001</v>
      </c>
      <c r="H7" s="14">
        <v>28009.27</v>
      </c>
      <c r="I7" s="14">
        <f>+H7</f>
        <v>28009.27</v>
      </c>
      <c r="J7" s="3" t="s">
        <v>29</v>
      </c>
      <c r="K7" s="3" t="s">
        <v>30</v>
      </c>
      <c r="L7" s="16" t="str">
        <f>+J7</f>
        <v>ING. GODOFREDO LARREYNAGA</v>
      </c>
      <c r="M7" s="5" t="s">
        <v>31</v>
      </c>
      <c r="N7" s="5" t="s">
        <v>31</v>
      </c>
      <c r="O7" s="5" t="s">
        <v>31</v>
      </c>
      <c r="P7" s="5" t="s">
        <v>31</v>
      </c>
      <c r="Q7" s="5" t="s">
        <v>32</v>
      </c>
      <c r="R7" s="5" t="s">
        <v>92</v>
      </c>
      <c r="S7" s="9" t="s">
        <v>93</v>
      </c>
      <c r="T7" s="15">
        <v>43108</v>
      </c>
      <c r="U7" s="15">
        <v>43176</v>
      </c>
      <c r="V7" s="1"/>
      <c r="W7" s="1"/>
    </row>
    <row r="8" spans="1:23" ht="74.25" customHeight="1" x14ac:dyDescent="0.25">
      <c r="A8" s="29">
        <v>5</v>
      </c>
      <c r="B8" s="3" t="s">
        <v>48</v>
      </c>
      <c r="C8" s="5">
        <v>25</v>
      </c>
      <c r="D8" s="5">
        <v>6</v>
      </c>
      <c r="E8" s="11">
        <v>43074</v>
      </c>
      <c r="F8" s="3" t="s">
        <v>76</v>
      </c>
      <c r="G8" s="14">
        <v>46649.79</v>
      </c>
      <c r="H8" s="14">
        <v>43648.959999999999</v>
      </c>
      <c r="I8" s="14">
        <v>9953.0400000000009</v>
      </c>
      <c r="J8" s="12" t="s">
        <v>77</v>
      </c>
      <c r="K8" s="3" t="s">
        <v>78</v>
      </c>
      <c r="L8" s="12" t="s">
        <v>37</v>
      </c>
      <c r="M8" s="5" t="s">
        <v>31</v>
      </c>
      <c r="N8" s="5" t="s">
        <v>31</v>
      </c>
      <c r="O8" s="5" t="s">
        <v>31</v>
      </c>
      <c r="P8" s="5" t="s">
        <v>31</v>
      </c>
      <c r="Q8" s="5" t="s">
        <v>32</v>
      </c>
      <c r="R8" s="5" t="s">
        <v>43</v>
      </c>
      <c r="S8" s="16" t="s">
        <v>79</v>
      </c>
      <c r="T8" s="18" t="s">
        <v>94</v>
      </c>
      <c r="U8" s="13">
        <v>43203</v>
      </c>
      <c r="V8" s="1"/>
      <c r="W8" s="1"/>
    </row>
    <row r="9" spans="1:23" ht="88.5" customHeight="1" x14ac:dyDescent="0.25">
      <c r="A9" s="29">
        <v>6</v>
      </c>
      <c r="B9" s="9" t="s">
        <v>49</v>
      </c>
      <c r="C9" s="5">
        <v>2</v>
      </c>
      <c r="D9" s="5">
        <v>23</v>
      </c>
      <c r="E9" s="11">
        <v>43116</v>
      </c>
      <c r="F9" s="3" t="s">
        <v>33</v>
      </c>
      <c r="G9" s="14">
        <v>3423.5</v>
      </c>
      <c r="H9" s="14">
        <v>2245.4699999999998</v>
      </c>
      <c r="I9" s="14">
        <f t="shared" ref="I9:I19" si="2">+H9</f>
        <v>2245.4699999999998</v>
      </c>
      <c r="J9" s="3" t="s">
        <v>29</v>
      </c>
      <c r="K9" s="3" t="s">
        <v>30</v>
      </c>
      <c r="L9" s="16" t="str">
        <f>+J9</f>
        <v>ING. GODOFREDO LARREYNAGA</v>
      </c>
      <c r="M9" s="5" t="s">
        <v>31</v>
      </c>
      <c r="N9" s="5" t="s">
        <v>31</v>
      </c>
      <c r="O9" s="5" t="s">
        <v>31</v>
      </c>
      <c r="P9" s="5" t="s">
        <v>31</v>
      </c>
      <c r="Q9" s="5" t="s">
        <v>32</v>
      </c>
      <c r="R9" s="5" t="s">
        <v>36</v>
      </c>
      <c r="S9" s="27" t="s">
        <v>95</v>
      </c>
      <c r="T9" s="13">
        <v>43129</v>
      </c>
      <c r="U9" s="13" t="s">
        <v>96</v>
      </c>
      <c r="V9" s="1"/>
      <c r="W9" s="1"/>
    </row>
    <row r="10" spans="1:23" ht="88.5" customHeight="1" x14ac:dyDescent="0.25">
      <c r="A10" s="29">
        <v>7</v>
      </c>
      <c r="B10" s="3" t="s">
        <v>50</v>
      </c>
      <c r="C10" s="5">
        <v>26</v>
      </c>
      <c r="D10" s="5">
        <v>4</v>
      </c>
      <c r="E10" s="11">
        <v>43088</v>
      </c>
      <c r="F10" s="3" t="s">
        <v>33</v>
      </c>
      <c r="G10" s="14">
        <v>46153</v>
      </c>
      <c r="H10" s="20">
        <v>17758.189999999999</v>
      </c>
      <c r="I10" s="20">
        <f t="shared" si="2"/>
        <v>17758.189999999999</v>
      </c>
      <c r="J10" s="16" t="s">
        <v>105</v>
      </c>
      <c r="K10" s="4" t="s">
        <v>106</v>
      </c>
      <c r="L10" s="3" t="s">
        <v>107</v>
      </c>
      <c r="M10" s="5" t="s">
        <v>31</v>
      </c>
      <c r="N10" s="5" t="s">
        <v>31</v>
      </c>
      <c r="O10" s="5" t="s">
        <v>31</v>
      </c>
      <c r="P10" s="5" t="s">
        <v>31</v>
      </c>
      <c r="Q10" s="5" t="s">
        <v>32</v>
      </c>
      <c r="R10" s="5" t="s">
        <v>36</v>
      </c>
      <c r="S10" s="3" t="s">
        <v>108</v>
      </c>
      <c r="T10" s="13">
        <v>43129</v>
      </c>
      <c r="U10" s="13">
        <v>43217</v>
      </c>
      <c r="V10" s="1"/>
      <c r="W10" s="1"/>
    </row>
    <row r="11" spans="1:23" ht="88.5" customHeight="1" x14ac:dyDescent="0.25">
      <c r="A11" s="29">
        <v>8</v>
      </c>
      <c r="B11" s="3" t="s">
        <v>51</v>
      </c>
      <c r="C11" s="5">
        <v>3</v>
      </c>
      <c r="D11" s="5">
        <v>5</v>
      </c>
      <c r="E11" s="11">
        <v>43133</v>
      </c>
      <c r="F11" s="3" t="s">
        <v>33</v>
      </c>
      <c r="G11" s="14">
        <v>12121.01</v>
      </c>
      <c r="H11" s="14">
        <v>9659.74</v>
      </c>
      <c r="I11" s="14">
        <f t="shared" si="2"/>
        <v>9659.74</v>
      </c>
      <c r="J11" s="3" t="s">
        <v>37</v>
      </c>
      <c r="K11" s="3" t="s">
        <v>30</v>
      </c>
      <c r="L11" s="3" t="str">
        <f t="shared" ref="L11:L20" si="3">+J11</f>
        <v>ING. JOSE AGUSTIN ALAS CASTRO</v>
      </c>
      <c r="M11" s="5" t="s">
        <v>31</v>
      </c>
      <c r="N11" s="5" t="s">
        <v>31</v>
      </c>
      <c r="O11" s="5" t="s">
        <v>31</v>
      </c>
      <c r="P11" s="5" t="s">
        <v>31</v>
      </c>
      <c r="Q11" s="5" t="s">
        <v>32</v>
      </c>
      <c r="R11" s="5" t="s">
        <v>69</v>
      </c>
      <c r="S11" s="3" t="s">
        <v>80</v>
      </c>
      <c r="T11" s="13">
        <v>43137</v>
      </c>
      <c r="U11" s="13">
        <v>43178</v>
      </c>
      <c r="V11" s="1"/>
      <c r="W11" s="1"/>
    </row>
    <row r="12" spans="1:23" ht="88.5" customHeight="1" x14ac:dyDescent="0.25">
      <c r="A12" s="29">
        <v>9</v>
      </c>
      <c r="B12" s="3" t="s">
        <v>52</v>
      </c>
      <c r="C12" s="5">
        <v>3</v>
      </c>
      <c r="D12" s="5">
        <v>2</v>
      </c>
      <c r="E12" s="11">
        <v>43133</v>
      </c>
      <c r="F12" s="3" t="s">
        <v>76</v>
      </c>
      <c r="G12" s="14">
        <v>34954.75</v>
      </c>
      <c r="H12" s="14">
        <v>26164.66</v>
      </c>
      <c r="I12" s="14">
        <f t="shared" si="2"/>
        <v>26164.66</v>
      </c>
      <c r="J12" s="3" t="s">
        <v>37</v>
      </c>
      <c r="K12" s="3" t="s">
        <v>30</v>
      </c>
      <c r="L12" s="3" t="str">
        <f t="shared" si="3"/>
        <v>ING. JOSE AGUSTIN ALAS CASTRO</v>
      </c>
      <c r="M12" s="5" t="s">
        <v>31</v>
      </c>
      <c r="N12" s="5" t="s">
        <v>31</v>
      </c>
      <c r="O12" s="5" t="s">
        <v>31</v>
      </c>
      <c r="P12" s="5" t="s">
        <v>31</v>
      </c>
      <c r="Q12" s="5" t="s">
        <v>32</v>
      </c>
      <c r="R12" s="5" t="s">
        <v>41</v>
      </c>
      <c r="S12" s="16" t="s">
        <v>81</v>
      </c>
      <c r="T12" s="13">
        <v>43136</v>
      </c>
      <c r="U12" s="13">
        <v>43193</v>
      </c>
      <c r="V12" s="1"/>
      <c r="W12" s="1"/>
    </row>
    <row r="13" spans="1:23" ht="88.5" customHeight="1" x14ac:dyDescent="0.25">
      <c r="A13" s="29">
        <v>10</v>
      </c>
      <c r="B13" s="3" t="s">
        <v>53</v>
      </c>
      <c r="C13" s="5">
        <v>3</v>
      </c>
      <c r="D13" s="5">
        <v>7</v>
      </c>
      <c r="E13" s="11">
        <v>43133</v>
      </c>
      <c r="F13" s="3" t="s">
        <v>33</v>
      </c>
      <c r="G13" s="14">
        <v>17349.27</v>
      </c>
      <c r="H13" s="14">
        <v>12017.56</v>
      </c>
      <c r="I13" s="14">
        <f t="shared" si="2"/>
        <v>12017.56</v>
      </c>
      <c r="J13" s="3" t="s">
        <v>29</v>
      </c>
      <c r="K13" s="3" t="s">
        <v>30</v>
      </c>
      <c r="L13" s="16" t="str">
        <f t="shared" si="3"/>
        <v>ING. GODOFREDO LARREYNAGA</v>
      </c>
      <c r="M13" s="5" t="s">
        <v>31</v>
      </c>
      <c r="N13" s="5" t="s">
        <v>31</v>
      </c>
      <c r="O13" s="5" t="s">
        <v>31</v>
      </c>
      <c r="P13" s="5" t="s">
        <v>31</v>
      </c>
      <c r="Q13" s="5" t="s">
        <v>32</v>
      </c>
      <c r="R13" s="1" t="s">
        <v>97</v>
      </c>
      <c r="S13" s="3" t="s">
        <v>98</v>
      </c>
      <c r="T13" s="13">
        <v>43136</v>
      </c>
      <c r="U13" s="13">
        <v>43195</v>
      </c>
      <c r="V13" s="1"/>
      <c r="W13" s="1"/>
    </row>
    <row r="14" spans="1:23" ht="88.5" customHeight="1" x14ac:dyDescent="0.25">
      <c r="A14" s="29">
        <v>11</v>
      </c>
      <c r="B14" s="3" t="s">
        <v>54</v>
      </c>
      <c r="C14" s="24">
        <v>22</v>
      </c>
      <c r="D14" s="24">
        <v>1</v>
      </c>
      <c r="E14" s="25">
        <v>43025</v>
      </c>
      <c r="F14" s="3" t="s">
        <v>33</v>
      </c>
      <c r="G14" s="14">
        <v>13978.31</v>
      </c>
      <c r="H14" s="14">
        <v>11229.25</v>
      </c>
      <c r="I14" s="14">
        <f t="shared" si="2"/>
        <v>11229.25</v>
      </c>
      <c r="J14" s="3" t="s">
        <v>37</v>
      </c>
      <c r="K14" s="3" t="s">
        <v>30</v>
      </c>
      <c r="L14" s="3" t="str">
        <f t="shared" si="3"/>
        <v>ING. JOSE AGUSTIN ALAS CASTRO</v>
      </c>
      <c r="M14" s="5" t="s">
        <v>31</v>
      </c>
      <c r="N14" s="5" t="s">
        <v>31</v>
      </c>
      <c r="O14" s="5" t="s">
        <v>31</v>
      </c>
      <c r="P14" s="5" t="s">
        <v>31</v>
      </c>
      <c r="Q14" s="5" t="s">
        <v>32</v>
      </c>
      <c r="R14" s="5" t="s">
        <v>39</v>
      </c>
      <c r="S14" s="3" t="s">
        <v>82</v>
      </c>
      <c r="T14" s="13">
        <v>43138</v>
      </c>
      <c r="U14" s="13">
        <v>43194</v>
      </c>
      <c r="V14" s="28"/>
      <c r="W14" s="1"/>
    </row>
    <row r="15" spans="1:23" ht="88.5" customHeight="1" x14ac:dyDescent="0.25">
      <c r="A15" s="29">
        <v>12</v>
      </c>
      <c r="B15" s="3" t="s">
        <v>55</v>
      </c>
      <c r="C15" s="5">
        <v>3</v>
      </c>
      <c r="D15" s="5">
        <v>10</v>
      </c>
      <c r="E15" s="11">
        <v>43133</v>
      </c>
      <c r="F15" s="3" t="s">
        <v>33</v>
      </c>
      <c r="G15" s="14">
        <v>25365.66</v>
      </c>
      <c r="H15" s="14">
        <v>23177.26</v>
      </c>
      <c r="I15" s="14">
        <f t="shared" si="2"/>
        <v>23177.26</v>
      </c>
      <c r="J15" s="3" t="s">
        <v>29</v>
      </c>
      <c r="K15" s="3" t="s">
        <v>30</v>
      </c>
      <c r="L15" s="16" t="str">
        <f t="shared" si="3"/>
        <v>ING. GODOFREDO LARREYNAGA</v>
      </c>
      <c r="M15" s="5" t="s">
        <v>31</v>
      </c>
      <c r="N15" s="5" t="s">
        <v>31</v>
      </c>
      <c r="O15" s="5" t="s">
        <v>31</v>
      </c>
      <c r="P15" s="5" t="s">
        <v>31</v>
      </c>
      <c r="Q15" s="5" t="s">
        <v>32</v>
      </c>
      <c r="R15" s="5" t="s">
        <v>35</v>
      </c>
      <c r="S15" s="3" t="s">
        <v>99</v>
      </c>
      <c r="T15" s="13">
        <v>43139</v>
      </c>
      <c r="U15" s="13">
        <v>43232</v>
      </c>
      <c r="V15" s="1"/>
      <c r="W15" s="1"/>
    </row>
    <row r="16" spans="1:23" ht="88.5" customHeight="1" x14ac:dyDescent="0.25">
      <c r="A16" s="29">
        <v>13</v>
      </c>
      <c r="B16" s="3" t="s">
        <v>56</v>
      </c>
      <c r="C16" s="5">
        <v>3</v>
      </c>
      <c r="D16" s="5">
        <v>12</v>
      </c>
      <c r="E16" s="11">
        <v>42768</v>
      </c>
      <c r="F16" s="3" t="s">
        <v>33</v>
      </c>
      <c r="G16" s="14">
        <v>35031.24</v>
      </c>
      <c r="H16" s="14">
        <v>27289.75</v>
      </c>
      <c r="I16" s="14">
        <f t="shared" si="2"/>
        <v>27289.75</v>
      </c>
      <c r="J16" s="3" t="s">
        <v>37</v>
      </c>
      <c r="K16" s="3" t="s">
        <v>30</v>
      </c>
      <c r="L16" s="3" t="str">
        <f t="shared" si="3"/>
        <v>ING. JOSE AGUSTIN ALAS CASTRO</v>
      </c>
      <c r="M16" s="5" t="s">
        <v>31</v>
      </c>
      <c r="N16" s="5" t="s">
        <v>31</v>
      </c>
      <c r="O16" s="5" t="s">
        <v>31</v>
      </c>
      <c r="P16" s="5" t="s">
        <v>31</v>
      </c>
      <c r="Q16" s="5" t="s">
        <v>32</v>
      </c>
      <c r="R16" s="5" t="s">
        <v>83</v>
      </c>
      <c r="S16" s="3" t="s">
        <v>84</v>
      </c>
      <c r="T16" s="13">
        <v>43143</v>
      </c>
      <c r="U16" s="13">
        <v>43223</v>
      </c>
      <c r="V16" s="1"/>
      <c r="W16" s="1"/>
    </row>
    <row r="17" spans="1:23" ht="88.5" customHeight="1" x14ac:dyDescent="0.25">
      <c r="A17" s="29">
        <v>14</v>
      </c>
      <c r="B17" s="3" t="s">
        <v>57</v>
      </c>
      <c r="C17" s="5">
        <v>17</v>
      </c>
      <c r="D17" s="5">
        <v>24</v>
      </c>
      <c r="E17" s="11">
        <v>42598</v>
      </c>
      <c r="F17" s="5" t="s">
        <v>38</v>
      </c>
      <c r="G17" s="14">
        <v>26663.040000000001</v>
      </c>
      <c r="H17" s="14">
        <v>21386.57</v>
      </c>
      <c r="I17" s="14">
        <f t="shared" si="2"/>
        <v>21386.57</v>
      </c>
      <c r="J17" s="3" t="s">
        <v>29</v>
      </c>
      <c r="K17" s="3" t="s">
        <v>30</v>
      </c>
      <c r="L17" s="16" t="str">
        <f t="shared" si="3"/>
        <v>ING. GODOFREDO LARREYNAGA</v>
      </c>
      <c r="M17" s="5" t="s">
        <v>31</v>
      </c>
      <c r="N17" s="5" t="s">
        <v>31</v>
      </c>
      <c r="O17" s="5" t="s">
        <v>31</v>
      </c>
      <c r="P17" s="5" t="s">
        <v>31</v>
      </c>
      <c r="Q17" s="5" t="s">
        <v>32</v>
      </c>
      <c r="R17" s="5" t="s">
        <v>86</v>
      </c>
      <c r="S17" s="16" t="s">
        <v>100</v>
      </c>
      <c r="T17" s="13">
        <v>43143</v>
      </c>
      <c r="U17" s="13">
        <v>43211</v>
      </c>
      <c r="V17" s="28"/>
      <c r="W17" s="1"/>
    </row>
    <row r="18" spans="1:23" ht="70.5" customHeight="1" x14ac:dyDescent="0.25">
      <c r="A18" s="29">
        <v>15</v>
      </c>
      <c r="B18" s="3" t="s">
        <v>58</v>
      </c>
      <c r="C18" s="5">
        <v>17</v>
      </c>
      <c r="D18" s="5">
        <v>24</v>
      </c>
      <c r="E18" s="11">
        <v>42598</v>
      </c>
      <c r="F18" s="5" t="s">
        <v>38</v>
      </c>
      <c r="G18" s="14">
        <v>30503.57</v>
      </c>
      <c r="H18" s="14">
        <v>27266.99</v>
      </c>
      <c r="I18" s="14">
        <f t="shared" si="2"/>
        <v>27266.99</v>
      </c>
      <c r="J18" s="3" t="s">
        <v>29</v>
      </c>
      <c r="K18" s="3" t="s">
        <v>30</v>
      </c>
      <c r="L18" s="16" t="str">
        <f t="shared" si="3"/>
        <v>ING. GODOFREDO LARREYNAGA</v>
      </c>
      <c r="M18" s="5" t="s">
        <v>31</v>
      </c>
      <c r="N18" s="5" t="s">
        <v>31</v>
      </c>
      <c r="O18" s="5" t="s">
        <v>31</v>
      </c>
      <c r="P18" s="5" t="s">
        <v>31</v>
      </c>
      <c r="Q18" s="5" t="s">
        <v>32</v>
      </c>
      <c r="R18" s="5" t="s">
        <v>102</v>
      </c>
      <c r="S18" s="3" t="s">
        <v>101</v>
      </c>
      <c r="T18" s="13">
        <v>43143</v>
      </c>
      <c r="U18" s="13">
        <v>43232</v>
      </c>
      <c r="V18" s="1"/>
      <c r="W18" s="1"/>
    </row>
    <row r="19" spans="1:23" ht="88.5" customHeight="1" x14ac:dyDescent="0.25">
      <c r="A19" s="29">
        <v>16</v>
      </c>
      <c r="B19" s="3" t="s">
        <v>59</v>
      </c>
      <c r="C19" s="5">
        <v>3</v>
      </c>
      <c r="D19" s="5">
        <v>9</v>
      </c>
      <c r="E19" s="11">
        <v>43133</v>
      </c>
      <c r="F19" s="3" t="s">
        <v>33</v>
      </c>
      <c r="G19" s="14">
        <v>2250</v>
      </c>
      <c r="H19" s="14">
        <v>2250</v>
      </c>
      <c r="I19" s="14">
        <f t="shared" si="2"/>
        <v>2250</v>
      </c>
      <c r="J19" s="3" t="s">
        <v>37</v>
      </c>
      <c r="K19" s="3" t="s">
        <v>30</v>
      </c>
      <c r="L19" s="3" t="str">
        <f t="shared" si="3"/>
        <v>ING. JOSE AGUSTIN ALAS CASTRO</v>
      </c>
      <c r="M19" s="5" t="s">
        <v>31</v>
      </c>
      <c r="N19" s="5" t="s">
        <v>31</v>
      </c>
      <c r="O19" s="5" t="s">
        <v>31</v>
      </c>
      <c r="P19" s="5" t="s">
        <v>31</v>
      </c>
      <c r="Q19" s="5" t="s">
        <v>32</v>
      </c>
      <c r="R19" s="5" t="s">
        <v>83</v>
      </c>
      <c r="S19" s="16" t="s">
        <v>90</v>
      </c>
      <c r="T19" s="13">
        <v>43136</v>
      </c>
      <c r="U19" s="13">
        <v>43154</v>
      </c>
      <c r="V19" s="1"/>
      <c r="W19" s="1"/>
    </row>
    <row r="20" spans="1:23" ht="102" customHeight="1" x14ac:dyDescent="0.25">
      <c r="A20" s="29">
        <v>17</v>
      </c>
      <c r="B20" s="17" t="s">
        <v>60</v>
      </c>
      <c r="C20" s="5">
        <v>3</v>
      </c>
      <c r="D20" s="5">
        <v>34</v>
      </c>
      <c r="E20" s="11">
        <v>43133</v>
      </c>
      <c r="F20" s="3" t="s">
        <v>33</v>
      </c>
      <c r="G20" s="14">
        <v>695</v>
      </c>
      <c r="H20" s="14">
        <v>695</v>
      </c>
      <c r="I20" s="14">
        <v>695</v>
      </c>
      <c r="J20" s="12" t="s">
        <v>37</v>
      </c>
      <c r="K20" s="3" t="s">
        <v>30</v>
      </c>
      <c r="L20" s="12" t="str">
        <f t="shared" si="3"/>
        <v>ING. JOSE AGUSTIN ALAS CASTRO</v>
      </c>
      <c r="M20" s="5" t="s">
        <v>31</v>
      </c>
      <c r="N20" s="5" t="s">
        <v>31</v>
      </c>
      <c r="O20" s="5" t="s">
        <v>31</v>
      </c>
      <c r="P20" s="5" t="s">
        <v>31</v>
      </c>
      <c r="Q20" s="5" t="s">
        <v>32</v>
      </c>
      <c r="R20" s="5" t="s">
        <v>70</v>
      </c>
      <c r="S20" s="23" t="s">
        <v>73</v>
      </c>
      <c r="T20" s="13">
        <v>43143</v>
      </c>
      <c r="U20" s="18">
        <v>43144</v>
      </c>
      <c r="V20" s="1"/>
      <c r="W20" s="1"/>
    </row>
    <row r="21" spans="1:23" ht="105.75" customHeight="1" x14ac:dyDescent="0.25">
      <c r="A21" s="29">
        <v>18</v>
      </c>
      <c r="B21" s="3" t="s">
        <v>61</v>
      </c>
      <c r="C21" s="5">
        <v>3</v>
      </c>
      <c r="D21" s="5">
        <v>32</v>
      </c>
      <c r="E21" s="11">
        <v>43133</v>
      </c>
      <c r="F21" s="3" t="s">
        <v>33</v>
      </c>
      <c r="G21" s="14">
        <v>412.01</v>
      </c>
      <c r="H21" s="14">
        <v>412.01</v>
      </c>
      <c r="I21" s="14">
        <f>+H21</f>
        <v>412.01</v>
      </c>
      <c r="J21" s="3" t="s">
        <v>29</v>
      </c>
      <c r="K21" s="3" t="s">
        <v>30</v>
      </c>
      <c r="L21" s="3" t="s">
        <v>29</v>
      </c>
      <c r="M21" s="5" t="s">
        <v>31</v>
      </c>
      <c r="N21" s="5" t="s">
        <v>31</v>
      </c>
      <c r="O21" s="5" t="s">
        <v>31</v>
      </c>
      <c r="P21" s="5" t="s">
        <v>31</v>
      </c>
      <c r="Q21" s="5" t="s">
        <v>32</v>
      </c>
      <c r="R21" s="5" t="s">
        <v>103</v>
      </c>
      <c r="S21" s="3" t="s">
        <v>104</v>
      </c>
      <c r="T21" s="13">
        <v>43143</v>
      </c>
      <c r="U21" s="13">
        <v>43153</v>
      </c>
      <c r="V21" s="1"/>
      <c r="W21" s="1"/>
    </row>
    <row r="22" spans="1:23" ht="88.5" customHeight="1" x14ac:dyDescent="0.25">
      <c r="A22" s="29">
        <v>19</v>
      </c>
      <c r="B22" s="3" t="s">
        <v>62</v>
      </c>
      <c r="C22" s="5">
        <v>4</v>
      </c>
      <c r="D22" s="5">
        <v>8</v>
      </c>
      <c r="E22" s="11">
        <v>43133</v>
      </c>
      <c r="F22" s="3" t="s">
        <v>33</v>
      </c>
      <c r="G22" s="14">
        <v>388.5</v>
      </c>
      <c r="H22" s="14">
        <v>388.5</v>
      </c>
      <c r="I22" s="14">
        <v>388.5</v>
      </c>
      <c r="J22" s="12" t="s">
        <v>37</v>
      </c>
      <c r="K22" s="3" t="s">
        <v>30</v>
      </c>
      <c r="L22" s="12" t="str">
        <f>+J22</f>
        <v>ING. JOSE AGUSTIN ALAS CASTRO</v>
      </c>
      <c r="M22" s="5" t="s">
        <v>31</v>
      </c>
      <c r="N22" s="5" t="s">
        <v>31</v>
      </c>
      <c r="O22" s="5" t="s">
        <v>31</v>
      </c>
      <c r="P22" s="5" t="s">
        <v>31</v>
      </c>
      <c r="Q22" s="5" t="s">
        <v>32</v>
      </c>
      <c r="R22" s="5" t="s">
        <v>71</v>
      </c>
      <c r="S22" s="3" t="s">
        <v>72</v>
      </c>
      <c r="T22" s="13">
        <v>43151</v>
      </c>
      <c r="U22" s="13">
        <v>43151</v>
      </c>
      <c r="V22" s="1"/>
      <c r="W22" s="1"/>
    </row>
    <row r="23" spans="1:23" ht="88.5" customHeight="1" x14ac:dyDescent="0.25">
      <c r="A23" s="29">
        <v>20</v>
      </c>
      <c r="B23" s="3" t="s">
        <v>63</v>
      </c>
      <c r="C23" s="5">
        <v>2</v>
      </c>
      <c r="D23" s="5">
        <v>5</v>
      </c>
      <c r="E23" s="11">
        <v>43116</v>
      </c>
      <c r="F23" s="3" t="s">
        <v>33</v>
      </c>
      <c r="G23" s="26">
        <v>15830</v>
      </c>
      <c r="H23" s="26">
        <v>19918.79</v>
      </c>
      <c r="I23" s="26"/>
      <c r="J23" s="3" t="s">
        <v>109</v>
      </c>
      <c r="K23" s="16" t="s">
        <v>106</v>
      </c>
      <c r="L23" s="3" t="s">
        <v>107</v>
      </c>
      <c r="M23" s="5" t="s">
        <v>31</v>
      </c>
      <c r="N23" s="5" t="s">
        <v>31</v>
      </c>
      <c r="O23" s="5" t="s">
        <v>31</v>
      </c>
      <c r="P23" s="5" t="s">
        <v>31</v>
      </c>
      <c r="Q23" s="5" t="s">
        <v>32</v>
      </c>
      <c r="R23" s="5" t="s">
        <v>110</v>
      </c>
      <c r="S23" s="16" t="s">
        <v>111</v>
      </c>
      <c r="T23" s="13">
        <v>42786</v>
      </c>
      <c r="U23" s="19">
        <v>43273</v>
      </c>
      <c r="V23" s="2"/>
      <c r="W23" s="2"/>
    </row>
    <row r="24" spans="1:23" ht="74.25" customHeight="1" x14ac:dyDescent="0.25">
      <c r="A24" s="29">
        <v>21</v>
      </c>
      <c r="B24" s="22" t="s">
        <v>64</v>
      </c>
      <c r="C24" s="5">
        <v>2</v>
      </c>
      <c r="D24" s="5">
        <v>31</v>
      </c>
      <c r="E24" s="11">
        <v>43116</v>
      </c>
      <c r="F24" s="3" t="s">
        <v>33</v>
      </c>
      <c r="G24" s="14">
        <v>30201.1</v>
      </c>
      <c r="H24" s="14">
        <v>26067.79</v>
      </c>
      <c r="I24" s="14"/>
      <c r="J24" s="3" t="s">
        <v>109</v>
      </c>
      <c r="K24" s="3" t="s">
        <v>112</v>
      </c>
      <c r="L24" s="3" t="s">
        <v>107</v>
      </c>
      <c r="M24" s="5" t="s">
        <v>31</v>
      </c>
      <c r="N24" s="5" t="s">
        <v>31</v>
      </c>
      <c r="O24" s="5" t="s">
        <v>31</v>
      </c>
      <c r="P24" s="5" t="s">
        <v>31</v>
      </c>
      <c r="Q24" s="5" t="s">
        <v>32</v>
      </c>
      <c r="R24" s="5" t="s">
        <v>103</v>
      </c>
      <c r="S24" s="16" t="s">
        <v>111</v>
      </c>
      <c r="T24" s="13">
        <v>42786</v>
      </c>
      <c r="U24" s="18">
        <v>43273</v>
      </c>
      <c r="V24" s="2"/>
      <c r="W24" s="2"/>
    </row>
    <row r="25" spans="1:23" ht="103.5" customHeight="1" x14ac:dyDescent="0.25">
      <c r="A25" s="29">
        <v>22</v>
      </c>
      <c r="B25" s="21" t="s">
        <v>65</v>
      </c>
      <c r="C25" s="5">
        <v>2</v>
      </c>
      <c r="D25" s="5">
        <v>32</v>
      </c>
      <c r="E25" s="11">
        <v>43116</v>
      </c>
      <c r="F25" s="3" t="s">
        <v>33</v>
      </c>
      <c r="G25" s="14">
        <v>17415.27</v>
      </c>
      <c r="H25" s="14">
        <v>15150.94</v>
      </c>
      <c r="I25" s="14"/>
      <c r="J25" s="12" t="s">
        <v>105</v>
      </c>
      <c r="K25" s="3" t="s">
        <v>112</v>
      </c>
      <c r="L25" s="3" t="s">
        <v>107</v>
      </c>
      <c r="M25" s="5" t="s">
        <v>31</v>
      </c>
      <c r="N25" s="5" t="s">
        <v>31</v>
      </c>
      <c r="O25" s="5" t="s">
        <v>31</v>
      </c>
      <c r="P25" s="5" t="s">
        <v>31</v>
      </c>
      <c r="Q25" s="5" t="s">
        <v>32</v>
      </c>
      <c r="R25" s="5" t="s">
        <v>113</v>
      </c>
      <c r="S25" s="16" t="s">
        <v>111</v>
      </c>
      <c r="T25" s="13">
        <v>42786</v>
      </c>
      <c r="U25" s="19">
        <v>43273</v>
      </c>
      <c r="V25" s="2"/>
      <c r="W25" s="2"/>
    </row>
    <row r="26" spans="1:23" ht="92.25" customHeight="1" x14ac:dyDescent="0.25">
      <c r="A26" s="29">
        <v>23</v>
      </c>
      <c r="B26" s="21" t="s">
        <v>66</v>
      </c>
      <c r="C26" s="5">
        <v>4</v>
      </c>
      <c r="D26" s="5">
        <v>7</v>
      </c>
      <c r="E26" s="11">
        <v>43147</v>
      </c>
      <c r="F26" s="3" t="s">
        <v>33</v>
      </c>
      <c r="G26" s="14">
        <v>13443.53</v>
      </c>
      <c r="H26" s="14">
        <v>11379.17</v>
      </c>
      <c r="I26" s="14">
        <v>11379.17</v>
      </c>
      <c r="J26" s="12" t="s">
        <v>37</v>
      </c>
      <c r="K26" s="3" t="s">
        <v>30</v>
      </c>
      <c r="L26" s="12" t="s">
        <v>37</v>
      </c>
      <c r="M26" s="5" t="s">
        <v>31</v>
      </c>
      <c r="N26" s="5" t="s">
        <v>31</v>
      </c>
      <c r="O26" s="5" t="s">
        <v>31</v>
      </c>
      <c r="P26" s="5" t="s">
        <v>31</v>
      </c>
      <c r="Q26" s="5" t="s">
        <v>32</v>
      </c>
      <c r="R26" s="5" t="s">
        <v>71</v>
      </c>
      <c r="S26" s="3" t="s">
        <v>85</v>
      </c>
      <c r="T26" s="13">
        <v>43166</v>
      </c>
      <c r="U26" s="13">
        <v>43231</v>
      </c>
      <c r="V26" s="1"/>
      <c r="W26" s="1"/>
    </row>
    <row r="27" spans="1:23" ht="99" customHeight="1" x14ac:dyDescent="0.25">
      <c r="A27" s="29">
        <v>24</v>
      </c>
      <c r="B27" s="10" t="s">
        <v>67</v>
      </c>
      <c r="C27" s="5">
        <v>5</v>
      </c>
      <c r="D27" s="5">
        <v>9</v>
      </c>
      <c r="E27" s="11">
        <v>43165</v>
      </c>
      <c r="F27" s="3" t="s">
        <v>33</v>
      </c>
      <c r="G27" s="14">
        <v>14304.4</v>
      </c>
      <c r="H27" s="14">
        <v>13417.74</v>
      </c>
      <c r="I27" s="14">
        <f>+H27</f>
        <v>13417.74</v>
      </c>
      <c r="J27" s="12" t="s">
        <v>34</v>
      </c>
      <c r="K27" s="3" t="s">
        <v>30</v>
      </c>
      <c r="L27" s="12" t="s">
        <v>42</v>
      </c>
      <c r="M27" s="5" t="s">
        <v>31</v>
      </c>
      <c r="N27" s="5" t="s">
        <v>31</v>
      </c>
      <c r="O27" s="5" t="s">
        <v>31</v>
      </c>
      <c r="P27" s="5" t="s">
        <v>31</v>
      </c>
      <c r="Q27" s="5" t="s">
        <v>32</v>
      </c>
      <c r="R27" s="5"/>
      <c r="S27" s="1"/>
      <c r="T27" s="15">
        <v>43166</v>
      </c>
      <c r="U27" s="1"/>
      <c r="V27" s="1"/>
      <c r="W27" s="1"/>
    </row>
    <row r="28" spans="1:23" ht="66.75" customHeight="1" x14ac:dyDescent="0.25">
      <c r="A28" s="29">
        <v>25</v>
      </c>
      <c r="B28" s="10" t="s">
        <v>68</v>
      </c>
      <c r="C28" s="5">
        <v>6</v>
      </c>
      <c r="D28" s="5">
        <v>5</v>
      </c>
      <c r="E28" s="11">
        <v>43178</v>
      </c>
      <c r="F28" s="3" t="s">
        <v>40</v>
      </c>
      <c r="G28" s="14">
        <v>3094.64</v>
      </c>
      <c r="H28" s="14">
        <v>3094.64</v>
      </c>
      <c r="I28" s="14">
        <v>3094.64</v>
      </c>
      <c r="J28" s="12" t="s">
        <v>34</v>
      </c>
      <c r="K28" s="3" t="s">
        <v>30</v>
      </c>
      <c r="L28" s="12" t="s">
        <v>34</v>
      </c>
      <c r="M28" s="5" t="s">
        <v>31</v>
      </c>
      <c r="N28" s="5" t="s">
        <v>31</v>
      </c>
      <c r="O28" s="5" t="s">
        <v>31</v>
      </c>
      <c r="P28" s="5" t="s">
        <v>31</v>
      </c>
      <c r="Q28" s="5" t="s">
        <v>32</v>
      </c>
      <c r="R28" s="5" t="s">
        <v>86</v>
      </c>
      <c r="S28" s="16" t="s">
        <v>91</v>
      </c>
      <c r="T28" s="13">
        <v>43214</v>
      </c>
      <c r="U28" s="13">
        <v>43231</v>
      </c>
      <c r="V28" s="1"/>
      <c r="W28" s="1"/>
    </row>
    <row r="29" spans="1:23" ht="23.25" customHeight="1" x14ac:dyDescent="0.25">
      <c r="A29" s="29"/>
      <c r="B29" s="10"/>
      <c r="C29" s="5"/>
      <c r="D29" s="5"/>
      <c r="E29" s="11"/>
      <c r="F29" s="3"/>
      <c r="G29" s="14"/>
      <c r="H29" s="14"/>
      <c r="I29" s="14"/>
      <c r="J29" s="12"/>
      <c r="K29" s="3"/>
      <c r="L29" s="12"/>
      <c r="M29" s="5"/>
      <c r="N29" s="5"/>
      <c r="O29" s="5"/>
      <c r="P29" s="5"/>
      <c r="Q29" s="5"/>
      <c r="R29" s="5"/>
      <c r="S29" s="1"/>
      <c r="T29" s="1"/>
      <c r="U29" s="1"/>
      <c r="V29" s="1"/>
      <c r="W29" s="1"/>
    </row>
    <row r="30" spans="1:23" ht="75" customHeight="1" x14ac:dyDescent="0.25">
      <c r="A30" s="29">
        <v>26</v>
      </c>
      <c r="B30" s="10" t="s">
        <v>115</v>
      </c>
      <c r="C30" s="5">
        <v>5</v>
      </c>
      <c r="D30" s="5">
        <v>8</v>
      </c>
      <c r="E30" s="11">
        <v>43165</v>
      </c>
      <c r="F30" s="3" t="s">
        <v>33</v>
      </c>
      <c r="G30" s="14">
        <v>6505.24</v>
      </c>
      <c r="H30" s="14">
        <v>4998.29</v>
      </c>
      <c r="I30" s="14">
        <v>4998.29</v>
      </c>
      <c r="J30" s="12" t="s">
        <v>29</v>
      </c>
      <c r="K30" s="3" t="s">
        <v>30</v>
      </c>
      <c r="L30" s="12" t="s">
        <v>29</v>
      </c>
      <c r="M30" s="5" t="s">
        <v>31</v>
      </c>
      <c r="N30" s="5" t="s">
        <v>31</v>
      </c>
      <c r="O30" s="5" t="s">
        <v>31</v>
      </c>
      <c r="P30" s="5" t="s">
        <v>31</v>
      </c>
      <c r="Q30" s="5" t="s">
        <v>32</v>
      </c>
      <c r="R30" s="5"/>
      <c r="S30" s="16" t="s">
        <v>114</v>
      </c>
      <c r="T30" s="37">
        <v>43207</v>
      </c>
      <c r="U30" s="37">
        <v>43223</v>
      </c>
      <c r="V30" s="1"/>
      <c r="W30" s="1"/>
    </row>
    <row r="31" spans="1:23" ht="75" customHeight="1" x14ac:dyDescent="0.25">
      <c r="A31" s="32">
        <v>27</v>
      </c>
      <c r="B31" s="10" t="s">
        <v>116</v>
      </c>
      <c r="C31" s="5">
        <v>2</v>
      </c>
      <c r="D31" s="5">
        <v>30</v>
      </c>
      <c r="E31" s="11">
        <v>43236</v>
      </c>
      <c r="F31" s="3" t="s">
        <v>33</v>
      </c>
      <c r="G31" s="14">
        <v>934.87</v>
      </c>
      <c r="H31" s="14">
        <v>712.96</v>
      </c>
      <c r="I31" s="14">
        <v>712.96</v>
      </c>
      <c r="J31" s="12" t="s">
        <v>29</v>
      </c>
      <c r="K31" s="3" t="s">
        <v>30</v>
      </c>
      <c r="L31" s="12" t="s">
        <v>29</v>
      </c>
      <c r="M31" s="5" t="s">
        <v>31</v>
      </c>
      <c r="N31" s="5" t="s">
        <v>31</v>
      </c>
      <c r="O31" s="5" t="s">
        <v>31</v>
      </c>
      <c r="P31" s="5" t="s">
        <v>31</v>
      </c>
      <c r="Q31" s="5" t="s">
        <v>32</v>
      </c>
      <c r="R31" s="5"/>
      <c r="S31" s="16" t="s">
        <v>117</v>
      </c>
      <c r="T31" s="37">
        <v>43262</v>
      </c>
      <c r="U31" s="37">
        <v>43266</v>
      </c>
      <c r="V31" s="1"/>
      <c r="W31" s="1"/>
    </row>
    <row r="32" spans="1:23" ht="63" customHeight="1" x14ac:dyDescent="0.25">
      <c r="A32" s="32">
        <v>28</v>
      </c>
      <c r="B32" s="10" t="s">
        <v>118</v>
      </c>
      <c r="C32" s="5">
        <v>3</v>
      </c>
      <c r="D32" s="5">
        <v>17</v>
      </c>
      <c r="E32" s="11">
        <v>43257</v>
      </c>
      <c r="F32" s="3" t="s">
        <v>33</v>
      </c>
      <c r="G32" s="14">
        <v>2033.72</v>
      </c>
      <c r="H32" s="14">
        <v>1819.48</v>
      </c>
      <c r="I32" s="14">
        <v>1819.84</v>
      </c>
      <c r="J32" s="12" t="s">
        <v>29</v>
      </c>
      <c r="K32" s="3" t="s">
        <v>30</v>
      </c>
      <c r="L32" s="12" t="s">
        <v>29</v>
      </c>
      <c r="M32" s="5" t="s">
        <v>31</v>
      </c>
      <c r="N32" s="5" t="s">
        <v>31</v>
      </c>
      <c r="O32" s="5" t="s">
        <v>31</v>
      </c>
      <c r="P32" s="5" t="s">
        <v>31</v>
      </c>
      <c r="Q32" s="5" t="s">
        <v>32</v>
      </c>
      <c r="R32" s="5"/>
      <c r="S32" s="16" t="s">
        <v>119</v>
      </c>
      <c r="T32" s="37">
        <v>43284</v>
      </c>
      <c r="U32" s="37">
        <v>43297</v>
      </c>
      <c r="V32" s="1"/>
      <c r="W32" s="1"/>
    </row>
    <row r="33" spans="1:23" ht="122.25" customHeight="1" x14ac:dyDescent="0.25">
      <c r="A33" s="32">
        <v>29</v>
      </c>
      <c r="B33" s="10" t="s">
        <v>120</v>
      </c>
      <c r="C33" s="5"/>
      <c r="D33" s="5"/>
      <c r="E33" s="11"/>
      <c r="F33" s="3" t="s">
        <v>33</v>
      </c>
      <c r="G33" s="14">
        <v>9489.09</v>
      </c>
      <c r="H33" s="14">
        <v>8540.18</v>
      </c>
      <c r="I33" s="14">
        <v>8540.18</v>
      </c>
      <c r="J33" s="12" t="s">
        <v>29</v>
      </c>
      <c r="K33" s="3" t="s">
        <v>30</v>
      </c>
      <c r="L33" s="12" t="s">
        <v>29</v>
      </c>
      <c r="M33" s="5"/>
      <c r="N33" s="5"/>
      <c r="O33" s="5"/>
      <c r="P33" s="5"/>
      <c r="Q33" s="5"/>
      <c r="R33" s="5"/>
      <c r="S33" s="16" t="s">
        <v>121</v>
      </c>
      <c r="T33" s="37">
        <v>43283</v>
      </c>
      <c r="U33" s="37">
        <v>43344</v>
      </c>
      <c r="V33" s="1"/>
      <c r="W33" s="1"/>
    </row>
    <row r="34" spans="1:23" ht="122.25" customHeight="1" x14ac:dyDescent="0.25">
      <c r="A34" s="33">
        <v>30</v>
      </c>
      <c r="B34" s="10" t="s">
        <v>122</v>
      </c>
      <c r="C34" s="5"/>
      <c r="D34" s="5"/>
      <c r="E34" s="11"/>
      <c r="F34" s="3" t="s">
        <v>33</v>
      </c>
      <c r="G34" s="14">
        <v>6727.64</v>
      </c>
      <c r="H34" s="14">
        <v>5952.4</v>
      </c>
      <c r="I34" s="14">
        <v>5952.4</v>
      </c>
      <c r="J34" s="12" t="s">
        <v>29</v>
      </c>
      <c r="K34" s="3" t="s">
        <v>30</v>
      </c>
      <c r="L34" s="12" t="s">
        <v>29</v>
      </c>
      <c r="M34" s="5"/>
      <c r="N34" s="5"/>
      <c r="O34" s="5"/>
      <c r="P34" s="5"/>
      <c r="Q34" s="5"/>
      <c r="R34" s="5"/>
      <c r="S34" s="16" t="s">
        <v>123</v>
      </c>
      <c r="T34" s="37">
        <v>43285</v>
      </c>
      <c r="U34" s="37">
        <v>43361</v>
      </c>
      <c r="V34" s="1"/>
      <c r="W34" s="1"/>
    </row>
    <row r="35" spans="1:23" ht="122.25" customHeight="1" x14ac:dyDescent="0.25">
      <c r="A35" s="33">
        <v>31</v>
      </c>
      <c r="B35" s="10" t="s">
        <v>124</v>
      </c>
      <c r="C35" s="5"/>
      <c r="D35" s="5"/>
      <c r="E35" s="11"/>
      <c r="F35" s="3" t="s">
        <v>125</v>
      </c>
      <c r="G35" s="3" t="s">
        <v>126</v>
      </c>
      <c r="H35" s="14">
        <v>340.5</v>
      </c>
      <c r="I35" s="14">
        <v>340.5</v>
      </c>
      <c r="J35" s="12" t="s">
        <v>29</v>
      </c>
      <c r="K35" s="3" t="s">
        <v>30</v>
      </c>
      <c r="L35" s="12" t="s">
        <v>29</v>
      </c>
      <c r="M35" s="5"/>
      <c r="N35" s="5"/>
      <c r="O35" s="5"/>
      <c r="P35" s="5"/>
      <c r="Q35" s="5"/>
      <c r="R35" s="5"/>
      <c r="S35" s="16" t="s">
        <v>127</v>
      </c>
      <c r="T35" s="37">
        <v>43425</v>
      </c>
      <c r="U35" s="37">
        <v>43432</v>
      </c>
      <c r="V35" s="1"/>
      <c r="W35" s="1"/>
    </row>
    <row r="36" spans="1:23" ht="122.25" customHeight="1" x14ac:dyDescent="0.25">
      <c r="A36" s="33">
        <v>32</v>
      </c>
      <c r="B36" s="10" t="s">
        <v>128</v>
      </c>
      <c r="C36" s="5"/>
      <c r="D36" s="5"/>
      <c r="E36" s="11"/>
      <c r="F36" s="3" t="s">
        <v>125</v>
      </c>
      <c r="G36" s="3" t="s">
        <v>129</v>
      </c>
      <c r="H36" s="14">
        <v>812.84</v>
      </c>
      <c r="I36" s="14">
        <v>812.84</v>
      </c>
      <c r="J36" s="12" t="s">
        <v>29</v>
      </c>
      <c r="K36" s="3" t="s">
        <v>30</v>
      </c>
      <c r="L36" s="12" t="s">
        <v>29</v>
      </c>
      <c r="M36" s="5"/>
      <c r="N36" s="5"/>
      <c r="O36" s="5"/>
      <c r="P36" s="5"/>
      <c r="Q36" s="5"/>
      <c r="R36" s="5"/>
      <c r="S36" s="16" t="s">
        <v>130</v>
      </c>
      <c r="T36" s="37">
        <v>43424</v>
      </c>
      <c r="U36" s="37">
        <v>43434</v>
      </c>
      <c r="V36" s="1"/>
      <c r="W36" s="1"/>
    </row>
    <row r="37" spans="1:23" ht="122.25" customHeight="1" x14ac:dyDescent="0.25">
      <c r="A37" s="33">
        <v>33</v>
      </c>
      <c r="B37" s="10" t="s">
        <v>131</v>
      </c>
      <c r="C37" s="5"/>
      <c r="D37" s="5"/>
      <c r="E37" s="11"/>
      <c r="F37" s="3" t="s">
        <v>33</v>
      </c>
      <c r="G37" s="14">
        <v>3858.4</v>
      </c>
      <c r="H37" s="14">
        <v>2729.18</v>
      </c>
      <c r="I37" s="14">
        <v>2729.18</v>
      </c>
      <c r="J37" s="12" t="s">
        <v>29</v>
      </c>
      <c r="K37" s="3" t="s">
        <v>30</v>
      </c>
      <c r="L37" s="12" t="s">
        <v>29</v>
      </c>
      <c r="M37" s="5"/>
      <c r="N37" s="5"/>
      <c r="O37" s="5"/>
      <c r="P37" s="5"/>
      <c r="Q37" s="5"/>
      <c r="R37" s="5"/>
      <c r="S37" s="16" t="s">
        <v>132</v>
      </c>
      <c r="T37" s="37">
        <v>43410</v>
      </c>
      <c r="U37" s="37">
        <v>43423</v>
      </c>
      <c r="V37" s="1"/>
      <c r="W37" s="1"/>
    </row>
    <row r="38" spans="1:23" ht="122.25" customHeight="1" x14ac:dyDescent="0.25">
      <c r="A38" s="33">
        <v>34</v>
      </c>
      <c r="B38" s="38" t="s">
        <v>133</v>
      </c>
      <c r="C38" s="5"/>
      <c r="D38" s="5"/>
      <c r="E38" s="11"/>
      <c r="F38" s="3" t="s">
        <v>33</v>
      </c>
      <c r="G38" s="14">
        <v>225.45</v>
      </c>
      <c r="H38" s="14">
        <v>153.6</v>
      </c>
      <c r="I38" s="14">
        <v>153.6</v>
      </c>
      <c r="J38" s="12" t="s">
        <v>29</v>
      </c>
      <c r="K38" s="3" t="s">
        <v>30</v>
      </c>
      <c r="L38" s="12" t="s">
        <v>29</v>
      </c>
      <c r="M38" s="5"/>
      <c r="N38" s="5"/>
      <c r="O38" s="5"/>
      <c r="P38" s="5"/>
      <c r="Q38" s="5"/>
      <c r="R38" s="5"/>
      <c r="S38" s="16" t="s">
        <v>134</v>
      </c>
      <c r="T38" s="37">
        <v>43354</v>
      </c>
      <c r="U38" s="37">
        <v>43355</v>
      </c>
      <c r="V38" s="1"/>
      <c r="W38" s="1"/>
    </row>
    <row r="39" spans="1:23" ht="122.25" customHeight="1" x14ac:dyDescent="0.25">
      <c r="A39" s="33">
        <v>35</v>
      </c>
      <c r="B39" s="38" t="s">
        <v>135</v>
      </c>
      <c r="C39" s="5"/>
      <c r="D39" s="5"/>
      <c r="E39" s="11"/>
      <c r="F39" s="3" t="s">
        <v>33</v>
      </c>
      <c r="G39" s="14">
        <v>1677.86</v>
      </c>
      <c r="H39" s="14">
        <v>648</v>
      </c>
      <c r="I39" s="14">
        <v>648</v>
      </c>
      <c r="J39" s="12" t="s">
        <v>29</v>
      </c>
      <c r="K39" s="3" t="s">
        <v>30</v>
      </c>
      <c r="L39" s="12" t="s">
        <v>29</v>
      </c>
      <c r="M39" s="5"/>
      <c r="N39" s="5"/>
      <c r="O39" s="5"/>
      <c r="P39" s="5"/>
      <c r="Q39" s="5"/>
      <c r="R39" s="5"/>
      <c r="S39" s="16" t="s">
        <v>136</v>
      </c>
      <c r="T39" s="37">
        <v>43348</v>
      </c>
      <c r="U39" s="37">
        <v>43355</v>
      </c>
      <c r="V39" s="1"/>
      <c r="W39" s="1"/>
    </row>
  </sheetData>
  <mergeCells count="13">
    <mergeCell ref="A2:A3"/>
    <mergeCell ref="B2:B3"/>
    <mergeCell ref="C2:E2"/>
    <mergeCell ref="F2:F3"/>
    <mergeCell ref="G2:I2"/>
    <mergeCell ref="V2:V3"/>
    <mergeCell ref="W2:W3"/>
    <mergeCell ref="J2:L2"/>
    <mergeCell ref="M2:O2"/>
    <mergeCell ref="P2:Q2"/>
    <mergeCell ref="S2:S3"/>
    <mergeCell ref="T2:T3"/>
    <mergeCell ref="U2:U3"/>
  </mergeCells>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Objeto empaquetador del shell" dvAspect="DVASPECT_ICON" shapeId="3190" r:id="rId4">
          <objectPr defaultSize="0" autoPict="0" r:id="rId5">
            <anchor moveWithCells="1">
              <from>
                <xdr:col>22</xdr:col>
                <xdr:colOff>66675</xdr:colOff>
                <xdr:row>7</xdr:row>
                <xdr:rowOff>171450</xdr:rowOff>
              </from>
              <to>
                <xdr:col>22</xdr:col>
                <xdr:colOff>695325</xdr:colOff>
                <xdr:row>7</xdr:row>
                <xdr:rowOff>647700</xdr:rowOff>
              </to>
            </anchor>
          </objectPr>
        </oleObject>
      </mc:Choice>
      <mc:Fallback>
        <oleObject progId="Objeto empaquetador del shell" dvAspect="DVASPECT_ICON" shapeId="3190" r:id="rId4"/>
      </mc:Fallback>
    </mc:AlternateContent>
    <mc:AlternateContent xmlns:mc="http://schemas.openxmlformats.org/markup-compatibility/2006">
      <mc:Choice Requires="x14">
        <oleObject progId="Objeto empaquetador del shell" dvAspect="DVASPECT_ICON" shapeId="3289" r:id="rId6">
          <objectPr defaultSize="0" autoPict="0" r:id="rId7">
            <anchor moveWithCells="1">
              <from>
                <xdr:col>22</xdr:col>
                <xdr:colOff>123825</xdr:colOff>
                <xdr:row>3</xdr:row>
                <xdr:rowOff>333375</xdr:rowOff>
              </from>
              <to>
                <xdr:col>22</xdr:col>
                <xdr:colOff>676275</xdr:colOff>
                <xdr:row>3</xdr:row>
                <xdr:rowOff>752475</xdr:rowOff>
              </to>
            </anchor>
          </objectPr>
        </oleObject>
      </mc:Choice>
      <mc:Fallback>
        <oleObject progId="Objeto empaquetador del shell" dvAspect="DVASPECT_ICON" shapeId="3289" r:id="rId6"/>
      </mc:Fallback>
    </mc:AlternateContent>
    <mc:AlternateContent xmlns:mc="http://schemas.openxmlformats.org/markup-compatibility/2006">
      <mc:Choice Requires="x14">
        <oleObject progId="Objeto empaquetador del shell" dvAspect="DVASPECT_ICON" shapeId="3290" r:id="rId8">
          <objectPr defaultSize="0" autoPict="0" r:id="rId9">
            <anchor moveWithCells="1">
              <from>
                <xdr:col>22</xdr:col>
                <xdr:colOff>76200</xdr:colOff>
                <xdr:row>4</xdr:row>
                <xdr:rowOff>285750</xdr:rowOff>
              </from>
              <to>
                <xdr:col>22</xdr:col>
                <xdr:colOff>695325</xdr:colOff>
                <xdr:row>4</xdr:row>
                <xdr:rowOff>752475</xdr:rowOff>
              </to>
            </anchor>
          </objectPr>
        </oleObject>
      </mc:Choice>
      <mc:Fallback>
        <oleObject progId="Objeto empaquetador del shell" dvAspect="DVASPECT_ICON" shapeId="3290" r:id="rId8"/>
      </mc:Fallback>
    </mc:AlternateContent>
    <mc:AlternateContent xmlns:mc="http://schemas.openxmlformats.org/markup-compatibility/2006">
      <mc:Choice Requires="x14">
        <oleObject progId="Objeto empaquetador del shell" dvAspect="DVASPECT_ICON" shapeId="3291" r:id="rId10">
          <objectPr defaultSize="0" autoPict="0" r:id="rId11">
            <anchor moveWithCells="1">
              <from>
                <xdr:col>22</xdr:col>
                <xdr:colOff>123825</xdr:colOff>
                <xdr:row>5</xdr:row>
                <xdr:rowOff>238125</xdr:rowOff>
              </from>
              <to>
                <xdr:col>22</xdr:col>
                <xdr:colOff>695325</xdr:colOff>
                <xdr:row>5</xdr:row>
                <xdr:rowOff>666750</xdr:rowOff>
              </to>
            </anchor>
          </objectPr>
        </oleObject>
      </mc:Choice>
      <mc:Fallback>
        <oleObject progId="Objeto empaquetador del shell" dvAspect="DVASPECT_ICON" shapeId="3291"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modificado</vt:lpstr>
      <vt:lpstr>2018</vt:lpstr>
      <vt:lpstr>Hoja3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dc:creator>
  <cp:lastModifiedBy>RRHH</cp:lastModifiedBy>
  <cp:lastPrinted>2019-03-12T21:35:11Z</cp:lastPrinted>
  <dcterms:created xsi:type="dcterms:W3CDTF">2018-10-01T16:48:29Z</dcterms:created>
  <dcterms:modified xsi:type="dcterms:W3CDTF">2019-03-13T20:52:32Z</dcterms:modified>
</cp:coreProperties>
</file>