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sp19\Desktop\INFORMES A OIR 2017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91" i="1" l="1"/>
  <c r="C876" i="1"/>
  <c r="C838" i="1"/>
  <c r="C595" i="1"/>
  <c r="C264" i="1"/>
  <c r="C197" i="1"/>
  <c r="C75" i="1"/>
  <c r="C768" i="1" s="1"/>
  <c r="C893" i="1" s="1"/>
</calcChain>
</file>

<file path=xl/comments1.xml><?xml version="1.0" encoding="utf-8"?>
<comments xmlns="http://schemas.openxmlformats.org/spreadsheetml/2006/main">
  <authors>
    <author>Preferred Customer</author>
    <author>Jhoanna Orellana</author>
    <author>cssp126</author>
  </authors>
  <commentList>
    <comment ref="B4" authorId="0" shapeId="0">
      <text>
        <r>
          <rPr>
            <b/>
            <sz val="8"/>
            <color indexed="81"/>
            <rFont val="Tahoma"/>
            <family val="2"/>
          </rPr>
          <t>Preferred Customer: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77" authorId="1" shapeId="0">
      <text>
        <r>
          <rPr>
            <b/>
            <sz val="8"/>
            <color indexed="81"/>
            <rFont val="Tahoma"/>
            <family val="2"/>
          </rPr>
          <t>Jhoanna Orellana: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LA FECHA SEGÚN FACTURA LA CORRECTA ES 17/11/2009</t>
        </r>
      </text>
    </comment>
    <comment ref="J192" authorId="1" shapeId="0">
      <text>
        <r>
          <rPr>
            <b/>
            <sz val="8"/>
            <color indexed="81"/>
            <rFont val="Tahoma"/>
            <family val="2"/>
          </rPr>
          <t>Jhoanna Orellana:</t>
        </r>
        <r>
          <rPr>
            <sz val="8"/>
            <color indexed="81"/>
            <rFont val="Tahoma"/>
            <family val="2"/>
          </rPr>
          <t xml:space="preserve">
EN CONTA APARECE REGISTRADA EN EL AÑO 2007</t>
        </r>
      </text>
    </comment>
    <comment ref="J215" authorId="1" shapeId="0">
      <text>
        <r>
          <rPr>
            <b/>
            <sz val="8"/>
            <color indexed="81"/>
            <rFont val="Tahoma"/>
            <family val="2"/>
          </rPr>
          <t>Jhoanna Orellana:</t>
        </r>
        <r>
          <rPr>
            <sz val="12"/>
            <color indexed="81"/>
            <rFont val="Tahoma"/>
            <family val="2"/>
          </rPr>
          <t xml:space="preserve">
EN CONCILIACION CON CONTABILIDAD SE ADQUIRIO EL 28/10/2008</t>
        </r>
      </text>
    </comment>
    <comment ref="J220" authorId="1" shapeId="0">
      <text>
        <r>
          <rPr>
            <b/>
            <sz val="8"/>
            <color indexed="81"/>
            <rFont val="Tahoma"/>
            <family val="2"/>
          </rPr>
          <t>Jhoanna Orellana:</t>
        </r>
        <r>
          <rPr>
            <sz val="12"/>
            <color indexed="81"/>
            <rFont val="Tahoma"/>
            <family val="2"/>
          </rPr>
          <t xml:space="preserve">
EN CONCILIACION CON CONTABILIDAD SE ADQUIRIO EL 28/10/2008</t>
        </r>
      </text>
    </comment>
    <comment ref="J270" authorId="1" shapeId="0">
      <text>
        <r>
          <rPr>
            <b/>
            <sz val="8"/>
            <color indexed="81"/>
            <rFont val="Tahoma"/>
            <family val="2"/>
          </rPr>
          <t>Jhoanna Orellana:</t>
        </r>
        <r>
          <rPr>
            <sz val="12"/>
            <color indexed="81"/>
            <rFont val="Tahoma"/>
            <family val="2"/>
          </rPr>
          <t xml:space="preserve">
EN CONCILIACION CON CONTABILIDAD SE ADQUIRIO EL 01/10/2008</t>
        </r>
      </text>
    </comment>
    <comment ref="J282" authorId="1" shapeId="0">
      <text>
        <r>
          <rPr>
            <b/>
            <sz val="8"/>
            <color indexed="81"/>
            <rFont val="Tahoma"/>
            <family val="2"/>
          </rPr>
          <t>Jhoanna Orellana: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EN CONCILIACION CON CONTABILIDAD SE ADQUIRIO EL 01/10/2008 </t>
        </r>
      </text>
    </comment>
    <comment ref="J311" authorId="1" shapeId="0">
      <text>
        <r>
          <rPr>
            <b/>
            <sz val="8"/>
            <color indexed="81"/>
            <rFont val="Tahoma"/>
            <family val="2"/>
          </rPr>
          <t>Jhoanna Orellana:</t>
        </r>
        <r>
          <rPr>
            <sz val="12"/>
            <color indexed="81"/>
            <rFont val="Tahoma"/>
            <family val="2"/>
          </rPr>
          <t xml:space="preserve">
EN CONCILIACION CON CONTABILIDAD TIENE LA SIGUIENTE FECHA 28/10/2008</t>
        </r>
      </text>
    </comment>
    <comment ref="J649" authorId="1" shapeId="0">
      <text>
        <r>
          <rPr>
            <b/>
            <sz val="8"/>
            <color indexed="81"/>
            <rFont val="Tahoma"/>
            <family val="2"/>
          </rPr>
          <t>Jhoanna Orellana: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ACTUALIZAR FECHA SEGÚN FACTURA 08/09/2010</t>
        </r>
      </text>
    </comment>
    <comment ref="J651" authorId="1" shapeId="0">
      <text>
        <r>
          <rPr>
            <b/>
            <sz val="8"/>
            <color indexed="81"/>
            <rFont val="Tahoma"/>
            <family val="2"/>
          </rPr>
          <t>Jhoanna Orellana: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ACTUALIZAR FECHA SEGÚN FACTURA 08/09/2010</t>
        </r>
      </text>
    </comment>
    <comment ref="D667" authorId="2" shapeId="0">
      <text>
        <r>
          <rPr>
            <b/>
            <sz val="9"/>
            <color indexed="81"/>
            <rFont val="Tahoma"/>
            <family val="2"/>
          </rPr>
          <t>cssp126: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CORREGIR  HAY 2 CEROS DE MAS CON LA UNIDAD DE ESTALECIMIENTO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03" authorId="2" shapeId="0">
      <text>
        <r>
          <rPr>
            <b/>
            <sz val="9"/>
            <color indexed="81"/>
            <rFont val="Tahoma"/>
            <family val="2"/>
          </rPr>
          <t>cssp126:</t>
        </r>
        <r>
          <rPr>
            <sz val="9"/>
            <color indexed="81"/>
            <rFont val="Tahoma"/>
            <family val="2"/>
          </rPr>
          <t xml:space="preserve">
IR A VERIFICAR EL NUMERO DE SERIE DEL UPS</t>
        </r>
      </text>
    </comment>
  </commentList>
</comments>
</file>

<file path=xl/sharedStrings.xml><?xml version="1.0" encoding="utf-8"?>
<sst xmlns="http://schemas.openxmlformats.org/spreadsheetml/2006/main" count="3920" uniqueCount="1691">
  <si>
    <t>EQUIPO INFORMATICO DEL CONSEJO SUPERIOR DE SALUD PUBLICA, AL AÑO 2016</t>
  </si>
  <si>
    <t>Nº</t>
  </si>
  <si>
    <t xml:space="preserve">Ubicación </t>
  </si>
  <si>
    <t xml:space="preserve">Precio  </t>
  </si>
  <si>
    <t xml:space="preserve">Codigo </t>
  </si>
  <si>
    <t>Equipo</t>
  </si>
  <si>
    <t>Marca</t>
  </si>
  <si>
    <t>Modelo</t>
  </si>
  <si>
    <t>Serie</t>
  </si>
  <si>
    <t>Descripción</t>
  </si>
  <si>
    <t>Fec_Adq.</t>
  </si>
  <si>
    <t xml:space="preserve">Junta de Vigilancia de la Profesión Medico Veterinaria </t>
  </si>
  <si>
    <t>19030401</t>
  </si>
  <si>
    <t>CPU</t>
  </si>
  <si>
    <t>DELL</t>
  </si>
  <si>
    <t>F828341</t>
  </si>
  <si>
    <t>CNOX2236-708213BRA120</t>
  </si>
  <si>
    <t>Pentium IV, 2.4Ghz,  80 GB. Disco duro , RAM 512, Floppy Disk. CD-ROM  marca DELL.</t>
  </si>
  <si>
    <t>1903040102</t>
  </si>
  <si>
    <t>MONITOR</t>
  </si>
  <si>
    <t>E551C</t>
  </si>
  <si>
    <t>CN07G076641803BJ01PP</t>
  </si>
  <si>
    <t>Digital, 15 Pulgadas, a Color</t>
  </si>
  <si>
    <t>1903040103</t>
  </si>
  <si>
    <t>TECLADO</t>
  </si>
  <si>
    <t>AQ67D20</t>
  </si>
  <si>
    <t>TH07N1243717135N4348</t>
  </si>
  <si>
    <t>Teclado  Multifuncional , color negro.</t>
  </si>
  <si>
    <t>1903040104</t>
  </si>
  <si>
    <t>MOUSE</t>
  </si>
  <si>
    <t>OW1668</t>
  </si>
  <si>
    <t>LNA34226905</t>
  </si>
  <si>
    <t xml:space="preserve">Mouse color negro  de tres teclas </t>
  </si>
  <si>
    <t>1903040105</t>
  </si>
  <si>
    <t>PARLANTES</t>
  </si>
  <si>
    <t>A215</t>
  </si>
  <si>
    <t>CNOW2739698003BA9395</t>
  </si>
  <si>
    <t>Color Negro  con fuente .</t>
  </si>
  <si>
    <t>1903040106</t>
  </si>
  <si>
    <t>UPS</t>
  </si>
  <si>
    <t>TRIPP LITTE</t>
  </si>
  <si>
    <t>OM4753</t>
  </si>
  <si>
    <t>9234RY00M475300006</t>
  </si>
  <si>
    <t>UPS color blaco</t>
  </si>
  <si>
    <t xml:space="preserve">DEPARTAMENTO JURÍDICO </t>
  </si>
  <si>
    <t>16030501</t>
  </si>
  <si>
    <t>7B2B341</t>
  </si>
  <si>
    <t>CNOX-2236-70821-3BRA11W</t>
  </si>
  <si>
    <t>Pentium IV, 2.4Ghz,  80 GB. Disco duro , RAM 512, Floppy Disk . CD-ROM  marca DELL.</t>
  </si>
  <si>
    <t>1603050102</t>
  </si>
  <si>
    <t>CN076076641803BJ01QN</t>
  </si>
  <si>
    <t>1603050103</t>
  </si>
  <si>
    <t>TH07N1243717135N4350</t>
  </si>
  <si>
    <t>1603050104</t>
  </si>
  <si>
    <t>LNA34226716</t>
  </si>
  <si>
    <t>1603050105</t>
  </si>
  <si>
    <t>CNOW2739698003BF1341</t>
  </si>
  <si>
    <t>16030506</t>
  </si>
  <si>
    <t xml:space="preserve">TRIPP LITTE </t>
  </si>
  <si>
    <t>9234AY00M475300818</t>
  </si>
  <si>
    <t xml:space="preserve">COLOR  BLANCO </t>
  </si>
  <si>
    <t>16030601</t>
  </si>
  <si>
    <t>CNOX-2236-70821-3BRA11V</t>
  </si>
  <si>
    <t>1603060102</t>
  </si>
  <si>
    <t>CN076076641803BJ0QQ</t>
  </si>
  <si>
    <t>1603060103</t>
  </si>
  <si>
    <t>TH07N1243717135N4349</t>
  </si>
  <si>
    <t>1603060104</t>
  </si>
  <si>
    <t>851841-1000</t>
  </si>
  <si>
    <t>1603060105</t>
  </si>
  <si>
    <t>CNOW2739698003BF133B</t>
  </si>
  <si>
    <t>1603060106</t>
  </si>
  <si>
    <t>CDP</t>
  </si>
  <si>
    <t>UPRPRO700CLR</t>
  </si>
  <si>
    <t>UPS color blanco</t>
  </si>
  <si>
    <t>JUNTA DE ENFERMERÍA / Inspectores</t>
  </si>
  <si>
    <t>23030501</t>
  </si>
  <si>
    <t>492B341</t>
  </si>
  <si>
    <t>CNOX-2236-70821-3BRA11Y</t>
  </si>
  <si>
    <t>2303050102</t>
  </si>
  <si>
    <t>CN076076641803BJ01QJ</t>
  </si>
  <si>
    <t>2303050103</t>
  </si>
  <si>
    <t>TH07N1243717135N1423</t>
  </si>
  <si>
    <t>2303050104</t>
  </si>
  <si>
    <t>LNA34226751</t>
  </si>
  <si>
    <t>2303050105</t>
  </si>
  <si>
    <t>CNOW2739698003BF1335</t>
  </si>
  <si>
    <t>23030805</t>
  </si>
  <si>
    <t>CENTRA</t>
  </si>
  <si>
    <t>CENTRA PLUS 750</t>
  </si>
  <si>
    <t>UPS, color negro</t>
  </si>
  <si>
    <t xml:space="preserve"> Junta Química Farmacéutica. (Establecimientos)</t>
  </si>
  <si>
    <t>22031201</t>
  </si>
  <si>
    <t>4C2B341</t>
  </si>
  <si>
    <t>CNOX-2236-70821-3BRA1221</t>
  </si>
  <si>
    <t>2203120101</t>
  </si>
  <si>
    <t>CN076076641803BJ01QR</t>
  </si>
  <si>
    <t>2203120102</t>
  </si>
  <si>
    <t>TH07N124371713BF0285</t>
  </si>
  <si>
    <t>2203120103</t>
  </si>
  <si>
    <t>LZE34258335</t>
  </si>
  <si>
    <t>2203120104</t>
  </si>
  <si>
    <t>CNOW2739698003BA9329</t>
  </si>
  <si>
    <t>2203120105</t>
  </si>
  <si>
    <t>9234AY00M475300837</t>
  </si>
  <si>
    <t xml:space="preserve">JUNTA  MEDICA </t>
  </si>
  <si>
    <t>17030501</t>
  </si>
  <si>
    <t>4B2B341</t>
  </si>
  <si>
    <t>CNOX223670821</t>
  </si>
  <si>
    <t>Pentium IV, 2.4Ghz, 80 GB. Disco duro , RAM 512, Floppy Disk, CD-ROM  marca DELL.</t>
  </si>
  <si>
    <t>1703050101</t>
  </si>
  <si>
    <t>CNOX-070076641803BJ0101</t>
  </si>
  <si>
    <t>1703050102</t>
  </si>
  <si>
    <t>REVA00/AQ67D20</t>
  </si>
  <si>
    <t>TH07N124371713712767</t>
  </si>
  <si>
    <t>1703050103</t>
  </si>
  <si>
    <t>LNA34226984</t>
  </si>
  <si>
    <t>1703050104</t>
  </si>
  <si>
    <t>CNOW2739698003BA9347</t>
  </si>
  <si>
    <t>17030705</t>
  </si>
  <si>
    <t>Centra</t>
  </si>
  <si>
    <t>Centra Plus 750</t>
  </si>
  <si>
    <t>UPS color negro</t>
  </si>
  <si>
    <t xml:space="preserve">AUDITORIA INTERNA </t>
  </si>
  <si>
    <t>1503030101</t>
  </si>
  <si>
    <t>CNOX-2236-70821-3BRA127</t>
  </si>
  <si>
    <t>1503030102</t>
  </si>
  <si>
    <t>CN076076641803BJ01PY</t>
  </si>
  <si>
    <t>1503030103</t>
  </si>
  <si>
    <t>TH07N124371713712765</t>
  </si>
  <si>
    <t>1503030104</t>
  </si>
  <si>
    <t>LNA34226753</t>
  </si>
  <si>
    <t>1503030105</t>
  </si>
  <si>
    <t>CNOW2739698003BA9326</t>
  </si>
  <si>
    <t>15030307</t>
  </si>
  <si>
    <t>FORZA</t>
  </si>
  <si>
    <t>Forza 750VA</t>
  </si>
  <si>
    <t>S/S</t>
  </si>
  <si>
    <t xml:space="preserve">Departamento de Computo </t>
  </si>
  <si>
    <t>08031401</t>
  </si>
  <si>
    <t>Optiplex GX520/7</t>
  </si>
  <si>
    <t>5NWD291</t>
  </si>
  <si>
    <t xml:space="preserve">Cpu color negro, Optiplex Gx20/t 3.2  Ghz. 2X256 MB, 80 Gb, DVD+/Rw. </t>
  </si>
  <si>
    <t>0803140101</t>
  </si>
  <si>
    <t xml:space="preserve">Dell-E176FP </t>
  </si>
  <si>
    <t>CNOMCO40641805AH17KC</t>
  </si>
  <si>
    <t xml:space="preserve">Digital, de 17" pulgadas, Flat Panel Viewable Image </t>
  </si>
  <si>
    <t>0803140102</t>
  </si>
  <si>
    <t>RT7D50</t>
  </si>
  <si>
    <t>CNOW7646371725B306LQ</t>
  </si>
  <si>
    <t xml:space="preserve">Teclado Multifuncional color negro. </t>
  </si>
  <si>
    <t>0803140103</t>
  </si>
  <si>
    <t>M-1VDEL1</t>
  </si>
  <si>
    <t>HCA54211837</t>
  </si>
  <si>
    <t xml:space="preserve">Mouse color negro . </t>
  </si>
  <si>
    <t>0803140105</t>
  </si>
  <si>
    <t xml:space="preserve">PARLANTES </t>
  </si>
  <si>
    <t xml:space="preserve"> Dell -A215</t>
  </si>
  <si>
    <t>CNOY92596980455H1143</t>
  </si>
  <si>
    <t xml:space="preserve"> Dos Parlantes con conexión </t>
  </si>
  <si>
    <t>0803140104</t>
  </si>
  <si>
    <t xml:space="preserve">CDP </t>
  </si>
  <si>
    <t>BUPR505</t>
  </si>
  <si>
    <t xml:space="preserve">Ups color negro marca CDP </t>
  </si>
  <si>
    <t xml:space="preserve">Secretario Adjunto </t>
  </si>
  <si>
    <t>02A030401</t>
  </si>
  <si>
    <t>2NWD291</t>
  </si>
  <si>
    <t>02A03040101</t>
  </si>
  <si>
    <t>CNOY99987887259L326T</t>
  </si>
  <si>
    <t xml:space="preserve">Digital, de 15" pulgadas, Flat Panel Viewable Image,( pantalla plana) </t>
  </si>
  <si>
    <t>02A03040102</t>
  </si>
  <si>
    <t>CNOW7646371725B307AZ</t>
  </si>
  <si>
    <t>02A03040103</t>
  </si>
  <si>
    <t>N-0C8639</t>
  </si>
  <si>
    <t>HCS54201191</t>
  </si>
  <si>
    <t>02A03040105</t>
  </si>
  <si>
    <t>CNOY92596980455H1175</t>
  </si>
  <si>
    <t xml:space="preserve">Un Parlante con conexión </t>
  </si>
  <si>
    <t>02A03040104</t>
  </si>
  <si>
    <t>Junta de Vig. Profesión Medica (Inspectoria)</t>
  </si>
  <si>
    <t>17030601</t>
  </si>
  <si>
    <t>CMWD291</t>
  </si>
  <si>
    <t>1703060101</t>
  </si>
  <si>
    <t>CNOY99987887259L3HJT</t>
  </si>
  <si>
    <t xml:space="preserve">Digital, de 15" pulgadas, Flat Panel Viewable Image </t>
  </si>
  <si>
    <t>1703060102</t>
  </si>
  <si>
    <t>CNOW7646371725B307D8</t>
  </si>
  <si>
    <t>1703060103</t>
  </si>
  <si>
    <t>N-OC8639</t>
  </si>
  <si>
    <t>HCA54211378</t>
  </si>
  <si>
    <t>1703060104</t>
  </si>
  <si>
    <t>Ups color negro</t>
  </si>
  <si>
    <t>1703060105</t>
  </si>
  <si>
    <t>CNOY92596980455H1132</t>
  </si>
  <si>
    <t xml:space="preserve">Dos Parlantes con conexión </t>
  </si>
  <si>
    <t>Junta Vigilancia de la Profesión en Laboratorio Clínico.</t>
  </si>
  <si>
    <t>20030801</t>
  </si>
  <si>
    <t>DC6M</t>
  </si>
  <si>
    <t>4Y57V91</t>
  </si>
  <si>
    <t xml:space="preserve">Cpu color negro, Procesador Intel Pentium  IV de 3.0 Ghz memoria 512Mb , CD-rw, disquette 3.5 299Ghz, 504Mb Ram. </t>
  </si>
  <si>
    <t>2003080101</t>
  </si>
  <si>
    <t>REVA01</t>
  </si>
  <si>
    <t>CNOHC54546633638417U</t>
  </si>
  <si>
    <t>Digital, de 15" pulgadas, Flat Panel</t>
  </si>
  <si>
    <t>2003080102</t>
  </si>
  <si>
    <t>OW7382</t>
  </si>
  <si>
    <t>CNOW7382716166340GWM</t>
  </si>
  <si>
    <t>2003080103</t>
  </si>
  <si>
    <t>OX7636</t>
  </si>
  <si>
    <t>HCJ6072778</t>
  </si>
  <si>
    <t>2003080104</t>
  </si>
  <si>
    <t>APC</t>
  </si>
  <si>
    <t>BE750BB</t>
  </si>
  <si>
    <t>AB0602121911</t>
  </si>
  <si>
    <t>Ups color negro marca APC</t>
  </si>
  <si>
    <t>Presidencia C.S.S.P.</t>
  </si>
  <si>
    <t>01030304</t>
  </si>
  <si>
    <t xml:space="preserve">Proyector </t>
  </si>
  <si>
    <t>Toshiba TLP</t>
  </si>
  <si>
    <t>TLP530U</t>
  </si>
  <si>
    <t>Proyector Multimedia , Pantalla TLP marca Toshiba.</t>
  </si>
  <si>
    <t>Unidad Financiera (Colectora)</t>
  </si>
  <si>
    <t>05030801</t>
  </si>
  <si>
    <t xml:space="preserve">Dell </t>
  </si>
  <si>
    <t xml:space="preserve">DHP </t>
  </si>
  <si>
    <t>8R2NR61</t>
  </si>
  <si>
    <t>Intel Pentium IV, 2.86Ghz,  40 GB. Disco duro, Memoria RAM 256 MB, Floppy Disk  3.!/2 CDRW 48X,DVD 16X Color Negra.</t>
  </si>
  <si>
    <t>0503080101</t>
  </si>
  <si>
    <t>E773s</t>
  </si>
  <si>
    <t>CN0Y13524760952LFJ70</t>
  </si>
  <si>
    <t>Digital, de 17" pulgadas</t>
  </si>
  <si>
    <t>0503080102</t>
  </si>
  <si>
    <t>RTD50</t>
  </si>
  <si>
    <t>CNOJ4612371724A903E2</t>
  </si>
  <si>
    <t>0503080103</t>
  </si>
  <si>
    <t>NOTO943</t>
  </si>
  <si>
    <t>LNA44913374</t>
  </si>
  <si>
    <t>Mouse color negro  de dos teclas</t>
  </si>
  <si>
    <t>Servicios Generales</t>
  </si>
  <si>
    <t>13030101</t>
  </si>
  <si>
    <t>DHP</t>
  </si>
  <si>
    <t>7G3PR61</t>
  </si>
  <si>
    <t>CPU color negro tipo escritorio con lector de CD-ROM</t>
  </si>
  <si>
    <t>13030102</t>
  </si>
  <si>
    <t>E157FPc</t>
  </si>
  <si>
    <t>CN-OFJ066-3AYL</t>
  </si>
  <si>
    <t>Digital, de 15" pulgadas, color negro plano</t>
  </si>
  <si>
    <t>13030103</t>
  </si>
  <si>
    <t>CN-OJ46-0285</t>
  </si>
  <si>
    <t>13030104</t>
  </si>
  <si>
    <t>DP/N:OYH958</t>
  </si>
  <si>
    <t>HC8090C0K19</t>
  </si>
  <si>
    <t>13030105</t>
  </si>
  <si>
    <t>Pro 700DR</t>
  </si>
  <si>
    <t>UPS color beige con azul</t>
  </si>
  <si>
    <t xml:space="preserve">Departamento Jurídico </t>
  </si>
  <si>
    <t>16030801</t>
  </si>
  <si>
    <t>BZZNR61</t>
  </si>
  <si>
    <t xml:space="preserve"> Intel Pentium IV, 2.86Ghz,  40 GB. Disco duro ,  Memoria RAM 256 MB, Floppy Disk  3.!/2 CDRW 48X,DVD 16X Color Negra.</t>
  </si>
  <si>
    <t>1603080101</t>
  </si>
  <si>
    <t>CNOY13524760952LFJ7A</t>
  </si>
  <si>
    <t>1603080102</t>
  </si>
  <si>
    <t>CNJ4612371724A90381</t>
  </si>
  <si>
    <t>1603080103</t>
  </si>
  <si>
    <t>OTO943</t>
  </si>
  <si>
    <t>LNA44912218</t>
  </si>
  <si>
    <t>1603080104</t>
  </si>
  <si>
    <t>REVA00</t>
  </si>
  <si>
    <t>CNOD3431482204AP01D5</t>
  </si>
  <si>
    <t xml:space="preserve">Color negro pequeños </t>
  </si>
  <si>
    <t>1603080105</t>
  </si>
  <si>
    <t xml:space="preserve">UPRPRO700CLR </t>
  </si>
  <si>
    <t>514200NO/8277000069</t>
  </si>
  <si>
    <t xml:space="preserve">Color beige  con azul  tipo  batería marca CDP </t>
  </si>
  <si>
    <t>Recursos Humanos</t>
  </si>
  <si>
    <t>07030901</t>
  </si>
  <si>
    <t>B2ZHR61</t>
  </si>
  <si>
    <t>CPU color negro tipo escritorio</t>
  </si>
  <si>
    <t>07030902</t>
  </si>
  <si>
    <t>E176FP</t>
  </si>
  <si>
    <t>CN-OY9998-42JT</t>
  </si>
  <si>
    <t>Monitor plano, color negro</t>
  </si>
  <si>
    <t>07030903</t>
  </si>
  <si>
    <t>Cn-OJ4612-0381</t>
  </si>
  <si>
    <t>07030904</t>
  </si>
  <si>
    <t>LNA4491221B</t>
  </si>
  <si>
    <t>07030906</t>
  </si>
  <si>
    <t>CNOW2739698044AN1298</t>
  </si>
  <si>
    <t>07030907</t>
  </si>
  <si>
    <t>Forza</t>
  </si>
  <si>
    <t>Power Technologies</t>
  </si>
  <si>
    <t>SECRETARIO CSSP</t>
  </si>
  <si>
    <t>02030501</t>
  </si>
  <si>
    <t>GWQ6541</t>
  </si>
  <si>
    <t>CNOX2236708213BS941</t>
  </si>
  <si>
    <t xml:space="preserve"> Intel Pentium IV, 2.6Ghz,  80 GB. Disco duro ,  Memoria RAM 512 MB, Floppy Disk  3.!/2 CDRW 48X,DVD 16X Marca DELL..</t>
  </si>
  <si>
    <t>0203050101</t>
  </si>
  <si>
    <t>CNOM161846633430DEUU</t>
  </si>
  <si>
    <t>Digital, 17 Pulgadas, a Color</t>
  </si>
  <si>
    <t>0203050102</t>
  </si>
  <si>
    <t>TH07N1243717139G4273</t>
  </si>
  <si>
    <t>0203050103</t>
  </si>
  <si>
    <t>LZC34550378</t>
  </si>
  <si>
    <t xml:space="preserve">Mouse color negro  de dos teclas y un boton rápido  </t>
  </si>
  <si>
    <t>0203050104</t>
  </si>
  <si>
    <t>HK206</t>
  </si>
  <si>
    <t>CNO5N3566980033528</t>
  </si>
  <si>
    <t>0203050105</t>
  </si>
  <si>
    <t xml:space="preserve">UPS </t>
  </si>
  <si>
    <t>T155</t>
  </si>
  <si>
    <t>9314RY05M480000223</t>
  </si>
  <si>
    <t xml:space="preserve">Color Negro </t>
  </si>
  <si>
    <t>Secretario C.S.S.P.(Comité de Bioetica)</t>
  </si>
  <si>
    <t>02030901</t>
  </si>
  <si>
    <t>DELL Latitude D820</t>
  </si>
  <si>
    <t>Latitude D820</t>
  </si>
  <si>
    <t>33013769PU</t>
  </si>
  <si>
    <t>Computadora  Portátil Intel Core 2 Duo, T7250, 2.0 GHz, Memoria RAM 2.0GHz, DDR2-667 SDRAM, Disco Duro de 120GB.</t>
  </si>
  <si>
    <t xml:space="preserve">Monitor color   negro , integrado a la Note Book </t>
  </si>
  <si>
    <t xml:space="preserve">Integrado a la Maquina Note Book </t>
  </si>
  <si>
    <t xml:space="preserve">Mini Mouse Óptico  $ 16.50    06/12/2005 </t>
  </si>
  <si>
    <t xml:space="preserve">Teclado integrado en Notebook Toshiba </t>
  </si>
  <si>
    <t xml:space="preserve">PRESIDENCIA </t>
  </si>
  <si>
    <t>01030701</t>
  </si>
  <si>
    <t>OPTIPLEX 745</t>
  </si>
  <si>
    <t>HFR8CD1</t>
  </si>
  <si>
    <t>Tipo Torre, color negro, procesador Intel Pentium D 3.4GHZ, RAM 2GB, 160GB HD SATA.</t>
  </si>
  <si>
    <t>0103070101</t>
  </si>
  <si>
    <t>E157FP</t>
  </si>
  <si>
    <t>CN-OWH339-46633-77F-ON45</t>
  </si>
  <si>
    <t xml:space="preserve">Digital, 15 Pulgadas, a Color Pantalla plana </t>
  </si>
  <si>
    <t>0103070102</t>
  </si>
  <si>
    <t>SK-8115</t>
  </si>
  <si>
    <t>CN-ODJ415-71616-758-OPG8</t>
  </si>
  <si>
    <t>Teclado  Multifuncional , color negro, Español</t>
  </si>
  <si>
    <t>0103070103</t>
  </si>
  <si>
    <t>HC7230B1BAS</t>
  </si>
  <si>
    <t>DP/N:ODJ301</t>
  </si>
  <si>
    <t>Mouse color negro, con puerto USB, Scroll, Boton principal y Secundario</t>
  </si>
  <si>
    <t>0103070104</t>
  </si>
  <si>
    <t>CNOW2739698003BI0830</t>
  </si>
  <si>
    <t>0103070105</t>
  </si>
  <si>
    <t>Smart Centra 700</t>
  </si>
  <si>
    <t xml:space="preserve">Color Negro  </t>
  </si>
  <si>
    <t>SECRETARIO</t>
  </si>
  <si>
    <t>02030601</t>
  </si>
  <si>
    <t>02030602</t>
  </si>
  <si>
    <t>02030603</t>
  </si>
  <si>
    <t>02030604</t>
  </si>
  <si>
    <t>02030605</t>
  </si>
  <si>
    <t>02030606</t>
  </si>
  <si>
    <t>Unidad Financiera (Tesorera Institucional)</t>
  </si>
  <si>
    <t>05030401</t>
  </si>
  <si>
    <t>Optiplex 745</t>
  </si>
  <si>
    <t>4FR8CD1</t>
  </si>
  <si>
    <t>CPU color negro</t>
  </si>
  <si>
    <t>05030402</t>
  </si>
  <si>
    <t>E157FPb</t>
  </si>
  <si>
    <t>CN-OWH339-3FWS</t>
  </si>
  <si>
    <t>Monitor color negro digital plano</t>
  </si>
  <si>
    <t>05030403</t>
  </si>
  <si>
    <t>CN-ODJ415-ONXD</t>
  </si>
  <si>
    <t>05030404</t>
  </si>
  <si>
    <t>HC8090COJJM</t>
  </si>
  <si>
    <t>05030405</t>
  </si>
  <si>
    <t>Smart</t>
  </si>
  <si>
    <t>Smart Centra</t>
  </si>
  <si>
    <t>Unidad Financiera (Auxiliar Contable)</t>
  </si>
  <si>
    <t>05030101</t>
  </si>
  <si>
    <t>GFR8CD1</t>
  </si>
  <si>
    <t>05030102</t>
  </si>
  <si>
    <t>05030103</t>
  </si>
  <si>
    <t>05030104</t>
  </si>
  <si>
    <t>05030105</t>
  </si>
  <si>
    <t xml:space="preserve">Departamento de Correspondencia.- </t>
  </si>
  <si>
    <t>14030901</t>
  </si>
  <si>
    <t>FFR8CD1</t>
  </si>
  <si>
    <t>Cpu, tipo torre color negro</t>
  </si>
  <si>
    <t>14030902</t>
  </si>
  <si>
    <t>CN0FJ066641867R2X1L</t>
  </si>
  <si>
    <t xml:space="preserve">DELL E177FP 17 inch  flat panel  Digital, de 15" pulgadas, </t>
  </si>
  <si>
    <t>14030903</t>
  </si>
  <si>
    <t>CNODJ415OLNB</t>
  </si>
  <si>
    <t xml:space="preserve">Dell Usb Optiplex  en español ,Multifuncional color negro. </t>
  </si>
  <si>
    <t>14030904</t>
  </si>
  <si>
    <t xml:space="preserve">Dell Usb  2 botones  con scroll  optiplex Mouse color negro . </t>
  </si>
  <si>
    <t>14030905</t>
  </si>
  <si>
    <t>511C1-478DF2A</t>
  </si>
  <si>
    <t>UPS con 6 conectores</t>
  </si>
  <si>
    <t>17030701</t>
  </si>
  <si>
    <t>1FR8CD1</t>
  </si>
  <si>
    <t>CPU, color negro tipo torre</t>
  </si>
  <si>
    <t>17030702</t>
  </si>
  <si>
    <t>CN-OWH339-3HRS</t>
  </si>
  <si>
    <t>17030703</t>
  </si>
  <si>
    <t>CN-ODJ415-OLN6</t>
  </si>
  <si>
    <t>17030704</t>
  </si>
  <si>
    <t>HC7230B1A5J</t>
  </si>
  <si>
    <t>Smart Centra Plus 700</t>
  </si>
  <si>
    <t>Junta de Vig. Profesión Medica (Presidencia)</t>
  </si>
  <si>
    <t>17030901</t>
  </si>
  <si>
    <t>3GR8CD1</t>
  </si>
  <si>
    <t>17030902</t>
  </si>
  <si>
    <t>CN-OWH339-ON5S</t>
  </si>
  <si>
    <t>17030903</t>
  </si>
  <si>
    <t>CN-ODJ415-OI5F</t>
  </si>
  <si>
    <t>17030904</t>
  </si>
  <si>
    <t>HC7230AKG5</t>
  </si>
  <si>
    <t>17030905</t>
  </si>
  <si>
    <t>Junta de Vigilancia Pof. Odontológica. (Secretaria Administrativa)</t>
  </si>
  <si>
    <t>18030501</t>
  </si>
  <si>
    <t>Optiplex GX520</t>
  </si>
  <si>
    <t>CPU, tipo torre, color negro con tapa gris</t>
  </si>
  <si>
    <t>18030502</t>
  </si>
  <si>
    <t>CN-OWCH339-ON7S</t>
  </si>
  <si>
    <t>18030503</t>
  </si>
  <si>
    <t>HC7220A0FT8</t>
  </si>
  <si>
    <t>Mouse, color negro con gris de 3 botones</t>
  </si>
  <si>
    <t>18030504</t>
  </si>
  <si>
    <t>CN-ODJ415-OEWI</t>
  </si>
  <si>
    <t>Teclado color negro multifuncional</t>
  </si>
  <si>
    <t>18030505</t>
  </si>
  <si>
    <t xml:space="preserve">Smart </t>
  </si>
  <si>
    <t>UPS, color negro de 6 conexiones</t>
  </si>
  <si>
    <t>Junta de Vigilancia de la Profesión de Enfermería.</t>
  </si>
  <si>
    <t>23030801</t>
  </si>
  <si>
    <t>GDR8CD1</t>
  </si>
  <si>
    <t>CPU, TIPO TORRE COLOR NEGRO</t>
  </si>
  <si>
    <t>23030802</t>
  </si>
  <si>
    <t>CNWH339-3G2S</t>
  </si>
  <si>
    <t>Monitor plano de color negro</t>
  </si>
  <si>
    <t>23030803</t>
  </si>
  <si>
    <t>ODJ415-OI52</t>
  </si>
  <si>
    <t>23030804</t>
  </si>
  <si>
    <t>CN-ODJ301-OGFC</t>
  </si>
  <si>
    <t>Mouse color negro  de dos teclas con scroll</t>
  </si>
  <si>
    <t>SMART</t>
  </si>
  <si>
    <t>SMART CENTRA 700</t>
  </si>
  <si>
    <t>478DF2A</t>
  </si>
  <si>
    <t>COLOR NEGRO CON 6 TOMAS CORRIENTES</t>
  </si>
  <si>
    <t xml:space="preserve">Junta de Vigilancia de La Profesión en Psicología </t>
  </si>
  <si>
    <t>21031001</t>
  </si>
  <si>
    <t>F5R8CD1</t>
  </si>
  <si>
    <t>21031002</t>
  </si>
  <si>
    <t>CN-OWH339-ON45</t>
  </si>
  <si>
    <t>Monitor color negro plano, digital</t>
  </si>
  <si>
    <t>21031003</t>
  </si>
  <si>
    <t>CN-ODJ415-OFDN</t>
  </si>
  <si>
    <t>Teclado Multifuncional, color negro.</t>
  </si>
  <si>
    <t>21031004</t>
  </si>
  <si>
    <t>HC7230AOHSQ</t>
  </si>
  <si>
    <t>Mouse color negro con gris de 3 botones</t>
  </si>
  <si>
    <t>21031005</t>
  </si>
  <si>
    <t>Smart Centra  700</t>
  </si>
  <si>
    <t>UPS, color negro con 6 conexiones de corriente</t>
  </si>
  <si>
    <t>Junta Quimica Farmaceutica.- (Secretaria Presidencia)</t>
  </si>
  <si>
    <t>22032001</t>
  </si>
  <si>
    <t>JFR8CD1</t>
  </si>
  <si>
    <t>CPU, color negro tipo torre, con tapa gris</t>
  </si>
  <si>
    <t>22032002</t>
  </si>
  <si>
    <t>CN--OWH339-3G7S</t>
  </si>
  <si>
    <t>Monitor color negro plano digital</t>
  </si>
  <si>
    <t>22032003</t>
  </si>
  <si>
    <t>CN-ODJ415-OEUO</t>
  </si>
  <si>
    <t>22032004</t>
  </si>
  <si>
    <t>HC7230B1AXZ</t>
  </si>
  <si>
    <t>Mouse color negro con gris</t>
  </si>
  <si>
    <t>Junta Quimica Farmaceutica.-               (Jefe de Inspectores)</t>
  </si>
  <si>
    <t>22032101</t>
  </si>
  <si>
    <t>2GR8CD1</t>
  </si>
  <si>
    <t>22032102</t>
  </si>
  <si>
    <t>CN--OWH339-3H3S</t>
  </si>
  <si>
    <t>22032103</t>
  </si>
  <si>
    <t>CN-ODJ415-OPFI</t>
  </si>
  <si>
    <t>22032104</t>
  </si>
  <si>
    <t>HC7230A0HSA</t>
  </si>
  <si>
    <t>22032105</t>
  </si>
  <si>
    <t>Centra Plus</t>
  </si>
  <si>
    <t xml:space="preserve">UPS, color negro </t>
  </si>
  <si>
    <t>Junta de Enfermeria/ Secretaria Administrativa</t>
  </si>
  <si>
    <t>23030701</t>
  </si>
  <si>
    <t>23030702</t>
  </si>
  <si>
    <t>23030703</t>
  </si>
  <si>
    <t>23030704</t>
  </si>
  <si>
    <t>23030705</t>
  </si>
  <si>
    <t>19030601</t>
  </si>
  <si>
    <t>2FR8CD1</t>
  </si>
  <si>
    <t>19030602</t>
  </si>
  <si>
    <t>CN-OWH339-3GJS</t>
  </si>
  <si>
    <t>Monitor, Digital, 15 Pulgadas, a Color, plano</t>
  </si>
  <si>
    <t>19030603</t>
  </si>
  <si>
    <t>CDN-ODJ415-OP18</t>
  </si>
  <si>
    <t>19030604</t>
  </si>
  <si>
    <t>19030605</t>
  </si>
  <si>
    <t>UPS, color negro, con 6 conectores</t>
  </si>
  <si>
    <t>Computo</t>
  </si>
  <si>
    <t>08030301</t>
  </si>
  <si>
    <t>Hewlett Packard</t>
  </si>
  <si>
    <t>Proliant ML 150</t>
  </si>
  <si>
    <t>CPU con funcion de servidor, con un procesador Quad-Core Intel Xeon E5404, Memoria RAM 1GB disco Duro de 160GB.</t>
  </si>
  <si>
    <t>08030401</t>
  </si>
  <si>
    <t>Unidad Financiera (Tecnico Ufi)</t>
  </si>
  <si>
    <t>05030901</t>
  </si>
  <si>
    <t>OC0010F0008</t>
  </si>
  <si>
    <t>HQYXDC1</t>
  </si>
  <si>
    <t>Cpu color negro, Optiplex  GX520 minitower  Pentium D820/2.80Ghz,Dual  Core, 2X  1M, 800FSB(222-1920). 512Mb,Nom-ECC,533Mhz DDR2 2x256,Optiplex Gx620,Gx520.-Dell USB, 80Gb SATA 3.0Gb/s,8MB Data Burst Cache,Dell ,Floppy Disk Drive /unidad 1.44MB, 3.55inch,CD-ROM  16x+/-RW,roxio creator , tarjeta integrada Audio Optiplex (313-8170)  Con DVDR/RW.</t>
  </si>
  <si>
    <t>0503090101</t>
  </si>
  <si>
    <t>E157FPC</t>
  </si>
  <si>
    <t>CNOWH318728726B33EVU</t>
  </si>
  <si>
    <t xml:space="preserve">DELL E177FP 17 inch  flat panel  Digital, de 17" pulgadas, </t>
  </si>
  <si>
    <t>0503090102</t>
  </si>
  <si>
    <t>ODJ415CTN</t>
  </si>
  <si>
    <t>CNODJ415716166AHOM91</t>
  </si>
  <si>
    <t>0503090103</t>
  </si>
  <si>
    <t>OPY777</t>
  </si>
  <si>
    <t>CNOPY7777158169B00AU</t>
  </si>
  <si>
    <t>0503090104</t>
  </si>
  <si>
    <t>Ups, color negro</t>
  </si>
  <si>
    <t>08030501</t>
  </si>
  <si>
    <t>OFFSBE2003S</t>
  </si>
  <si>
    <t>Cpu color negro, Optiplex  GX520 minitower  Pentium D820/2.80Ghz,Dual  Core, 2X  1M, 800FSB(222-1920). 512Mb,Nom-ECC,533Mhz DDR2 2x256,Optiplex Gx620,Gx520.-Dell USB, 80Gb SATA 3.0Gb/s,8MB Data Burst Cache,Dell ,Floppy Disk Drive /unidad 1.44MB, 3.55inch,CD-ROM  16x+/-RW,roxio creator , tarjeta integrada Audio Optiplex (313-8170)</t>
  </si>
  <si>
    <t>08030502</t>
  </si>
  <si>
    <t>08030503</t>
  </si>
  <si>
    <t xml:space="preserve">CNODJ415716166AHOKP6 </t>
  </si>
  <si>
    <t>08030504</t>
  </si>
  <si>
    <t>CNOPY7777158169C02JY</t>
  </si>
  <si>
    <t>08030505</t>
  </si>
  <si>
    <t xml:space="preserve">BE600-LM </t>
  </si>
  <si>
    <t>KB0546110885</t>
  </si>
  <si>
    <t xml:space="preserve">APC BE-600VA.UPS color negro BE600R USB 110V  Retaila Box.- </t>
  </si>
  <si>
    <t>01030501</t>
  </si>
  <si>
    <t>Toshiba Satellite Computadora Portátil</t>
  </si>
  <si>
    <t>2410-sp205</t>
  </si>
  <si>
    <t>Computadora  Portátil Pentium  IV Procesador Intel con unidad de CD ROOM, color negro diskette de 3½ alta densidad, DVD Room,disco duro 40Gb Notebook de 2.0Ghz</t>
  </si>
  <si>
    <t xml:space="preserve">Parlantes Integrados a  la maquina NoteBook </t>
  </si>
  <si>
    <t xml:space="preserve">CONTADORA INSTITUCIONAL </t>
  </si>
  <si>
    <t>05030201</t>
  </si>
  <si>
    <t>1792B341</t>
  </si>
  <si>
    <t>CN0X2236708213BRA122</t>
  </si>
  <si>
    <t>Intel Pentium IV, 2.6Ghz,  80 GB. Disco duro ,  Memoria RAM 512 MB, Floppy Disk  3.!/2 CDRW 48X,DVD 16X Marca DELL.</t>
  </si>
  <si>
    <t>0503020101</t>
  </si>
  <si>
    <t>DPN06R644</t>
  </si>
  <si>
    <t>CN06R6444780439RN7AE</t>
  </si>
  <si>
    <t>0503020102</t>
  </si>
  <si>
    <t>TH07N1243717139G5399</t>
  </si>
  <si>
    <t>0503020103</t>
  </si>
  <si>
    <t>LZE34543807</t>
  </si>
  <si>
    <t>0503020104</t>
  </si>
  <si>
    <t>ADA215</t>
  </si>
  <si>
    <t>CNOW27396980447N3621</t>
  </si>
  <si>
    <t>0503020105</t>
  </si>
  <si>
    <t>750VA</t>
  </si>
  <si>
    <t>9329BYOSM480000153</t>
  </si>
  <si>
    <t>UNIDAD FINANCIERA (Auxiliar de Tesorería)</t>
  </si>
  <si>
    <t>05030701</t>
  </si>
  <si>
    <t>CNOX2236708213BS94M9</t>
  </si>
  <si>
    <t>Intel Pentium IV, 2.6Ghz,  80 GB. Disco duro ,  Memoria RAM 512 MB, Floppy Disk  3.!/2 CDRW 48X,DVD 16X Marca DELL..Color Negra.</t>
  </si>
  <si>
    <t>0503070101</t>
  </si>
  <si>
    <t>DNO6R644</t>
  </si>
  <si>
    <t>CN06R644478043CPN01D</t>
  </si>
  <si>
    <t>Digital, Pantalla plana, a Color</t>
  </si>
  <si>
    <t>0503070102</t>
  </si>
  <si>
    <t>TH07N124371713A83276</t>
  </si>
  <si>
    <t>0503070103</t>
  </si>
  <si>
    <t>LZB34113251</t>
  </si>
  <si>
    <t>0503070104</t>
  </si>
  <si>
    <t>CNOW27396980447N3615</t>
  </si>
  <si>
    <t>0503070105</t>
  </si>
  <si>
    <t xml:space="preserve">Color Negro,multifuncional </t>
  </si>
  <si>
    <t>Secretario CSSP</t>
  </si>
  <si>
    <t>02031001</t>
  </si>
  <si>
    <t>Epson</t>
  </si>
  <si>
    <t>Powerlite S6+</t>
  </si>
  <si>
    <t>L5TF883354L</t>
  </si>
  <si>
    <t>Proyector Multimedia , color negro de alta resolucion</t>
  </si>
  <si>
    <t>Junta de Vigilancia Pof. Odontológica. (Presidencia)</t>
  </si>
  <si>
    <t>18030401</t>
  </si>
  <si>
    <t>Optiplex 755</t>
  </si>
  <si>
    <t>48M7YF1</t>
  </si>
  <si>
    <t>CPU, tipo torre color negr, con tapa gris</t>
  </si>
  <si>
    <t>18030402</t>
  </si>
  <si>
    <t>E178WFPc</t>
  </si>
  <si>
    <t>CN-OHX948</t>
  </si>
  <si>
    <t>Monitor color negro, plano digital</t>
  </si>
  <si>
    <t>18030403</t>
  </si>
  <si>
    <t>DP/N:OYH933</t>
  </si>
  <si>
    <t>H0300C6Z</t>
  </si>
  <si>
    <t>Negro  con botón rápido de desplazamiento, USB</t>
  </si>
  <si>
    <t>18030404</t>
  </si>
  <si>
    <t>CN-ODJ415-OHJ8</t>
  </si>
  <si>
    <t>18030405</t>
  </si>
  <si>
    <t>UPS,color negro</t>
  </si>
  <si>
    <t>Unidad Financiera (Jefe Financiera)</t>
  </si>
  <si>
    <t>05031101</t>
  </si>
  <si>
    <t>GPD95G1</t>
  </si>
  <si>
    <t>05031102</t>
  </si>
  <si>
    <t>E178WPc</t>
  </si>
  <si>
    <t>CN-OHX548-OOGL</t>
  </si>
  <si>
    <t>05031103</t>
  </si>
  <si>
    <t>05031104</t>
  </si>
  <si>
    <t>05031105</t>
  </si>
  <si>
    <t>Unidad Financiera (Encargada de Presupuesto)</t>
  </si>
  <si>
    <t>05031001</t>
  </si>
  <si>
    <t>05031002</t>
  </si>
  <si>
    <t>05031003</t>
  </si>
  <si>
    <t>05031004</t>
  </si>
  <si>
    <t>05031005</t>
  </si>
  <si>
    <t>08031701</t>
  </si>
  <si>
    <t>OPTIPLEX 755</t>
  </si>
  <si>
    <t>CO595G1</t>
  </si>
  <si>
    <t>08031702</t>
  </si>
  <si>
    <t>CN-OWH333-366S</t>
  </si>
  <si>
    <t>08031703</t>
  </si>
  <si>
    <t>08031704</t>
  </si>
  <si>
    <t>08031705</t>
  </si>
  <si>
    <t>UPS color negro $ 41.00</t>
  </si>
  <si>
    <t xml:space="preserve">Encargada de Establecimientos de Salud </t>
  </si>
  <si>
    <t>10030401</t>
  </si>
  <si>
    <t>63595G1</t>
  </si>
  <si>
    <t>CPU, color negro tipo torre, con lector de CD-ROM</t>
  </si>
  <si>
    <t>10030402</t>
  </si>
  <si>
    <t>E157FPbc</t>
  </si>
  <si>
    <t>CN-OHX948-OTBL</t>
  </si>
  <si>
    <t>10030403</t>
  </si>
  <si>
    <t>ODJ415-ORRQ</t>
  </si>
  <si>
    <t>10030404</t>
  </si>
  <si>
    <t>DP/N:OTO943</t>
  </si>
  <si>
    <t>LNA44800673</t>
  </si>
  <si>
    <t>CN0D343148220445080F</t>
  </si>
  <si>
    <t>10030405</t>
  </si>
  <si>
    <t>Encargada de UACI</t>
  </si>
  <si>
    <t>11030301</t>
  </si>
  <si>
    <t>11030302</t>
  </si>
  <si>
    <t>11030303</t>
  </si>
  <si>
    <t>11030304</t>
  </si>
  <si>
    <t>11030305</t>
  </si>
  <si>
    <t xml:space="preserve">UPS color negro </t>
  </si>
  <si>
    <t>08030601</t>
  </si>
  <si>
    <t>DBMGDC1</t>
  </si>
  <si>
    <t>CPU, TIPO TORRE COLOR NEGRO, con funcion de servidor</t>
  </si>
  <si>
    <t>Secretaria Administrativa (Secretario CSSP)</t>
  </si>
  <si>
    <t>02030801</t>
  </si>
  <si>
    <t>02030802</t>
  </si>
  <si>
    <t>02030803</t>
  </si>
  <si>
    <t>02030804</t>
  </si>
  <si>
    <t>02030805</t>
  </si>
  <si>
    <t>Secretario- área de recepción</t>
  </si>
  <si>
    <t>Marcador de Mano</t>
  </si>
  <si>
    <t>LATHERM</t>
  </si>
  <si>
    <t>5000E</t>
  </si>
  <si>
    <t>E020866</t>
  </si>
  <si>
    <t>Lector Biometrico</t>
  </si>
  <si>
    <t>08030801</t>
  </si>
  <si>
    <t>HP</t>
  </si>
  <si>
    <t>HP Proliant ML110</t>
  </si>
  <si>
    <t>Departamento de Psicotrópicos (Donacion)</t>
  </si>
  <si>
    <t>03030901</t>
  </si>
  <si>
    <t xml:space="preserve">DHM </t>
  </si>
  <si>
    <t>9ZR4871</t>
  </si>
  <si>
    <t>Optiplex Gx280,Small minitower  Pentium  4 530/3.00512 MB, sx280 Floppy Disk  3.!/2 CDRW 48X,CD 16X Color Negra.</t>
  </si>
  <si>
    <t>0303090101</t>
  </si>
  <si>
    <t>MY-OY1352-47603-526-F27V</t>
  </si>
  <si>
    <t xml:space="preserve">Digital, de 17" pulgadas TARJETA </t>
  </si>
  <si>
    <t>0303090102</t>
  </si>
  <si>
    <t>CN06W794-71616-523-4135</t>
  </si>
  <si>
    <t>0303090103</t>
  </si>
  <si>
    <t>OD1161- 3Teclas</t>
  </si>
  <si>
    <t>CNOD11617158151N04BK/504005033</t>
  </si>
  <si>
    <t xml:space="preserve">Mouse color negro  multifuncional </t>
  </si>
  <si>
    <t xml:space="preserve">LABORATORIO CLÍNICO </t>
  </si>
  <si>
    <t>20030701</t>
  </si>
  <si>
    <t>COMPAQ</t>
  </si>
  <si>
    <t>CPQD3D/p16/40p1286ltna</t>
  </si>
  <si>
    <t>6Y23-RGMZ-NOM7</t>
  </si>
  <si>
    <t xml:space="preserve">Pentium IV, 1.7Ghz,  RAM 128MB, Floppy Disk 1,44MB, CD-ROM Disco Duro 40Gb., Quemador de CD. </t>
  </si>
  <si>
    <t>2003070101</t>
  </si>
  <si>
    <t>Assy261605-003</t>
  </si>
  <si>
    <t>21cp28k6897</t>
  </si>
  <si>
    <t xml:space="preserve">Monitor Compaq  V720,17 pulgadas, negro silver </t>
  </si>
  <si>
    <t>2003070102</t>
  </si>
  <si>
    <t>Assy-pn334684-108</t>
  </si>
  <si>
    <t>F466BOMN3MXOEYF</t>
  </si>
  <si>
    <t>Negro  con botón rápido de desplazamiento, ps/2</t>
  </si>
  <si>
    <t>2003070103</t>
  </si>
  <si>
    <t>KB9963</t>
  </si>
  <si>
    <t>B2898ONGAMPBN8</t>
  </si>
  <si>
    <t xml:space="preserve">Teclado con botones de acceso fácil, color negro silver </t>
  </si>
  <si>
    <t>2003070104</t>
  </si>
  <si>
    <t>Ciber Acustic</t>
  </si>
  <si>
    <t>Sin Modelo</t>
  </si>
  <si>
    <t>SIN SERIE</t>
  </si>
  <si>
    <t xml:space="preserve">adaptados a la Maquina. </t>
  </si>
  <si>
    <t>20031005</t>
  </si>
  <si>
    <t xml:space="preserve">Centra Plus </t>
  </si>
  <si>
    <t>Ups color negro, $ 80.86</t>
  </si>
  <si>
    <t>Junta Química (Inspectores)</t>
  </si>
  <si>
    <t>22030801</t>
  </si>
  <si>
    <t>HEWLETT PACKARD</t>
  </si>
  <si>
    <t>Brio BA410</t>
  </si>
  <si>
    <t>MX12735708</t>
  </si>
  <si>
    <t>Pentium III, 866 Mhz,  HD 40 GB. , RAM 128MB, Floppy Disk 1,44MB, CD-ROM Goldstar 52X.</t>
  </si>
  <si>
    <t>hp54</t>
  </si>
  <si>
    <t>MX12107015</t>
  </si>
  <si>
    <t>M-s48a</t>
  </si>
  <si>
    <t>LZ04903623</t>
  </si>
  <si>
    <t>Blanco con botón rápido de desplazamiento, ps/2</t>
  </si>
  <si>
    <t>SK-2530</t>
  </si>
  <si>
    <t>C0012120593</t>
  </si>
  <si>
    <t>Teclado con botones de acceso fácil, color blanco.</t>
  </si>
  <si>
    <t>SIN MARCA</t>
  </si>
  <si>
    <t>BSBW691E</t>
  </si>
  <si>
    <t>GM00730G</t>
  </si>
  <si>
    <t>Blancos, con fuente separada.</t>
  </si>
  <si>
    <t>PANTALLA</t>
  </si>
  <si>
    <t>Pantalla de Vidrio.</t>
  </si>
  <si>
    <t>TRIPPLITE</t>
  </si>
  <si>
    <t>Omnipro500</t>
  </si>
  <si>
    <t>F02920890</t>
  </si>
  <si>
    <t>Ups color blanco, 6 ranuras de conexión. 2 botones.</t>
  </si>
  <si>
    <t>Junta de Enfermeria / Presidencia</t>
  </si>
  <si>
    <t>2303030103</t>
  </si>
  <si>
    <t>d3/vm/p18/401k/128c/1a</t>
  </si>
  <si>
    <t xml:space="preserve">7P2AKKMAX1Hx </t>
  </si>
  <si>
    <t>Pentium IV, 1.8Ghz,  RAM 128MB, Floppy Disk 1,44MB, CD-ROM Disco Duro 40Gb.</t>
  </si>
  <si>
    <t>2303030104</t>
  </si>
  <si>
    <t>274168-003</t>
  </si>
  <si>
    <t>245BM28SA377</t>
  </si>
  <si>
    <t xml:space="preserve">Monitor Compaq  V720, negro </t>
  </si>
  <si>
    <t>2303030105</t>
  </si>
  <si>
    <t>237241-001</t>
  </si>
  <si>
    <t>F466BOMN3NRORTR</t>
  </si>
  <si>
    <t xml:space="preserve">Negro con  dos teclas </t>
  </si>
  <si>
    <t>2303030106</t>
  </si>
  <si>
    <t>SK06101-29A</t>
  </si>
  <si>
    <t>C0208087521</t>
  </si>
  <si>
    <t xml:space="preserve">Teclado Multifuncional, color negro </t>
  </si>
  <si>
    <t>2303030102</t>
  </si>
  <si>
    <t xml:space="preserve">Labtec </t>
  </si>
  <si>
    <t>120V60H60MA</t>
  </si>
  <si>
    <t>Parlantes pequeños color negro .</t>
  </si>
  <si>
    <t>23030301</t>
  </si>
  <si>
    <t>Smart Centra  500</t>
  </si>
  <si>
    <t>Ups color blanco .</t>
  </si>
  <si>
    <t>21030801</t>
  </si>
  <si>
    <t>7P2AKKMAROR3</t>
  </si>
  <si>
    <t>2103080102</t>
  </si>
  <si>
    <t>240BM285D837</t>
  </si>
  <si>
    <t>2103080103</t>
  </si>
  <si>
    <t>334684-108</t>
  </si>
  <si>
    <t>F466BOMN3N0601U</t>
  </si>
  <si>
    <t xml:space="preserve">Negro  con  con dos teclas </t>
  </si>
  <si>
    <t>2103080104</t>
  </si>
  <si>
    <t>25623-161</t>
  </si>
  <si>
    <t>C0209049705</t>
  </si>
  <si>
    <t xml:space="preserve">Teclado  Multifuncional, color negro </t>
  </si>
  <si>
    <t>2103080106</t>
  </si>
  <si>
    <t>120V60Hz60ma</t>
  </si>
  <si>
    <t>2103080105</t>
  </si>
  <si>
    <t>Ups color blanco  .</t>
  </si>
  <si>
    <t xml:space="preserve">COLABORADOR JURÍDICO  DE ESPECIALIDADES Farmacéuticas </t>
  </si>
  <si>
    <t>09030601</t>
  </si>
  <si>
    <t>FOR6541</t>
  </si>
  <si>
    <t>CNOX2236708213BS94MO</t>
  </si>
  <si>
    <t xml:space="preserve"> Intel Pentium IV, 2.6Ghz,  80 GB. Disco duro ,  Memoria RAM 512 MB, Floppy Disk  3.!/2 CDRW 48X,DVD 16X Marca DELL.</t>
  </si>
  <si>
    <t>0903060101</t>
  </si>
  <si>
    <t>MT835</t>
  </si>
  <si>
    <t>MYOX37824760346ABQNY</t>
  </si>
  <si>
    <t>0903060102</t>
  </si>
  <si>
    <t>TH07N1243717139F0890</t>
  </si>
  <si>
    <t>0903060103</t>
  </si>
  <si>
    <t>LNA34603303</t>
  </si>
  <si>
    <t>0903060104</t>
  </si>
  <si>
    <t>CN0R0240698003801624</t>
  </si>
  <si>
    <t>0903060105</t>
  </si>
  <si>
    <t>SMART750USB</t>
  </si>
  <si>
    <t>9314RY0SM480000237</t>
  </si>
  <si>
    <t xml:space="preserve">ENCARGADA DE  COMPRAS </t>
  </si>
  <si>
    <t>11030201</t>
  </si>
  <si>
    <t>9ZQ6541</t>
  </si>
  <si>
    <t>CPU colro negro tipo torre</t>
  </si>
  <si>
    <t>11030202</t>
  </si>
  <si>
    <t>M783s</t>
  </si>
  <si>
    <t>MY-OX3782-BR5S</t>
  </si>
  <si>
    <t>11030203</t>
  </si>
  <si>
    <t>TH07N1243717139F1556</t>
  </si>
  <si>
    <t>11030204</t>
  </si>
  <si>
    <t>LZB34530631</t>
  </si>
  <si>
    <t>1103020104</t>
  </si>
  <si>
    <t>CNORD24068003822437</t>
  </si>
  <si>
    <t>11030205</t>
  </si>
  <si>
    <t>Establecimientos</t>
  </si>
  <si>
    <t>02031004</t>
  </si>
  <si>
    <t>77CXGA</t>
  </si>
  <si>
    <t>V11H254220</t>
  </si>
  <si>
    <t>60</t>
  </si>
  <si>
    <t>Informatica</t>
  </si>
  <si>
    <t xml:space="preserve">Impresor </t>
  </si>
  <si>
    <t xml:space="preserve">LEX MARK </t>
  </si>
  <si>
    <t>LEX MARK T630</t>
  </si>
  <si>
    <t>991G6G3</t>
  </si>
  <si>
    <t xml:space="preserve">Impresor  Láser   Printer color blanco con dos bandejas </t>
  </si>
  <si>
    <t>61</t>
  </si>
  <si>
    <t>UFI</t>
  </si>
  <si>
    <t>05030601</t>
  </si>
  <si>
    <t>991G6G9</t>
  </si>
  <si>
    <t xml:space="preserve">Secretario del CSSP, area de Recepcion </t>
  </si>
  <si>
    <t>Lector</t>
  </si>
  <si>
    <t>AMANO</t>
  </si>
  <si>
    <t>Lector Biometrico, para marcacion de el Personal</t>
  </si>
  <si>
    <t>Unidad Jurídica (Lic. Cristales)</t>
  </si>
  <si>
    <t>16031101</t>
  </si>
  <si>
    <t>Optiplex 760</t>
  </si>
  <si>
    <t>65M10L1</t>
  </si>
  <si>
    <t>CPU tipo torre color negro, 2.8GHz</t>
  </si>
  <si>
    <t>16031102</t>
  </si>
  <si>
    <t>Motinor</t>
  </si>
  <si>
    <t>E1709WFP</t>
  </si>
  <si>
    <t>MX-0H880H7071594657DL</t>
  </si>
  <si>
    <t>Monitor color negro, plano, 17 pulgadas, digital</t>
  </si>
  <si>
    <t>16031103</t>
  </si>
  <si>
    <t>Teclado</t>
  </si>
  <si>
    <t>CN-ODJ415-OUZI</t>
  </si>
  <si>
    <t>Teclado color negro</t>
  </si>
  <si>
    <t>16031104</t>
  </si>
  <si>
    <t>Mouse</t>
  </si>
  <si>
    <t>DP/N OXN967</t>
  </si>
  <si>
    <t>CN-OXN967-ORTV</t>
  </si>
  <si>
    <t>Mouse color negro, optico</t>
  </si>
  <si>
    <t>16031105</t>
  </si>
  <si>
    <t>Forza Smart (AT-500)</t>
  </si>
  <si>
    <t>Unidad Jurídica (Lic. Carlos Hernandez)</t>
  </si>
  <si>
    <t>75M10L1</t>
  </si>
  <si>
    <t>CPU tipo torre color negro, 2.8 GHz</t>
  </si>
  <si>
    <t>Monitor</t>
  </si>
  <si>
    <t>MX-0H880H7071594657AL</t>
  </si>
  <si>
    <t>CN-ODJ415-04IP</t>
  </si>
  <si>
    <t>CN-OXN967-ORTB</t>
  </si>
  <si>
    <t>Unidad Jurídica (Lic. Juan Pablo)</t>
  </si>
  <si>
    <t>16030901</t>
  </si>
  <si>
    <t>D4M10L1</t>
  </si>
  <si>
    <t>CPU, tipo torre, color negro, 2.8GHz</t>
  </si>
  <si>
    <t>16030902</t>
  </si>
  <si>
    <t>MX-0H880H707159464B2L</t>
  </si>
  <si>
    <t>Monitor, color negro, plano, 17 pulgadas, digital</t>
  </si>
  <si>
    <t>16030903</t>
  </si>
  <si>
    <t>CN-ODJ415-02T3</t>
  </si>
  <si>
    <t>16030904</t>
  </si>
  <si>
    <t>CN-OXN967-ORUE</t>
  </si>
  <si>
    <t>16030905</t>
  </si>
  <si>
    <t>Junta Quimica (Inspectores, Licda. Alida)</t>
  </si>
  <si>
    <t>22032501</t>
  </si>
  <si>
    <t>45M10L1</t>
  </si>
  <si>
    <t>22032502</t>
  </si>
  <si>
    <t>MX-0H880H7071594657WL</t>
  </si>
  <si>
    <t>22032503</t>
  </si>
  <si>
    <t>CN-ODJ415-02TD</t>
  </si>
  <si>
    <t>22032504</t>
  </si>
  <si>
    <t>I0X06H1L</t>
  </si>
  <si>
    <t>22032505</t>
  </si>
  <si>
    <t>Unidad de Psicotropicos, Estupefacientes y Agregados (Jefe)</t>
  </si>
  <si>
    <t>03031501</t>
  </si>
  <si>
    <t>84M10L1</t>
  </si>
  <si>
    <t>CPU color negro, tipo torre, 2.8 GHz</t>
  </si>
  <si>
    <t>03031502</t>
  </si>
  <si>
    <t>MX-0H880H7071594657VL</t>
  </si>
  <si>
    <t>03031503</t>
  </si>
  <si>
    <t>CN-ODJ415-041Z</t>
  </si>
  <si>
    <t>03031504</t>
  </si>
  <si>
    <t>CN-OXN967-11P4</t>
  </si>
  <si>
    <t>03031505</t>
  </si>
  <si>
    <t>Unidad Financiera / Auxiliar de Tesorería (Edwin)</t>
  </si>
  <si>
    <t>05031301</t>
  </si>
  <si>
    <t>35M10L1</t>
  </si>
  <si>
    <t>05031302</t>
  </si>
  <si>
    <t>MX-0H880H707156464B1L</t>
  </si>
  <si>
    <t>05031303</t>
  </si>
  <si>
    <t>CN-ODJ415-02TC</t>
  </si>
  <si>
    <t>05031304</t>
  </si>
  <si>
    <t>I0X06ROV</t>
  </si>
  <si>
    <t>05031305</t>
  </si>
  <si>
    <t>08033101</t>
  </si>
  <si>
    <t>B4M10L1</t>
  </si>
  <si>
    <t>08033102</t>
  </si>
  <si>
    <t>MX-0H880H7071594609ZL</t>
  </si>
  <si>
    <t>Monitor plano, color negro, 17 pulgadas, digital</t>
  </si>
  <si>
    <t>08033103</t>
  </si>
  <si>
    <t>CN-ODJ415-0UZO</t>
  </si>
  <si>
    <t>08033104</t>
  </si>
  <si>
    <t>CN-OXN967-10X06M9F</t>
  </si>
  <si>
    <t>08033105</t>
  </si>
  <si>
    <t>Unidad Financiera / Contador</t>
  </si>
  <si>
    <t>05031501</t>
  </si>
  <si>
    <t>15M10L1</t>
  </si>
  <si>
    <t>05031502</t>
  </si>
  <si>
    <t>MX-0H880H70715946008L</t>
  </si>
  <si>
    <t>05031503</t>
  </si>
  <si>
    <t>CN-ODJ415-04IZ</t>
  </si>
  <si>
    <t>05031504</t>
  </si>
  <si>
    <t>I0X02GMA</t>
  </si>
  <si>
    <t>05031505</t>
  </si>
  <si>
    <t>Presidencia (Secretaria Administrativa)</t>
  </si>
  <si>
    <t>01030801</t>
  </si>
  <si>
    <t>F4M10L1</t>
  </si>
  <si>
    <t>CPU tipo torre, color negro, 2.8 GHz</t>
  </si>
  <si>
    <t>01030802</t>
  </si>
  <si>
    <t>MX-0H880H7071594657EL</t>
  </si>
  <si>
    <t>01030803</t>
  </si>
  <si>
    <t>CN-ODJ415-02T9</t>
  </si>
  <si>
    <t>01030804</t>
  </si>
  <si>
    <t>CN-OXN967-0RUG</t>
  </si>
  <si>
    <t>01030805</t>
  </si>
  <si>
    <t>07031001</t>
  </si>
  <si>
    <t>J4M10L1</t>
  </si>
  <si>
    <t>07031002</t>
  </si>
  <si>
    <t>MX-0H880H70715946579L</t>
  </si>
  <si>
    <t>07031003</t>
  </si>
  <si>
    <t>CN-ODJ415-02T5</t>
  </si>
  <si>
    <t>07031004</t>
  </si>
  <si>
    <t>CN-OXN967-0RTY</t>
  </si>
  <si>
    <t>07031005</t>
  </si>
  <si>
    <t>Junta Quimica (Asesor Juridico)</t>
  </si>
  <si>
    <t>22032201</t>
  </si>
  <si>
    <t>55M10L1</t>
  </si>
  <si>
    <t>22032202</t>
  </si>
  <si>
    <t>MX-0H880H7071594658CL</t>
  </si>
  <si>
    <t>22032203</t>
  </si>
  <si>
    <t>CN-ODJ415-04IX</t>
  </si>
  <si>
    <t>22032204</t>
  </si>
  <si>
    <t>I0X02BRT</t>
  </si>
  <si>
    <t>22032205</t>
  </si>
  <si>
    <t>Junta Quimica / Inspectores (Lic. Carlos Perez)</t>
  </si>
  <si>
    <t>22032301</t>
  </si>
  <si>
    <t>25M10L1</t>
  </si>
  <si>
    <t>22032302</t>
  </si>
  <si>
    <t>MX-0H880H7071594657UL</t>
  </si>
  <si>
    <t>22032303</t>
  </si>
  <si>
    <t>CN-ODJ415-O2TE</t>
  </si>
  <si>
    <t>22032304</t>
  </si>
  <si>
    <t>I0X06RQA</t>
  </si>
  <si>
    <t>22032305</t>
  </si>
  <si>
    <t>Junta Quimica / Inspectores (Licda. Castro)</t>
  </si>
  <si>
    <t>22032401</t>
  </si>
  <si>
    <t>H4M10L1</t>
  </si>
  <si>
    <t>22032402</t>
  </si>
  <si>
    <t>MX-0H880H7071594658BL</t>
  </si>
  <si>
    <t>22032403</t>
  </si>
  <si>
    <t>CN-ODJ415-02TA</t>
  </si>
  <si>
    <t>22032404</t>
  </si>
  <si>
    <t>I0X06RQ6</t>
  </si>
  <si>
    <t>22032405</t>
  </si>
  <si>
    <t>Junta de Laboratorio Clinico / Secretaria Administrativa</t>
  </si>
  <si>
    <t>20030901</t>
  </si>
  <si>
    <t>G8K10L1</t>
  </si>
  <si>
    <t>20030902</t>
  </si>
  <si>
    <t>MX-0H880H7071593Q43WL</t>
  </si>
  <si>
    <t>20030903</t>
  </si>
  <si>
    <t>CN-ODJ415-02T8</t>
  </si>
  <si>
    <t>20030904</t>
  </si>
  <si>
    <t>I0X06M8O</t>
  </si>
  <si>
    <t>20030905</t>
  </si>
  <si>
    <t>Junta de Laboratorio Clinico / Presidencia</t>
  </si>
  <si>
    <t>20031001</t>
  </si>
  <si>
    <t>88K10L1</t>
  </si>
  <si>
    <t>20031002</t>
  </si>
  <si>
    <t>MX-0H880H7071593Q42XL</t>
  </si>
  <si>
    <t>20031003</t>
  </si>
  <si>
    <t>CN-ODJ415-04IQ</t>
  </si>
  <si>
    <t>20031004</t>
  </si>
  <si>
    <t>I0X02BS5</t>
  </si>
  <si>
    <t>Junta Medica</t>
  </si>
  <si>
    <t>17031001</t>
  </si>
  <si>
    <t>C8K10L1</t>
  </si>
  <si>
    <t>17031002</t>
  </si>
  <si>
    <t>MX-0H880H7071593Q43ML</t>
  </si>
  <si>
    <t>17031003</t>
  </si>
  <si>
    <t>CN-ODJ415-04IW</t>
  </si>
  <si>
    <t>17031004</t>
  </si>
  <si>
    <t>I0X02GMK</t>
  </si>
  <si>
    <t>17031005</t>
  </si>
  <si>
    <t>17031101</t>
  </si>
  <si>
    <t>D8K10L1</t>
  </si>
  <si>
    <t>17031102</t>
  </si>
  <si>
    <t>MX-0H880H7071593Q43CL</t>
  </si>
  <si>
    <t>17031103</t>
  </si>
  <si>
    <t>CN-ODJ415-6A03</t>
  </si>
  <si>
    <t>17031104</t>
  </si>
  <si>
    <t>I0X06H1H</t>
  </si>
  <si>
    <t>17031105</t>
  </si>
  <si>
    <t>Junta de Psicologia / Presidencia</t>
  </si>
  <si>
    <t>21031101</t>
  </si>
  <si>
    <t>98K10L1</t>
  </si>
  <si>
    <t>21031102</t>
  </si>
  <si>
    <t>MX-0H880H7071593Q3BYL</t>
  </si>
  <si>
    <t>21031103</t>
  </si>
  <si>
    <t>CN-ODJ415-04IY</t>
  </si>
  <si>
    <t>21031104</t>
  </si>
  <si>
    <t>I0X026NS</t>
  </si>
  <si>
    <t>21031105</t>
  </si>
  <si>
    <t>Junta de Psicologia</t>
  </si>
  <si>
    <t>21031201</t>
  </si>
  <si>
    <t>19K10L1</t>
  </si>
  <si>
    <t>21031202</t>
  </si>
  <si>
    <t>MX-0H880H70715939005L</t>
  </si>
  <si>
    <t>21031203</t>
  </si>
  <si>
    <t>21031204</t>
  </si>
  <si>
    <t>21031205</t>
  </si>
  <si>
    <t>Junta Veterinaria / Inspectores</t>
  </si>
  <si>
    <t>19030701</t>
  </si>
  <si>
    <t>J8K10L1</t>
  </si>
  <si>
    <t>19030702</t>
  </si>
  <si>
    <t>MX-0H880H70715939006L</t>
  </si>
  <si>
    <t>19030703</t>
  </si>
  <si>
    <t>CN-ODJ415-04IT</t>
  </si>
  <si>
    <t>19030704</t>
  </si>
  <si>
    <t>I0X02BSB</t>
  </si>
  <si>
    <t>19030705</t>
  </si>
  <si>
    <t>Junta de Enfermeria / Inspectores</t>
  </si>
  <si>
    <t>B8K10L1</t>
  </si>
  <si>
    <t>MX-0H880H707159390A0L</t>
  </si>
  <si>
    <t>CN-ODJ415-04IV</t>
  </si>
  <si>
    <t>I0X06RPA</t>
  </si>
  <si>
    <t>Junta de Enfermeria / Jefe de Inspectores</t>
  </si>
  <si>
    <t>23030901</t>
  </si>
  <si>
    <t>F8K10L1</t>
  </si>
  <si>
    <t>23030902</t>
  </si>
  <si>
    <t>MX-0H880H7071593E45FL</t>
  </si>
  <si>
    <t>23030903</t>
  </si>
  <si>
    <t>CN-ODJ415-BA03</t>
  </si>
  <si>
    <t>23030904</t>
  </si>
  <si>
    <t>I0X06M59</t>
  </si>
  <si>
    <t>23030905</t>
  </si>
  <si>
    <t>Junta de Odontologia / Inspectores</t>
  </si>
  <si>
    <t>18030601</t>
  </si>
  <si>
    <t>H8K10L1</t>
  </si>
  <si>
    <t>18030602</t>
  </si>
  <si>
    <t>MX-0H880H7071593E464L</t>
  </si>
  <si>
    <t>18030603</t>
  </si>
  <si>
    <t>CN-ODJ415-04IU</t>
  </si>
  <si>
    <t>18030604</t>
  </si>
  <si>
    <t>I0X02GM1</t>
  </si>
  <si>
    <t>18030605</t>
  </si>
  <si>
    <t>Total Equipo Informático</t>
  </si>
  <si>
    <t>Departamento de Computo</t>
  </si>
  <si>
    <t>08032001</t>
  </si>
  <si>
    <t>Impresor</t>
  </si>
  <si>
    <t>Polaroid</t>
  </si>
  <si>
    <t>YMCKT</t>
  </si>
  <si>
    <t>PA4000E</t>
  </si>
  <si>
    <t>Impresora de tarjetas de identificacion en PVC</t>
  </si>
  <si>
    <t>Unidad Financiera, Colectora</t>
  </si>
  <si>
    <t>05031601</t>
  </si>
  <si>
    <t>Optiplex 780</t>
  </si>
  <si>
    <t>C29XJN1</t>
  </si>
  <si>
    <t>CPU, color negro, tipo torre</t>
  </si>
  <si>
    <t>05031602</t>
  </si>
  <si>
    <t>P170St</t>
  </si>
  <si>
    <t>CN-0C2JMK-CSN0</t>
  </si>
  <si>
    <t>05031603</t>
  </si>
  <si>
    <t>CN-ODJ415-03B4</t>
  </si>
  <si>
    <t>05031604</t>
  </si>
  <si>
    <t>DP/N 011D3V</t>
  </si>
  <si>
    <t>CN-011D3V-00K6</t>
  </si>
  <si>
    <t>Mouse optico, color negro</t>
  </si>
  <si>
    <t>05031605</t>
  </si>
  <si>
    <t>AT-501</t>
  </si>
  <si>
    <t>Encargada de Establecimientos</t>
  </si>
  <si>
    <t>10030601</t>
  </si>
  <si>
    <t>149XJN1</t>
  </si>
  <si>
    <t>10030602</t>
  </si>
  <si>
    <t>CN-OC2JMK-CY2U</t>
  </si>
  <si>
    <t>10030603</t>
  </si>
  <si>
    <t>CN-ODJ415-03BB</t>
  </si>
  <si>
    <t>10030604</t>
  </si>
  <si>
    <t>CN-011D3V-00KE</t>
  </si>
  <si>
    <t>10030501</t>
  </si>
  <si>
    <t>Unidad Jurídica, Asistente</t>
  </si>
  <si>
    <t>16031201</t>
  </si>
  <si>
    <t>229XJN1</t>
  </si>
  <si>
    <t>16031202</t>
  </si>
  <si>
    <t>CN-OC2JMK-DABU</t>
  </si>
  <si>
    <t>16031203</t>
  </si>
  <si>
    <t>CN-ODJ415-03B6</t>
  </si>
  <si>
    <t>16031204</t>
  </si>
  <si>
    <t>CN-011D3V-0015</t>
  </si>
  <si>
    <t>16031205</t>
  </si>
  <si>
    <t>Recursos Humanos, Jefe</t>
  </si>
  <si>
    <t>07031101</t>
  </si>
  <si>
    <t>449XJN1</t>
  </si>
  <si>
    <t>07031102</t>
  </si>
  <si>
    <t>CN-OC2JMK-DADU</t>
  </si>
  <si>
    <t>Monitor plano, color plano</t>
  </si>
  <si>
    <t>07031103</t>
  </si>
  <si>
    <t>CN-ODJ415-03B1</t>
  </si>
  <si>
    <t>07031104</t>
  </si>
  <si>
    <t>CN-011D3V-0O1L</t>
  </si>
  <si>
    <t>07031105</t>
  </si>
  <si>
    <t>Unidad de Adquiciciones y Contrataciones Intitucionales</t>
  </si>
  <si>
    <t>11030601</t>
  </si>
  <si>
    <t>529XJN1</t>
  </si>
  <si>
    <t>11030602</t>
  </si>
  <si>
    <t>CN-OC2JMK-CSLU</t>
  </si>
  <si>
    <t>11030603</t>
  </si>
  <si>
    <t>CN-ODJ415-03B2</t>
  </si>
  <si>
    <t>11030604</t>
  </si>
  <si>
    <t>CN-011D3V-00K7</t>
  </si>
  <si>
    <t>11030401</t>
  </si>
  <si>
    <t>Unidad Jurídica, Colaborador Jurídico</t>
  </si>
  <si>
    <t>16031301</t>
  </si>
  <si>
    <t>829XJN1</t>
  </si>
  <si>
    <t>16031302</t>
  </si>
  <si>
    <t>16031303</t>
  </si>
  <si>
    <t>CN-ODJ415-03NO</t>
  </si>
  <si>
    <t>16031304</t>
  </si>
  <si>
    <t>CN-011D3V-O15H</t>
  </si>
  <si>
    <t>16031305</t>
  </si>
  <si>
    <t>Recursos Humanos, Tecnico de Recursos Humanos</t>
  </si>
  <si>
    <t>07031201</t>
  </si>
  <si>
    <t>739XJN1</t>
  </si>
  <si>
    <t>07031202</t>
  </si>
  <si>
    <t>CN-OC2JMK-CWTU</t>
  </si>
  <si>
    <t>07031203</t>
  </si>
  <si>
    <t>CN-ODJ415-03B7</t>
  </si>
  <si>
    <t>07031204</t>
  </si>
  <si>
    <t>CN-011D3V-00I6</t>
  </si>
  <si>
    <t>07031205</t>
  </si>
  <si>
    <t>Encargada de Compras, UACI</t>
  </si>
  <si>
    <t>11030701</t>
  </si>
  <si>
    <t>539XJN1</t>
  </si>
  <si>
    <t>11030702</t>
  </si>
  <si>
    <t>CN-OC2JMK-D9AU</t>
  </si>
  <si>
    <t>11030703</t>
  </si>
  <si>
    <t>CN-ODJ415-03B8</t>
  </si>
  <si>
    <t>11030704</t>
  </si>
  <si>
    <t>CN-011D3V-08US</t>
  </si>
  <si>
    <t>11030501</t>
  </si>
  <si>
    <t>Junta Quimica, Establecimientos</t>
  </si>
  <si>
    <t>22032601</t>
  </si>
  <si>
    <t>339XJN1</t>
  </si>
  <si>
    <t>22032602</t>
  </si>
  <si>
    <t>CN-0WH318-3EVU</t>
  </si>
  <si>
    <t>22032603</t>
  </si>
  <si>
    <t>CN-ODJ415-03B9</t>
  </si>
  <si>
    <t>22032604</t>
  </si>
  <si>
    <t>CN-011D3V-08WV</t>
  </si>
  <si>
    <t>22032605</t>
  </si>
  <si>
    <t>05031701</t>
  </si>
  <si>
    <t>C39XJN1</t>
  </si>
  <si>
    <t>05031702</t>
  </si>
  <si>
    <t>05031703</t>
  </si>
  <si>
    <t>CN-ODJ415-03BC</t>
  </si>
  <si>
    <t>05031704</t>
  </si>
  <si>
    <t>CN-011D3V-00KH</t>
  </si>
  <si>
    <t>Unidad Financiera, Jefe</t>
  </si>
  <si>
    <t>05031801</t>
  </si>
  <si>
    <t>Optiplex 160L</t>
  </si>
  <si>
    <t>05031802</t>
  </si>
  <si>
    <t>05031803</t>
  </si>
  <si>
    <t>05031804</t>
  </si>
  <si>
    <t>05031805</t>
  </si>
  <si>
    <t>JVPMV / PRESIDENCIA</t>
  </si>
  <si>
    <t>19030901</t>
  </si>
  <si>
    <t>OPTIPLEX780</t>
  </si>
  <si>
    <t>129XJN1</t>
  </si>
  <si>
    <t>TIPO TORRE COLOR NEGRO</t>
  </si>
  <si>
    <t>19030902</t>
  </si>
  <si>
    <t>P170ST</t>
  </si>
  <si>
    <t>S/N:CN-0C2JMK-74445-06F-CY4U</t>
  </si>
  <si>
    <t>PLANO DIGITAL COLOR NEGRO</t>
  </si>
  <si>
    <t>19030903</t>
  </si>
  <si>
    <t>CN-ODJ415-71616-043-03ND</t>
  </si>
  <si>
    <t>TECLADO COLOR NEGRO</t>
  </si>
  <si>
    <t>19030904</t>
  </si>
  <si>
    <t>MS-111-P</t>
  </si>
  <si>
    <t>CN-05A-017D</t>
  </si>
  <si>
    <t>MOUSE COLOR NEGRO</t>
  </si>
  <si>
    <t>1903030105</t>
  </si>
  <si>
    <t>CN-3BA-9397</t>
  </si>
  <si>
    <t>08031041</t>
  </si>
  <si>
    <t>S8+</t>
  </si>
  <si>
    <t>M4SF05A711L</t>
  </si>
  <si>
    <t>Proyector multimedia 800x600 Pixeles, enfoque manual, zoom digital, zoom optico, control remoto, conexión a Usb y bluetooth, con estuche para transporte.</t>
  </si>
  <si>
    <t>08031042</t>
  </si>
  <si>
    <t>M4SF05A716L</t>
  </si>
  <si>
    <t>08031043</t>
  </si>
  <si>
    <t>Scanner</t>
  </si>
  <si>
    <t>Xerox</t>
  </si>
  <si>
    <t>Documate 152</t>
  </si>
  <si>
    <t>05Q5CQ1081</t>
  </si>
  <si>
    <t>Scanner, scaneo de 18 paginas por minuto, scaneo doble cara, resolución optica de 600 ppp y 600 dpi.</t>
  </si>
  <si>
    <t>102</t>
  </si>
  <si>
    <t>Quimica y farmacia</t>
  </si>
  <si>
    <t>IMPRESOR</t>
  </si>
  <si>
    <t>XEROX</t>
  </si>
  <si>
    <t>PHASER 3435N</t>
  </si>
  <si>
    <t>NBG008260</t>
  </si>
  <si>
    <t xml:space="preserve">Impresor Laser </t>
  </si>
  <si>
    <t>103</t>
  </si>
  <si>
    <t>Unidad Informatica</t>
  </si>
  <si>
    <t>08031001</t>
  </si>
  <si>
    <t>NBG008256</t>
  </si>
  <si>
    <t>Informatica/Marcos Padilla</t>
  </si>
  <si>
    <t>08031051</t>
  </si>
  <si>
    <t>OPTIPLEX 780</t>
  </si>
  <si>
    <t>BTKDQN1</t>
  </si>
  <si>
    <t>cpu color negro tipo torre</t>
  </si>
  <si>
    <t>08031052</t>
  </si>
  <si>
    <t>CN-OC2JMK-74445-06F-CY8U</t>
  </si>
  <si>
    <t>monitor pantalla plana color negro</t>
  </si>
  <si>
    <t>08031053</t>
  </si>
  <si>
    <t>CN-OD141571616-04Q-026W</t>
  </si>
  <si>
    <t>teclado color negro</t>
  </si>
  <si>
    <t>08031054</t>
  </si>
  <si>
    <t>MS111-P</t>
  </si>
  <si>
    <t>CN-011D3V-71581-05M-08XC</t>
  </si>
  <si>
    <t>mouse optico, color negro</t>
  </si>
  <si>
    <t>Informatica/Jefe</t>
  </si>
  <si>
    <t>08031070</t>
  </si>
  <si>
    <t>DTKDQN1</t>
  </si>
  <si>
    <t>08031071</t>
  </si>
  <si>
    <t>E910C</t>
  </si>
  <si>
    <t>CN-OT571R-64180-06J-OU7S</t>
  </si>
  <si>
    <t>monitor plano color negro</t>
  </si>
  <si>
    <t>08031072</t>
  </si>
  <si>
    <t>CN-ODJ415-71616-04Q-06B6</t>
  </si>
  <si>
    <t>08031073</t>
  </si>
  <si>
    <t>011D3V</t>
  </si>
  <si>
    <t>mouse color negro</t>
  </si>
  <si>
    <t>Informatica/Douglas Garcia</t>
  </si>
  <si>
    <t>08031060</t>
  </si>
  <si>
    <t>FTKDQN1</t>
  </si>
  <si>
    <t>08031061</t>
  </si>
  <si>
    <t>E1910C</t>
  </si>
  <si>
    <t>CN-OT571R-64180-06J-OTHS</t>
  </si>
  <si>
    <t>08031062</t>
  </si>
  <si>
    <t>CN-ODJ415-71616-04Q-06BC</t>
  </si>
  <si>
    <t>08031063</t>
  </si>
  <si>
    <t xml:space="preserve">Informatica/Rolando Viana </t>
  </si>
  <si>
    <t>08031075</t>
  </si>
  <si>
    <t>9TKDQN1</t>
  </si>
  <si>
    <t>08031076</t>
  </si>
  <si>
    <t>CN-OT571R-64180-06J-OSMS</t>
  </si>
  <si>
    <t>08031077</t>
  </si>
  <si>
    <t>CN-OT571R-64180-06J-OU9S</t>
  </si>
  <si>
    <t>08031078</t>
  </si>
  <si>
    <t>CN-ODJ415-71619-04Q-026V</t>
  </si>
  <si>
    <t>08031079</t>
  </si>
  <si>
    <t>Informatica/Henri Brito</t>
  </si>
  <si>
    <t>08031080</t>
  </si>
  <si>
    <t>CTKDQN1</t>
  </si>
  <si>
    <t>08031081</t>
  </si>
  <si>
    <t>CN-OC2JMK-74445-O6F-DM6U</t>
  </si>
  <si>
    <t>2012080303</t>
  </si>
  <si>
    <t>SK-8120</t>
  </si>
  <si>
    <t>2012080304</t>
  </si>
  <si>
    <t>08031095</t>
  </si>
  <si>
    <t xml:space="preserve">Computadora Portatil </t>
  </si>
  <si>
    <t>Hp Probook 4520s</t>
  </si>
  <si>
    <t>2CE0181BCN</t>
  </si>
  <si>
    <t>Computadora portatil con procesador Intel core 3-330 de 2.13 GHz, memoria RAM de 4Gb, HDD 320 GB pantalla de 15.6", c/ SO Windows XP profesional, unidad lectora y quemadora de DVD.</t>
  </si>
  <si>
    <t>08031096</t>
  </si>
  <si>
    <t>2CEO181BCB</t>
  </si>
  <si>
    <t>08031097</t>
  </si>
  <si>
    <t>2CO181BB8</t>
  </si>
  <si>
    <t>Informatica / Presidente</t>
  </si>
  <si>
    <t>08031098</t>
  </si>
  <si>
    <t>2CE181BBH</t>
  </si>
  <si>
    <t>Informatica/ Secretario</t>
  </si>
  <si>
    <t>08031099</t>
  </si>
  <si>
    <t>2CE0181BBN</t>
  </si>
  <si>
    <t>114</t>
  </si>
  <si>
    <t xml:space="preserve">SECRETARIA  </t>
  </si>
  <si>
    <t>02031002</t>
  </si>
  <si>
    <t xml:space="preserve">IMPRESOR </t>
  </si>
  <si>
    <t>P3015 DN</t>
  </si>
  <si>
    <t>VNBCB9Y0L3</t>
  </si>
  <si>
    <t xml:space="preserve">IMPRESOR COLOR GRIS CON NEGRO </t>
  </si>
  <si>
    <t xml:space="preserve">Informática/ SERVIDOR </t>
  </si>
  <si>
    <t>2012080301</t>
  </si>
  <si>
    <t>Cpu</t>
  </si>
  <si>
    <t>Dell</t>
  </si>
  <si>
    <t>Power Edge R910 IX</t>
  </si>
  <si>
    <t>E06s001</t>
  </si>
  <si>
    <t>Servidor para base de datos  de 2.26 Ghz, 32x4 gb 2x146 + x900 gb.</t>
  </si>
  <si>
    <t>2012080302</t>
  </si>
  <si>
    <t>E1910HC</t>
  </si>
  <si>
    <t>CN-0DI76P-64180-11P-0XHS</t>
  </si>
  <si>
    <t xml:space="preserve">Monitor color negro de 19 pulgadas </t>
  </si>
  <si>
    <t xml:space="preserve">Teclado </t>
  </si>
  <si>
    <t>CN-OKHCC7-7161617L-0CNA-A00</t>
  </si>
  <si>
    <t>teclado multifuncional color negro</t>
  </si>
  <si>
    <t>MS-111-L</t>
  </si>
  <si>
    <t>CNORGR5X-48723-1B7-01CK</t>
  </si>
  <si>
    <t>mouse optico color negro</t>
  </si>
  <si>
    <t>Informática / SERVIDOR DONACION</t>
  </si>
  <si>
    <t>2012080305</t>
  </si>
  <si>
    <t>PROLIANT ML350 TO6</t>
  </si>
  <si>
    <t>MXQ1060TQD</t>
  </si>
  <si>
    <t xml:space="preserve">Servidor para base de datos  procesador Intel Xeron Quad-Core E5620 de 2.40Ghz, memoria chache de 12mb de  bus 1333 mhz, memoria cache L3 de 2mb , 6 memorias RAM DDR3-1333 de 2gb cada una, unidad lectora DVD-ROM, 3 HDD de 120 gb cada uno </t>
  </si>
  <si>
    <t>2012080306</t>
  </si>
  <si>
    <t>HPS1933</t>
  </si>
  <si>
    <t>CNC042QQFW</t>
  </si>
  <si>
    <t xml:space="preserve">Monitor color negro de 18.5 pulgadas </t>
  </si>
  <si>
    <t>2012080307</t>
  </si>
  <si>
    <t>KB-0316</t>
  </si>
  <si>
    <t>434820-002DOM</t>
  </si>
  <si>
    <t>2012080308</t>
  </si>
  <si>
    <t>M-SBN96</t>
  </si>
  <si>
    <t>334684-003</t>
  </si>
  <si>
    <t>Establecimientos de Salud /Encargada Donación</t>
  </si>
  <si>
    <t>2012100301</t>
  </si>
  <si>
    <t xml:space="preserve">8100 Elite Small </t>
  </si>
  <si>
    <t>MXL102092Q</t>
  </si>
  <si>
    <t>CPU Intel Icore3 550, 3gb de memoria RAM DDR3 PC3-10600, HDD de 500gb serial sata, grabadora de DVD sata.</t>
  </si>
  <si>
    <t>201210030002</t>
  </si>
  <si>
    <t>S1933</t>
  </si>
  <si>
    <t>CNC-O42QQYH</t>
  </si>
  <si>
    <t>201210030003</t>
  </si>
  <si>
    <t>KD-0316</t>
  </si>
  <si>
    <t>434820-162</t>
  </si>
  <si>
    <t>201210030004</t>
  </si>
  <si>
    <t>M/N: M-SBF96</t>
  </si>
  <si>
    <t>CN-O11D3V-00KE</t>
  </si>
  <si>
    <t>Dra. Pérez Oliva / UEPS</t>
  </si>
  <si>
    <t>2013230301</t>
  </si>
  <si>
    <t>OPTIPLEX 3010</t>
  </si>
  <si>
    <t>4SG0BZ1</t>
  </si>
  <si>
    <t xml:space="preserve">CPU TIPO TORRE COLOR NEGRO PROCESADOR CORE i5-3470, 3.2 GHz, 4RAM </t>
  </si>
  <si>
    <t>2013230302</t>
  </si>
  <si>
    <t>E1912H</t>
  </si>
  <si>
    <t>CN-0R16JC-72872-36N-A7CB</t>
  </si>
  <si>
    <t xml:space="preserve">PANTALLA WIDSCREEN 19´´ </t>
  </si>
  <si>
    <t>2013230303</t>
  </si>
  <si>
    <t>DP/N0C639N</t>
  </si>
  <si>
    <t>CN-OC639N-71616-38J-1YRA-A00</t>
  </si>
  <si>
    <t>2013230304</t>
  </si>
  <si>
    <t>N889</t>
  </si>
  <si>
    <t>CN-011DVV-71581-37M-1E3C</t>
  </si>
  <si>
    <t>2013230305</t>
  </si>
  <si>
    <t>CENTRA 500</t>
  </si>
  <si>
    <t>UPS, COLOR NEGRO</t>
  </si>
  <si>
    <t>Licda. Nancy Castro de Archila / URES</t>
  </si>
  <si>
    <t>2013080302</t>
  </si>
  <si>
    <t>4TG1BZ1</t>
  </si>
  <si>
    <t>2013080303</t>
  </si>
  <si>
    <t>CN-0R16JC-72872-36N-06JB</t>
  </si>
  <si>
    <t>2013080304</t>
  </si>
  <si>
    <t>CN-OC639N-71616-38J-1YQY-A00</t>
  </si>
  <si>
    <t>2013080305</t>
  </si>
  <si>
    <t>CN-011D3V-71581-37F-0ZB6</t>
  </si>
  <si>
    <t>2013080306</t>
  </si>
  <si>
    <t>Jackeline Flores de Ramirez / UACI</t>
  </si>
  <si>
    <t>2013040301</t>
  </si>
  <si>
    <t>4TN3BZ1</t>
  </si>
  <si>
    <t>2013040302</t>
  </si>
  <si>
    <t>CN-0R16JC-72872-36N-A7AB</t>
  </si>
  <si>
    <t>2013040303</t>
  </si>
  <si>
    <t>CN-OC639N-71616-38C-0Q5V</t>
  </si>
  <si>
    <t>2013040304</t>
  </si>
  <si>
    <t>CN-011D3V-71581-37F-13WV</t>
  </si>
  <si>
    <t>2013040305</t>
  </si>
  <si>
    <t>Sulma Ochoa / Auditoria Interna</t>
  </si>
  <si>
    <t>2013130301</t>
  </si>
  <si>
    <t>4TH1BZ1</t>
  </si>
  <si>
    <t>2013130302</t>
  </si>
  <si>
    <t>CN-0R16JC-72872-36N-A7GB</t>
  </si>
  <si>
    <t>2013130303</t>
  </si>
  <si>
    <t>CN-OC639N-71616-38J-1YQX-A00</t>
  </si>
  <si>
    <t>2013130304</t>
  </si>
  <si>
    <t>2013130305</t>
  </si>
  <si>
    <t>Edson Flores / Comunicaciones</t>
  </si>
  <si>
    <t>2013090301</t>
  </si>
  <si>
    <t>4RV1BZ1</t>
  </si>
  <si>
    <t>2013090302</t>
  </si>
  <si>
    <t>CN-0R16JC-72872-36N-A79B</t>
  </si>
  <si>
    <t>2013090303</t>
  </si>
  <si>
    <t>CN-OC639N-71616-38J-1V1M-A00</t>
  </si>
  <si>
    <t>2013090304</t>
  </si>
  <si>
    <t>CN-011D3V-71581-379-1D84-A04</t>
  </si>
  <si>
    <t>2013090305</t>
  </si>
  <si>
    <t>1309098219108XX</t>
  </si>
  <si>
    <t>Héctor Mendoza / Informática</t>
  </si>
  <si>
    <t>2013070310</t>
  </si>
  <si>
    <t>4TO3BZ1</t>
  </si>
  <si>
    <t>2013070311</t>
  </si>
  <si>
    <t>CN-0R16JC-72872-36N-A6FB</t>
  </si>
  <si>
    <t>2013070312</t>
  </si>
  <si>
    <t>CN-OC639N-71616-38C-0Q5Q-A00</t>
  </si>
  <si>
    <t>2013070313</t>
  </si>
  <si>
    <t>CN-011D3V-71581-37F-388</t>
  </si>
  <si>
    <t>2013070314</t>
  </si>
  <si>
    <t>Eva Mariana Arévalo / Secretaria Presidencia</t>
  </si>
  <si>
    <t>2013010302</t>
  </si>
  <si>
    <t>4T81BZ1</t>
  </si>
  <si>
    <t>2013010303</t>
  </si>
  <si>
    <t>CN-0R16JC-72872-36N-47RB</t>
  </si>
  <si>
    <t>2013010304</t>
  </si>
  <si>
    <t>CN-OC639N-71616-38J-1WE9-A00</t>
  </si>
  <si>
    <t>2013010305</t>
  </si>
  <si>
    <t>CN-011D3V-71581-37F-0Z04-A04</t>
  </si>
  <si>
    <t>2013010306</t>
  </si>
  <si>
    <t>Lic. Daniel Quinteros / Secretario</t>
  </si>
  <si>
    <t>2013020301</t>
  </si>
  <si>
    <t>4TJ3BZ1</t>
  </si>
  <si>
    <t>2013020302</t>
  </si>
  <si>
    <t>CN-0R16JC-72872-36N-A7EB</t>
  </si>
  <si>
    <t>2013020303</t>
  </si>
  <si>
    <t>CN-OC639N-71616-38J-1YQW-A00</t>
  </si>
  <si>
    <t>2013020304</t>
  </si>
  <si>
    <t>CN-011D3V-71581-37F-0Z5H</t>
  </si>
  <si>
    <t>2013020305</t>
  </si>
  <si>
    <t>Aida de Ávalos / UFI</t>
  </si>
  <si>
    <t>2013030301</t>
  </si>
  <si>
    <t>4SG2BZ1</t>
  </si>
  <si>
    <t>2013030302</t>
  </si>
  <si>
    <t>CN-0R16JC-72872-36N-A75B</t>
  </si>
  <si>
    <t>2013030303</t>
  </si>
  <si>
    <t>CN-OC639N-71616-38J-1UTU-A00</t>
  </si>
  <si>
    <t>2013030304</t>
  </si>
  <si>
    <t>CN-011D3V-71581-37F-1300</t>
  </si>
  <si>
    <t>2013030305</t>
  </si>
  <si>
    <t xml:space="preserve">Establecimientos / Sellos </t>
  </si>
  <si>
    <t>2013080307</t>
  </si>
  <si>
    <t>4SB3BZ1</t>
  </si>
  <si>
    <t>2013080308</t>
  </si>
  <si>
    <t>CN-OR16JC-72872-36N-A7</t>
  </si>
  <si>
    <t>2013080309</t>
  </si>
  <si>
    <t>CN-OC639N-71616-38J-1YR0</t>
  </si>
  <si>
    <t>2013080310</t>
  </si>
  <si>
    <t>CN-011D34-71581-37F-OZDW</t>
  </si>
  <si>
    <t>2013080311</t>
  </si>
  <si>
    <t xml:space="preserve">Informática / </t>
  </si>
  <si>
    <t>2013070302</t>
  </si>
  <si>
    <t>OPTIPLEX 7010</t>
  </si>
  <si>
    <t>G43SFZ1</t>
  </si>
  <si>
    <t>CPU TIPO TORRE COLOR NEGRO PROCESADOR CORE i7, 3.4 GHz, 16GB RAM HDD 2 TERA</t>
  </si>
  <si>
    <t>2013070303</t>
  </si>
  <si>
    <t>DP/N N02GFKN</t>
  </si>
  <si>
    <t>CN-02GFKN-7445-38B-521L</t>
  </si>
  <si>
    <t xml:space="preserve">PANTALLA WIDSCREEN 23´´ </t>
  </si>
  <si>
    <t>2013070304</t>
  </si>
  <si>
    <t>CN-OC639N-71616-3B9-04GZ</t>
  </si>
  <si>
    <t>2013070305</t>
  </si>
  <si>
    <t>N-231</t>
  </si>
  <si>
    <t>CN-09RRC7-48729-3A1-03P1</t>
  </si>
  <si>
    <t>2013070306</t>
  </si>
  <si>
    <t>G43RFZ1</t>
  </si>
  <si>
    <t>2013070307</t>
  </si>
  <si>
    <t>CN-02GFKN-7445-38B-525L</t>
  </si>
  <si>
    <t>2013070308</t>
  </si>
  <si>
    <t>CN-OC639N-71616-3B9-07WV</t>
  </si>
  <si>
    <t>2013070309</t>
  </si>
  <si>
    <t>CN-09RRC7-48729-3AN-OWCJ</t>
  </si>
  <si>
    <t>Ética / Angela Rivas</t>
  </si>
  <si>
    <t>2013230306</t>
  </si>
  <si>
    <t>J46M7Y1</t>
  </si>
  <si>
    <t xml:space="preserve">CPU TIPO TORRE COLOR NEGRO PROCESADOR CORE i5-3470, 3.2 GHz, 2Gb RAM </t>
  </si>
  <si>
    <t>2013230307</t>
  </si>
  <si>
    <t>CN-0R6JC-72875-317-FUGM</t>
  </si>
  <si>
    <t xml:space="preserve">PANTALLA WIDSCREEN 18´´ </t>
  </si>
  <si>
    <t>2013230308</t>
  </si>
  <si>
    <t>SK-820</t>
  </si>
  <si>
    <t>CN-OC639N-71616-35D-00MJ</t>
  </si>
  <si>
    <t>2013230309</t>
  </si>
  <si>
    <t>09RRC7-48729-357-01CB</t>
  </si>
  <si>
    <t>2013230310</t>
  </si>
  <si>
    <t>XAAE-130909821910564</t>
  </si>
  <si>
    <t>Salon de Capacitaciones//  Dra. Pérez  oliva</t>
  </si>
  <si>
    <t>2013230311</t>
  </si>
  <si>
    <t>Pizarra Electrónica</t>
  </si>
  <si>
    <t>SB680</t>
  </si>
  <si>
    <t xml:space="preserve">Pizarra Electrónica 48´´ x 54´´ </t>
  </si>
  <si>
    <t>INFORMATICA</t>
  </si>
  <si>
    <t>2013070315</t>
  </si>
  <si>
    <t>PHASER 6600DN</t>
  </si>
  <si>
    <t>898E5919</t>
  </si>
  <si>
    <t>Impresor Laser</t>
  </si>
  <si>
    <t>2013010301</t>
  </si>
  <si>
    <t>Hp Probook 430 GT</t>
  </si>
  <si>
    <t>2CE3322525</t>
  </si>
  <si>
    <t>Computadora portatil color gris/plata con procesador Intel, memoria RAM de 4 Gb, HDD de 500 GB  c/ SO Windows 8 profesional, unidad lectora y quemadora de DVD.</t>
  </si>
  <si>
    <t>2013070316</t>
  </si>
  <si>
    <t>2CE332252B</t>
  </si>
  <si>
    <t>INFORMATICA//    LIC. ANABELLA</t>
  </si>
  <si>
    <t>2013070317</t>
  </si>
  <si>
    <t>2CE332252N</t>
  </si>
  <si>
    <t>Unidad Financiera (Jefe)</t>
  </si>
  <si>
    <t>2013030306</t>
  </si>
  <si>
    <t>Hp Probook 6570 b</t>
  </si>
  <si>
    <t>5CB3335DOF</t>
  </si>
  <si>
    <t>2013070301</t>
  </si>
  <si>
    <t>POLAROID</t>
  </si>
  <si>
    <t>P5500S</t>
  </si>
  <si>
    <t>X11244</t>
  </si>
  <si>
    <t>Impresora de  tarjetas de Identificación en PVC.</t>
  </si>
  <si>
    <t>Unidad de registro de establecimientos de salud</t>
  </si>
  <si>
    <t>Documate 3640</t>
  </si>
  <si>
    <t>97CR50142</t>
  </si>
  <si>
    <t xml:space="preserve">Scanner de cama con función de escaneado duplex y tamaño legal </t>
  </si>
  <si>
    <t>TOTAL AL AÑO 2013</t>
  </si>
  <si>
    <t>TRIPP-LITE</t>
  </si>
  <si>
    <t>SMARTINT3000VS</t>
  </si>
  <si>
    <t xml:space="preserve">Ups de onda sinuscidal interactivo de linea </t>
  </si>
  <si>
    <t>Informática</t>
  </si>
  <si>
    <t>2014 007 003 002</t>
  </si>
  <si>
    <t>Optiplex</t>
  </si>
  <si>
    <t>s/s</t>
  </si>
  <si>
    <t>Equipo computarizado, CPU, Monitor, Teclado, Mause, UPS</t>
  </si>
  <si>
    <t>Unidad Financiera/ Edwin Mata</t>
  </si>
  <si>
    <t>2014030301</t>
  </si>
  <si>
    <t xml:space="preserve">CPU </t>
  </si>
  <si>
    <t>OPTIPLEX 3020</t>
  </si>
  <si>
    <t>G9LMDZ1</t>
  </si>
  <si>
    <t>2014030302</t>
  </si>
  <si>
    <t>E-1914HC</t>
  </si>
  <si>
    <t>CN-OHDNH9-72872-3CA-AT3B</t>
  </si>
  <si>
    <t>2014030303</t>
  </si>
  <si>
    <t>KB-212B</t>
  </si>
  <si>
    <t>CN-ODJ462-71581-2A6-00JU</t>
  </si>
  <si>
    <t>2014030304</t>
  </si>
  <si>
    <t>N-889</t>
  </si>
  <si>
    <t>CN-0356MK-71581-3A7-06CU</t>
  </si>
  <si>
    <t>2014030305</t>
  </si>
  <si>
    <t xml:space="preserve">ORBITEC </t>
  </si>
  <si>
    <t xml:space="preserve">750 PLUS </t>
  </si>
  <si>
    <t>E1401024172</t>
  </si>
  <si>
    <t xml:space="preserve">Junta de Vigilancia de la Profesion de Laboratorio Clinico </t>
  </si>
  <si>
    <t>2014170301</t>
  </si>
  <si>
    <t>2014170302</t>
  </si>
  <si>
    <t>E1914H</t>
  </si>
  <si>
    <t>2014170303</t>
  </si>
  <si>
    <t>2014170304</t>
  </si>
  <si>
    <t>2014170305</t>
  </si>
  <si>
    <t>JVPE/ LICDA. CARMEN BAIRES DE DIMAS</t>
  </si>
  <si>
    <t>2014200305</t>
  </si>
  <si>
    <t>DRTVQ22</t>
  </si>
  <si>
    <t>2014200306</t>
  </si>
  <si>
    <t>E-1914H</t>
  </si>
  <si>
    <t>CN-OHDNH9-72872-3BS-AFKB</t>
  </si>
  <si>
    <t>2014200307</t>
  </si>
  <si>
    <t>KB-522</t>
  </si>
  <si>
    <t>CN-OXCRRN-75131-3CQ-01FI-A00</t>
  </si>
  <si>
    <t>2014200308</t>
  </si>
  <si>
    <t>MS111-L</t>
  </si>
  <si>
    <t>CN-09RRC7-48729-49C-OHUF</t>
  </si>
  <si>
    <t>2014200309</t>
  </si>
  <si>
    <t>NT-761</t>
  </si>
  <si>
    <t xml:space="preserve">JVPE/ Carlos Quintanilla </t>
  </si>
  <si>
    <t>2014200310</t>
  </si>
  <si>
    <t>DRNQLN1</t>
  </si>
  <si>
    <t>2014200311</t>
  </si>
  <si>
    <t>CN-OHDNH9-72872-3BS-AFMB</t>
  </si>
  <si>
    <t>2014200312</t>
  </si>
  <si>
    <t>CN-OXCRRN-75131-3CQ301DU</t>
  </si>
  <si>
    <t>2014200313</t>
  </si>
  <si>
    <t>CN-09RRC7-48729-49C-0HUN</t>
  </si>
  <si>
    <t>2014200314</t>
  </si>
  <si>
    <t>JVPM/DRA. NORMA DE ALAS</t>
  </si>
  <si>
    <t>2014140306</t>
  </si>
  <si>
    <t>DS3QLN1</t>
  </si>
  <si>
    <t>2014140307</t>
  </si>
  <si>
    <t>CN-OHDNH9-72872-3BS-AFUB</t>
  </si>
  <si>
    <t>2014140308</t>
  </si>
  <si>
    <t xml:space="preserve">CN-OXCRRN-75131-3CQ-01EB </t>
  </si>
  <si>
    <t>2014140309</t>
  </si>
  <si>
    <t>CN-09RRC7-48729-49C-OD8A</t>
  </si>
  <si>
    <t>2014140310</t>
  </si>
  <si>
    <t>JVPM/CLAUDIA MIREYA DE ALFARO</t>
  </si>
  <si>
    <t>2014140301</t>
  </si>
  <si>
    <t>DR9SR22</t>
  </si>
  <si>
    <t>2014140302</t>
  </si>
  <si>
    <t>CN-OHDNH9-72872-3BS-AFNB</t>
  </si>
  <si>
    <t>2014140303</t>
  </si>
  <si>
    <t>CN-OXCRRN-75131-3CQ-01DW-A00</t>
  </si>
  <si>
    <t>2014140304</t>
  </si>
  <si>
    <t>CN-09RRC7-48729-49C-OHUM</t>
  </si>
  <si>
    <t xml:space="preserve">UNIDAD JURIDICA/ LICDA. LAURA RIVAS </t>
  </si>
  <si>
    <t>2014050301</t>
  </si>
  <si>
    <t>85TNLN1</t>
  </si>
  <si>
    <t>2014050302</t>
  </si>
  <si>
    <t>CN-OHDNH9-72872-3BS-AGOB</t>
  </si>
  <si>
    <t>2014050303</t>
  </si>
  <si>
    <t>CN-OXCRRN-75131-3CQ-01F6-A00</t>
  </si>
  <si>
    <t>2014050304</t>
  </si>
  <si>
    <t>CN-09RRC7-48729-4GL-OD8X</t>
  </si>
  <si>
    <t>2014050305</t>
  </si>
  <si>
    <t>OIR/ LICDA. AURA MORALES</t>
  </si>
  <si>
    <t>2014110301</t>
  </si>
  <si>
    <t>DRY5Q22</t>
  </si>
  <si>
    <t>2014110302</t>
  </si>
  <si>
    <t>CN-OHDNH9-72872-3BS-AFTB</t>
  </si>
  <si>
    <t>2014110303</t>
  </si>
  <si>
    <t>CN-OXCRRN-75131-3CQ-01DX</t>
  </si>
  <si>
    <t>2014110304</t>
  </si>
  <si>
    <t>CN-09RRC7-48729-49C-OHUU</t>
  </si>
  <si>
    <t>2014110305</t>
  </si>
  <si>
    <t xml:space="preserve">JVPO/MARITZA PALACIOS </t>
  </si>
  <si>
    <t>2014150301</t>
  </si>
  <si>
    <t>DRZXQ22</t>
  </si>
  <si>
    <t>2014150302</t>
  </si>
  <si>
    <t>CN-OHDNH9-72872-3BS-AFPB</t>
  </si>
  <si>
    <t>2014150303</t>
  </si>
  <si>
    <t>CN-OXCRRN-75131-3CQ-01E0</t>
  </si>
  <si>
    <t>2014150304</t>
  </si>
  <si>
    <t>CN-09RRC7-48729-49C-0D83</t>
  </si>
  <si>
    <t>2014150305</t>
  </si>
  <si>
    <t xml:space="preserve">SERVICIOS GENERALES/ JORGE ALBERTO RAMOS </t>
  </si>
  <si>
    <t>2014120301</t>
  </si>
  <si>
    <t>DS9LRN1</t>
  </si>
  <si>
    <t>2014120302</t>
  </si>
  <si>
    <t>CN-OHDNH9-72872-3BS-AF8B</t>
  </si>
  <si>
    <t>2014120303</t>
  </si>
  <si>
    <t>CN-OXCRRN-75131-3CQ-01CB</t>
  </si>
  <si>
    <t>2014120304</t>
  </si>
  <si>
    <t>CN-09RRC7-8729-49A-1264</t>
  </si>
  <si>
    <t>2014120305</t>
  </si>
  <si>
    <t>COMPRAS AÑO 2014</t>
  </si>
  <si>
    <t xml:space="preserve">Secretario Adjunto/ Lic. Cesar Santamaria </t>
  </si>
  <si>
    <t xml:space="preserve">Impresora Multifuncional </t>
  </si>
  <si>
    <t xml:space="preserve">Laserjet pro 400 mfp m425 dn </t>
  </si>
  <si>
    <t>CNF8G96BPB</t>
  </si>
  <si>
    <t>Impresora multifuncional HP laser jet pro mfp m425dn- cf286a</t>
  </si>
  <si>
    <t>2015020302</t>
  </si>
  <si>
    <t>PRODESK</t>
  </si>
  <si>
    <t>MXL51316F7</t>
  </si>
  <si>
    <t xml:space="preserve">CPU TIPO TORRE COLOR NEGRO </t>
  </si>
  <si>
    <t>2015020303</t>
  </si>
  <si>
    <t>V193</t>
  </si>
  <si>
    <t>3CQ4393H1B</t>
  </si>
  <si>
    <t xml:space="preserve">MONITOR COLOR NEGRO </t>
  </si>
  <si>
    <t>2015020304</t>
  </si>
  <si>
    <t>SK-2025</t>
  </si>
  <si>
    <t>BDMHEOCCP7YT7B</t>
  </si>
  <si>
    <t xml:space="preserve">TECLADO COLOR NEGRO </t>
  </si>
  <si>
    <t>2015020305</t>
  </si>
  <si>
    <t xml:space="preserve">M/N APOLLO -OU </t>
  </si>
  <si>
    <t>FCMHHOCAU70VGW</t>
  </si>
  <si>
    <t xml:space="preserve">MOUSE COLOR NEGRO </t>
  </si>
  <si>
    <t>2015020306</t>
  </si>
  <si>
    <t xml:space="preserve">TRIPP- LITE </t>
  </si>
  <si>
    <t xml:space="preserve">INTERNET 750U </t>
  </si>
  <si>
    <t>2420UVHBC575801804</t>
  </si>
  <si>
    <t xml:space="preserve">UPS COLOR NEGRO </t>
  </si>
  <si>
    <t xml:space="preserve">Presidencia/ Lic. Pedro Rosalio Escobar  </t>
  </si>
  <si>
    <t>2015010301</t>
  </si>
  <si>
    <t>MXL51316DQ</t>
  </si>
  <si>
    <t>2015010302</t>
  </si>
  <si>
    <t>3CQ4393GZR</t>
  </si>
  <si>
    <t>2015010303</t>
  </si>
  <si>
    <t>BDMHE0CCP7V06F</t>
  </si>
  <si>
    <t>2015010304</t>
  </si>
  <si>
    <t>FCMHHOCAV70VGZ</t>
  </si>
  <si>
    <t>2015010305</t>
  </si>
  <si>
    <t>2437AVHBC879501839</t>
  </si>
  <si>
    <t xml:space="preserve">Servicios Generales/ Señor Jorge Alberto Ramos </t>
  </si>
  <si>
    <t>2015120301</t>
  </si>
  <si>
    <t>CNF8GBGG9N</t>
  </si>
  <si>
    <t>2015010306</t>
  </si>
  <si>
    <t>CNF8GBGG6K</t>
  </si>
  <si>
    <t>Unidad de Recursos Humanos/ Licda. Carmen Elena Morán</t>
  </si>
  <si>
    <t>CNF8GCFHHF</t>
  </si>
  <si>
    <t xml:space="preserve">Junta de Vigilancia de la Profesion en Laboratorio Clinico </t>
  </si>
  <si>
    <t>CNF8GCFHJB</t>
  </si>
  <si>
    <t xml:space="preserve">Junta de Vigilancia de la Profesion de Odontologia </t>
  </si>
  <si>
    <t>CNF8GBGG76</t>
  </si>
  <si>
    <t xml:space="preserve">Junta de Vigilancia de Profesión Quimico Farmaceutico </t>
  </si>
  <si>
    <t>CNF8GCFHK9</t>
  </si>
  <si>
    <t xml:space="preserve">Secretaria / Licda. Anabella Menjivar </t>
  </si>
  <si>
    <t>2015020307</t>
  </si>
  <si>
    <t>CNF8GBGG91</t>
  </si>
  <si>
    <t xml:space="preserve">Comité Nacional de Etica de la Investigacion en Salud </t>
  </si>
  <si>
    <t xml:space="preserve">LAPTOP </t>
  </si>
  <si>
    <t xml:space="preserve">HP  </t>
  </si>
  <si>
    <t>PROBOOK 450 17</t>
  </si>
  <si>
    <t>CND4512N7L</t>
  </si>
  <si>
    <t xml:space="preserve">LAPTOP HP PROBOOK 450 17 </t>
  </si>
  <si>
    <t>CND4515XDB</t>
  </si>
  <si>
    <t>CND4512N7D</t>
  </si>
  <si>
    <t>CNB7H1R7GV</t>
  </si>
  <si>
    <t>IMPRESOR HP LASER MULTIFUNCIONAL H</t>
  </si>
  <si>
    <t>2015 002 003 007</t>
  </si>
  <si>
    <t>Impresor de tarjetas  PVC</t>
  </si>
  <si>
    <t>X11544</t>
  </si>
  <si>
    <t>Impresor de tarjetas de identificación PVC</t>
  </si>
  <si>
    <t>BIENES ADQUIRIDIOS EN AÑO 2015</t>
  </si>
  <si>
    <t>S/C</t>
  </si>
  <si>
    <t>Inspirón 3847</t>
  </si>
  <si>
    <t>Computadora Dell, monitor, teclado, mause</t>
  </si>
  <si>
    <t>Optiplex 3040</t>
  </si>
  <si>
    <t>Computadora Dell, UPS, monitor, teclado, mause</t>
  </si>
  <si>
    <t>Bienes adquiridos en año 2016</t>
  </si>
  <si>
    <t>TOTAL FINAL EQUIPO INFORMATICO  AL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</si>
</sst>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;\-&quot;$&quot;#,##0.00"/>
    <numFmt numFmtId="165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i/>
      <sz val="8"/>
      <name val="Calibri"/>
      <family val="2"/>
    </font>
    <font>
      <b/>
      <sz val="10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55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34">
    <xf numFmtId="0" fontId="0" fillId="0" borderId="0" xfId="0"/>
    <xf numFmtId="0" fontId="0" fillId="0" borderId="0" xfId="0" applyFill="1" applyAlignment="1">
      <alignment horizontal="center"/>
    </xf>
    <xf numFmtId="0" fontId="2" fillId="0" borderId="0" xfId="0" applyFont="1" applyFill="1"/>
    <xf numFmtId="44" fontId="0" fillId="0" borderId="0" xfId="1" applyNumberFormat="1" applyFont="1" applyFill="1"/>
    <xf numFmtId="0" fontId="0" fillId="0" borderId="0" xfId="0" applyFill="1"/>
    <xf numFmtId="0" fontId="4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44" fontId="6" fillId="3" borderId="3" xfId="1" applyNumberFormat="1" applyFont="1" applyFill="1" applyBorder="1" applyAlignment="1">
      <alignment horizontal="center" wrapText="1"/>
    </xf>
    <xf numFmtId="49" fontId="6" fillId="2" borderId="2" xfId="0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1" fontId="6" fillId="2" borderId="2" xfId="0" applyNumberFormat="1" applyFont="1" applyFill="1" applyBorder="1" applyAlignment="1">
      <alignment horizont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" fontId="7" fillId="0" borderId="5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49" fontId="7" fillId="0" borderId="8" xfId="0" applyNumberFormat="1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1" fontId="7" fillId="0" borderId="9" xfId="0" applyNumberFormat="1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49" fontId="7" fillId="0" borderId="12" xfId="0" applyNumberFormat="1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1" fontId="7" fillId="0" borderId="13" xfId="0" applyNumberFormat="1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44" fontId="7" fillId="0" borderId="0" xfId="1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left" vertical="center" wrapText="1"/>
    </xf>
    <xf numFmtId="44" fontId="7" fillId="0" borderId="11" xfId="1" applyNumberFormat="1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1" fontId="7" fillId="0" borderId="11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44" fontId="3" fillId="0" borderId="0" xfId="1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left" vertical="center" wrapText="1"/>
    </xf>
    <xf numFmtId="44" fontId="7" fillId="0" borderId="0" xfId="1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1" fontId="7" fillId="0" borderId="0" xfId="0" applyNumberFormat="1" applyFont="1" applyFill="1" applyBorder="1" applyAlignment="1">
      <alignment horizontal="left" vertical="center" wrapText="1"/>
    </xf>
    <xf numFmtId="44" fontId="7" fillId="0" borderId="3" xfId="1" applyNumberFormat="1" applyFont="1" applyFill="1" applyBorder="1" applyAlignment="1">
      <alignment horizontal="left" vertical="center" wrapText="1"/>
    </xf>
    <xf numFmtId="49" fontId="7" fillId="0" borderId="15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4" fontId="3" fillId="0" borderId="0" xfId="1" applyNumberFormat="1" applyFont="1" applyFill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1" fontId="7" fillId="0" borderId="5" xfId="0" applyNumberFormat="1" applyFont="1" applyFill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1" fontId="7" fillId="0" borderId="9" xfId="0" applyNumberFormat="1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44" fontId="7" fillId="0" borderId="5" xfId="1" applyNumberFormat="1" applyFont="1" applyFill="1" applyBorder="1" applyAlignment="1">
      <alignment horizontal="left" vertical="center"/>
    </xf>
    <xf numFmtId="44" fontId="7" fillId="0" borderId="11" xfId="1" applyNumberFormat="1" applyFont="1" applyFill="1" applyBorder="1" applyAlignment="1">
      <alignment horizontal="left" vertical="center"/>
    </xf>
    <xf numFmtId="49" fontId="7" fillId="0" borderId="12" xfId="0" applyNumberFormat="1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1" fontId="7" fillId="0" borderId="13" xfId="0" applyNumberFormat="1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 wrapText="1"/>
    </xf>
    <xf numFmtId="1" fontId="7" fillId="0" borderId="24" xfId="0" applyNumberFormat="1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1" fontId="7" fillId="0" borderId="26" xfId="0" applyNumberFormat="1" applyFont="1" applyFill="1" applyBorder="1" applyAlignment="1">
      <alignment horizontal="left" vertical="center" wrapText="1"/>
    </xf>
    <xf numFmtId="44" fontId="7" fillId="0" borderId="28" xfId="1" applyNumberFormat="1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1" fontId="7" fillId="0" borderId="29" xfId="0" applyNumberFormat="1" applyFont="1" applyFill="1" applyBorder="1" applyAlignment="1">
      <alignment horizontal="left" vertical="center" wrapText="1"/>
    </xf>
    <xf numFmtId="44" fontId="7" fillId="0" borderId="13" xfId="1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44" fontId="7" fillId="0" borderId="0" xfId="1" applyNumberFormat="1" applyFont="1" applyFill="1" applyAlignment="1">
      <alignment horizontal="left" vertical="center"/>
    </xf>
    <xf numFmtId="49" fontId="7" fillId="0" borderId="5" xfId="0" applyNumberFormat="1" applyFont="1" applyFill="1" applyBorder="1" applyAlignment="1">
      <alignment horizontal="left" vertical="center" wrapText="1"/>
    </xf>
    <xf numFmtId="49" fontId="7" fillId="0" borderId="9" xfId="0" applyNumberFormat="1" applyFont="1" applyFill="1" applyBorder="1" applyAlignment="1">
      <alignment horizontal="left" vertical="center" wrapText="1"/>
    </xf>
    <xf numFmtId="44" fontId="7" fillId="0" borderId="15" xfId="1" applyNumberFormat="1" applyFont="1" applyFill="1" applyBorder="1" applyAlignment="1">
      <alignment horizontal="left" vertical="center" wrapText="1"/>
    </xf>
    <xf numFmtId="49" fontId="7" fillId="0" borderId="13" xfId="0" applyNumberFormat="1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1" fontId="7" fillId="0" borderId="7" xfId="0" applyNumberFormat="1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36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4" fontId="7" fillId="0" borderId="37" xfId="1" applyNumberFormat="1" applyFont="1" applyFill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14" fontId="7" fillId="0" borderId="3" xfId="0" applyNumberFormat="1" applyFont="1" applyFill="1" applyBorder="1" applyAlignment="1">
      <alignment horizontal="left" vertical="center" wrapText="1"/>
    </xf>
    <xf numFmtId="44" fontId="7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14" fontId="3" fillId="0" borderId="3" xfId="0" applyNumberFormat="1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 vertical="center" wrapText="1"/>
    </xf>
    <xf numFmtId="49" fontId="7" fillId="0" borderId="37" xfId="0" applyNumberFormat="1" applyFont="1" applyFill="1" applyBorder="1" applyAlignment="1">
      <alignment horizontal="left" vertical="center" wrapText="1"/>
    </xf>
    <xf numFmtId="1" fontId="7" fillId="0" borderId="3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" fontId="7" fillId="0" borderId="5" xfId="0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" fontId="7" fillId="0" borderId="9" xfId="0" applyNumberFormat="1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1" fontId="7" fillId="0" borderId="13" xfId="0" applyNumberFormat="1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1" fontId="7" fillId="0" borderId="24" xfId="0" applyNumberFormat="1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1" fontId="7" fillId="0" borderId="26" xfId="0" applyNumberFormat="1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7" fillId="0" borderId="41" xfId="0" applyFont="1" applyFill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1" fontId="7" fillId="0" borderId="29" xfId="0" applyNumberFormat="1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4" fontId="3" fillId="0" borderId="0" xfId="0" applyNumberFormat="1" applyFont="1" applyFill="1" applyAlignment="1">
      <alignment horizontal="left" vertical="center"/>
    </xf>
    <xf numFmtId="164" fontId="8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14" fontId="10" fillId="0" borderId="32" xfId="0" applyNumberFormat="1" applyFont="1" applyFill="1" applyBorder="1" applyAlignment="1">
      <alignment horizontal="left" vertical="center" wrapText="1"/>
    </xf>
    <xf numFmtId="49" fontId="7" fillId="0" borderId="36" xfId="2" applyNumberFormat="1" applyFont="1" applyFill="1" applyBorder="1" applyAlignment="1">
      <alignment horizontal="left" vertical="center" wrapText="1"/>
    </xf>
    <xf numFmtId="0" fontId="8" fillId="0" borderId="3" xfId="2" applyFont="1" applyFill="1" applyBorder="1" applyAlignment="1">
      <alignment horizontal="left" vertical="center" wrapText="1"/>
    </xf>
    <xf numFmtId="44" fontId="11" fillId="0" borderId="37" xfId="1" applyNumberFormat="1" applyFont="1" applyFill="1" applyBorder="1" applyAlignment="1">
      <alignment horizontal="left" vertical="center" wrapText="1"/>
    </xf>
    <xf numFmtId="49" fontId="7" fillId="0" borderId="3" xfId="2" applyNumberFormat="1" applyFont="1" applyFill="1" applyBorder="1" applyAlignment="1">
      <alignment horizontal="left" vertical="center" wrapText="1"/>
    </xf>
    <xf numFmtId="49" fontId="7" fillId="0" borderId="37" xfId="2" applyNumberFormat="1" applyFont="1" applyFill="1" applyBorder="1" applyAlignment="1">
      <alignment horizontal="left" vertical="center" wrapText="1"/>
    </xf>
    <xf numFmtId="0" fontId="7" fillId="0" borderId="3" xfId="2" applyFont="1" applyFill="1" applyBorder="1" applyAlignment="1">
      <alignment horizontal="left" vertical="center" wrapText="1"/>
    </xf>
    <xf numFmtId="44" fontId="7" fillId="0" borderId="37" xfId="2" applyNumberFormat="1" applyFont="1" applyFill="1" applyBorder="1" applyAlignment="1">
      <alignment horizontal="left" vertical="center" wrapText="1"/>
    </xf>
    <xf numFmtId="165" fontId="7" fillId="0" borderId="3" xfId="2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14" fontId="10" fillId="0" borderId="38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 wrapText="1"/>
    </xf>
    <xf numFmtId="165" fontId="7" fillId="0" borderId="38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4" fontId="7" fillId="0" borderId="0" xfId="0" applyNumberFormat="1" applyFont="1" applyFill="1" applyBorder="1" applyAlignment="1">
      <alignment horizontal="left" vertical="center" wrapText="1"/>
    </xf>
    <xf numFmtId="165" fontId="7" fillId="0" borderId="0" xfId="0" applyNumberFormat="1" applyFont="1" applyFill="1" applyBorder="1" applyAlignment="1">
      <alignment horizontal="left" vertical="center" wrapText="1"/>
    </xf>
    <xf numFmtId="14" fontId="3" fillId="0" borderId="0" xfId="0" applyNumberFormat="1" applyFont="1" applyFill="1" applyBorder="1" applyAlignment="1">
      <alignment horizontal="left" vertical="center"/>
    </xf>
    <xf numFmtId="44" fontId="7" fillId="0" borderId="0" xfId="0" applyNumberFormat="1" applyFont="1" applyFill="1" applyAlignment="1">
      <alignment horizontal="left" vertical="center"/>
    </xf>
    <xf numFmtId="49" fontId="7" fillId="5" borderId="3" xfId="0" applyNumberFormat="1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37" xfId="0" applyFont="1" applyFill="1" applyBorder="1" applyAlignment="1">
      <alignment horizontal="left" vertical="center" wrapText="1"/>
    </xf>
    <xf numFmtId="165" fontId="7" fillId="5" borderId="3" xfId="0" applyNumberFormat="1" applyFont="1" applyFill="1" applyBorder="1" applyAlignment="1">
      <alignment horizontal="left" vertical="center" wrapText="1"/>
    </xf>
    <xf numFmtId="165" fontId="7" fillId="0" borderId="1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9" fontId="7" fillId="0" borderId="43" xfId="0" applyNumberFormat="1" applyFont="1" applyFill="1" applyBorder="1" applyAlignment="1">
      <alignment horizontal="left" vertical="center" wrapText="1"/>
    </xf>
    <xf numFmtId="14" fontId="10" fillId="0" borderId="3" xfId="0" applyNumberFormat="1" applyFont="1" applyFill="1" applyBorder="1" applyAlignment="1">
      <alignment horizontal="left" vertical="center" wrapText="1"/>
    </xf>
    <xf numFmtId="49" fontId="7" fillId="0" borderId="36" xfId="0" applyNumberFormat="1" applyFont="1" applyFill="1" applyBorder="1" applyAlignment="1">
      <alignment horizontal="left" vertical="center" wrapText="1"/>
    </xf>
    <xf numFmtId="44" fontId="7" fillId="0" borderId="44" xfId="0" applyNumberFormat="1" applyFont="1" applyFill="1" applyBorder="1" applyAlignment="1">
      <alignment horizontal="left" vertical="center" wrapText="1"/>
    </xf>
    <xf numFmtId="11" fontId="7" fillId="0" borderId="8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49" fontId="7" fillId="0" borderId="4" xfId="3" applyNumberFormat="1" applyFont="1" applyFill="1" applyBorder="1" applyAlignment="1">
      <alignment horizontal="left" vertical="center" wrapText="1"/>
    </xf>
    <xf numFmtId="0" fontId="7" fillId="0" borderId="5" xfId="3" applyFont="1" applyFill="1" applyBorder="1" applyAlignment="1">
      <alignment horizontal="left" vertical="center" wrapText="1"/>
    </xf>
    <xf numFmtId="0" fontId="7" fillId="0" borderId="4" xfId="3" applyFont="1" applyFill="1" applyBorder="1" applyAlignment="1">
      <alignment horizontal="left" vertical="center" wrapText="1"/>
    </xf>
    <xf numFmtId="49" fontId="7" fillId="0" borderId="8" xfId="3" applyNumberFormat="1" applyFont="1" applyFill="1" applyBorder="1" applyAlignment="1">
      <alignment horizontal="left" vertical="center" wrapText="1"/>
    </xf>
    <xf numFmtId="0" fontId="7" fillId="0" borderId="9" xfId="3" applyFont="1" applyFill="1" applyBorder="1" applyAlignment="1">
      <alignment horizontal="left" vertical="center" wrapText="1"/>
    </xf>
    <xf numFmtId="0" fontId="7" fillId="0" borderId="8" xfId="3" applyFont="1" applyFill="1" applyBorder="1" applyAlignment="1">
      <alignment horizontal="left" vertical="center" wrapText="1"/>
    </xf>
    <xf numFmtId="1" fontId="7" fillId="0" borderId="8" xfId="3" applyNumberFormat="1" applyFont="1" applyFill="1" applyBorder="1" applyAlignment="1">
      <alignment horizontal="left" vertical="center" wrapText="1"/>
    </xf>
    <xf numFmtId="44" fontId="7" fillId="0" borderId="13" xfId="4" applyNumberFormat="1" applyFont="1" applyFill="1" applyBorder="1" applyAlignment="1">
      <alignment horizontal="left" vertical="center" wrapText="1"/>
    </xf>
    <xf numFmtId="49" fontId="7" fillId="0" borderId="12" xfId="3" applyNumberFormat="1" applyFont="1" applyFill="1" applyBorder="1" applyAlignment="1">
      <alignment horizontal="left" vertical="center" wrapText="1"/>
    </xf>
    <xf numFmtId="0" fontId="7" fillId="0" borderId="13" xfId="3" applyFont="1" applyFill="1" applyBorder="1" applyAlignment="1">
      <alignment horizontal="left" vertical="center" wrapText="1"/>
    </xf>
    <xf numFmtId="0" fontId="7" fillId="0" borderId="12" xfId="3" applyFont="1" applyFill="1" applyBorder="1" applyAlignment="1">
      <alignment horizontal="left" vertical="center" wrapText="1"/>
    </xf>
    <xf numFmtId="1" fontId="7" fillId="0" borderId="12" xfId="3" applyNumberFormat="1" applyFont="1" applyFill="1" applyBorder="1" applyAlignment="1">
      <alignment horizontal="left" vertical="center" wrapText="1"/>
    </xf>
    <xf numFmtId="14" fontId="3" fillId="0" borderId="14" xfId="3" applyNumberFormat="1" applyFont="1" applyBorder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9" fillId="0" borderId="0" xfId="3" applyFont="1" applyFill="1" applyAlignment="1">
      <alignment horizontal="left" vertical="center"/>
    </xf>
    <xf numFmtId="44" fontId="3" fillId="0" borderId="0" xfId="3" applyNumberFormat="1" applyFont="1" applyAlignment="1">
      <alignment horizontal="left" vertical="center"/>
    </xf>
    <xf numFmtId="49" fontId="7" fillId="0" borderId="0" xfId="3" applyNumberFormat="1" applyFont="1" applyFill="1" applyBorder="1" applyAlignment="1">
      <alignment horizontal="left" vertical="center" wrapText="1"/>
    </xf>
    <xf numFmtId="0" fontId="7" fillId="0" borderId="0" xfId="3" applyFont="1" applyFill="1" applyBorder="1" applyAlignment="1">
      <alignment horizontal="left" vertical="center" wrapText="1"/>
    </xf>
    <xf numFmtId="164" fontId="8" fillId="0" borderId="0" xfId="3" applyNumberFormat="1" applyFont="1" applyFill="1" applyBorder="1" applyAlignment="1">
      <alignment horizontal="left" vertical="center" wrapText="1"/>
    </xf>
    <xf numFmtId="44" fontId="7" fillId="0" borderId="0" xfId="4" applyNumberFormat="1" applyFont="1" applyFill="1" applyBorder="1" applyAlignment="1">
      <alignment horizontal="left" vertical="center" wrapText="1"/>
    </xf>
    <xf numFmtId="1" fontId="7" fillId="0" borderId="0" xfId="3" applyNumberFormat="1" applyFont="1" applyFill="1" applyBorder="1" applyAlignment="1">
      <alignment horizontal="left" vertical="center" wrapText="1"/>
    </xf>
    <xf numFmtId="14" fontId="3" fillId="0" borderId="0" xfId="3" applyNumberFormat="1" applyFont="1" applyBorder="1" applyAlignment="1">
      <alignment horizontal="left" vertical="center"/>
    </xf>
    <xf numFmtId="49" fontId="7" fillId="0" borderId="5" xfId="3" applyNumberFormat="1" applyFont="1" applyFill="1" applyBorder="1" applyAlignment="1">
      <alignment horizontal="left" vertical="center" wrapText="1"/>
    </xf>
    <xf numFmtId="1" fontId="7" fillId="0" borderId="5" xfId="3" applyNumberFormat="1" applyFont="1" applyFill="1" applyBorder="1" applyAlignment="1">
      <alignment horizontal="left" vertical="center" wrapText="1"/>
    </xf>
    <xf numFmtId="49" fontId="7" fillId="0" borderId="9" xfId="3" applyNumberFormat="1" applyFont="1" applyFill="1" applyBorder="1" applyAlignment="1">
      <alignment horizontal="left" vertical="center" wrapText="1"/>
    </xf>
    <xf numFmtId="1" fontId="7" fillId="0" borderId="9" xfId="3" applyNumberFormat="1" applyFont="1" applyFill="1" applyBorder="1" applyAlignment="1">
      <alignment horizontal="left" vertical="center" wrapText="1"/>
    </xf>
    <xf numFmtId="49" fontId="7" fillId="0" borderId="13" xfId="3" applyNumberFormat="1" applyFont="1" applyFill="1" applyBorder="1" applyAlignment="1">
      <alignment horizontal="left" vertical="center" wrapText="1"/>
    </xf>
    <xf numFmtId="1" fontId="7" fillId="0" borderId="13" xfId="3" applyNumberFormat="1" applyFont="1" applyFill="1" applyBorder="1" applyAlignment="1">
      <alignment horizontal="left" vertical="center" wrapText="1"/>
    </xf>
    <xf numFmtId="0" fontId="7" fillId="0" borderId="36" xfId="3" applyFont="1" applyFill="1" applyBorder="1" applyAlignment="1">
      <alignment horizontal="left" vertical="center" wrapText="1"/>
    </xf>
    <xf numFmtId="164" fontId="8" fillId="0" borderId="3" xfId="3" applyNumberFormat="1" applyFont="1" applyFill="1" applyBorder="1" applyAlignment="1">
      <alignment horizontal="left" vertical="center" wrapText="1"/>
    </xf>
    <xf numFmtId="44" fontId="7" fillId="0" borderId="37" xfId="4" applyNumberFormat="1" applyFont="1" applyFill="1" applyBorder="1" applyAlignment="1">
      <alignment horizontal="left" vertical="center" wrapText="1"/>
    </xf>
    <xf numFmtId="49" fontId="7" fillId="0" borderId="3" xfId="3" applyNumberFormat="1" applyFont="1" applyFill="1" applyBorder="1" applyAlignment="1">
      <alignment horizontal="left" vertical="center" wrapText="1"/>
    </xf>
    <xf numFmtId="0" fontId="7" fillId="0" borderId="37" xfId="3" applyNumberFormat="1" applyFont="1" applyFill="1" applyBorder="1" applyAlignment="1">
      <alignment horizontal="left" vertical="center" wrapText="1"/>
    </xf>
    <xf numFmtId="0" fontId="7" fillId="0" borderId="3" xfId="3" applyFont="1" applyFill="1" applyBorder="1" applyAlignment="1">
      <alignment horizontal="left" vertical="center" wrapText="1"/>
    </xf>
    <xf numFmtId="0" fontId="7" fillId="0" borderId="37" xfId="3" applyFont="1" applyFill="1" applyBorder="1" applyAlignment="1">
      <alignment horizontal="left" vertical="center" wrapText="1"/>
    </xf>
    <xf numFmtId="1" fontId="7" fillId="0" borderId="3" xfId="3" applyNumberFormat="1" applyFont="1" applyFill="1" applyBorder="1" applyAlignment="1">
      <alignment horizontal="left" vertical="center" wrapText="1"/>
    </xf>
    <xf numFmtId="14" fontId="3" fillId="0" borderId="3" xfId="3" applyNumberFormat="1" applyFont="1" applyFill="1" applyBorder="1" applyAlignment="1">
      <alignment horizontal="left" vertical="center"/>
    </xf>
    <xf numFmtId="0" fontId="3" fillId="0" borderId="36" xfId="3" applyFont="1" applyBorder="1" applyAlignment="1">
      <alignment horizontal="left" vertical="center"/>
    </xf>
    <xf numFmtId="164" fontId="8" fillId="0" borderId="3" xfId="2" applyNumberFormat="1" applyFont="1" applyFill="1" applyBorder="1" applyAlignment="1">
      <alignment horizontal="left" vertical="center" wrapText="1"/>
    </xf>
    <xf numFmtId="44" fontId="7" fillId="0" borderId="37" xfId="5" applyNumberFormat="1" applyFont="1" applyFill="1" applyBorder="1" applyAlignment="1">
      <alignment horizontal="left" vertical="center" wrapText="1"/>
    </xf>
    <xf numFmtId="0" fontId="7" fillId="0" borderId="37" xfId="2" applyFont="1" applyFill="1" applyBorder="1" applyAlignment="1">
      <alignment horizontal="left" vertical="center" wrapText="1"/>
    </xf>
    <xf numFmtId="14" fontId="7" fillId="0" borderId="3" xfId="2" applyNumberFormat="1" applyFont="1" applyFill="1" applyBorder="1" applyAlignment="1">
      <alignment horizontal="left" vertical="center" wrapText="1"/>
    </xf>
    <xf numFmtId="0" fontId="3" fillId="0" borderId="0" xfId="3" applyFont="1" applyBorder="1" applyAlignment="1">
      <alignment horizontal="left" vertical="center"/>
    </xf>
    <xf numFmtId="164" fontId="8" fillId="0" borderId="0" xfId="2" applyNumberFormat="1" applyFont="1" applyFill="1" applyBorder="1" applyAlignment="1">
      <alignment horizontal="left" vertical="center" wrapText="1"/>
    </xf>
    <xf numFmtId="44" fontId="7" fillId="0" borderId="0" xfId="5" applyNumberFormat="1" applyFont="1" applyFill="1" applyBorder="1" applyAlignment="1">
      <alignment horizontal="left" vertical="center" wrapText="1"/>
    </xf>
    <xf numFmtId="49" fontId="7" fillId="0" borderId="0" xfId="2" applyNumberFormat="1" applyFont="1" applyFill="1" applyBorder="1" applyAlignment="1">
      <alignment horizontal="left" vertical="center" wrapText="1"/>
    </xf>
    <xf numFmtId="0" fontId="7" fillId="0" borderId="0" xfId="2" applyFont="1" applyFill="1" applyBorder="1" applyAlignment="1">
      <alignment horizontal="left" vertical="center" wrapText="1"/>
    </xf>
    <xf numFmtId="14" fontId="7" fillId="0" borderId="0" xfId="2" applyNumberFormat="1" applyFont="1" applyFill="1" applyBorder="1" applyAlignment="1">
      <alignment horizontal="left" vertical="center" wrapText="1"/>
    </xf>
    <xf numFmtId="164" fontId="8" fillId="4" borderId="3" xfId="2" applyNumberFormat="1" applyFont="1" applyFill="1" applyBorder="1" applyAlignment="1">
      <alignment horizontal="left" vertical="center" wrapText="1"/>
    </xf>
    <xf numFmtId="164" fontId="14" fillId="4" borderId="36" xfId="2" applyNumberFormat="1" applyFont="1" applyFill="1" applyBorder="1" applyAlignment="1">
      <alignment horizontal="left" vertical="center" wrapText="1"/>
    </xf>
    <xf numFmtId="44" fontId="11" fillId="0" borderId="38" xfId="5" applyNumberFormat="1" applyFont="1" applyFill="1" applyBorder="1" applyAlignment="1">
      <alignment horizontal="left" vertical="center" wrapText="1"/>
    </xf>
    <xf numFmtId="164" fontId="8" fillId="4" borderId="0" xfId="2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44" fontId="7" fillId="0" borderId="37" xfId="5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4" fontId="7" fillId="0" borderId="0" xfId="5" applyNumberFormat="1" applyFont="1" applyFill="1" applyBorder="1" applyAlignment="1">
      <alignment horizontal="center" vertical="center" wrapText="1"/>
    </xf>
    <xf numFmtId="44" fontId="8" fillId="0" borderId="36" xfId="5" applyFont="1" applyFill="1" applyBorder="1" applyAlignment="1">
      <alignment horizontal="left" vertical="center" wrapText="1"/>
    </xf>
    <xf numFmtId="44" fontId="8" fillId="0" borderId="0" xfId="5" applyFont="1" applyFill="1" applyBorder="1" applyAlignment="1">
      <alignment horizontal="left" vertical="center" wrapText="1"/>
    </xf>
    <xf numFmtId="49" fontId="7" fillId="0" borderId="26" xfId="3" applyNumberFormat="1" applyFont="1" applyFill="1" applyBorder="1" applyAlignment="1">
      <alignment horizontal="left" vertical="center" wrapText="1"/>
    </xf>
    <xf numFmtId="0" fontId="7" fillId="0" borderId="26" xfId="3" applyFont="1" applyFill="1" applyBorder="1" applyAlignment="1">
      <alignment horizontal="left" vertical="center" wrapText="1"/>
    </xf>
    <xf numFmtId="0" fontId="7" fillId="0" borderId="26" xfId="2" applyFont="1" applyFill="1" applyBorder="1" applyAlignment="1">
      <alignment horizontal="left" vertical="center" wrapText="1"/>
    </xf>
    <xf numFmtId="1" fontId="7" fillId="0" borderId="26" xfId="3" applyNumberFormat="1" applyFont="1" applyFill="1" applyBorder="1" applyAlignment="1">
      <alignment horizontal="left" vertical="center" wrapText="1"/>
    </xf>
    <xf numFmtId="14" fontId="3" fillId="0" borderId="0" xfId="3" applyNumberFormat="1" applyFont="1" applyFill="1" applyBorder="1" applyAlignment="1">
      <alignment horizontal="left" vertical="center"/>
    </xf>
    <xf numFmtId="164" fontId="7" fillId="4" borderId="3" xfId="2" applyNumberFormat="1" applyFont="1" applyFill="1" applyBorder="1" applyAlignment="1">
      <alignment horizontal="center" vertical="center" wrapText="1"/>
    </xf>
    <xf numFmtId="164" fontId="14" fillId="0" borderId="36" xfId="3" applyNumberFormat="1" applyFont="1" applyFill="1" applyBorder="1" applyAlignment="1">
      <alignment horizontal="left" vertical="center" wrapText="1"/>
    </xf>
    <xf numFmtId="44" fontId="11" fillId="0" borderId="38" xfId="5" applyNumberFormat="1" applyFont="1" applyFill="1" applyBorder="1" applyAlignment="1">
      <alignment horizontal="center" vertical="center" wrapText="1"/>
    </xf>
    <xf numFmtId="0" fontId="7" fillId="4" borderId="37" xfId="2" applyFont="1" applyFill="1" applyBorder="1" applyAlignment="1">
      <alignment horizontal="left" vertical="center" wrapText="1"/>
    </xf>
    <xf numFmtId="49" fontId="7" fillId="4" borderId="3" xfId="2" applyNumberFormat="1" applyFont="1" applyFill="1" applyBorder="1" applyAlignment="1">
      <alignment horizontal="left" vertical="center" wrapText="1"/>
    </xf>
    <xf numFmtId="44" fontId="7" fillId="0" borderId="49" xfId="5" applyNumberFormat="1" applyFont="1" applyFill="1" applyBorder="1" applyAlignment="1">
      <alignment horizontal="left" vertical="center" wrapText="1"/>
    </xf>
    <xf numFmtId="44" fontId="7" fillId="0" borderId="37" xfId="5" applyFont="1" applyFill="1" applyBorder="1" applyAlignment="1">
      <alignment horizontal="left" vertical="center" wrapText="1"/>
    </xf>
    <xf numFmtId="44" fontId="7" fillId="0" borderId="0" xfId="5" applyFont="1" applyFill="1" applyBorder="1" applyAlignment="1">
      <alignment horizontal="left" vertical="center" wrapText="1"/>
    </xf>
    <xf numFmtId="49" fontId="7" fillId="4" borderId="0" xfId="2" applyNumberFormat="1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/>
    </xf>
    <xf numFmtId="44" fontId="3" fillId="0" borderId="50" xfId="1" applyNumberFormat="1" applyFont="1" applyFill="1" applyBorder="1" applyAlignment="1">
      <alignment horizontal="left" vertical="center"/>
    </xf>
    <xf numFmtId="0" fontId="3" fillId="0" borderId="50" xfId="0" applyFont="1" applyFill="1" applyBorder="1" applyAlignment="1">
      <alignment horizontal="left" vertical="center"/>
    </xf>
    <xf numFmtId="14" fontId="3" fillId="0" borderId="51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44" fontId="3" fillId="0" borderId="0" xfId="1" applyNumberFormat="1" applyFont="1" applyFill="1" applyBorder="1" applyAlignment="1">
      <alignment horizontal="left" vertical="center"/>
    </xf>
    <xf numFmtId="0" fontId="15" fillId="0" borderId="36" xfId="0" applyFont="1" applyFill="1" applyBorder="1"/>
    <xf numFmtId="44" fontId="13" fillId="0" borderId="38" xfId="1" applyNumberFormat="1" applyFont="1" applyFill="1" applyBorder="1"/>
    <xf numFmtId="0" fontId="9" fillId="0" borderId="0" xfId="0" applyFont="1" applyFill="1"/>
    <xf numFmtId="0" fontId="15" fillId="0" borderId="36" xfId="0" applyFont="1" applyFill="1" applyBorder="1" applyAlignment="1">
      <alignment vertical="center"/>
    </xf>
    <xf numFmtId="44" fontId="13" fillId="0" borderId="38" xfId="1" applyNumberFormat="1" applyFont="1" applyFill="1" applyBorder="1" applyAlignment="1">
      <alignment vertical="center"/>
    </xf>
    <xf numFmtId="44" fontId="5" fillId="2" borderId="0" xfId="1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164" fontId="8" fillId="0" borderId="4" xfId="0" applyNumberFormat="1" applyFont="1" applyFill="1" applyBorder="1" applyAlignment="1">
      <alignment horizontal="left" vertical="center" wrapText="1"/>
    </xf>
    <xf numFmtId="164" fontId="8" fillId="0" borderId="8" xfId="0" applyNumberFormat="1" applyFont="1" applyFill="1" applyBorder="1" applyAlignment="1">
      <alignment horizontal="left" vertical="center" wrapText="1"/>
    </xf>
    <xf numFmtId="164" fontId="8" fillId="0" borderId="12" xfId="0" applyNumberFormat="1" applyFont="1" applyFill="1" applyBorder="1" applyAlignment="1">
      <alignment horizontal="left" vertical="center" wrapText="1"/>
    </xf>
    <xf numFmtId="44" fontId="7" fillId="0" borderId="5" xfId="1" applyNumberFormat="1" applyFont="1" applyFill="1" applyBorder="1" applyAlignment="1">
      <alignment horizontal="left" vertical="center" wrapText="1"/>
    </xf>
    <xf numFmtId="44" fontId="7" fillId="0" borderId="9" xfId="1" applyNumberFormat="1" applyFont="1" applyFill="1" applyBorder="1" applyAlignment="1">
      <alignment horizontal="left" vertical="center" wrapText="1"/>
    </xf>
    <xf numFmtId="44" fontId="7" fillId="0" borderId="13" xfId="1" applyNumberFormat="1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14" fontId="7" fillId="0" borderId="7" xfId="0" applyNumberFormat="1" applyFont="1" applyFill="1" applyBorder="1" applyAlignment="1">
      <alignment horizontal="left" vertical="center" wrapText="1"/>
    </xf>
    <xf numFmtId="14" fontId="7" fillId="0" borderId="11" xfId="0" applyNumberFormat="1" applyFont="1" applyFill="1" applyBorder="1" applyAlignment="1">
      <alignment horizontal="left" vertical="center" wrapText="1"/>
    </xf>
    <xf numFmtId="44" fontId="7" fillId="0" borderId="1" xfId="1" applyNumberFormat="1" applyFont="1" applyFill="1" applyBorder="1" applyAlignment="1">
      <alignment horizontal="left" vertical="center" wrapText="1"/>
    </xf>
    <xf numFmtId="44" fontId="7" fillId="0" borderId="7" xfId="1" applyNumberFormat="1" applyFont="1" applyFill="1" applyBorder="1" applyAlignment="1">
      <alignment horizontal="left" vertical="center" wrapText="1"/>
    </xf>
    <xf numFmtId="44" fontId="7" fillId="0" borderId="11" xfId="1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/>
    </xf>
    <xf numFmtId="14" fontId="3" fillId="0" borderId="7" xfId="0" applyNumberFormat="1" applyFont="1" applyFill="1" applyBorder="1" applyAlignment="1">
      <alignment horizontal="left" vertical="center"/>
    </xf>
    <xf numFmtId="14" fontId="3" fillId="0" borderId="11" xfId="0" applyNumberFormat="1" applyFont="1" applyFill="1" applyBorder="1" applyAlignment="1">
      <alignment horizontal="left" vertical="center"/>
    </xf>
    <xf numFmtId="44" fontId="7" fillId="0" borderId="16" xfId="1" applyNumberFormat="1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left" vertical="center"/>
    </xf>
    <xf numFmtId="14" fontId="7" fillId="0" borderId="7" xfId="0" applyNumberFormat="1" applyFont="1" applyFill="1" applyBorder="1" applyAlignment="1">
      <alignment horizontal="left" vertical="center"/>
    </xf>
    <xf numFmtId="14" fontId="7" fillId="0" borderId="11" xfId="0" applyNumberFormat="1" applyFont="1" applyFill="1" applyBorder="1" applyAlignment="1">
      <alignment horizontal="left" vertical="center"/>
    </xf>
    <xf numFmtId="44" fontId="7" fillId="0" borderId="1" xfId="1" applyNumberFormat="1" applyFont="1" applyFill="1" applyBorder="1" applyAlignment="1">
      <alignment horizontal="left" vertical="center"/>
    </xf>
    <xf numFmtId="44" fontId="7" fillId="0" borderId="7" xfId="1" applyNumberFormat="1" applyFont="1" applyFill="1" applyBorder="1" applyAlignment="1">
      <alignment horizontal="left" vertical="center"/>
    </xf>
    <xf numFmtId="44" fontId="8" fillId="0" borderId="5" xfId="1" applyFont="1" applyFill="1" applyBorder="1" applyAlignment="1">
      <alignment horizontal="left" vertical="center" wrapText="1"/>
    </xf>
    <xf numFmtId="44" fontId="8" fillId="0" borderId="9" xfId="1" applyFont="1" applyFill="1" applyBorder="1" applyAlignment="1">
      <alignment horizontal="left" vertical="center" wrapText="1"/>
    </xf>
    <xf numFmtId="44" fontId="8" fillId="0" borderId="13" xfId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left" vertical="center" wrapText="1"/>
    </xf>
    <xf numFmtId="1" fontId="7" fillId="0" borderId="7" xfId="0" applyNumberFormat="1" applyFont="1" applyFill="1" applyBorder="1" applyAlignment="1">
      <alignment horizontal="left" vertical="center" wrapText="1"/>
    </xf>
    <xf numFmtId="1" fontId="7" fillId="0" borderId="11" xfId="0" applyNumberFormat="1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44" fontId="7" fillId="4" borderId="5" xfId="1" applyNumberFormat="1" applyFont="1" applyFill="1" applyBorder="1" applyAlignment="1">
      <alignment horizontal="left" vertical="center" wrapText="1"/>
    </xf>
    <xf numFmtId="44" fontId="7" fillId="4" borderId="9" xfId="1" applyNumberFormat="1" applyFont="1" applyFill="1" applyBorder="1" applyAlignment="1">
      <alignment horizontal="left" vertical="center" wrapText="1"/>
    </xf>
    <xf numFmtId="44" fontId="7" fillId="4" borderId="13" xfId="1" applyNumberFormat="1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64" fontId="8" fillId="0" borderId="17" xfId="0" applyNumberFormat="1" applyFont="1" applyFill="1" applyBorder="1" applyAlignment="1">
      <alignment horizontal="left" vertical="center" wrapText="1"/>
    </xf>
    <xf numFmtId="164" fontId="8" fillId="0" borderId="19" xfId="0" applyNumberFormat="1" applyFont="1" applyFill="1" applyBorder="1" applyAlignment="1">
      <alignment horizontal="left" vertical="center" wrapText="1"/>
    </xf>
    <xf numFmtId="164" fontId="8" fillId="0" borderId="21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7" fillId="0" borderId="15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7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44" fontId="7" fillId="0" borderId="23" xfId="1" applyNumberFormat="1" applyFont="1" applyFill="1" applyBorder="1" applyAlignment="1">
      <alignment horizontal="left" vertical="center" wrapText="1"/>
    </xf>
    <xf numFmtId="44" fontId="7" fillId="0" borderId="25" xfId="1" applyNumberFormat="1" applyFont="1" applyFill="1" applyBorder="1" applyAlignment="1">
      <alignment horizontal="left" vertical="center" wrapText="1"/>
    </xf>
    <xf numFmtId="44" fontId="7" fillId="0" borderId="27" xfId="1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1" fontId="7" fillId="0" borderId="5" xfId="0" applyNumberFormat="1" applyFont="1" applyFill="1" applyBorder="1" applyAlignment="1">
      <alignment horizontal="left" vertical="center" wrapText="1"/>
    </xf>
    <xf numFmtId="1" fontId="7" fillId="0" borderId="9" xfId="0" applyNumberFormat="1" applyFont="1" applyFill="1" applyBorder="1" applyAlignment="1">
      <alignment horizontal="left" vertical="center" wrapText="1"/>
    </xf>
    <xf numFmtId="1" fontId="7" fillId="0" borderId="13" xfId="0" applyNumberFormat="1" applyFont="1" applyFill="1" applyBorder="1" applyAlignment="1">
      <alignment horizontal="left" vertical="center" wrapText="1"/>
    </xf>
    <xf numFmtId="164" fontId="8" fillId="0" borderId="4" xfId="0" applyNumberFormat="1" applyFont="1" applyFill="1" applyBorder="1" applyAlignment="1">
      <alignment horizontal="left" vertical="center" wrapText="1" shrinkToFit="1"/>
    </xf>
    <xf numFmtId="164" fontId="8" fillId="0" borderId="8" xfId="0" applyNumberFormat="1" applyFont="1" applyFill="1" applyBorder="1" applyAlignment="1">
      <alignment horizontal="left" vertical="center" wrapText="1" shrinkToFit="1"/>
    </xf>
    <xf numFmtId="164" fontId="8" fillId="0" borderId="12" xfId="0" applyNumberFormat="1" applyFont="1" applyFill="1" applyBorder="1" applyAlignment="1">
      <alignment horizontal="left" vertical="center" wrapText="1" shrinkToFit="1"/>
    </xf>
    <xf numFmtId="49" fontId="7" fillId="0" borderId="4" xfId="0" applyNumberFormat="1" applyFont="1" applyFill="1" applyBorder="1" applyAlignment="1">
      <alignment horizontal="left" vertical="center" wrapText="1"/>
    </xf>
    <xf numFmtId="49" fontId="7" fillId="0" borderId="8" xfId="0" applyNumberFormat="1" applyFont="1" applyFill="1" applyBorder="1" applyAlignment="1">
      <alignment horizontal="left" vertical="center" wrapText="1"/>
    </xf>
    <xf numFmtId="49" fontId="7" fillId="0" borderId="12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164" fontId="8" fillId="0" borderId="5" xfId="0" applyNumberFormat="1" applyFont="1" applyFill="1" applyBorder="1" applyAlignment="1">
      <alignment horizontal="left" vertical="center" wrapText="1"/>
    </xf>
    <xf numFmtId="164" fontId="8" fillId="0" borderId="9" xfId="0" applyNumberFormat="1" applyFont="1" applyFill="1" applyBorder="1" applyAlignment="1">
      <alignment horizontal="left" vertical="center" wrapText="1"/>
    </xf>
    <xf numFmtId="164" fontId="8" fillId="0" borderId="13" xfId="0" applyNumberFormat="1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164" fontId="8" fillId="0" borderId="30" xfId="0" applyNumberFormat="1" applyFont="1" applyFill="1" applyBorder="1" applyAlignment="1">
      <alignment horizontal="left" vertical="center" wrapText="1"/>
    </xf>
    <xf numFmtId="164" fontId="8" fillId="0" borderId="32" xfId="0" applyNumberFormat="1" applyFont="1" applyFill="1" applyBorder="1" applyAlignment="1">
      <alignment horizontal="left" vertical="center" wrapText="1"/>
    </xf>
    <xf numFmtId="164" fontId="8" fillId="0" borderId="34" xfId="0" applyNumberFormat="1" applyFont="1" applyFill="1" applyBorder="1" applyAlignment="1">
      <alignment horizontal="left" vertical="center" wrapText="1"/>
    </xf>
    <xf numFmtId="44" fontId="7" fillId="0" borderId="24" xfId="1" applyNumberFormat="1" applyFont="1" applyFill="1" applyBorder="1" applyAlignment="1">
      <alignment horizontal="left" vertical="center" wrapText="1"/>
    </xf>
    <xf numFmtId="44" fontId="7" fillId="0" borderId="26" xfId="1" applyNumberFormat="1" applyFont="1" applyFill="1" applyBorder="1" applyAlignment="1">
      <alignment horizontal="left" vertical="center" wrapText="1"/>
    </xf>
    <xf numFmtId="44" fontId="7" fillId="0" borderId="29" xfId="1" applyNumberFormat="1" applyFont="1" applyFill="1" applyBorder="1" applyAlignment="1">
      <alignment horizontal="left" vertical="center" wrapText="1"/>
    </xf>
    <xf numFmtId="49" fontId="7" fillId="0" borderId="23" xfId="0" applyNumberFormat="1" applyFont="1" applyFill="1" applyBorder="1" applyAlignment="1">
      <alignment horizontal="left" vertical="center" wrapText="1"/>
    </xf>
    <xf numFmtId="49" fontId="7" fillId="0" borderId="25" xfId="0" applyNumberFormat="1" applyFont="1" applyFill="1" applyBorder="1" applyAlignment="1">
      <alignment horizontal="left" vertical="center" wrapText="1"/>
    </xf>
    <xf numFmtId="49" fontId="7" fillId="0" borderId="28" xfId="0" applyNumberFormat="1" applyFont="1" applyFill="1" applyBorder="1" applyAlignment="1">
      <alignment horizontal="left" vertical="center" wrapText="1"/>
    </xf>
    <xf numFmtId="0" fontId="7" fillId="0" borderId="24" xfId="0" applyNumberFormat="1" applyFont="1" applyFill="1" applyBorder="1" applyAlignment="1">
      <alignment horizontal="left" vertical="center" wrapText="1"/>
    </xf>
    <xf numFmtId="0" fontId="7" fillId="0" borderId="26" xfId="0" applyNumberFormat="1" applyFont="1" applyFill="1" applyBorder="1" applyAlignment="1">
      <alignment horizontal="left" vertical="center" wrapText="1"/>
    </xf>
    <xf numFmtId="0" fontId="7" fillId="0" borderId="29" xfId="0" applyNumberFormat="1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1" fontId="7" fillId="0" borderId="23" xfId="0" applyNumberFormat="1" applyFont="1" applyFill="1" applyBorder="1" applyAlignment="1">
      <alignment horizontal="left" vertical="center" wrapText="1"/>
    </xf>
    <xf numFmtId="1" fontId="7" fillId="0" borderId="25" xfId="0" applyNumberFormat="1" applyFont="1" applyFill="1" applyBorder="1" applyAlignment="1">
      <alignment horizontal="left" vertical="center" wrapText="1"/>
    </xf>
    <xf numFmtId="1" fontId="7" fillId="0" borderId="28" xfId="0" applyNumberFormat="1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14" fontId="10" fillId="0" borderId="7" xfId="0" applyNumberFormat="1" applyFont="1" applyFill="1" applyBorder="1" applyAlignment="1">
      <alignment horizontal="left" vertical="center" wrapText="1"/>
    </xf>
    <xf numFmtId="14" fontId="10" fillId="0" borderId="1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11" xfId="0" applyNumberFormat="1" applyFont="1" applyBorder="1" applyAlignment="1">
      <alignment horizontal="left" vertical="center"/>
    </xf>
    <xf numFmtId="44" fontId="7" fillId="0" borderId="4" xfId="1" applyNumberFormat="1" applyFont="1" applyFill="1" applyBorder="1" applyAlignment="1">
      <alignment horizontal="left" vertical="center" wrapText="1"/>
    </xf>
    <xf numFmtId="44" fontId="7" fillId="0" borderId="8" xfId="1" applyNumberFormat="1" applyFont="1" applyFill="1" applyBorder="1" applyAlignment="1">
      <alignment horizontal="left" vertical="center" wrapText="1"/>
    </xf>
    <xf numFmtId="44" fontId="7" fillId="0" borderId="12" xfId="1" applyNumberFormat="1" applyFont="1" applyFill="1" applyBorder="1" applyAlignment="1">
      <alignment horizontal="left" vertical="center" wrapText="1"/>
    </xf>
    <xf numFmtId="44" fontId="7" fillId="0" borderId="2" xfId="1" applyNumberFormat="1" applyFont="1" applyFill="1" applyBorder="1" applyAlignment="1">
      <alignment horizontal="left" vertical="center" wrapText="1"/>
    </xf>
    <xf numFmtId="44" fontId="7" fillId="0" borderId="0" xfId="1" applyNumberFormat="1" applyFont="1" applyFill="1" applyBorder="1" applyAlignment="1">
      <alignment horizontal="left" vertical="center" wrapText="1"/>
    </xf>
    <xf numFmtId="44" fontId="7" fillId="0" borderId="39" xfId="1" applyNumberFormat="1" applyFont="1" applyFill="1" applyBorder="1" applyAlignment="1">
      <alignment horizontal="left" vertical="center" wrapText="1"/>
    </xf>
    <xf numFmtId="14" fontId="7" fillId="0" borderId="7" xfId="0" applyNumberFormat="1" applyFont="1" applyBorder="1" applyAlignment="1">
      <alignment horizontal="left" vertical="center"/>
    </xf>
    <xf numFmtId="14" fontId="7" fillId="0" borderId="11" xfId="0" applyNumberFormat="1" applyFont="1" applyBorder="1" applyAlignment="1">
      <alignment horizontal="left" vertical="center"/>
    </xf>
    <xf numFmtId="165" fontId="7" fillId="0" borderId="1" xfId="0" applyNumberFormat="1" applyFont="1" applyFill="1" applyBorder="1" applyAlignment="1">
      <alignment horizontal="left" vertical="center" wrapText="1"/>
    </xf>
    <xf numFmtId="165" fontId="7" fillId="0" borderId="7" xfId="0" applyNumberFormat="1" applyFont="1" applyFill="1" applyBorder="1" applyAlignment="1">
      <alignment horizontal="left" vertical="center" wrapText="1"/>
    </xf>
    <xf numFmtId="165" fontId="7" fillId="0" borderId="11" xfId="0" applyNumberFormat="1" applyFont="1" applyFill="1" applyBorder="1" applyAlignment="1">
      <alignment horizontal="left" vertical="center" wrapText="1"/>
    </xf>
    <xf numFmtId="44" fontId="7" fillId="4" borderId="1" xfId="1" applyNumberFormat="1" applyFont="1" applyFill="1" applyBorder="1" applyAlignment="1">
      <alignment horizontal="left" vertical="center" wrapText="1"/>
    </xf>
    <xf numFmtId="44" fontId="7" fillId="4" borderId="7" xfId="1" applyNumberFormat="1" applyFont="1" applyFill="1" applyBorder="1" applyAlignment="1">
      <alignment horizontal="left" vertical="center" wrapText="1"/>
    </xf>
    <xf numFmtId="44" fontId="7" fillId="4" borderId="11" xfId="1" applyNumberFormat="1" applyFont="1" applyFill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49" fontId="7" fillId="0" borderId="11" xfId="0" applyNumberFormat="1" applyFont="1" applyFill="1" applyBorder="1" applyAlignment="1">
      <alignment horizontal="left" vertical="center" wrapText="1"/>
    </xf>
    <xf numFmtId="14" fontId="10" fillId="0" borderId="6" xfId="0" applyNumberFormat="1" applyFont="1" applyFill="1" applyBorder="1" applyAlignment="1">
      <alignment horizontal="left" vertical="center" wrapText="1"/>
    </xf>
    <xf numFmtId="14" fontId="10" fillId="0" borderId="10" xfId="0" applyNumberFormat="1" applyFont="1" applyFill="1" applyBorder="1" applyAlignment="1">
      <alignment horizontal="left" vertical="center" wrapText="1"/>
    </xf>
    <xf numFmtId="14" fontId="10" fillId="0" borderId="14" xfId="0" applyNumberFormat="1" applyFont="1" applyFill="1" applyBorder="1" applyAlignment="1">
      <alignment horizontal="left" vertical="center" wrapText="1"/>
    </xf>
    <xf numFmtId="0" fontId="7" fillId="0" borderId="45" xfId="0" applyFont="1" applyFill="1" applyBorder="1" applyAlignment="1">
      <alignment horizontal="left" vertical="center" wrapText="1"/>
    </xf>
    <xf numFmtId="0" fontId="7" fillId="0" borderId="46" xfId="0" applyFont="1" applyFill="1" applyBorder="1" applyAlignment="1">
      <alignment horizontal="left" vertical="center" wrapText="1"/>
    </xf>
    <xf numFmtId="0" fontId="7" fillId="0" borderId="47" xfId="0" applyFont="1" applyFill="1" applyBorder="1" applyAlignment="1">
      <alignment horizontal="left" vertical="center" wrapText="1"/>
    </xf>
    <xf numFmtId="44" fontId="7" fillId="0" borderId="15" xfId="1" applyNumberFormat="1" applyFont="1" applyFill="1" applyBorder="1" applyAlignment="1">
      <alignment horizontal="left" vertical="center" wrapText="1"/>
    </xf>
    <xf numFmtId="14" fontId="10" fillId="0" borderId="23" xfId="0" applyNumberFormat="1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49" fontId="7" fillId="0" borderId="9" xfId="0" applyNumberFormat="1" applyFont="1" applyFill="1" applyBorder="1" applyAlignment="1">
      <alignment horizontal="left" vertical="center" wrapText="1"/>
    </xf>
    <xf numFmtId="49" fontId="7" fillId="0" borderId="13" xfId="0" applyNumberFormat="1" applyFont="1" applyFill="1" applyBorder="1" applyAlignment="1">
      <alignment horizontal="left" vertical="center" wrapText="1"/>
    </xf>
    <xf numFmtId="0" fontId="7" fillId="0" borderId="17" xfId="3" applyFont="1" applyFill="1" applyBorder="1" applyAlignment="1">
      <alignment horizontal="left" vertical="center" wrapText="1"/>
    </xf>
    <xf numFmtId="0" fontId="7" fillId="0" borderId="19" xfId="3" applyFont="1" applyFill="1" applyBorder="1" applyAlignment="1">
      <alignment horizontal="left" vertical="center" wrapText="1"/>
    </xf>
    <xf numFmtId="0" fontId="7" fillId="0" borderId="21" xfId="3" applyFont="1" applyFill="1" applyBorder="1" applyAlignment="1">
      <alignment horizontal="left" vertical="center" wrapText="1"/>
    </xf>
    <xf numFmtId="164" fontId="8" fillId="0" borderId="1" xfId="3" applyNumberFormat="1" applyFont="1" applyFill="1" applyBorder="1" applyAlignment="1">
      <alignment horizontal="left" vertical="center" wrapText="1"/>
    </xf>
    <xf numFmtId="164" fontId="8" fillId="0" borderId="7" xfId="3" applyNumberFormat="1" applyFont="1" applyFill="1" applyBorder="1" applyAlignment="1">
      <alignment horizontal="left" vertical="center" wrapText="1"/>
    </xf>
    <xf numFmtId="164" fontId="8" fillId="0" borderId="11" xfId="3" applyNumberFormat="1" applyFont="1" applyFill="1" applyBorder="1" applyAlignment="1">
      <alignment horizontal="left" vertical="center" wrapText="1"/>
    </xf>
    <xf numFmtId="44" fontId="7" fillId="0" borderId="1" xfId="4" applyNumberFormat="1" applyFont="1" applyFill="1" applyBorder="1" applyAlignment="1">
      <alignment horizontal="left" vertical="center" wrapText="1"/>
    </xf>
    <xf numFmtId="44" fontId="7" fillId="0" borderId="7" xfId="4" applyNumberFormat="1" applyFont="1" applyFill="1" applyBorder="1" applyAlignment="1">
      <alignment horizontal="left" vertical="center" wrapText="1"/>
    </xf>
    <xf numFmtId="44" fontId="7" fillId="0" borderId="16" xfId="4" applyNumberFormat="1" applyFont="1" applyFill="1" applyBorder="1" applyAlignment="1">
      <alignment horizontal="left" vertical="center" wrapText="1"/>
    </xf>
    <xf numFmtId="14" fontId="3" fillId="0" borderId="18" xfId="3" applyNumberFormat="1" applyFont="1" applyBorder="1" applyAlignment="1">
      <alignment horizontal="left" vertical="center"/>
    </xf>
    <xf numFmtId="14" fontId="3" fillId="0" borderId="20" xfId="3" applyNumberFormat="1" applyFont="1" applyBorder="1" applyAlignment="1">
      <alignment horizontal="left" vertical="center"/>
    </xf>
    <xf numFmtId="14" fontId="3" fillId="0" borderId="48" xfId="3" applyNumberFormat="1" applyFont="1" applyBorder="1" applyAlignment="1">
      <alignment horizontal="left" vertical="center"/>
    </xf>
    <xf numFmtId="164" fontId="12" fillId="0" borderId="5" xfId="0" applyNumberFormat="1" applyFont="1" applyFill="1" applyBorder="1" applyAlignment="1">
      <alignment horizontal="left" vertical="center" wrapText="1"/>
    </xf>
    <xf numFmtId="164" fontId="12" fillId="0" borderId="9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44" fontId="7" fillId="0" borderId="11" xfId="4" applyNumberFormat="1" applyFont="1" applyFill="1" applyBorder="1" applyAlignment="1">
      <alignment horizontal="left" vertical="center" wrapText="1"/>
    </xf>
    <xf numFmtId="14" fontId="3" fillId="0" borderId="1" xfId="3" applyNumberFormat="1" applyFont="1" applyBorder="1" applyAlignment="1">
      <alignment horizontal="left" vertical="center"/>
    </xf>
    <xf numFmtId="14" fontId="3" fillId="0" borderId="7" xfId="3" applyNumberFormat="1" applyFont="1" applyBorder="1" applyAlignment="1">
      <alignment horizontal="left" vertical="center"/>
    </xf>
    <xf numFmtId="14" fontId="3" fillId="0" borderId="11" xfId="3" applyNumberFormat="1" applyFont="1" applyBorder="1" applyAlignment="1">
      <alignment horizontal="left" vertical="center"/>
    </xf>
    <xf numFmtId="44" fontId="7" fillId="0" borderId="17" xfId="5" applyNumberFormat="1" applyFont="1" applyFill="1" applyBorder="1" applyAlignment="1">
      <alignment horizontal="center" vertical="center" wrapText="1"/>
    </xf>
    <xf numFmtId="44" fontId="7" fillId="0" borderId="19" xfId="5" applyNumberFormat="1" applyFont="1" applyFill="1" applyBorder="1" applyAlignment="1">
      <alignment horizontal="center" vertical="center" wrapText="1"/>
    </xf>
    <xf numFmtId="44" fontId="7" fillId="0" borderId="21" xfId="5" applyNumberFormat="1" applyFont="1" applyFill="1" applyBorder="1" applyAlignment="1">
      <alignment horizontal="center" vertical="center" wrapText="1"/>
    </xf>
    <xf numFmtId="14" fontId="3" fillId="0" borderId="18" xfId="3" applyNumberFormat="1" applyFont="1" applyFill="1" applyBorder="1" applyAlignment="1">
      <alignment horizontal="left" vertical="center"/>
    </xf>
    <xf numFmtId="14" fontId="3" fillId="0" borderId="20" xfId="3" applyNumberFormat="1" applyFont="1" applyFill="1" applyBorder="1" applyAlignment="1">
      <alignment horizontal="left" vertical="center"/>
    </xf>
    <xf numFmtId="14" fontId="3" fillId="0" borderId="22" xfId="3" applyNumberFormat="1" applyFont="1" applyFill="1" applyBorder="1" applyAlignment="1">
      <alignment horizontal="left" vertical="center"/>
    </xf>
    <xf numFmtId="14" fontId="3" fillId="0" borderId="22" xfId="3" applyNumberFormat="1" applyFont="1" applyBorder="1" applyAlignment="1">
      <alignment horizontal="left" vertical="center"/>
    </xf>
    <xf numFmtId="44" fontId="7" fillId="0" borderId="1" xfId="5" applyNumberFormat="1" applyFont="1" applyFill="1" applyBorder="1" applyAlignment="1">
      <alignment horizontal="center" vertical="center" wrapText="1"/>
    </xf>
    <xf numFmtId="44" fontId="7" fillId="0" borderId="7" xfId="5" applyNumberFormat="1" applyFont="1" applyFill="1" applyBorder="1" applyAlignment="1">
      <alignment horizontal="center" vertical="center" wrapText="1"/>
    </xf>
    <xf numFmtId="44" fontId="7" fillId="0" borderId="11" xfId="5" applyNumberFormat="1" applyFont="1" applyFill="1" applyBorder="1" applyAlignment="1">
      <alignment horizontal="center" vertical="center" wrapText="1"/>
    </xf>
    <xf numFmtId="14" fontId="3" fillId="0" borderId="1" xfId="3" applyNumberFormat="1" applyFont="1" applyFill="1" applyBorder="1" applyAlignment="1">
      <alignment horizontal="left" vertical="center"/>
    </xf>
    <xf numFmtId="14" fontId="3" fillId="0" borderId="7" xfId="3" applyNumberFormat="1" applyFont="1" applyFill="1" applyBorder="1" applyAlignment="1">
      <alignment horizontal="left" vertical="center"/>
    </xf>
    <xf numFmtId="14" fontId="3" fillId="0" borderId="11" xfId="3" applyNumberFormat="1" applyFont="1" applyFill="1" applyBorder="1" applyAlignment="1">
      <alignment horizontal="left" vertical="center"/>
    </xf>
  </cellXfs>
  <cellStyles count="6">
    <cellStyle name="Moneda" xfId="1" builtinId="4"/>
    <cellStyle name="Moneda 2" xfId="5"/>
    <cellStyle name="Moneda 3" xfId="4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93"/>
  <sheetViews>
    <sheetView tabSelected="1" topLeftCell="A842" workbookViewId="0">
      <selection activeCell="I66" sqref="I66"/>
    </sheetView>
  </sheetViews>
  <sheetFormatPr baseColWidth="10" defaultRowHeight="15" x14ac:dyDescent="0.25"/>
  <cols>
    <col min="1" max="1" width="4.85546875" customWidth="1"/>
    <col min="2" max="2" width="39.42578125" customWidth="1"/>
    <col min="3" max="3" width="13.7109375" customWidth="1"/>
    <col min="8" max="8" width="16.28515625" customWidth="1"/>
    <col min="9" max="9" width="46.42578125" customWidth="1"/>
  </cols>
  <sheetData>
    <row r="1" spans="1:10" ht="15.75" x14ac:dyDescent="0.25">
      <c r="A1" s="1"/>
      <c r="B1" s="2"/>
      <c r="C1" s="3"/>
      <c r="D1" s="4"/>
      <c r="E1" s="4"/>
      <c r="F1" s="4"/>
      <c r="G1" s="4"/>
      <c r="H1" s="4"/>
      <c r="I1" s="4"/>
      <c r="J1" s="5"/>
    </row>
    <row r="2" spans="1:10" ht="26.25" x14ac:dyDescent="0.25">
      <c r="A2" s="251" t="s">
        <v>0</v>
      </c>
      <c r="B2" s="251"/>
      <c r="C2" s="251"/>
      <c r="D2" s="251"/>
      <c r="E2" s="251"/>
      <c r="F2" s="251"/>
      <c r="G2" s="251"/>
      <c r="H2" s="251"/>
      <c r="I2" s="251"/>
      <c r="J2" s="251"/>
    </row>
    <row r="3" spans="1:10" ht="16.5" thickBot="1" x14ac:dyDescent="0.3">
      <c r="A3" s="1"/>
      <c r="B3" s="2"/>
      <c r="C3" s="3"/>
      <c r="D3" s="4"/>
      <c r="E3" s="4"/>
      <c r="F3" s="4"/>
      <c r="G3" s="4"/>
      <c r="H3" s="4"/>
      <c r="I3" s="4"/>
      <c r="J3" s="5"/>
    </row>
    <row r="4" spans="1:10" ht="38.25" thickBot="1" x14ac:dyDescent="0.35">
      <c r="A4" s="6" t="s">
        <v>1</v>
      </c>
      <c r="B4" s="7" t="s">
        <v>2</v>
      </c>
      <c r="C4" s="8" t="s">
        <v>3</v>
      </c>
      <c r="D4" s="9" t="s">
        <v>4</v>
      </c>
      <c r="E4" s="10" t="s">
        <v>5</v>
      </c>
      <c r="F4" s="11" t="s">
        <v>6</v>
      </c>
      <c r="G4" s="10" t="s">
        <v>7</v>
      </c>
      <c r="H4" s="12" t="s">
        <v>8</v>
      </c>
      <c r="I4" s="10" t="s">
        <v>9</v>
      </c>
      <c r="J4" s="10" t="s">
        <v>10</v>
      </c>
    </row>
    <row r="5" spans="1:10" ht="27" customHeight="1" x14ac:dyDescent="0.25">
      <c r="A5" s="252">
        <v>1</v>
      </c>
      <c r="B5" s="255" t="s">
        <v>11</v>
      </c>
      <c r="C5" s="258">
        <v>1424.47</v>
      </c>
      <c r="D5" s="13" t="s">
        <v>12</v>
      </c>
      <c r="E5" s="14" t="s">
        <v>13</v>
      </c>
      <c r="F5" s="15" t="s">
        <v>14</v>
      </c>
      <c r="G5" s="14" t="s">
        <v>15</v>
      </c>
      <c r="H5" s="16" t="s">
        <v>16</v>
      </c>
      <c r="I5" s="17" t="s">
        <v>17</v>
      </c>
      <c r="J5" s="261">
        <v>38007</v>
      </c>
    </row>
    <row r="6" spans="1:10" ht="27" customHeight="1" x14ac:dyDescent="0.25">
      <c r="A6" s="253"/>
      <c r="B6" s="256"/>
      <c r="C6" s="259"/>
      <c r="D6" s="18" t="s">
        <v>18</v>
      </c>
      <c r="E6" s="19" t="s">
        <v>19</v>
      </c>
      <c r="F6" s="20" t="s">
        <v>14</v>
      </c>
      <c r="G6" s="19" t="s">
        <v>20</v>
      </c>
      <c r="H6" s="21" t="s">
        <v>21</v>
      </c>
      <c r="I6" s="22" t="s">
        <v>22</v>
      </c>
      <c r="J6" s="262"/>
    </row>
    <row r="7" spans="1:10" ht="27" customHeight="1" x14ac:dyDescent="0.25">
      <c r="A7" s="253"/>
      <c r="B7" s="256"/>
      <c r="C7" s="259"/>
      <c r="D7" s="18" t="s">
        <v>23</v>
      </c>
      <c r="E7" s="19" t="s">
        <v>24</v>
      </c>
      <c r="F7" s="20" t="s">
        <v>14</v>
      </c>
      <c r="G7" s="19" t="s">
        <v>25</v>
      </c>
      <c r="H7" s="21" t="s">
        <v>26</v>
      </c>
      <c r="I7" s="22" t="s">
        <v>27</v>
      </c>
      <c r="J7" s="262"/>
    </row>
    <row r="8" spans="1:10" ht="27" customHeight="1" x14ac:dyDescent="0.25">
      <c r="A8" s="253"/>
      <c r="B8" s="256"/>
      <c r="C8" s="259"/>
      <c r="D8" s="18" t="s">
        <v>28</v>
      </c>
      <c r="E8" s="19" t="s">
        <v>29</v>
      </c>
      <c r="F8" s="20" t="s">
        <v>14</v>
      </c>
      <c r="G8" s="19" t="s">
        <v>30</v>
      </c>
      <c r="H8" s="21" t="s">
        <v>31</v>
      </c>
      <c r="I8" s="22" t="s">
        <v>32</v>
      </c>
      <c r="J8" s="262"/>
    </row>
    <row r="9" spans="1:10" ht="27" customHeight="1" x14ac:dyDescent="0.25">
      <c r="A9" s="253"/>
      <c r="B9" s="256"/>
      <c r="C9" s="259"/>
      <c r="D9" s="18" t="s">
        <v>33</v>
      </c>
      <c r="E9" s="19" t="s">
        <v>34</v>
      </c>
      <c r="F9" s="20" t="s">
        <v>14</v>
      </c>
      <c r="G9" s="19" t="s">
        <v>35</v>
      </c>
      <c r="H9" s="21" t="s">
        <v>36</v>
      </c>
      <c r="I9" s="22" t="s">
        <v>37</v>
      </c>
      <c r="J9" s="262"/>
    </row>
    <row r="10" spans="1:10" ht="27" customHeight="1" thickBot="1" x14ac:dyDescent="0.3">
      <c r="A10" s="254"/>
      <c r="B10" s="257"/>
      <c r="C10" s="260"/>
      <c r="D10" s="23" t="s">
        <v>38</v>
      </c>
      <c r="E10" s="24" t="s">
        <v>39</v>
      </c>
      <c r="F10" s="25" t="s">
        <v>40</v>
      </c>
      <c r="G10" s="24" t="s">
        <v>41</v>
      </c>
      <c r="H10" s="26" t="s">
        <v>42</v>
      </c>
      <c r="I10" s="27" t="s">
        <v>43</v>
      </c>
      <c r="J10" s="263"/>
    </row>
    <row r="11" spans="1:10" ht="27" customHeight="1" thickBot="1" x14ac:dyDescent="0.3">
      <c r="A11" s="28"/>
      <c r="B11" s="29"/>
      <c r="C11" s="30"/>
      <c r="D11" s="28"/>
      <c r="E11" s="28"/>
      <c r="F11" s="28"/>
      <c r="G11" s="28"/>
      <c r="H11" s="28"/>
      <c r="I11" s="28"/>
      <c r="J11" s="31"/>
    </row>
    <row r="12" spans="1:10" ht="27" customHeight="1" x14ac:dyDescent="0.25">
      <c r="A12" s="252">
        <v>2</v>
      </c>
      <c r="B12" s="255" t="s">
        <v>44</v>
      </c>
      <c r="C12" s="264">
        <v>1424.47</v>
      </c>
      <c r="D12" s="13" t="s">
        <v>45</v>
      </c>
      <c r="E12" s="32" t="s">
        <v>13</v>
      </c>
      <c r="F12" s="33" t="s">
        <v>14</v>
      </c>
      <c r="G12" s="32" t="s">
        <v>46</v>
      </c>
      <c r="H12" s="34" t="s">
        <v>47</v>
      </c>
      <c r="I12" s="17" t="s">
        <v>48</v>
      </c>
      <c r="J12" s="261">
        <v>38007</v>
      </c>
    </row>
    <row r="13" spans="1:10" ht="27" customHeight="1" x14ac:dyDescent="0.25">
      <c r="A13" s="253"/>
      <c r="B13" s="256"/>
      <c r="C13" s="265"/>
      <c r="D13" s="18" t="s">
        <v>49</v>
      </c>
      <c r="E13" s="19" t="s">
        <v>19</v>
      </c>
      <c r="F13" s="20" t="s">
        <v>14</v>
      </c>
      <c r="G13" s="19" t="s">
        <v>20</v>
      </c>
      <c r="H13" s="21" t="s">
        <v>50</v>
      </c>
      <c r="I13" s="22" t="s">
        <v>22</v>
      </c>
      <c r="J13" s="262"/>
    </row>
    <row r="14" spans="1:10" ht="27" customHeight="1" x14ac:dyDescent="0.25">
      <c r="A14" s="253"/>
      <c r="B14" s="256"/>
      <c r="C14" s="265"/>
      <c r="D14" s="18" t="s">
        <v>51</v>
      </c>
      <c r="E14" s="19" t="s">
        <v>24</v>
      </c>
      <c r="F14" s="20" t="s">
        <v>14</v>
      </c>
      <c r="G14" s="19" t="s">
        <v>25</v>
      </c>
      <c r="H14" s="21" t="s">
        <v>52</v>
      </c>
      <c r="I14" s="22" t="s">
        <v>27</v>
      </c>
      <c r="J14" s="262"/>
    </row>
    <row r="15" spans="1:10" ht="27" customHeight="1" x14ac:dyDescent="0.25">
      <c r="A15" s="253"/>
      <c r="B15" s="256"/>
      <c r="C15" s="265"/>
      <c r="D15" s="18" t="s">
        <v>53</v>
      </c>
      <c r="E15" s="19" t="s">
        <v>29</v>
      </c>
      <c r="F15" s="20" t="s">
        <v>14</v>
      </c>
      <c r="G15" s="19" t="s">
        <v>30</v>
      </c>
      <c r="H15" s="21" t="s">
        <v>54</v>
      </c>
      <c r="I15" s="22" t="s">
        <v>32</v>
      </c>
      <c r="J15" s="262"/>
    </row>
    <row r="16" spans="1:10" ht="27" customHeight="1" thickBot="1" x14ac:dyDescent="0.3">
      <c r="A16" s="253"/>
      <c r="B16" s="256"/>
      <c r="C16" s="266"/>
      <c r="D16" s="18" t="s">
        <v>55</v>
      </c>
      <c r="E16" s="19" t="s">
        <v>34</v>
      </c>
      <c r="F16" s="20" t="s">
        <v>14</v>
      </c>
      <c r="G16" s="19" t="s">
        <v>35</v>
      </c>
      <c r="H16" s="21" t="s">
        <v>56</v>
      </c>
      <c r="I16" s="22" t="s">
        <v>37</v>
      </c>
      <c r="J16" s="262"/>
    </row>
    <row r="17" spans="1:10" ht="27" customHeight="1" thickBot="1" x14ac:dyDescent="0.3">
      <c r="A17" s="254"/>
      <c r="B17" s="257"/>
      <c r="C17" s="35">
        <v>0</v>
      </c>
      <c r="D17" s="23" t="s">
        <v>57</v>
      </c>
      <c r="E17" s="36" t="s">
        <v>39</v>
      </c>
      <c r="F17" s="37" t="s">
        <v>58</v>
      </c>
      <c r="G17" s="36" t="s">
        <v>41</v>
      </c>
      <c r="H17" s="38" t="s">
        <v>59</v>
      </c>
      <c r="I17" s="27" t="s">
        <v>60</v>
      </c>
      <c r="J17" s="263"/>
    </row>
    <row r="18" spans="1:10" ht="27" customHeight="1" thickBot="1" x14ac:dyDescent="0.3">
      <c r="A18" s="31"/>
      <c r="B18" s="39"/>
      <c r="C18" s="40"/>
      <c r="D18" s="31"/>
      <c r="E18" s="31"/>
      <c r="F18" s="31"/>
      <c r="G18" s="31"/>
      <c r="H18" s="31"/>
      <c r="I18" s="31"/>
      <c r="J18" s="31"/>
    </row>
    <row r="19" spans="1:10" ht="27" customHeight="1" x14ac:dyDescent="0.25">
      <c r="A19" s="252">
        <v>3</v>
      </c>
      <c r="B19" s="255" t="s">
        <v>44</v>
      </c>
      <c r="C19" s="264">
        <v>1424.47</v>
      </c>
      <c r="D19" s="13" t="s">
        <v>61</v>
      </c>
      <c r="E19" s="14" t="s">
        <v>13</v>
      </c>
      <c r="F19" s="15" t="s">
        <v>14</v>
      </c>
      <c r="G19" s="14">
        <v>282834</v>
      </c>
      <c r="H19" s="16" t="s">
        <v>62</v>
      </c>
      <c r="I19" s="17" t="s">
        <v>48</v>
      </c>
      <c r="J19" s="261">
        <v>37978</v>
      </c>
    </row>
    <row r="20" spans="1:10" ht="27" customHeight="1" x14ac:dyDescent="0.25">
      <c r="A20" s="253"/>
      <c r="B20" s="256"/>
      <c r="C20" s="265"/>
      <c r="D20" s="18" t="s">
        <v>63</v>
      </c>
      <c r="E20" s="19" t="s">
        <v>19</v>
      </c>
      <c r="F20" s="20" t="s">
        <v>14</v>
      </c>
      <c r="G20" s="19" t="s">
        <v>20</v>
      </c>
      <c r="H20" s="21" t="s">
        <v>64</v>
      </c>
      <c r="I20" s="22" t="s">
        <v>22</v>
      </c>
      <c r="J20" s="262"/>
    </row>
    <row r="21" spans="1:10" ht="27" customHeight="1" x14ac:dyDescent="0.25">
      <c r="A21" s="253"/>
      <c r="B21" s="256"/>
      <c r="C21" s="265"/>
      <c r="D21" s="18" t="s">
        <v>65</v>
      </c>
      <c r="E21" s="19" t="s">
        <v>24</v>
      </c>
      <c r="F21" s="20" t="s">
        <v>14</v>
      </c>
      <c r="G21" s="19" t="s">
        <v>25</v>
      </c>
      <c r="H21" s="21" t="s">
        <v>66</v>
      </c>
      <c r="I21" s="22" t="s">
        <v>27</v>
      </c>
      <c r="J21" s="262"/>
    </row>
    <row r="22" spans="1:10" ht="27" customHeight="1" x14ac:dyDescent="0.25">
      <c r="A22" s="253"/>
      <c r="B22" s="256"/>
      <c r="C22" s="265"/>
      <c r="D22" s="18" t="s">
        <v>67</v>
      </c>
      <c r="E22" s="19" t="s">
        <v>29</v>
      </c>
      <c r="F22" s="20" t="s">
        <v>14</v>
      </c>
      <c r="G22" s="19" t="s">
        <v>30</v>
      </c>
      <c r="H22" s="21" t="s">
        <v>68</v>
      </c>
      <c r="I22" s="22" t="s">
        <v>32</v>
      </c>
      <c r="J22" s="262"/>
    </row>
    <row r="23" spans="1:10" ht="27" customHeight="1" thickBot="1" x14ac:dyDescent="0.3">
      <c r="A23" s="253"/>
      <c r="B23" s="256"/>
      <c r="C23" s="266"/>
      <c r="D23" s="18" t="s">
        <v>69</v>
      </c>
      <c r="E23" s="19" t="s">
        <v>34</v>
      </c>
      <c r="F23" s="20" t="s">
        <v>14</v>
      </c>
      <c r="G23" s="19" t="s">
        <v>35</v>
      </c>
      <c r="H23" s="21" t="s">
        <v>70</v>
      </c>
      <c r="I23" s="22" t="s">
        <v>37</v>
      </c>
      <c r="J23" s="262"/>
    </row>
    <row r="24" spans="1:10" ht="27" customHeight="1" thickBot="1" x14ac:dyDescent="0.3">
      <c r="A24" s="254"/>
      <c r="B24" s="257"/>
      <c r="C24" s="35">
        <v>0</v>
      </c>
      <c r="D24" s="23" t="s">
        <v>71</v>
      </c>
      <c r="E24" s="24" t="s">
        <v>39</v>
      </c>
      <c r="F24" s="25" t="s">
        <v>72</v>
      </c>
      <c r="G24" s="24" t="s">
        <v>73</v>
      </c>
      <c r="H24" s="26">
        <v>827700069</v>
      </c>
      <c r="I24" s="27" t="s">
        <v>74</v>
      </c>
      <c r="J24" s="263"/>
    </row>
    <row r="25" spans="1:10" ht="27" customHeight="1" thickBot="1" x14ac:dyDescent="0.3">
      <c r="A25" s="31"/>
      <c r="B25" s="39"/>
      <c r="C25" s="40"/>
      <c r="D25" s="31"/>
      <c r="E25" s="31"/>
      <c r="F25" s="31"/>
      <c r="G25" s="31"/>
      <c r="H25" s="31"/>
      <c r="I25" s="31"/>
      <c r="J25" s="31"/>
    </row>
    <row r="26" spans="1:10" ht="27" customHeight="1" x14ac:dyDescent="0.25">
      <c r="A26" s="252">
        <v>4</v>
      </c>
      <c r="B26" s="255" t="s">
        <v>75</v>
      </c>
      <c r="C26" s="264">
        <v>1424.47</v>
      </c>
      <c r="D26" s="13" t="s">
        <v>76</v>
      </c>
      <c r="E26" s="14" t="s">
        <v>13</v>
      </c>
      <c r="F26" s="15" t="s">
        <v>14</v>
      </c>
      <c r="G26" s="14" t="s">
        <v>77</v>
      </c>
      <c r="H26" s="16" t="s">
        <v>78</v>
      </c>
      <c r="I26" s="17" t="s">
        <v>48</v>
      </c>
      <c r="J26" s="271">
        <v>38007</v>
      </c>
    </row>
    <row r="27" spans="1:10" ht="27" customHeight="1" x14ac:dyDescent="0.25">
      <c r="A27" s="253"/>
      <c r="B27" s="256"/>
      <c r="C27" s="265"/>
      <c r="D27" s="18" t="s">
        <v>79</v>
      </c>
      <c r="E27" s="19" t="s">
        <v>19</v>
      </c>
      <c r="F27" s="20" t="s">
        <v>14</v>
      </c>
      <c r="G27" s="19" t="s">
        <v>20</v>
      </c>
      <c r="H27" s="21" t="s">
        <v>80</v>
      </c>
      <c r="I27" s="22" t="s">
        <v>22</v>
      </c>
      <c r="J27" s="272"/>
    </row>
    <row r="28" spans="1:10" ht="27" customHeight="1" x14ac:dyDescent="0.25">
      <c r="A28" s="253"/>
      <c r="B28" s="256"/>
      <c r="C28" s="265"/>
      <c r="D28" s="18" t="s">
        <v>81</v>
      </c>
      <c r="E28" s="19" t="s">
        <v>24</v>
      </c>
      <c r="F28" s="20" t="s">
        <v>14</v>
      </c>
      <c r="G28" s="19" t="s">
        <v>25</v>
      </c>
      <c r="H28" s="21" t="s">
        <v>82</v>
      </c>
      <c r="I28" s="22" t="s">
        <v>27</v>
      </c>
      <c r="J28" s="272"/>
    </row>
    <row r="29" spans="1:10" ht="27" customHeight="1" x14ac:dyDescent="0.25">
      <c r="A29" s="253"/>
      <c r="B29" s="256"/>
      <c r="C29" s="265"/>
      <c r="D29" s="18" t="s">
        <v>83</v>
      </c>
      <c r="E29" s="19" t="s">
        <v>29</v>
      </c>
      <c r="F29" s="20" t="s">
        <v>14</v>
      </c>
      <c r="G29" s="19" t="s">
        <v>30</v>
      </c>
      <c r="H29" s="21" t="s">
        <v>84</v>
      </c>
      <c r="I29" s="22" t="s">
        <v>32</v>
      </c>
      <c r="J29" s="272"/>
    </row>
    <row r="30" spans="1:10" ht="27" customHeight="1" x14ac:dyDescent="0.25">
      <c r="A30" s="253"/>
      <c r="B30" s="256"/>
      <c r="C30" s="270"/>
      <c r="D30" s="18" t="s">
        <v>85</v>
      </c>
      <c r="E30" s="19" t="s">
        <v>34</v>
      </c>
      <c r="F30" s="20" t="s">
        <v>14</v>
      </c>
      <c r="G30" s="19" t="s">
        <v>35</v>
      </c>
      <c r="H30" s="21" t="s">
        <v>86</v>
      </c>
      <c r="I30" s="22" t="s">
        <v>37</v>
      </c>
      <c r="J30" s="272"/>
    </row>
    <row r="31" spans="1:10" ht="27" customHeight="1" thickBot="1" x14ac:dyDescent="0.3">
      <c r="A31" s="254"/>
      <c r="B31" s="257"/>
      <c r="C31" s="35">
        <v>0</v>
      </c>
      <c r="D31" s="23" t="s">
        <v>87</v>
      </c>
      <c r="E31" s="24" t="s">
        <v>39</v>
      </c>
      <c r="F31" s="25" t="s">
        <v>88</v>
      </c>
      <c r="G31" s="24" t="s">
        <v>89</v>
      </c>
      <c r="H31" s="26">
        <v>418107890</v>
      </c>
      <c r="I31" s="27" t="s">
        <v>90</v>
      </c>
      <c r="J31" s="273"/>
    </row>
    <row r="32" spans="1:10" ht="27" customHeight="1" thickBot="1" x14ac:dyDescent="0.3">
      <c r="A32" s="41"/>
      <c r="B32" s="42"/>
      <c r="C32" s="43"/>
      <c r="D32" s="44"/>
      <c r="E32" s="41"/>
      <c r="F32" s="41"/>
      <c r="G32" s="41"/>
      <c r="H32" s="45"/>
      <c r="I32" s="41"/>
      <c r="J32" s="31"/>
    </row>
    <row r="33" spans="1:10" ht="27" customHeight="1" x14ac:dyDescent="0.25">
      <c r="A33" s="252">
        <v>5</v>
      </c>
      <c r="B33" s="255" t="s">
        <v>91</v>
      </c>
      <c r="C33" s="258">
        <v>1424.47</v>
      </c>
      <c r="D33" s="13" t="s">
        <v>92</v>
      </c>
      <c r="E33" s="14" t="s">
        <v>13</v>
      </c>
      <c r="F33" s="15" t="s">
        <v>14</v>
      </c>
      <c r="G33" s="14" t="s">
        <v>93</v>
      </c>
      <c r="H33" s="16" t="s">
        <v>94</v>
      </c>
      <c r="I33" s="17" t="s">
        <v>48</v>
      </c>
      <c r="J33" s="267">
        <v>37978</v>
      </c>
    </row>
    <row r="34" spans="1:10" ht="27" customHeight="1" x14ac:dyDescent="0.25">
      <c r="A34" s="253"/>
      <c r="B34" s="256"/>
      <c r="C34" s="259"/>
      <c r="D34" s="18" t="s">
        <v>95</v>
      </c>
      <c r="E34" s="19" t="s">
        <v>19</v>
      </c>
      <c r="F34" s="20" t="s">
        <v>14</v>
      </c>
      <c r="G34" s="19" t="s">
        <v>20</v>
      </c>
      <c r="H34" s="21" t="s">
        <v>96</v>
      </c>
      <c r="I34" s="22" t="s">
        <v>22</v>
      </c>
      <c r="J34" s="268"/>
    </row>
    <row r="35" spans="1:10" ht="27" customHeight="1" x14ac:dyDescent="0.25">
      <c r="A35" s="253"/>
      <c r="B35" s="256"/>
      <c r="C35" s="259"/>
      <c r="D35" s="18" t="s">
        <v>97</v>
      </c>
      <c r="E35" s="19" t="s">
        <v>24</v>
      </c>
      <c r="F35" s="20" t="s">
        <v>14</v>
      </c>
      <c r="G35" s="19" t="s">
        <v>25</v>
      </c>
      <c r="H35" s="21" t="s">
        <v>98</v>
      </c>
      <c r="I35" s="22" t="s">
        <v>27</v>
      </c>
      <c r="J35" s="268"/>
    </row>
    <row r="36" spans="1:10" ht="27" customHeight="1" x14ac:dyDescent="0.25">
      <c r="A36" s="253"/>
      <c r="B36" s="256"/>
      <c r="C36" s="259"/>
      <c r="D36" s="18" t="s">
        <v>99</v>
      </c>
      <c r="E36" s="19" t="s">
        <v>29</v>
      </c>
      <c r="F36" s="20" t="s">
        <v>14</v>
      </c>
      <c r="G36" s="19" t="s">
        <v>30</v>
      </c>
      <c r="H36" s="21" t="s">
        <v>100</v>
      </c>
      <c r="I36" s="22" t="s">
        <v>32</v>
      </c>
      <c r="J36" s="268"/>
    </row>
    <row r="37" spans="1:10" ht="27" customHeight="1" x14ac:dyDescent="0.25">
      <c r="A37" s="253"/>
      <c r="B37" s="256"/>
      <c r="C37" s="259"/>
      <c r="D37" s="18" t="s">
        <v>101</v>
      </c>
      <c r="E37" s="19" t="s">
        <v>34</v>
      </c>
      <c r="F37" s="20" t="s">
        <v>14</v>
      </c>
      <c r="G37" s="19" t="s">
        <v>35</v>
      </c>
      <c r="H37" s="21" t="s">
        <v>102</v>
      </c>
      <c r="I37" s="22" t="s">
        <v>37</v>
      </c>
      <c r="J37" s="268"/>
    </row>
    <row r="38" spans="1:10" ht="27" customHeight="1" thickBot="1" x14ac:dyDescent="0.3">
      <c r="A38" s="254"/>
      <c r="B38" s="257"/>
      <c r="C38" s="260"/>
      <c r="D38" s="23" t="s">
        <v>103</v>
      </c>
      <c r="E38" s="24" t="s">
        <v>39</v>
      </c>
      <c r="F38" s="25" t="s">
        <v>58</v>
      </c>
      <c r="G38" s="24" t="s">
        <v>41</v>
      </c>
      <c r="H38" s="26" t="s">
        <v>104</v>
      </c>
      <c r="I38" s="27" t="s">
        <v>60</v>
      </c>
      <c r="J38" s="269"/>
    </row>
    <row r="39" spans="1:10" ht="27" customHeight="1" thickBot="1" x14ac:dyDescent="0.3">
      <c r="A39" s="31"/>
      <c r="B39" s="39"/>
      <c r="C39" s="40"/>
      <c r="D39" s="31"/>
      <c r="E39" s="31"/>
      <c r="F39" s="31"/>
      <c r="G39" s="31"/>
      <c r="H39" s="31"/>
      <c r="I39" s="31"/>
      <c r="J39" s="31"/>
    </row>
    <row r="40" spans="1:10" ht="27" customHeight="1" x14ac:dyDescent="0.25">
      <c r="A40" s="252">
        <v>6</v>
      </c>
      <c r="B40" s="255" t="s">
        <v>105</v>
      </c>
      <c r="C40" s="258">
        <v>1424.47</v>
      </c>
      <c r="D40" s="13" t="s">
        <v>106</v>
      </c>
      <c r="E40" s="14" t="s">
        <v>13</v>
      </c>
      <c r="F40" s="15" t="s">
        <v>14</v>
      </c>
      <c r="G40" s="14" t="s">
        <v>107</v>
      </c>
      <c r="H40" s="16" t="s">
        <v>108</v>
      </c>
      <c r="I40" s="17" t="s">
        <v>109</v>
      </c>
      <c r="J40" s="267">
        <v>37978</v>
      </c>
    </row>
    <row r="41" spans="1:10" ht="27" customHeight="1" x14ac:dyDescent="0.25">
      <c r="A41" s="253"/>
      <c r="B41" s="256"/>
      <c r="C41" s="259"/>
      <c r="D41" s="18" t="s">
        <v>110</v>
      </c>
      <c r="E41" s="19" t="s">
        <v>19</v>
      </c>
      <c r="F41" s="20" t="s">
        <v>14</v>
      </c>
      <c r="G41" s="19" t="s">
        <v>20</v>
      </c>
      <c r="H41" s="21" t="s">
        <v>111</v>
      </c>
      <c r="I41" s="22" t="s">
        <v>22</v>
      </c>
      <c r="J41" s="268"/>
    </row>
    <row r="42" spans="1:10" ht="27" customHeight="1" x14ac:dyDescent="0.25">
      <c r="A42" s="253"/>
      <c r="B42" s="256"/>
      <c r="C42" s="259"/>
      <c r="D42" s="18" t="s">
        <v>112</v>
      </c>
      <c r="E42" s="19" t="s">
        <v>24</v>
      </c>
      <c r="F42" s="20" t="s">
        <v>14</v>
      </c>
      <c r="G42" s="19" t="s">
        <v>113</v>
      </c>
      <c r="H42" s="21" t="s">
        <v>114</v>
      </c>
      <c r="I42" s="22" t="s">
        <v>27</v>
      </c>
      <c r="J42" s="268"/>
    </row>
    <row r="43" spans="1:10" ht="27" customHeight="1" x14ac:dyDescent="0.25">
      <c r="A43" s="253"/>
      <c r="B43" s="256"/>
      <c r="C43" s="259"/>
      <c r="D43" s="18" t="s">
        <v>115</v>
      </c>
      <c r="E43" s="19" t="s">
        <v>29</v>
      </c>
      <c r="F43" s="20" t="s">
        <v>14</v>
      </c>
      <c r="G43" s="19" t="s">
        <v>30</v>
      </c>
      <c r="H43" s="21" t="s">
        <v>116</v>
      </c>
      <c r="I43" s="22" t="s">
        <v>32</v>
      </c>
      <c r="J43" s="268"/>
    </row>
    <row r="44" spans="1:10" ht="27" customHeight="1" x14ac:dyDescent="0.25">
      <c r="A44" s="253"/>
      <c r="B44" s="256"/>
      <c r="C44" s="259"/>
      <c r="D44" s="18" t="s">
        <v>117</v>
      </c>
      <c r="E44" s="19" t="s">
        <v>34</v>
      </c>
      <c r="F44" s="20" t="s">
        <v>14</v>
      </c>
      <c r="G44" s="19" t="s">
        <v>35</v>
      </c>
      <c r="H44" s="21" t="s">
        <v>118</v>
      </c>
      <c r="I44" s="22" t="s">
        <v>37</v>
      </c>
      <c r="J44" s="268"/>
    </row>
    <row r="45" spans="1:10" ht="27" customHeight="1" thickBot="1" x14ac:dyDescent="0.3">
      <c r="A45" s="254"/>
      <c r="B45" s="257"/>
      <c r="C45" s="260"/>
      <c r="D45" s="23" t="s">
        <v>119</v>
      </c>
      <c r="E45" s="24" t="s">
        <v>39</v>
      </c>
      <c r="F45" s="25" t="s">
        <v>120</v>
      </c>
      <c r="G45" s="24" t="s">
        <v>121</v>
      </c>
      <c r="H45" s="26">
        <v>418107864</v>
      </c>
      <c r="I45" s="27" t="s">
        <v>122</v>
      </c>
      <c r="J45" s="269"/>
    </row>
    <row r="46" spans="1:10" ht="27" customHeight="1" thickBot="1" x14ac:dyDescent="0.3">
      <c r="A46" s="31"/>
      <c r="B46" s="39"/>
      <c r="C46" s="40"/>
      <c r="D46" s="31"/>
      <c r="E46" s="31"/>
      <c r="F46" s="31"/>
      <c r="G46" s="31"/>
      <c r="H46" s="31"/>
      <c r="I46" s="31"/>
      <c r="J46" s="31"/>
    </row>
    <row r="47" spans="1:10" ht="27" customHeight="1" x14ac:dyDescent="0.25">
      <c r="A47" s="252">
        <v>7</v>
      </c>
      <c r="B47" s="276" t="s">
        <v>123</v>
      </c>
      <c r="C47" s="258">
        <v>1424.47</v>
      </c>
      <c r="D47" s="13" t="s">
        <v>124</v>
      </c>
      <c r="E47" s="14" t="s">
        <v>13</v>
      </c>
      <c r="F47" s="15" t="s">
        <v>14</v>
      </c>
      <c r="G47" s="14" t="s">
        <v>107</v>
      </c>
      <c r="H47" s="16" t="s">
        <v>125</v>
      </c>
      <c r="I47" s="17" t="s">
        <v>48</v>
      </c>
      <c r="J47" s="267">
        <v>39749</v>
      </c>
    </row>
    <row r="48" spans="1:10" ht="27" customHeight="1" x14ac:dyDescent="0.25">
      <c r="A48" s="253"/>
      <c r="B48" s="277"/>
      <c r="C48" s="259"/>
      <c r="D48" s="18" t="s">
        <v>126</v>
      </c>
      <c r="E48" s="19" t="s">
        <v>19</v>
      </c>
      <c r="F48" s="20" t="s">
        <v>14</v>
      </c>
      <c r="G48" s="19" t="s">
        <v>20</v>
      </c>
      <c r="H48" s="21" t="s">
        <v>127</v>
      </c>
      <c r="I48" s="22" t="s">
        <v>22</v>
      </c>
      <c r="J48" s="279"/>
    </row>
    <row r="49" spans="1:10" ht="27" customHeight="1" x14ac:dyDescent="0.25">
      <c r="A49" s="253"/>
      <c r="B49" s="277"/>
      <c r="C49" s="259"/>
      <c r="D49" s="18" t="s">
        <v>128</v>
      </c>
      <c r="E49" s="19" t="s">
        <v>24</v>
      </c>
      <c r="F49" s="20" t="s">
        <v>14</v>
      </c>
      <c r="G49" s="19" t="s">
        <v>113</v>
      </c>
      <c r="H49" s="21" t="s">
        <v>129</v>
      </c>
      <c r="I49" s="22" t="s">
        <v>27</v>
      </c>
      <c r="J49" s="279"/>
    </row>
    <row r="50" spans="1:10" ht="27" customHeight="1" x14ac:dyDescent="0.25">
      <c r="A50" s="253"/>
      <c r="B50" s="277"/>
      <c r="C50" s="259"/>
      <c r="D50" s="18" t="s">
        <v>130</v>
      </c>
      <c r="E50" s="19" t="s">
        <v>29</v>
      </c>
      <c r="F50" s="20" t="s">
        <v>14</v>
      </c>
      <c r="G50" s="19" t="s">
        <v>30</v>
      </c>
      <c r="H50" s="21" t="s">
        <v>131</v>
      </c>
      <c r="I50" s="22" t="s">
        <v>32</v>
      </c>
      <c r="J50" s="279"/>
    </row>
    <row r="51" spans="1:10" ht="27" customHeight="1" thickBot="1" x14ac:dyDescent="0.3">
      <c r="A51" s="253"/>
      <c r="B51" s="277"/>
      <c r="C51" s="260"/>
      <c r="D51" s="18" t="s">
        <v>132</v>
      </c>
      <c r="E51" s="19" t="s">
        <v>34</v>
      </c>
      <c r="F51" s="20" t="s">
        <v>14</v>
      </c>
      <c r="G51" s="19" t="s">
        <v>35</v>
      </c>
      <c r="H51" s="21" t="s">
        <v>133</v>
      </c>
      <c r="I51" s="22" t="s">
        <v>37</v>
      </c>
      <c r="J51" s="279"/>
    </row>
    <row r="52" spans="1:10" ht="27" customHeight="1" thickBot="1" x14ac:dyDescent="0.3">
      <c r="A52" s="254"/>
      <c r="B52" s="278"/>
      <c r="C52" s="46">
        <v>0</v>
      </c>
      <c r="D52" s="23" t="s">
        <v>134</v>
      </c>
      <c r="E52" s="24" t="s">
        <v>39</v>
      </c>
      <c r="F52" s="25" t="s">
        <v>135</v>
      </c>
      <c r="G52" s="24" t="s">
        <v>136</v>
      </c>
      <c r="H52" s="26" t="s">
        <v>137</v>
      </c>
      <c r="I52" s="27" t="s">
        <v>122</v>
      </c>
      <c r="J52" s="280"/>
    </row>
    <row r="53" spans="1:10" ht="27" customHeight="1" thickBot="1" x14ac:dyDescent="0.3">
      <c r="A53" s="31"/>
      <c r="B53" s="39"/>
      <c r="C53" s="40"/>
      <c r="D53" s="31"/>
      <c r="E53" s="31"/>
      <c r="F53" s="31"/>
      <c r="G53" s="31"/>
      <c r="H53" s="31"/>
      <c r="I53" s="31"/>
      <c r="J53" s="31"/>
    </row>
    <row r="54" spans="1:10" ht="27" customHeight="1" x14ac:dyDescent="0.25">
      <c r="A54" s="252">
        <v>8</v>
      </c>
      <c r="B54" s="255" t="s">
        <v>138</v>
      </c>
      <c r="C54" s="264">
        <v>1621.55</v>
      </c>
      <c r="D54" s="13" t="s">
        <v>139</v>
      </c>
      <c r="E54" s="14" t="s">
        <v>13</v>
      </c>
      <c r="F54" s="15" t="s">
        <v>14</v>
      </c>
      <c r="G54" s="14" t="s">
        <v>140</v>
      </c>
      <c r="H54" s="16" t="s">
        <v>141</v>
      </c>
      <c r="I54" s="15" t="s">
        <v>142</v>
      </c>
      <c r="J54" s="267">
        <v>39307</v>
      </c>
    </row>
    <row r="55" spans="1:10" ht="27" customHeight="1" x14ac:dyDescent="0.25">
      <c r="A55" s="253"/>
      <c r="B55" s="256"/>
      <c r="C55" s="265"/>
      <c r="D55" s="18" t="s">
        <v>143</v>
      </c>
      <c r="E55" s="19" t="s">
        <v>19</v>
      </c>
      <c r="F55" s="20" t="s">
        <v>14</v>
      </c>
      <c r="G55" s="19" t="s">
        <v>144</v>
      </c>
      <c r="H55" s="21" t="s">
        <v>145</v>
      </c>
      <c r="I55" s="20" t="s">
        <v>146</v>
      </c>
      <c r="J55" s="268"/>
    </row>
    <row r="56" spans="1:10" ht="27" customHeight="1" x14ac:dyDescent="0.25">
      <c r="A56" s="253"/>
      <c r="B56" s="256"/>
      <c r="C56" s="265"/>
      <c r="D56" s="18" t="s">
        <v>147</v>
      </c>
      <c r="E56" s="19" t="s">
        <v>24</v>
      </c>
      <c r="F56" s="20" t="s">
        <v>14</v>
      </c>
      <c r="G56" s="19" t="s">
        <v>148</v>
      </c>
      <c r="H56" s="19" t="s">
        <v>149</v>
      </c>
      <c r="I56" s="20" t="s">
        <v>150</v>
      </c>
      <c r="J56" s="268"/>
    </row>
    <row r="57" spans="1:10" ht="27" customHeight="1" x14ac:dyDescent="0.25">
      <c r="A57" s="253"/>
      <c r="B57" s="256"/>
      <c r="C57" s="265"/>
      <c r="D57" s="18" t="s">
        <v>151</v>
      </c>
      <c r="E57" s="19" t="s">
        <v>29</v>
      </c>
      <c r="F57" s="20" t="s">
        <v>14</v>
      </c>
      <c r="G57" s="19" t="s">
        <v>152</v>
      </c>
      <c r="H57" s="21" t="s">
        <v>153</v>
      </c>
      <c r="I57" s="20" t="s">
        <v>154</v>
      </c>
      <c r="J57" s="268"/>
    </row>
    <row r="58" spans="1:10" ht="27" customHeight="1" x14ac:dyDescent="0.25">
      <c r="A58" s="253"/>
      <c r="B58" s="256"/>
      <c r="C58" s="270"/>
      <c r="D58" s="18" t="s">
        <v>155</v>
      </c>
      <c r="E58" s="19" t="s">
        <v>156</v>
      </c>
      <c r="F58" s="20" t="s">
        <v>14</v>
      </c>
      <c r="G58" s="19" t="s">
        <v>157</v>
      </c>
      <c r="H58" s="21" t="s">
        <v>158</v>
      </c>
      <c r="I58" s="20" t="s">
        <v>159</v>
      </c>
      <c r="J58" s="268"/>
    </row>
    <row r="59" spans="1:10" ht="27" customHeight="1" thickBot="1" x14ac:dyDescent="0.3">
      <c r="A59" s="254"/>
      <c r="B59" s="257"/>
      <c r="C59" s="35">
        <v>42.94</v>
      </c>
      <c r="D59" s="47" t="s">
        <v>160</v>
      </c>
      <c r="E59" s="36" t="s">
        <v>39</v>
      </c>
      <c r="F59" s="37" t="s">
        <v>161</v>
      </c>
      <c r="G59" s="36" t="s">
        <v>162</v>
      </c>
      <c r="H59" s="38">
        <v>506021290860</v>
      </c>
      <c r="I59" s="37" t="s">
        <v>163</v>
      </c>
      <c r="J59" s="269"/>
    </row>
    <row r="60" spans="1:10" ht="27" customHeight="1" thickBot="1" x14ac:dyDescent="0.3">
      <c r="A60" s="48"/>
      <c r="B60" s="49"/>
      <c r="C60" s="50"/>
      <c r="D60" s="48"/>
      <c r="E60" s="48"/>
      <c r="F60" s="48"/>
      <c r="G60" s="48"/>
      <c r="H60" s="48"/>
      <c r="I60" s="48"/>
      <c r="J60" s="31"/>
    </row>
    <row r="61" spans="1:10" ht="27" customHeight="1" x14ac:dyDescent="0.25">
      <c r="A61" s="252">
        <v>9</v>
      </c>
      <c r="B61" s="255" t="s">
        <v>164</v>
      </c>
      <c r="C61" s="264">
        <v>1449.79</v>
      </c>
      <c r="D61" s="13" t="s">
        <v>165</v>
      </c>
      <c r="E61" s="14" t="s">
        <v>13</v>
      </c>
      <c r="F61" s="15" t="s">
        <v>14</v>
      </c>
      <c r="G61" s="14" t="s">
        <v>140</v>
      </c>
      <c r="H61" s="16" t="s">
        <v>166</v>
      </c>
      <c r="I61" s="15" t="s">
        <v>142</v>
      </c>
      <c r="J61" s="267">
        <v>38705</v>
      </c>
    </row>
    <row r="62" spans="1:10" ht="27" customHeight="1" x14ac:dyDescent="0.25">
      <c r="A62" s="253"/>
      <c r="B62" s="256"/>
      <c r="C62" s="265"/>
      <c r="D62" s="18" t="s">
        <v>167</v>
      </c>
      <c r="E62" s="19" t="s">
        <v>19</v>
      </c>
      <c r="F62" s="20" t="s">
        <v>14</v>
      </c>
      <c r="G62" s="19" t="s">
        <v>144</v>
      </c>
      <c r="H62" s="21" t="s">
        <v>168</v>
      </c>
      <c r="I62" s="20" t="s">
        <v>169</v>
      </c>
      <c r="J62" s="268"/>
    </row>
    <row r="63" spans="1:10" ht="27" customHeight="1" x14ac:dyDescent="0.25">
      <c r="A63" s="253"/>
      <c r="B63" s="256"/>
      <c r="C63" s="265"/>
      <c r="D63" s="18" t="s">
        <v>170</v>
      </c>
      <c r="E63" s="19" t="s">
        <v>24</v>
      </c>
      <c r="F63" s="20" t="s">
        <v>14</v>
      </c>
      <c r="G63" s="19" t="s">
        <v>148</v>
      </c>
      <c r="H63" s="21" t="s">
        <v>171</v>
      </c>
      <c r="I63" s="20" t="s">
        <v>150</v>
      </c>
      <c r="J63" s="268"/>
    </row>
    <row r="64" spans="1:10" ht="27" customHeight="1" x14ac:dyDescent="0.25">
      <c r="A64" s="253"/>
      <c r="B64" s="256"/>
      <c r="C64" s="265"/>
      <c r="D64" s="18" t="s">
        <v>172</v>
      </c>
      <c r="E64" s="19" t="s">
        <v>29</v>
      </c>
      <c r="F64" s="20" t="s">
        <v>14</v>
      </c>
      <c r="G64" s="19" t="s">
        <v>173</v>
      </c>
      <c r="H64" s="21" t="s">
        <v>174</v>
      </c>
      <c r="I64" s="20" t="s">
        <v>154</v>
      </c>
      <c r="J64" s="268"/>
    </row>
    <row r="65" spans="1:10" ht="27" customHeight="1" x14ac:dyDescent="0.25">
      <c r="A65" s="253"/>
      <c r="B65" s="256"/>
      <c r="C65" s="270"/>
      <c r="D65" s="18" t="s">
        <v>175</v>
      </c>
      <c r="E65" s="19" t="s">
        <v>156</v>
      </c>
      <c r="F65" s="20" t="s">
        <v>14</v>
      </c>
      <c r="G65" s="19" t="s">
        <v>157</v>
      </c>
      <c r="H65" s="21" t="s">
        <v>176</v>
      </c>
      <c r="I65" s="20" t="s">
        <v>177</v>
      </c>
      <c r="J65" s="268"/>
    </row>
    <row r="66" spans="1:10" ht="27" customHeight="1" thickBot="1" x14ac:dyDescent="0.3">
      <c r="A66" s="254"/>
      <c r="B66" s="257"/>
      <c r="C66" s="35">
        <v>42.94</v>
      </c>
      <c r="D66" s="47" t="s">
        <v>178</v>
      </c>
      <c r="E66" s="36" t="s">
        <v>39</v>
      </c>
      <c r="F66" s="37" t="s">
        <v>161</v>
      </c>
      <c r="G66" s="36" t="s">
        <v>162</v>
      </c>
      <c r="H66" s="38">
        <v>506021292811</v>
      </c>
      <c r="I66" s="37"/>
      <c r="J66" s="269"/>
    </row>
    <row r="67" spans="1:10" ht="27" customHeight="1" thickBot="1" x14ac:dyDescent="0.3">
      <c r="A67" s="48"/>
      <c r="B67" s="49"/>
      <c r="C67" s="50"/>
      <c r="D67" s="48"/>
      <c r="E67" s="48"/>
      <c r="F67" s="48"/>
      <c r="G67" s="48"/>
      <c r="H67" s="48"/>
      <c r="I67" s="48"/>
      <c r="J67" s="31"/>
    </row>
    <row r="68" spans="1:10" ht="27" customHeight="1" x14ac:dyDescent="0.25">
      <c r="A68" s="252">
        <v>10</v>
      </c>
      <c r="B68" s="255" t="s">
        <v>179</v>
      </c>
      <c r="C68" s="274">
        <v>1449.79</v>
      </c>
      <c r="D68" s="51" t="s">
        <v>180</v>
      </c>
      <c r="E68" s="52" t="s">
        <v>13</v>
      </c>
      <c r="F68" s="53" t="s">
        <v>14</v>
      </c>
      <c r="G68" s="52" t="s">
        <v>140</v>
      </c>
      <c r="H68" s="54" t="s">
        <v>181</v>
      </c>
      <c r="I68" s="17" t="s">
        <v>142</v>
      </c>
      <c r="J68" s="267">
        <v>39307</v>
      </c>
    </row>
    <row r="69" spans="1:10" ht="27" customHeight="1" x14ac:dyDescent="0.25">
      <c r="A69" s="253"/>
      <c r="B69" s="256"/>
      <c r="C69" s="275"/>
      <c r="D69" s="55" t="s">
        <v>182</v>
      </c>
      <c r="E69" s="56" t="s">
        <v>19</v>
      </c>
      <c r="F69" s="57" t="s">
        <v>14</v>
      </c>
      <c r="G69" s="56" t="s">
        <v>144</v>
      </c>
      <c r="H69" s="58" t="s">
        <v>183</v>
      </c>
      <c r="I69" s="59" t="s">
        <v>184</v>
      </c>
      <c r="J69" s="268"/>
    </row>
    <row r="70" spans="1:10" ht="27" customHeight="1" x14ac:dyDescent="0.25">
      <c r="A70" s="253"/>
      <c r="B70" s="256"/>
      <c r="C70" s="275"/>
      <c r="D70" s="55" t="s">
        <v>185</v>
      </c>
      <c r="E70" s="56" t="s">
        <v>24</v>
      </c>
      <c r="F70" s="57" t="s">
        <v>14</v>
      </c>
      <c r="G70" s="56" t="s">
        <v>148</v>
      </c>
      <c r="H70" s="58" t="s">
        <v>186</v>
      </c>
      <c r="I70" s="59" t="s">
        <v>150</v>
      </c>
      <c r="J70" s="268"/>
    </row>
    <row r="71" spans="1:10" ht="27" customHeight="1" thickBot="1" x14ac:dyDescent="0.3">
      <c r="A71" s="253"/>
      <c r="B71" s="256"/>
      <c r="C71" s="275"/>
      <c r="D71" s="55" t="s">
        <v>187</v>
      </c>
      <c r="E71" s="56" t="s">
        <v>29</v>
      </c>
      <c r="F71" s="57" t="s">
        <v>14</v>
      </c>
      <c r="G71" s="56" t="s">
        <v>188</v>
      </c>
      <c r="H71" s="58" t="s">
        <v>189</v>
      </c>
      <c r="I71" s="59" t="s">
        <v>154</v>
      </c>
      <c r="J71" s="268"/>
    </row>
    <row r="72" spans="1:10" ht="27" customHeight="1" x14ac:dyDescent="0.25">
      <c r="A72" s="253"/>
      <c r="B72" s="256"/>
      <c r="C72" s="60">
        <v>42.94</v>
      </c>
      <c r="D72" s="55" t="s">
        <v>190</v>
      </c>
      <c r="E72" s="56" t="s">
        <v>39</v>
      </c>
      <c r="F72" s="57" t="s">
        <v>161</v>
      </c>
      <c r="G72" s="56" t="s">
        <v>162</v>
      </c>
      <c r="H72" s="58">
        <v>506021290469</v>
      </c>
      <c r="I72" s="59" t="s">
        <v>191</v>
      </c>
      <c r="J72" s="268"/>
    </row>
    <row r="73" spans="1:10" ht="27" customHeight="1" thickBot="1" x14ac:dyDescent="0.3">
      <c r="A73" s="254"/>
      <c r="B73" s="257"/>
      <c r="C73" s="61"/>
      <c r="D73" s="62" t="s">
        <v>192</v>
      </c>
      <c r="E73" s="63" t="s">
        <v>156</v>
      </c>
      <c r="F73" s="64" t="s">
        <v>14</v>
      </c>
      <c r="G73" s="63" t="s">
        <v>157</v>
      </c>
      <c r="H73" s="65" t="s">
        <v>193</v>
      </c>
      <c r="I73" s="66" t="s">
        <v>194</v>
      </c>
      <c r="J73" s="269"/>
    </row>
    <row r="74" spans="1:10" ht="27" customHeight="1" thickBot="1" x14ac:dyDescent="0.3">
      <c r="A74" s="31"/>
      <c r="B74" s="39"/>
      <c r="C74" s="40"/>
      <c r="D74" s="31"/>
      <c r="E74" s="31"/>
      <c r="F74" s="31"/>
      <c r="G74" s="31"/>
      <c r="H74" s="31"/>
      <c r="I74" s="31"/>
      <c r="J74" s="31"/>
    </row>
    <row r="75" spans="1:10" ht="27" customHeight="1" x14ac:dyDescent="0.25">
      <c r="A75" s="287">
        <v>11</v>
      </c>
      <c r="B75" s="255" t="s">
        <v>195</v>
      </c>
      <c r="C75" s="290">
        <f>1660.44-314.22</f>
        <v>1346.22</v>
      </c>
      <c r="D75" s="13" t="s">
        <v>196</v>
      </c>
      <c r="E75" s="14" t="s">
        <v>13</v>
      </c>
      <c r="F75" s="15" t="s">
        <v>14</v>
      </c>
      <c r="G75" s="14" t="s">
        <v>197</v>
      </c>
      <c r="H75" s="16" t="s">
        <v>198</v>
      </c>
      <c r="I75" s="67" t="s">
        <v>199</v>
      </c>
      <c r="J75" s="293">
        <v>38860</v>
      </c>
    </row>
    <row r="76" spans="1:10" ht="27" customHeight="1" x14ac:dyDescent="0.25">
      <c r="A76" s="288"/>
      <c r="B76" s="256"/>
      <c r="C76" s="291"/>
      <c r="D76" s="18" t="s">
        <v>200</v>
      </c>
      <c r="E76" s="19" t="s">
        <v>19</v>
      </c>
      <c r="F76" s="20" t="s">
        <v>14</v>
      </c>
      <c r="G76" s="19" t="s">
        <v>201</v>
      </c>
      <c r="H76" s="21" t="s">
        <v>202</v>
      </c>
      <c r="I76" s="22" t="s">
        <v>203</v>
      </c>
      <c r="J76" s="294"/>
    </row>
    <row r="77" spans="1:10" ht="27" customHeight="1" x14ac:dyDescent="0.25">
      <c r="A77" s="288"/>
      <c r="B77" s="256"/>
      <c r="C77" s="291"/>
      <c r="D77" s="18" t="s">
        <v>204</v>
      </c>
      <c r="E77" s="19" t="s">
        <v>24</v>
      </c>
      <c r="F77" s="20" t="s">
        <v>14</v>
      </c>
      <c r="G77" s="19" t="s">
        <v>205</v>
      </c>
      <c r="H77" s="21" t="s">
        <v>206</v>
      </c>
      <c r="I77" s="22" t="s">
        <v>150</v>
      </c>
      <c r="J77" s="294"/>
    </row>
    <row r="78" spans="1:10" ht="27" customHeight="1" x14ac:dyDescent="0.25">
      <c r="A78" s="288"/>
      <c r="B78" s="256"/>
      <c r="C78" s="291"/>
      <c r="D78" s="18" t="s">
        <v>207</v>
      </c>
      <c r="E78" s="19" t="s">
        <v>29</v>
      </c>
      <c r="F78" s="20" t="s">
        <v>14</v>
      </c>
      <c r="G78" s="19" t="s">
        <v>208</v>
      </c>
      <c r="H78" s="21" t="s">
        <v>209</v>
      </c>
      <c r="I78" s="22" t="s">
        <v>154</v>
      </c>
      <c r="J78" s="294"/>
    </row>
    <row r="79" spans="1:10" ht="27" customHeight="1" thickBot="1" x14ac:dyDescent="0.3">
      <c r="A79" s="289"/>
      <c r="B79" s="257"/>
      <c r="C79" s="292"/>
      <c r="D79" s="23" t="s">
        <v>210</v>
      </c>
      <c r="E79" s="24" t="s">
        <v>39</v>
      </c>
      <c r="F79" s="25" t="s">
        <v>211</v>
      </c>
      <c r="G79" s="24" t="s">
        <v>212</v>
      </c>
      <c r="H79" s="26" t="s">
        <v>213</v>
      </c>
      <c r="I79" s="27" t="s">
        <v>214</v>
      </c>
      <c r="J79" s="295"/>
    </row>
    <row r="80" spans="1:10" ht="27" customHeight="1" thickBot="1" x14ac:dyDescent="0.3">
      <c r="A80" s="31"/>
      <c r="B80" s="39"/>
      <c r="C80" s="40"/>
      <c r="D80" s="31"/>
      <c r="E80" s="31"/>
      <c r="F80" s="31"/>
      <c r="G80" s="31"/>
      <c r="H80" s="31"/>
      <c r="I80" s="31"/>
      <c r="J80" s="31"/>
    </row>
    <row r="81" spans="1:10" ht="27" customHeight="1" x14ac:dyDescent="0.25">
      <c r="A81" s="252">
        <v>12</v>
      </c>
      <c r="B81" s="296" t="s">
        <v>215</v>
      </c>
      <c r="C81" s="264">
        <v>2130.0500000000002</v>
      </c>
      <c r="D81" s="299" t="s">
        <v>216</v>
      </c>
      <c r="E81" s="302" t="s">
        <v>217</v>
      </c>
      <c r="F81" s="305" t="s">
        <v>218</v>
      </c>
      <c r="G81" s="252" t="s">
        <v>219</v>
      </c>
      <c r="H81" s="281">
        <v>67113945</v>
      </c>
      <c r="I81" s="284" t="s">
        <v>220</v>
      </c>
      <c r="J81" s="267">
        <v>37783</v>
      </c>
    </row>
    <row r="82" spans="1:10" ht="27" customHeight="1" x14ac:dyDescent="0.25">
      <c r="A82" s="253"/>
      <c r="B82" s="297"/>
      <c r="C82" s="265"/>
      <c r="D82" s="300"/>
      <c r="E82" s="303"/>
      <c r="F82" s="306"/>
      <c r="G82" s="253"/>
      <c r="H82" s="282"/>
      <c r="I82" s="285"/>
      <c r="J82" s="268"/>
    </row>
    <row r="83" spans="1:10" ht="27" customHeight="1" thickBot="1" x14ac:dyDescent="0.3">
      <c r="A83" s="254"/>
      <c r="B83" s="298"/>
      <c r="C83" s="266"/>
      <c r="D83" s="301"/>
      <c r="E83" s="304"/>
      <c r="F83" s="307"/>
      <c r="G83" s="254"/>
      <c r="H83" s="283"/>
      <c r="I83" s="286"/>
      <c r="J83" s="269"/>
    </row>
    <row r="84" spans="1:10" ht="27" customHeight="1" thickBot="1" x14ac:dyDescent="0.3">
      <c r="A84" s="31"/>
      <c r="B84" s="39"/>
      <c r="C84" s="40"/>
      <c r="D84" s="31"/>
      <c r="E84" s="31"/>
      <c r="F84" s="31"/>
      <c r="G84" s="31"/>
      <c r="H84" s="31"/>
      <c r="I84" s="31"/>
      <c r="J84" s="31"/>
    </row>
    <row r="85" spans="1:10" ht="27" customHeight="1" x14ac:dyDescent="0.25">
      <c r="A85" s="252">
        <v>13</v>
      </c>
      <c r="B85" s="255" t="s">
        <v>221</v>
      </c>
      <c r="C85" s="264">
        <v>1406</v>
      </c>
      <c r="D85" s="13" t="s">
        <v>222</v>
      </c>
      <c r="E85" s="14" t="s">
        <v>13</v>
      </c>
      <c r="F85" s="15" t="s">
        <v>223</v>
      </c>
      <c r="G85" s="32" t="s">
        <v>224</v>
      </c>
      <c r="H85" s="34" t="s">
        <v>225</v>
      </c>
      <c r="I85" s="17" t="s">
        <v>226</v>
      </c>
      <c r="J85" s="267">
        <v>38495</v>
      </c>
    </row>
    <row r="86" spans="1:10" ht="27" customHeight="1" x14ac:dyDescent="0.25">
      <c r="A86" s="253"/>
      <c r="B86" s="256"/>
      <c r="C86" s="265"/>
      <c r="D86" s="18" t="s">
        <v>227</v>
      </c>
      <c r="E86" s="19" t="s">
        <v>19</v>
      </c>
      <c r="F86" s="20" t="s">
        <v>223</v>
      </c>
      <c r="G86" s="19" t="s">
        <v>228</v>
      </c>
      <c r="H86" s="21" t="s">
        <v>229</v>
      </c>
      <c r="I86" s="22" t="s">
        <v>230</v>
      </c>
      <c r="J86" s="279"/>
    </row>
    <row r="87" spans="1:10" ht="27" customHeight="1" x14ac:dyDescent="0.25">
      <c r="A87" s="253"/>
      <c r="B87" s="256"/>
      <c r="C87" s="265"/>
      <c r="D87" s="18" t="s">
        <v>231</v>
      </c>
      <c r="E87" s="19" t="s">
        <v>24</v>
      </c>
      <c r="F87" s="20" t="s">
        <v>223</v>
      </c>
      <c r="G87" s="19" t="s">
        <v>232</v>
      </c>
      <c r="H87" s="21" t="s">
        <v>233</v>
      </c>
      <c r="I87" s="22" t="s">
        <v>27</v>
      </c>
      <c r="J87" s="279"/>
    </row>
    <row r="88" spans="1:10" ht="27" customHeight="1" thickBot="1" x14ac:dyDescent="0.3">
      <c r="A88" s="254"/>
      <c r="B88" s="257"/>
      <c r="C88" s="266"/>
      <c r="D88" s="23" t="s">
        <v>234</v>
      </c>
      <c r="E88" s="36" t="s">
        <v>29</v>
      </c>
      <c r="F88" s="25" t="s">
        <v>223</v>
      </c>
      <c r="G88" s="36" t="s">
        <v>235</v>
      </c>
      <c r="H88" s="38" t="s">
        <v>236</v>
      </c>
      <c r="I88" s="27" t="s">
        <v>237</v>
      </c>
      <c r="J88" s="280"/>
    </row>
    <row r="89" spans="1:10" ht="27" customHeight="1" x14ac:dyDescent="0.25">
      <c r="A89" s="41"/>
      <c r="B89" s="42"/>
      <c r="C89" s="43"/>
      <c r="D89" s="44"/>
      <c r="E89" s="41"/>
      <c r="F89" s="41"/>
      <c r="G89" s="41"/>
      <c r="H89" s="45"/>
      <c r="I89" s="41"/>
      <c r="J89" s="68"/>
    </row>
    <row r="90" spans="1:10" ht="27" customHeight="1" thickBot="1" x14ac:dyDescent="0.3">
      <c r="A90" s="31"/>
      <c r="B90" s="39"/>
      <c r="C90" s="40"/>
      <c r="D90" s="31"/>
      <c r="E90" s="31"/>
      <c r="F90" s="31"/>
      <c r="G90" s="31"/>
      <c r="H90" s="31"/>
      <c r="I90" s="31"/>
      <c r="J90" s="31"/>
    </row>
    <row r="91" spans="1:10" ht="27" customHeight="1" x14ac:dyDescent="0.25">
      <c r="A91" s="252">
        <v>14</v>
      </c>
      <c r="B91" s="255" t="s">
        <v>238</v>
      </c>
      <c r="C91" s="264">
        <v>1406</v>
      </c>
      <c r="D91" s="13" t="s">
        <v>239</v>
      </c>
      <c r="E91" s="14" t="s">
        <v>13</v>
      </c>
      <c r="F91" s="15" t="s">
        <v>223</v>
      </c>
      <c r="G91" s="14" t="s">
        <v>240</v>
      </c>
      <c r="H91" s="16" t="s">
        <v>241</v>
      </c>
      <c r="I91" s="17" t="s">
        <v>242</v>
      </c>
      <c r="J91" s="267">
        <v>38495</v>
      </c>
    </row>
    <row r="92" spans="1:10" ht="27" customHeight="1" x14ac:dyDescent="0.25">
      <c r="A92" s="253"/>
      <c r="B92" s="256"/>
      <c r="C92" s="265"/>
      <c r="D92" s="18" t="s">
        <v>243</v>
      </c>
      <c r="E92" s="19" t="s">
        <v>19</v>
      </c>
      <c r="F92" s="20" t="s">
        <v>223</v>
      </c>
      <c r="G92" s="19" t="s">
        <v>244</v>
      </c>
      <c r="H92" s="21" t="s">
        <v>245</v>
      </c>
      <c r="I92" s="22" t="s">
        <v>246</v>
      </c>
      <c r="J92" s="268"/>
    </row>
    <row r="93" spans="1:10" ht="27" customHeight="1" x14ac:dyDescent="0.25">
      <c r="A93" s="253"/>
      <c r="B93" s="256"/>
      <c r="C93" s="265"/>
      <c r="D93" s="18" t="s">
        <v>247</v>
      </c>
      <c r="E93" s="19" t="s">
        <v>24</v>
      </c>
      <c r="F93" s="20" t="s">
        <v>223</v>
      </c>
      <c r="G93" s="19" t="s">
        <v>148</v>
      </c>
      <c r="H93" s="21" t="s">
        <v>248</v>
      </c>
      <c r="I93" s="22" t="s">
        <v>27</v>
      </c>
      <c r="J93" s="268"/>
    </row>
    <row r="94" spans="1:10" ht="27" customHeight="1" x14ac:dyDescent="0.25">
      <c r="A94" s="253"/>
      <c r="B94" s="256"/>
      <c r="C94" s="265"/>
      <c r="D94" s="18" t="s">
        <v>249</v>
      </c>
      <c r="E94" s="19" t="s">
        <v>29</v>
      </c>
      <c r="F94" s="20" t="s">
        <v>223</v>
      </c>
      <c r="G94" s="19" t="s">
        <v>250</v>
      </c>
      <c r="H94" s="21" t="s">
        <v>251</v>
      </c>
      <c r="I94" s="22" t="s">
        <v>237</v>
      </c>
      <c r="J94" s="268"/>
    </row>
    <row r="95" spans="1:10" ht="27" customHeight="1" thickBot="1" x14ac:dyDescent="0.3">
      <c r="A95" s="254"/>
      <c r="B95" s="257"/>
      <c r="C95" s="266"/>
      <c r="D95" s="23" t="s">
        <v>252</v>
      </c>
      <c r="E95" s="24" t="s">
        <v>39</v>
      </c>
      <c r="F95" s="25" t="s">
        <v>72</v>
      </c>
      <c r="G95" s="24" t="s">
        <v>253</v>
      </c>
      <c r="H95" s="26">
        <v>514200196</v>
      </c>
      <c r="I95" s="27" t="s">
        <v>254</v>
      </c>
      <c r="J95" s="269"/>
    </row>
    <row r="96" spans="1:10" ht="27" customHeight="1" thickBot="1" x14ac:dyDescent="0.3">
      <c r="A96" s="31"/>
      <c r="B96" s="39"/>
      <c r="C96" s="40"/>
      <c r="D96" s="31"/>
      <c r="E96" s="31"/>
      <c r="F96" s="31"/>
      <c r="G96" s="31"/>
      <c r="H96" s="31"/>
      <c r="I96" s="31"/>
      <c r="J96" s="31"/>
    </row>
    <row r="97" spans="1:10" ht="27" customHeight="1" x14ac:dyDescent="0.25">
      <c r="A97" s="252">
        <v>15</v>
      </c>
      <c r="B97" s="255" t="s">
        <v>255</v>
      </c>
      <c r="C97" s="264">
        <v>1406</v>
      </c>
      <c r="D97" s="13" t="s">
        <v>256</v>
      </c>
      <c r="E97" s="14" t="s">
        <v>13</v>
      </c>
      <c r="F97" s="15" t="s">
        <v>223</v>
      </c>
      <c r="G97" s="14" t="s">
        <v>224</v>
      </c>
      <c r="H97" s="16" t="s">
        <v>257</v>
      </c>
      <c r="I97" s="17" t="s">
        <v>258</v>
      </c>
      <c r="J97" s="267">
        <v>38495</v>
      </c>
    </row>
    <row r="98" spans="1:10" ht="27" customHeight="1" x14ac:dyDescent="0.25">
      <c r="A98" s="253"/>
      <c r="B98" s="256"/>
      <c r="C98" s="265"/>
      <c r="D98" s="18" t="s">
        <v>259</v>
      </c>
      <c r="E98" s="19" t="s">
        <v>19</v>
      </c>
      <c r="F98" s="20" t="s">
        <v>223</v>
      </c>
      <c r="G98" s="19" t="s">
        <v>228</v>
      </c>
      <c r="H98" s="21" t="s">
        <v>260</v>
      </c>
      <c r="I98" s="22" t="s">
        <v>230</v>
      </c>
      <c r="J98" s="268"/>
    </row>
    <row r="99" spans="1:10" ht="27" customHeight="1" x14ac:dyDescent="0.25">
      <c r="A99" s="253"/>
      <c r="B99" s="256"/>
      <c r="C99" s="265"/>
      <c r="D99" s="18" t="s">
        <v>261</v>
      </c>
      <c r="E99" s="19" t="s">
        <v>24</v>
      </c>
      <c r="F99" s="20" t="s">
        <v>223</v>
      </c>
      <c r="G99" s="19" t="s">
        <v>232</v>
      </c>
      <c r="H99" s="21" t="s">
        <v>262</v>
      </c>
      <c r="I99" s="22" t="s">
        <v>27</v>
      </c>
      <c r="J99" s="268"/>
    </row>
    <row r="100" spans="1:10" ht="27" customHeight="1" x14ac:dyDescent="0.25">
      <c r="A100" s="253"/>
      <c r="B100" s="256"/>
      <c r="C100" s="265"/>
      <c r="D100" s="18" t="s">
        <v>263</v>
      </c>
      <c r="E100" s="19" t="s">
        <v>29</v>
      </c>
      <c r="F100" s="20" t="s">
        <v>223</v>
      </c>
      <c r="G100" s="19" t="s">
        <v>264</v>
      </c>
      <c r="H100" s="21" t="s">
        <v>265</v>
      </c>
      <c r="I100" s="22" t="s">
        <v>237</v>
      </c>
      <c r="J100" s="268"/>
    </row>
    <row r="101" spans="1:10" ht="27" customHeight="1" thickBot="1" x14ac:dyDescent="0.3">
      <c r="A101" s="253"/>
      <c r="B101" s="256"/>
      <c r="C101" s="266"/>
      <c r="D101" s="18" t="s">
        <v>266</v>
      </c>
      <c r="E101" s="19" t="s">
        <v>34</v>
      </c>
      <c r="F101" s="20" t="s">
        <v>223</v>
      </c>
      <c r="G101" s="19" t="s">
        <v>267</v>
      </c>
      <c r="H101" s="21" t="s">
        <v>268</v>
      </c>
      <c r="I101" s="22" t="s">
        <v>269</v>
      </c>
      <c r="J101" s="268"/>
    </row>
    <row r="102" spans="1:10" ht="27" customHeight="1" thickBot="1" x14ac:dyDescent="0.3">
      <c r="A102" s="254"/>
      <c r="B102" s="257"/>
      <c r="C102" s="35">
        <v>0</v>
      </c>
      <c r="D102" s="23" t="s">
        <v>270</v>
      </c>
      <c r="E102" s="24" t="s">
        <v>39</v>
      </c>
      <c r="F102" s="25" t="s">
        <v>72</v>
      </c>
      <c r="G102" s="24" t="s">
        <v>271</v>
      </c>
      <c r="H102" s="26" t="s">
        <v>272</v>
      </c>
      <c r="I102" s="27" t="s">
        <v>273</v>
      </c>
      <c r="J102" s="269"/>
    </row>
    <row r="103" spans="1:10" ht="27" customHeight="1" thickBot="1" x14ac:dyDescent="0.3">
      <c r="A103" s="31"/>
      <c r="B103" s="39"/>
      <c r="C103" s="40"/>
      <c r="D103" s="31"/>
      <c r="E103" s="31"/>
      <c r="F103" s="31"/>
      <c r="G103" s="31"/>
      <c r="H103" s="31"/>
      <c r="I103" s="31"/>
      <c r="J103" s="31"/>
    </row>
    <row r="104" spans="1:10" ht="27" customHeight="1" x14ac:dyDescent="0.25">
      <c r="A104" s="252">
        <v>16</v>
      </c>
      <c r="B104" s="255" t="s">
        <v>274</v>
      </c>
      <c r="C104" s="308">
        <v>1406</v>
      </c>
      <c r="D104" s="13" t="s">
        <v>275</v>
      </c>
      <c r="E104" s="69" t="s">
        <v>13</v>
      </c>
      <c r="F104" s="15" t="s">
        <v>223</v>
      </c>
      <c r="G104" s="69" t="s">
        <v>224</v>
      </c>
      <c r="H104" s="70" t="s">
        <v>276</v>
      </c>
      <c r="I104" s="17" t="s">
        <v>277</v>
      </c>
      <c r="J104" s="267">
        <v>38495</v>
      </c>
    </row>
    <row r="105" spans="1:10" ht="27" customHeight="1" x14ac:dyDescent="0.25">
      <c r="A105" s="253"/>
      <c r="B105" s="256"/>
      <c r="C105" s="309"/>
      <c r="D105" s="18" t="s">
        <v>278</v>
      </c>
      <c r="E105" s="71" t="s">
        <v>19</v>
      </c>
      <c r="F105" s="20" t="s">
        <v>223</v>
      </c>
      <c r="G105" s="71" t="s">
        <v>279</v>
      </c>
      <c r="H105" s="72" t="s">
        <v>280</v>
      </c>
      <c r="I105" s="22" t="s">
        <v>281</v>
      </c>
      <c r="J105" s="268"/>
    </row>
    <row r="106" spans="1:10" ht="27" customHeight="1" x14ac:dyDescent="0.25">
      <c r="A106" s="253"/>
      <c r="B106" s="256"/>
      <c r="C106" s="309"/>
      <c r="D106" s="18" t="s">
        <v>282</v>
      </c>
      <c r="E106" s="71" t="s">
        <v>24</v>
      </c>
      <c r="F106" s="20" t="s">
        <v>223</v>
      </c>
      <c r="G106" s="71" t="s">
        <v>148</v>
      </c>
      <c r="H106" s="72" t="s">
        <v>283</v>
      </c>
      <c r="I106" s="22" t="s">
        <v>27</v>
      </c>
      <c r="J106" s="268"/>
    </row>
    <row r="107" spans="1:10" ht="27" customHeight="1" x14ac:dyDescent="0.25">
      <c r="A107" s="253"/>
      <c r="B107" s="256"/>
      <c r="C107" s="309"/>
      <c r="D107" s="18" t="s">
        <v>284</v>
      </c>
      <c r="E107" s="71" t="s">
        <v>29</v>
      </c>
      <c r="F107" s="20" t="s">
        <v>223</v>
      </c>
      <c r="G107" s="71" t="s">
        <v>264</v>
      </c>
      <c r="H107" s="72" t="s">
        <v>285</v>
      </c>
      <c r="I107" s="22" t="s">
        <v>237</v>
      </c>
      <c r="J107" s="268"/>
    </row>
    <row r="108" spans="1:10" ht="27" customHeight="1" x14ac:dyDescent="0.25">
      <c r="A108" s="253"/>
      <c r="B108" s="256"/>
      <c r="C108" s="310"/>
      <c r="D108" s="18" t="s">
        <v>286</v>
      </c>
      <c r="E108" s="71" t="s">
        <v>34</v>
      </c>
      <c r="F108" s="20" t="s">
        <v>223</v>
      </c>
      <c r="G108" s="71" t="s">
        <v>267</v>
      </c>
      <c r="H108" s="72" t="s">
        <v>287</v>
      </c>
      <c r="I108" s="22" t="s">
        <v>269</v>
      </c>
      <c r="J108" s="268"/>
    </row>
    <row r="109" spans="1:10" ht="27" customHeight="1" thickBot="1" x14ac:dyDescent="0.3">
      <c r="A109" s="254"/>
      <c r="B109" s="257"/>
      <c r="C109" s="73">
        <v>0</v>
      </c>
      <c r="D109" s="23" t="s">
        <v>288</v>
      </c>
      <c r="E109" s="74" t="s">
        <v>39</v>
      </c>
      <c r="F109" s="25" t="s">
        <v>289</v>
      </c>
      <c r="G109" s="74" t="s">
        <v>290</v>
      </c>
      <c r="H109" s="75" t="s">
        <v>137</v>
      </c>
      <c r="I109" s="27" t="s">
        <v>122</v>
      </c>
      <c r="J109" s="269"/>
    </row>
    <row r="110" spans="1:10" ht="27" customHeight="1" thickBot="1" x14ac:dyDescent="0.3">
      <c r="A110" s="31"/>
      <c r="B110" s="39"/>
      <c r="C110" s="40"/>
      <c r="D110" s="31"/>
      <c r="E110" s="31"/>
      <c r="F110" s="31"/>
      <c r="G110" s="31"/>
      <c r="H110" s="31"/>
      <c r="I110" s="31"/>
      <c r="J110" s="31"/>
    </row>
    <row r="111" spans="1:10" ht="27" customHeight="1" x14ac:dyDescent="0.25">
      <c r="A111" s="311">
        <v>17</v>
      </c>
      <c r="B111" s="255" t="s">
        <v>291</v>
      </c>
      <c r="C111" s="258">
        <v>1899.95</v>
      </c>
      <c r="D111" s="13" t="s">
        <v>292</v>
      </c>
      <c r="E111" s="14" t="s">
        <v>13</v>
      </c>
      <c r="F111" s="15" t="s">
        <v>14</v>
      </c>
      <c r="G111" s="14" t="s">
        <v>293</v>
      </c>
      <c r="H111" s="16" t="s">
        <v>294</v>
      </c>
      <c r="I111" s="17" t="s">
        <v>295</v>
      </c>
      <c r="J111" s="261">
        <v>38495</v>
      </c>
    </row>
    <row r="112" spans="1:10" ht="27" customHeight="1" x14ac:dyDescent="0.25">
      <c r="A112" s="312"/>
      <c r="B112" s="256"/>
      <c r="C112" s="259"/>
      <c r="D112" s="18" t="s">
        <v>296</v>
      </c>
      <c r="E112" s="19" t="s">
        <v>19</v>
      </c>
      <c r="F112" s="20" t="s">
        <v>14</v>
      </c>
      <c r="G112" s="19" t="s">
        <v>267</v>
      </c>
      <c r="H112" s="21" t="s">
        <v>297</v>
      </c>
      <c r="I112" s="22" t="s">
        <v>298</v>
      </c>
      <c r="J112" s="262"/>
    </row>
    <row r="113" spans="1:10" ht="27" customHeight="1" x14ac:dyDescent="0.25">
      <c r="A113" s="312"/>
      <c r="B113" s="256"/>
      <c r="C113" s="259"/>
      <c r="D113" s="18" t="s">
        <v>299</v>
      </c>
      <c r="E113" s="19" t="s">
        <v>24</v>
      </c>
      <c r="F113" s="20" t="s">
        <v>14</v>
      </c>
      <c r="G113" s="19" t="s">
        <v>25</v>
      </c>
      <c r="H113" s="21" t="s">
        <v>300</v>
      </c>
      <c r="I113" s="22" t="s">
        <v>27</v>
      </c>
      <c r="J113" s="262"/>
    </row>
    <row r="114" spans="1:10" ht="27" customHeight="1" x14ac:dyDescent="0.25">
      <c r="A114" s="312"/>
      <c r="B114" s="256"/>
      <c r="C114" s="259"/>
      <c r="D114" s="18" t="s">
        <v>301</v>
      </c>
      <c r="E114" s="19" t="s">
        <v>29</v>
      </c>
      <c r="F114" s="20" t="s">
        <v>14</v>
      </c>
      <c r="G114" s="19" t="s">
        <v>30</v>
      </c>
      <c r="H114" s="21" t="s">
        <v>302</v>
      </c>
      <c r="I114" s="22" t="s">
        <v>303</v>
      </c>
      <c r="J114" s="262"/>
    </row>
    <row r="115" spans="1:10" ht="27" customHeight="1" x14ac:dyDescent="0.25">
      <c r="A115" s="312"/>
      <c r="B115" s="256"/>
      <c r="C115" s="259"/>
      <c r="D115" s="18" t="s">
        <v>304</v>
      </c>
      <c r="E115" s="19" t="s">
        <v>34</v>
      </c>
      <c r="F115" s="20" t="s">
        <v>14</v>
      </c>
      <c r="G115" s="19" t="s">
        <v>305</v>
      </c>
      <c r="H115" s="21" t="s">
        <v>306</v>
      </c>
      <c r="I115" s="22" t="s">
        <v>37</v>
      </c>
      <c r="J115" s="262"/>
    </row>
    <row r="116" spans="1:10" ht="27" customHeight="1" thickBot="1" x14ac:dyDescent="0.3">
      <c r="A116" s="313"/>
      <c r="B116" s="257"/>
      <c r="C116" s="76">
        <v>213.75</v>
      </c>
      <c r="D116" s="23" t="s">
        <v>307</v>
      </c>
      <c r="E116" s="24" t="s">
        <v>308</v>
      </c>
      <c r="F116" s="25" t="s">
        <v>58</v>
      </c>
      <c r="G116" s="24" t="s">
        <v>309</v>
      </c>
      <c r="H116" s="26" t="s">
        <v>310</v>
      </c>
      <c r="I116" s="27" t="s">
        <v>311</v>
      </c>
      <c r="J116" s="263"/>
    </row>
    <row r="117" spans="1:10" ht="27" customHeight="1" thickBot="1" x14ac:dyDescent="0.3">
      <c r="A117" s="31"/>
      <c r="B117" s="39"/>
      <c r="C117" s="40"/>
      <c r="D117" s="31"/>
      <c r="E117" s="31"/>
      <c r="F117" s="31"/>
      <c r="G117" s="31"/>
      <c r="H117" s="31"/>
      <c r="I117" s="31"/>
      <c r="J117" s="31"/>
    </row>
    <row r="118" spans="1:10" ht="27" customHeight="1" x14ac:dyDescent="0.25">
      <c r="A118" s="252">
        <v>18</v>
      </c>
      <c r="B118" s="317" t="s">
        <v>312</v>
      </c>
      <c r="C118" s="258">
        <v>2098.41</v>
      </c>
      <c r="D118" s="320" t="s">
        <v>313</v>
      </c>
      <c r="E118" s="14" t="s">
        <v>13</v>
      </c>
      <c r="F118" s="323" t="s">
        <v>314</v>
      </c>
      <c r="G118" s="311" t="s">
        <v>315</v>
      </c>
      <c r="H118" s="314" t="s">
        <v>316</v>
      </c>
      <c r="I118" s="17" t="s">
        <v>317</v>
      </c>
      <c r="J118" s="261">
        <v>39357</v>
      </c>
    </row>
    <row r="119" spans="1:10" ht="27" customHeight="1" x14ac:dyDescent="0.25">
      <c r="A119" s="253"/>
      <c r="B119" s="318"/>
      <c r="C119" s="259"/>
      <c r="D119" s="321"/>
      <c r="E119" s="19" t="s">
        <v>19</v>
      </c>
      <c r="F119" s="324"/>
      <c r="G119" s="312"/>
      <c r="H119" s="315"/>
      <c r="I119" s="22" t="s">
        <v>318</v>
      </c>
      <c r="J119" s="262"/>
    </row>
    <row r="120" spans="1:10" ht="27" customHeight="1" x14ac:dyDescent="0.25">
      <c r="A120" s="253"/>
      <c r="B120" s="318"/>
      <c r="C120" s="259"/>
      <c r="D120" s="321"/>
      <c r="E120" s="19" t="s">
        <v>29</v>
      </c>
      <c r="F120" s="324"/>
      <c r="G120" s="312"/>
      <c r="H120" s="315"/>
      <c r="I120" s="22" t="s">
        <v>319</v>
      </c>
      <c r="J120" s="262"/>
    </row>
    <row r="121" spans="1:10" ht="27" customHeight="1" x14ac:dyDescent="0.25">
      <c r="A121" s="253"/>
      <c r="B121" s="318"/>
      <c r="C121" s="259"/>
      <c r="D121" s="321"/>
      <c r="E121" s="19"/>
      <c r="F121" s="324"/>
      <c r="G121" s="312"/>
      <c r="H121" s="315"/>
      <c r="I121" s="22" t="s">
        <v>320</v>
      </c>
      <c r="J121" s="262"/>
    </row>
    <row r="122" spans="1:10" ht="27" customHeight="1" thickBot="1" x14ac:dyDescent="0.3">
      <c r="A122" s="254"/>
      <c r="B122" s="319"/>
      <c r="C122" s="260"/>
      <c r="D122" s="322"/>
      <c r="E122" s="24" t="s">
        <v>24</v>
      </c>
      <c r="F122" s="325"/>
      <c r="G122" s="313"/>
      <c r="H122" s="316"/>
      <c r="I122" s="27" t="s">
        <v>321</v>
      </c>
      <c r="J122" s="263"/>
    </row>
    <row r="123" spans="1:10" ht="27" customHeight="1" thickBot="1" x14ac:dyDescent="0.3">
      <c r="A123" s="31"/>
      <c r="B123" s="39"/>
      <c r="C123" s="40"/>
      <c r="D123" s="31"/>
      <c r="E123" s="31"/>
      <c r="F123" s="31"/>
      <c r="G123" s="31"/>
      <c r="H123" s="31"/>
      <c r="I123" s="31"/>
      <c r="J123" s="31"/>
    </row>
    <row r="124" spans="1:10" ht="27" customHeight="1" x14ac:dyDescent="0.25">
      <c r="A124" s="252">
        <v>19</v>
      </c>
      <c r="B124" s="296" t="s">
        <v>322</v>
      </c>
      <c r="C124" s="258">
        <v>1490</v>
      </c>
      <c r="D124" s="13" t="s">
        <v>323</v>
      </c>
      <c r="E124" s="14" t="s">
        <v>13</v>
      </c>
      <c r="F124" s="15" t="s">
        <v>14</v>
      </c>
      <c r="G124" s="14" t="s">
        <v>324</v>
      </c>
      <c r="H124" s="16" t="s">
        <v>325</v>
      </c>
      <c r="I124" s="17" t="s">
        <v>326</v>
      </c>
      <c r="J124" s="267">
        <v>39307</v>
      </c>
    </row>
    <row r="125" spans="1:10" ht="27" customHeight="1" x14ac:dyDescent="0.25">
      <c r="A125" s="253"/>
      <c r="B125" s="297"/>
      <c r="C125" s="259"/>
      <c r="D125" s="18" t="s">
        <v>327</v>
      </c>
      <c r="E125" s="19" t="s">
        <v>19</v>
      </c>
      <c r="F125" s="20" t="s">
        <v>14</v>
      </c>
      <c r="G125" s="19" t="s">
        <v>328</v>
      </c>
      <c r="H125" s="21" t="s">
        <v>329</v>
      </c>
      <c r="I125" s="22" t="s">
        <v>330</v>
      </c>
      <c r="J125" s="268"/>
    </row>
    <row r="126" spans="1:10" ht="27" customHeight="1" x14ac:dyDescent="0.25">
      <c r="A126" s="253"/>
      <c r="B126" s="297"/>
      <c r="C126" s="259"/>
      <c r="D126" s="18" t="s">
        <v>331</v>
      </c>
      <c r="E126" s="19" t="s">
        <v>24</v>
      </c>
      <c r="F126" s="20" t="s">
        <v>14</v>
      </c>
      <c r="G126" s="19" t="s">
        <v>332</v>
      </c>
      <c r="H126" s="21" t="s">
        <v>333</v>
      </c>
      <c r="I126" s="22" t="s">
        <v>334</v>
      </c>
      <c r="J126" s="268"/>
    </row>
    <row r="127" spans="1:10" ht="27" customHeight="1" x14ac:dyDescent="0.25">
      <c r="A127" s="253"/>
      <c r="B127" s="297"/>
      <c r="C127" s="259"/>
      <c r="D127" s="18" t="s">
        <v>335</v>
      </c>
      <c r="E127" s="19" t="s">
        <v>29</v>
      </c>
      <c r="F127" s="20" t="s">
        <v>14</v>
      </c>
      <c r="G127" s="19" t="s">
        <v>336</v>
      </c>
      <c r="H127" s="21" t="s">
        <v>337</v>
      </c>
      <c r="I127" s="22" t="s">
        <v>338</v>
      </c>
      <c r="J127" s="268"/>
    </row>
    <row r="128" spans="1:10" ht="27" customHeight="1" x14ac:dyDescent="0.25">
      <c r="A128" s="253"/>
      <c r="B128" s="297"/>
      <c r="C128" s="259"/>
      <c r="D128" s="18" t="s">
        <v>339</v>
      </c>
      <c r="E128" s="19" t="s">
        <v>34</v>
      </c>
      <c r="F128" s="20" t="s">
        <v>14</v>
      </c>
      <c r="G128" s="19" t="s">
        <v>35</v>
      </c>
      <c r="H128" s="21" t="s">
        <v>340</v>
      </c>
      <c r="I128" s="22" t="s">
        <v>37</v>
      </c>
      <c r="J128" s="268"/>
    </row>
    <row r="129" spans="1:10" ht="27" customHeight="1" thickBot="1" x14ac:dyDescent="0.3">
      <c r="A129" s="254"/>
      <c r="B129" s="298"/>
      <c r="C129" s="76">
        <v>0</v>
      </c>
      <c r="D129" s="23" t="s">
        <v>341</v>
      </c>
      <c r="E129" s="24" t="s">
        <v>39</v>
      </c>
      <c r="F129" s="25" t="s">
        <v>88</v>
      </c>
      <c r="G129" s="24" t="s">
        <v>342</v>
      </c>
      <c r="H129" s="26">
        <v>417613106</v>
      </c>
      <c r="I129" s="27" t="s">
        <v>343</v>
      </c>
      <c r="J129" s="269"/>
    </row>
    <row r="130" spans="1:10" ht="27" customHeight="1" thickBot="1" x14ac:dyDescent="0.3">
      <c r="A130" s="31"/>
      <c r="B130" s="39"/>
      <c r="C130" s="40"/>
      <c r="D130" s="31"/>
      <c r="E130" s="31"/>
      <c r="F130" s="31"/>
      <c r="G130" s="31"/>
      <c r="H130" s="31"/>
      <c r="I130" s="31"/>
      <c r="J130" s="31"/>
    </row>
    <row r="131" spans="1:10" ht="27" customHeight="1" x14ac:dyDescent="0.25">
      <c r="A131" s="252">
        <v>20</v>
      </c>
      <c r="B131" s="326" t="s">
        <v>344</v>
      </c>
      <c r="C131" s="258">
        <v>1490</v>
      </c>
      <c r="D131" s="13" t="s">
        <v>345</v>
      </c>
      <c r="E131" s="14" t="s">
        <v>13</v>
      </c>
      <c r="F131" s="15" t="s">
        <v>14</v>
      </c>
      <c r="G131" s="14" t="s">
        <v>324</v>
      </c>
      <c r="H131" s="16" t="s">
        <v>325</v>
      </c>
      <c r="I131" s="17" t="s">
        <v>326</v>
      </c>
      <c r="J131" s="271">
        <v>39307</v>
      </c>
    </row>
    <row r="132" spans="1:10" ht="27" customHeight="1" x14ac:dyDescent="0.25">
      <c r="A132" s="253"/>
      <c r="B132" s="327"/>
      <c r="C132" s="259"/>
      <c r="D132" s="18" t="s">
        <v>346</v>
      </c>
      <c r="E132" s="19" t="s">
        <v>19</v>
      </c>
      <c r="F132" s="20" t="s">
        <v>14</v>
      </c>
      <c r="G132" s="19" t="s">
        <v>328</v>
      </c>
      <c r="H132" s="21" t="s">
        <v>329</v>
      </c>
      <c r="I132" s="22" t="s">
        <v>330</v>
      </c>
      <c r="J132" s="272"/>
    </row>
    <row r="133" spans="1:10" ht="27" customHeight="1" x14ac:dyDescent="0.25">
      <c r="A133" s="253"/>
      <c r="B133" s="327"/>
      <c r="C133" s="259"/>
      <c r="D133" s="18" t="s">
        <v>347</v>
      </c>
      <c r="E133" s="19" t="s">
        <v>24</v>
      </c>
      <c r="F133" s="20" t="s">
        <v>14</v>
      </c>
      <c r="G133" s="19" t="s">
        <v>332</v>
      </c>
      <c r="H133" s="21" t="s">
        <v>333</v>
      </c>
      <c r="I133" s="22" t="s">
        <v>334</v>
      </c>
      <c r="J133" s="272"/>
    </row>
    <row r="134" spans="1:10" ht="27" customHeight="1" x14ac:dyDescent="0.25">
      <c r="A134" s="253"/>
      <c r="B134" s="327"/>
      <c r="C134" s="259"/>
      <c r="D134" s="18" t="s">
        <v>348</v>
      </c>
      <c r="E134" s="19" t="s">
        <v>29</v>
      </c>
      <c r="F134" s="20" t="s">
        <v>14</v>
      </c>
      <c r="G134" s="19" t="s">
        <v>336</v>
      </c>
      <c r="H134" s="21" t="s">
        <v>337</v>
      </c>
      <c r="I134" s="22" t="s">
        <v>338</v>
      </c>
      <c r="J134" s="272"/>
    </row>
    <row r="135" spans="1:10" ht="27" customHeight="1" x14ac:dyDescent="0.25">
      <c r="A135" s="253"/>
      <c r="B135" s="327"/>
      <c r="C135" s="259"/>
      <c r="D135" s="18" t="s">
        <v>349</v>
      </c>
      <c r="E135" s="19" t="s">
        <v>34</v>
      </c>
      <c r="F135" s="20" t="s">
        <v>14</v>
      </c>
      <c r="G135" s="19" t="s">
        <v>305</v>
      </c>
      <c r="H135" s="21" t="s">
        <v>306</v>
      </c>
      <c r="I135" s="22" t="s">
        <v>37</v>
      </c>
      <c r="J135" s="272"/>
    </row>
    <row r="136" spans="1:10" ht="27" customHeight="1" thickBot="1" x14ac:dyDescent="0.3">
      <c r="A136" s="254"/>
      <c r="B136" s="328"/>
      <c r="C136" s="260"/>
      <c r="D136" s="23" t="s">
        <v>350</v>
      </c>
      <c r="E136" s="24" t="s">
        <v>308</v>
      </c>
      <c r="F136" s="25" t="s">
        <v>58</v>
      </c>
      <c r="G136" s="24" t="s">
        <v>309</v>
      </c>
      <c r="H136" s="26" t="s">
        <v>310</v>
      </c>
      <c r="I136" s="27" t="s">
        <v>311</v>
      </c>
      <c r="J136" s="273"/>
    </row>
    <row r="137" spans="1:10" ht="27" customHeight="1" x14ac:dyDescent="0.25">
      <c r="A137" s="41"/>
      <c r="B137" s="77"/>
      <c r="C137" s="43"/>
      <c r="D137" s="44"/>
      <c r="E137" s="41"/>
      <c r="F137" s="41"/>
      <c r="G137" s="41"/>
      <c r="H137" s="45"/>
      <c r="I137" s="41"/>
      <c r="J137" s="78"/>
    </row>
    <row r="138" spans="1:10" ht="27" customHeight="1" x14ac:dyDescent="0.25">
      <c r="A138" s="41"/>
      <c r="B138" s="77"/>
      <c r="C138" s="43"/>
      <c r="D138" s="44"/>
      <c r="E138" s="41"/>
      <c r="F138" s="41"/>
      <c r="G138" s="41"/>
      <c r="H138" s="45"/>
      <c r="I138" s="41"/>
      <c r="J138" s="78"/>
    </row>
    <row r="139" spans="1:10" ht="27" customHeight="1" x14ac:dyDescent="0.25">
      <c r="A139" s="41"/>
      <c r="B139" s="77"/>
      <c r="C139" s="43"/>
      <c r="D139" s="44"/>
      <c r="E139" s="41"/>
      <c r="F139" s="41"/>
      <c r="G139" s="41"/>
      <c r="H139" s="45"/>
      <c r="I139" s="41"/>
      <c r="J139" s="78"/>
    </row>
    <row r="140" spans="1:10" ht="27" customHeight="1" thickBot="1" x14ac:dyDescent="0.3">
      <c r="A140" s="31"/>
      <c r="B140" s="39"/>
      <c r="C140" s="40"/>
      <c r="D140" s="31"/>
      <c r="E140" s="31"/>
      <c r="F140" s="31"/>
      <c r="G140" s="31"/>
      <c r="H140" s="31"/>
      <c r="I140" s="31"/>
      <c r="J140" s="31"/>
    </row>
    <row r="141" spans="1:10" ht="27" customHeight="1" x14ac:dyDescent="0.25">
      <c r="A141" s="311">
        <v>21</v>
      </c>
      <c r="B141" s="255" t="s">
        <v>351</v>
      </c>
      <c r="C141" s="258">
        <v>1490</v>
      </c>
      <c r="D141" s="13" t="s">
        <v>352</v>
      </c>
      <c r="E141" s="14" t="s">
        <v>13</v>
      </c>
      <c r="F141" s="15" t="s">
        <v>223</v>
      </c>
      <c r="G141" s="14" t="s">
        <v>353</v>
      </c>
      <c r="H141" s="16" t="s">
        <v>354</v>
      </c>
      <c r="I141" s="17" t="s">
        <v>355</v>
      </c>
      <c r="J141" s="271">
        <v>39307</v>
      </c>
    </row>
    <row r="142" spans="1:10" ht="27" customHeight="1" x14ac:dyDescent="0.25">
      <c r="A142" s="312"/>
      <c r="B142" s="256"/>
      <c r="C142" s="259"/>
      <c r="D142" s="18" t="s">
        <v>356</v>
      </c>
      <c r="E142" s="19" t="s">
        <v>19</v>
      </c>
      <c r="F142" s="20" t="s">
        <v>223</v>
      </c>
      <c r="G142" s="19" t="s">
        <v>357</v>
      </c>
      <c r="H142" s="21" t="s">
        <v>358</v>
      </c>
      <c r="I142" s="22" t="s">
        <v>359</v>
      </c>
      <c r="J142" s="272"/>
    </row>
    <row r="143" spans="1:10" ht="27" customHeight="1" x14ac:dyDescent="0.25">
      <c r="A143" s="312"/>
      <c r="B143" s="256"/>
      <c r="C143" s="259"/>
      <c r="D143" s="18" t="s">
        <v>360</v>
      </c>
      <c r="E143" s="19" t="s">
        <v>24</v>
      </c>
      <c r="F143" s="20" t="s">
        <v>223</v>
      </c>
      <c r="G143" s="19" t="s">
        <v>332</v>
      </c>
      <c r="H143" s="21" t="s">
        <v>361</v>
      </c>
      <c r="I143" s="22" t="s">
        <v>27</v>
      </c>
      <c r="J143" s="272"/>
    </row>
    <row r="144" spans="1:10" ht="27" customHeight="1" x14ac:dyDescent="0.25">
      <c r="A144" s="312"/>
      <c r="B144" s="256"/>
      <c r="C144" s="259"/>
      <c r="D144" s="18" t="s">
        <v>362</v>
      </c>
      <c r="E144" s="19" t="s">
        <v>29</v>
      </c>
      <c r="F144" s="20" t="s">
        <v>223</v>
      </c>
      <c r="G144" s="19" t="s">
        <v>250</v>
      </c>
      <c r="H144" s="21" t="s">
        <v>363</v>
      </c>
      <c r="I144" s="22" t="s">
        <v>237</v>
      </c>
      <c r="J144" s="272"/>
    </row>
    <row r="145" spans="1:10" ht="27" customHeight="1" thickBot="1" x14ac:dyDescent="0.3">
      <c r="A145" s="313"/>
      <c r="B145" s="257"/>
      <c r="C145" s="76"/>
      <c r="D145" s="23" t="s">
        <v>364</v>
      </c>
      <c r="E145" s="24" t="s">
        <v>39</v>
      </c>
      <c r="F145" s="25" t="s">
        <v>365</v>
      </c>
      <c r="G145" s="24" t="s">
        <v>366</v>
      </c>
      <c r="H145" s="26">
        <v>418107867</v>
      </c>
      <c r="I145" s="27" t="s">
        <v>90</v>
      </c>
      <c r="J145" s="273"/>
    </row>
    <row r="146" spans="1:10" ht="27" customHeight="1" thickBot="1" x14ac:dyDescent="0.3">
      <c r="A146" s="79"/>
      <c r="B146" s="80"/>
      <c r="C146" s="81"/>
      <c r="D146" s="79"/>
      <c r="E146" s="79"/>
      <c r="F146" s="79"/>
      <c r="G146" s="79"/>
      <c r="H146" s="79"/>
      <c r="I146" s="79"/>
      <c r="J146" s="31"/>
    </row>
    <row r="147" spans="1:10" ht="27" customHeight="1" x14ac:dyDescent="0.25">
      <c r="A147" s="311">
        <v>22</v>
      </c>
      <c r="B147" s="255" t="s">
        <v>367</v>
      </c>
      <c r="C147" s="264">
        <v>1490</v>
      </c>
      <c r="D147" s="13" t="s">
        <v>368</v>
      </c>
      <c r="E147" s="14" t="s">
        <v>13</v>
      </c>
      <c r="F147" s="15" t="s">
        <v>223</v>
      </c>
      <c r="G147" s="14" t="s">
        <v>353</v>
      </c>
      <c r="H147" s="16" t="s">
        <v>369</v>
      </c>
      <c r="I147" s="17" t="s">
        <v>355</v>
      </c>
      <c r="J147" s="271">
        <v>39307</v>
      </c>
    </row>
    <row r="148" spans="1:10" ht="27" customHeight="1" x14ac:dyDescent="0.25">
      <c r="A148" s="312"/>
      <c r="B148" s="256"/>
      <c r="C148" s="265"/>
      <c r="D148" s="18" t="s">
        <v>370</v>
      </c>
      <c r="E148" s="19" t="s">
        <v>19</v>
      </c>
      <c r="F148" s="20" t="s">
        <v>223</v>
      </c>
      <c r="G148" s="19" t="s">
        <v>357</v>
      </c>
      <c r="H148" s="21" t="s">
        <v>358</v>
      </c>
      <c r="I148" s="22" t="s">
        <v>359</v>
      </c>
      <c r="J148" s="272"/>
    </row>
    <row r="149" spans="1:10" ht="27" customHeight="1" x14ac:dyDescent="0.25">
      <c r="A149" s="312"/>
      <c r="B149" s="256"/>
      <c r="C149" s="265"/>
      <c r="D149" s="18" t="s">
        <v>371</v>
      </c>
      <c r="E149" s="19" t="s">
        <v>24</v>
      </c>
      <c r="F149" s="20" t="s">
        <v>223</v>
      </c>
      <c r="G149" s="19" t="s">
        <v>332</v>
      </c>
      <c r="H149" s="21" t="s">
        <v>361</v>
      </c>
      <c r="I149" s="22" t="s">
        <v>27</v>
      </c>
      <c r="J149" s="272"/>
    </row>
    <row r="150" spans="1:10" ht="27" customHeight="1" x14ac:dyDescent="0.25">
      <c r="A150" s="312"/>
      <c r="B150" s="256"/>
      <c r="C150" s="270"/>
      <c r="D150" s="18" t="s">
        <v>372</v>
      </c>
      <c r="E150" s="19" t="s">
        <v>29</v>
      </c>
      <c r="F150" s="20" t="s">
        <v>223</v>
      </c>
      <c r="G150" s="19" t="s">
        <v>250</v>
      </c>
      <c r="H150" s="21" t="s">
        <v>363</v>
      </c>
      <c r="I150" s="22" t="s">
        <v>237</v>
      </c>
      <c r="J150" s="272"/>
    </row>
    <row r="151" spans="1:10" ht="27" customHeight="1" thickBot="1" x14ac:dyDescent="0.3">
      <c r="A151" s="313"/>
      <c r="B151" s="257"/>
      <c r="C151" s="35"/>
      <c r="D151" s="23" t="s">
        <v>373</v>
      </c>
      <c r="E151" s="24" t="s">
        <v>39</v>
      </c>
      <c r="F151" s="25" t="s">
        <v>365</v>
      </c>
      <c r="G151" s="24" t="s">
        <v>366</v>
      </c>
      <c r="H151" s="26">
        <v>418107867</v>
      </c>
      <c r="I151" s="27" t="s">
        <v>90</v>
      </c>
      <c r="J151" s="273"/>
    </row>
    <row r="152" spans="1:10" ht="27" customHeight="1" thickBot="1" x14ac:dyDescent="0.3">
      <c r="A152" s="31"/>
      <c r="B152" s="39"/>
      <c r="C152" s="40"/>
      <c r="D152" s="31"/>
      <c r="E152" s="31"/>
      <c r="F152" s="31"/>
      <c r="G152" s="31"/>
      <c r="H152" s="31"/>
      <c r="I152" s="31"/>
      <c r="J152" s="31"/>
    </row>
    <row r="153" spans="1:10" ht="27" customHeight="1" x14ac:dyDescent="0.25">
      <c r="A153" s="252">
        <v>23</v>
      </c>
      <c r="B153" s="255" t="s">
        <v>374</v>
      </c>
      <c r="C153" s="264">
        <v>1490</v>
      </c>
      <c r="D153" s="13" t="s">
        <v>375</v>
      </c>
      <c r="E153" s="14" t="s">
        <v>13</v>
      </c>
      <c r="F153" s="15" t="s">
        <v>14</v>
      </c>
      <c r="G153" s="14" t="s">
        <v>353</v>
      </c>
      <c r="H153" s="16" t="s">
        <v>376</v>
      </c>
      <c r="I153" s="67" t="s">
        <v>377</v>
      </c>
      <c r="J153" s="267">
        <v>39307</v>
      </c>
    </row>
    <row r="154" spans="1:10" ht="27" customHeight="1" x14ac:dyDescent="0.25">
      <c r="A154" s="253"/>
      <c r="B154" s="256"/>
      <c r="C154" s="265"/>
      <c r="D154" s="18" t="s">
        <v>378</v>
      </c>
      <c r="E154" s="19" t="s">
        <v>19</v>
      </c>
      <c r="F154" s="20" t="s">
        <v>14</v>
      </c>
      <c r="G154" s="19" t="s">
        <v>357</v>
      </c>
      <c r="H154" s="21" t="s">
        <v>379</v>
      </c>
      <c r="I154" s="22" t="s">
        <v>380</v>
      </c>
      <c r="J154" s="268"/>
    </row>
    <row r="155" spans="1:10" ht="27" customHeight="1" x14ac:dyDescent="0.25">
      <c r="A155" s="253"/>
      <c r="B155" s="256"/>
      <c r="C155" s="265"/>
      <c r="D155" s="18" t="s">
        <v>381</v>
      </c>
      <c r="E155" s="19" t="s">
        <v>24</v>
      </c>
      <c r="F155" s="20" t="s">
        <v>14</v>
      </c>
      <c r="G155" s="19" t="s">
        <v>332</v>
      </c>
      <c r="H155" s="21" t="s">
        <v>382</v>
      </c>
      <c r="I155" s="22" t="s">
        <v>383</v>
      </c>
      <c r="J155" s="268"/>
    </row>
    <row r="156" spans="1:10" ht="27" customHeight="1" thickBot="1" x14ac:dyDescent="0.3">
      <c r="A156" s="253"/>
      <c r="B156" s="256"/>
      <c r="C156" s="266"/>
      <c r="D156" s="18" t="s">
        <v>384</v>
      </c>
      <c r="E156" s="19" t="s">
        <v>29</v>
      </c>
      <c r="F156" s="20" t="s">
        <v>14</v>
      </c>
      <c r="G156" s="19" t="s">
        <v>337</v>
      </c>
      <c r="H156" s="21"/>
      <c r="I156" s="22" t="s">
        <v>385</v>
      </c>
      <c r="J156" s="268"/>
    </row>
    <row r="157" spans="1:10" ht="27" customHeight="1" thickBot="1" x14ac:dyDescent="0.3">
      <c r="A157" s="254"/>
      <c r="B157" s="257"/>
      <c r="C157" s="35">
        <v>0</v>
      </c>
      <c r="D157" s="23" t="s">
        <v>386</v>
      </c>
      <c r="E157" s="24" t="s">
        <v>39</v>
      </c>
      <c r="F157" s="25" t="s">
        <v>365</v>
      </c>
      <c r="G157" s="24" t="s">
        <v>342</v>
      </c>
      <c r="H157" s="26" t="s">
        <v>387</v>
      </c>
      <c r="I157" s="27" t="s">
        <v>388</v>
      </c>
      <c r="J157" s="269"/>
    </row>
    <row r="158" spans="1:10" ht="27" customHeight="1" thickBot="1" x14ac:dyDescent="0.3">
      <c r="A158" s="31"/>
      <c r="B158" s="39"/>
      <c r="C158" s="40"/>
      <c r="D158" s="31"/>
      <c r="E158" s="31"/>
      <c r="F158" s="31"/>
      <c r="G158" s="31"/>
      <c r="H158" s="31"/>
      <c r="I158" s="31"/>
      <c r="J158" s="31"/>
    </row>
    <row r="159" spans="1:10" ht="27" customHeight="1" x14ac:dyDescent="0.25">
      <c r="A159" s="252">
        <v>24</v>
      </c>
      <c r="B159" s="329" t="s">
        <v>179</v>
      </c>
      <c r="C159" s="264">
        <v>1490</v>
      </c>
      <c r="D159" s="82" t="s">
        <v>389</v>
      </c>
      <c r="E159" s="15" t="s">
        <v>13</v>
      </c>
      <c r="F159" s="14" t="s">
        <v>14</v>
      </c>
      <c r="G159" s="15" t="s">
        <v>353</v>
      </c>
      <c r="H159" s="16" t="s">
        <v>390</v>
      </c>
      <c r="I159" s="17" t="s">
        <v>391</v>
      </c>
      <c r="J159" s="267">
        <v>39307</v>
      </c>
    </row>
    <row r="160" spans="1:10" ht="27" customHeight="1" x14ac:dyDescent="0.25">
      <c r="A160" s="253"/>
      <c r="B160" s="330"/>
      <c r="C160" s="265"/>
      <c r="D160" s="83" t="s">
        <v>392</v>
      </c>
      <c r="E160" s="20" t="s">
        <v>19</v>
      </c>
      <c r="F160" s="19" t="s">
        <v>14</v>
      </c>
      <c r="G160" s="20" t="s">
        <v>357</v>
      </c>
      <c r="H160" s="21" t="s">
        <v>393</v>
      </c>
      <c r="I160" s="22" t="s">
        <v>184</v>
      </c>
      <c r="J160" s="268"/>
    </row>
    <row r="161" spans="1:10" ht="27" customHeight="1" x14ac:dyDescent="0.25">
      <c r="A161" s="253"/>
      <c r="B161" s="330"/>
      <c r="C161" s="265"/>
      <c r="D161" s="83" t="s">
        <v>394</v>
      </c>
      <c r="E161" s="20" t="s">
        <v>24</v>
      </c>
      <c r="F161" s="19" t="s">
        <v>14</v>
      </c>
      <c r="G161" s="20" t="s">
        <v>332</v>
      </c>
      <c r="H161" s="21" t="s">
        <v>395</v>
      </c>
      <c r="I161" s="22" t="s">
        <v>150</v>
      </c>
      <c r="J161" s="268"/>
    </row>
    <row r="162" spans="1:10" ht="27" customHeight="1" thickBot="1" x14ac:dyDescent="0.3">
      <c r="A162" s="253"/>
      <c r="B162" s="330"/>
      <c r="C162" s="266"/>
      <c r="D162" s="83" t="s">
        <v>396</v>
      </c>
      <c r="E162" s="20" t="s">
        <v>29</v>
      </c>
      <c r="F162" s="19" t="s">
        <v>14</v>
      </c>
      <c r="G162" s="20" t="s">
        <v>337</v>
      </c>
      <c r="H162" s="21" t="s">
        <v>397</v>
      </c>
      <c r="I162" s="22" t="s">
        <v>154</v>
      </c>
      <c r="J162" s="268"/>
    </row>
    <row r="163" spans="1:10" ht="27" customHeight="1" thickBot="1" x14ac:dyDescent="0.3">
      <c r="A163" s="254"/>
      <c r="B163" s="331"/>
      <c r="C163" s="84">
        <v>0</v>
      </c>
      <c r="D163" s="85" t="s">
        <v>119</v>
      </c>
      <c r="E163" s="25" t="s">
        <v>39</v>
      </c>
      <c r="F163" s="24" t="s">
        <v>365</v>
      </c>
      <c r="G163" s="25" t="s">
        <v>398</v>
      </c>
      <c r="H163" s="26">
        <v>417613144</v>
      </c>
      <c r="I163" s="27" t="s">
        <v>122</v>
      </c>
      <c r="J163" s="269"/>
    </row>
    <row r="164" spans="1:10" ht="27" customHeight="1" thickBot="1" x14ac:dyDescent="0.3">
      <c r="A164" s="31"/>
      <c r="B164" s="39"/>
      <c r="C164" s="40"/>
      <c r="D164" s="31"/>
      <c r="E164" s="31"/>
      <c r="F164" s="31"/>
      <c r="G164" s="31"/>
      <c r="H164" s="31"/>
      <c r="I164" s="31"/>
      <c r="J164" s="31"/>
    </row>
    <row r="165" spans="1:10" ht="27" customHeight="1" x14ac:dyDescent="0.25">
      <c r="A165" s="252">
        <v>25</v>
      </c>
      <c r="B165" s="329" t="s">
        <v>399</v>
      </c>
      <c r="C165" s="264">
        <v>1490</v>
      </c>
      <c r="D165" s="82" t="s">
        <v>400</v>
      </c>
      <c r="E165" s="15" t="s">
        <v>13</v>
      </c>
      <c r="F165" s="14" t="s">
        <v>14</v>
      </c>
      <c r="G165" s="15" t="s">
        <v>353</v>
      </c>
      <c r="H165" s="16" t="s">
        <v>401</v>
      </c>
      <c r="I165" s="17" t="s">
        <v>391</v>
      </c>
      <c r="J165" s="267">
        <v>39307</v>
      </c>
    </row>
    <row r="166" spans="1:10" ht="27" customHeight="1" x14ac:dyDescent="0.25">
      <c r="A166" s="253"/>
      <c r="B166" s="330"/>
      <c r="C166" s="265"/>
      <c r="D166" s="83" t="s">
        <v>402</v>
      </c>
      <c r="E166" s="20" t="s">
        <v>19</v>
      </c>
      <c r="F166" s="19" t="s">
        <v>14</v>
      </c>
      <c r="G166" s="20" t="s">
        <v>357</v>
      </c>
      <c r="H166" s="21" t="s">
        <v>403</v>
      </c>
      <c r="I166" s="22" t="s">
        <v>184</v>
      </c>
      <c r="J166" s="268"/>
    </row>
    <row r="167" spans="1:10" ht="27" customHeight="1" x14ac:dyDescent="0.25">
      <c r="A167" s="253"/>
      <c r="B167" s="330"/>
      <c r="C167" s="265"/>
      <c r="D167" s="83" t="s">
        <v>404</v>
      </c>
      <c r="E167" s="20" t="s">
        <v>24</v>
      </c>
      <c r="F167" s="19" t="s">
        <v>14</v>
      </c>
      <c r="G167" s="20" t="s">
        <v>332</v>
      </c>
      <c r="H167" s="21" t="s">
        <v>405</v>
      </c>
      <c r="I167" s="22" t="s">
        <v>150</v>
      </c>
      <c r="J167" s="268"/>
    </row>
    <row r="168" spans="1:10" ht="27" customHeight="1" thickBot="1" x14ac:dyDescent="0.3">
      <c r="A168" s="253"/>
      <c r="B168" s="330"/>
      <c r="C168" s="266"/>
      <c r="D168" s="83" t="s">
        <v>406</v>
      </c>
      <c r="E168" s="20" t="s">
        <v>29</v>
      </c>
      <c r="F168" s="19" t="s">
        <v>14</v>
      </c>
      <c r="G168" s="20" t="s">
        <v>337</v>
      </c>
      <c r="H168" s="21" t="s">
        <v>407</v>
      </c>
      <c r="I168" s="22" t="s">
        <v>154</v>
      </c>
      <c r="J168" s="268"/>
    </row>
    <row r="169" spans="1:10" ht="27" customHeight="1" thickBot="1" x14ac:dyDescent="0.3">
      <c r="A169" s="254"/>
      <c r="B169" s="331"/>
      <c r="C169" s="84">
        <v>0</v>
      </c>
      <c r="D169" s="85" t="s">
        <v>408</v>
      </c>
      <c r="E169" s="25" t="s">
        <v>39</v>
      </c>
      <c r="F169" s="24" t="s">
        <v>365</v>
      </c>
      <c r="G169" s="25" t="s">
        <v>398</v>
      </c>
      <c r="H169" s="26">
        <v>417313128</v>
      </c>
      <c r="I169" s="27" t="s">
        <v>122</v>
      </c>
      <c r="J169" s="269"/>
    </row>
    <row r="170" spans="1:10" ht="27" customHeight="1" thickBot="1" x14ac:dyDescent="0.3">
      <c r="A170" s="31"/>
      <c r="B170" s="39"/>
      <c r="C170" s="40"/>
      <c r="D170" s="31"/>
      <c r="E170" s="31"/>
      <c r="F170" s="31"/>
      <c r="G170" s="31"/>
      <c r="H170" s="31"/>
      <c r="I170" s="31"/>
      <c r="J170" s="31"/>
    </row>
    <row r="171" spans="1:10" ht="27" customHeight="1" x14ac:dyDescent="0.25">
      <c r="A171" s="252">
        <v>26</v>
      </c>
      <c r="B171" s="329" t="s">
        <v>409</v>
      </c>
      <c r="C171" s="258">
        <v>1490</v>
      </c>
      <c r="D171" s="13" t="s">
        <v>410</v>
      </c>
      <c r="E171" s="14" t="s">
        <v>13</v>
      </c>
      <c r="F171" s="15" t="s">
        <v>14</v>
      </c>
      <c r="G171" s="14" t="s">
        <v>411</v>
      </c>
      <c r="H171" s="16" t="s">
        <v>141</v>
      </c>
      <c r="I171" s="17" t="s">
        <v>412</v>
      </c>
      <c r="J171" s="267">
        <v>39307</v>
      </c>
    </row>
    <row r="172" spans="1:10" ht="27" customHeight="1" x14ac:dyDescent="0.25">
      <c r="A172" s="253"/>
      <c r="B172" s="330"/>
      <c r="C172" s="259"/>
      <c r="D172" s="18" t="s">
        <v>413</v>
      </c>
      <c r="E172" s="19" t="s">
        <v>19</v>
      </c>
      <c r="F172" s="20" t="s">
        <v>14</v>
      </c>
      <c r="G172" s="19" t="s">
        <v>357</v>
      </c>
      <c r="H172" s="21" t="s">
        <v>414</v>
      </c>
      <c r="I172" s="22" t="s">
        <v>359</v>
      </c>
      <c r="J172" s="268"/>
    </row>
    <row r="173" spans="1:10" ht="27" customHeight="1" x14ac:dyDescent="0.25">
      <c r="A173" s="253"/>
      <c r="B173" s="330"/>
      <c r="C173" s="259"/>
      <c r="D173" s="18" t="s">
        <v>415</v>
      </c>
      <c r="E173" s="19" t="s">
        <v>29</v>
      </c>
      <c r="F173" s="20" t="s">
        <v>14</v>
      </c>
      <c r="G173" s="19" t="s">
        <v>337</v>
      </c>
      <c r="H173" s="21" t="s">
        <v>416</v>
      </c>
      <c r="I173" s="22" t="s">
        <v>417</v>
      </c>
      <c r="J173" s="268"/>
    </row>
    <row r="174" spans="1:10" ht="27" customHeight="1" thickBot="1" x14ac:dyDescent="0.3">
      <c r="A174" s="253"/>
      <c r="B174" s="330"/>
      <c r="C174" s="260"/>
      <c r="D174" s="18" t="s">
        <v>418</v>
      </c>
      <c r="E174" s="19" t="s">
        <v>24</v>
      </c>
      <c r="F174" s="20" t="s">
        <v>14</v>
      </c>
      <c r="G174" s="19" t="s">
        <v>332</v>
      </c>
      <c r="H174" s="21" t="s">
        <v>419</v>
      </c>
      <c r="I174" s="22" t="s">
        <v>420</v>
      </c>
      <c r="J174" s="268"/>
    </row>
    <row r="175" spans="1:10" ht="27" customHeight="1" thickBot="1" x14ac:dyDescent="0.3">
      <c r="A175" s="254"/>
      <c r="B175" s="331"/>
      <c r="C175" s="46">
        <v>0</v>
      </c>
      <c r="D175" s="23" t="s">
        <v>421</v>
      </c>
      <c r="E175" s="24" t="s">
        <v>39</v>
      </c>
      <c r="F175" s="25" t="s">
        <v>422</v>
      </c>
      <c r="G175" s="24" t="s">
        <v>342</v>
      </c>
      <c r="H175" s="26"/>
      <c r="I175" s="27" t="s">
        <v>423</v>
      </c>
      <c r="J175" s="269"/>
    </row>
    <row r="176" spans="1:10" ht="27" customHeight="1" thickBot="1" x14ac:dyDescent="0.3">
      <c r="A176" s="31"/>
      <c r="B176" s="39"/>
      <c r="C176" s="40"/>
      <c r="D176" s="31"/>
      <c r="E176" s="31"/>
      <c r="F176" s="31"/>
      <c r="G176" s="31"/>
      <c r="H176" s="31"/>
      <c r="I176" s="31"/>
      <c r="J176" s="31"/>
    </row>
    <row r="177" spans="1:10" ht="27" customHeight="1" x14ac:dyDescent="0.25">
      <c r="A177" s="252">
        <v>27</v>
      </c>
      <c r="B177" s="255" t="s">
        <v>424</v>
      </c>
      <c r="C177" s="258">
        <v>1490</v>
      </c>
      <c r="D177" s="13" t="s">
        <v>425</v>
      </c>
      <c r="E177" s="14" t="s">
        <v>13</v>
      </c>
      <c r="F177" s="15" t="s">
        <v>14</v>
      </c>
      <c r="G177" s="14" t="s">
        <v>324</v>
      </c>
      <c r="H177" s="16" t="s">
        <v>426</v>
      </c>
      <c r="I177" s="17" t="s">
        <v>427</v>
      </c>
      <c r="J177" s="271">
        <v>40108</v>
      </c>
    </row>
    <row r="178" spans="1:10" ht="27" customHeight="1" x14ac:dyDescent="0.25">
      <c r="A178" s="253"/>
      <c r="B178" s="256"/>
      <c r="C178" s="259"/>
      <c r="D178" s="18" t="s">
        <v>428</v>
      </c>
      <c r="E178" s="19" t="s">
        <v>19</v>
      </c>
      <c r="F178" s="20" t="s">
        <v>14</v>
      </c>
      <c r="G178" s="19" t="s">
        <v>357</v>
      </c>
      <c r="H178" s="21" t="s">
        <v>429</v>
      </c>
      <c r="I178" s="22" t="s">
        <v>430</v>
      </c>
      <c r="J178" s="272"/>
    </row>
    <row r="179" spans="1:10" ht="27" customHeight="1" x14ac:dyDescent="0.25">
      <c r="A179" s="253"/>
      <c r="B179" s="256"/>
      <c r="C179" s="259"/>
      <c r="D179" s="18" t="s">
        <v>431</v>
      </c>
      <c r="E179" s="19" t="s">
        <v>24</v>
      </c>
      <c r="F179" s="20" t="s">
        <v>14</v>
      </c>
      <c r="G179" s="19" t="s">
        <v>332</v>
      </c>
      <c r="H179" s="21" t="s">
        <v>432</v>
      </c>
      <c r="I179" s="22" t="s">
        <v>27</v>
      </c>
      <c r="J179" s="272"/>
    </row>
    <row r="180" spans="1:10" ht="27" customHeight="1" x14ac:dyDescent="0.25">
      <c r="A180" s="253"/>
      <c r="B180" s="256"/>
      <c r="C180" s="259"/>
      <c r="D180" s="18" t="s">
        <v>433</v>
      </c>
      <c r="E180" s="19" t="s">
        <v>29</v>
      </c>
      <c r="F180" s="20" t="s">
        <v>14</v>
      </c>
      <c r="G180" s="19" t="s">
        <v>337</v>
      </c>
      <c r="H180" s="21" t="s">
        <v>434</v>
      </c>
      <c r="I180" s="22" t="s">
        <v>435</v>
      </c>
      <c r="J180" s="272"/>
    </row>
    <row r="181" spans="1:10" ht="27" customHeight="1" thickBot="1" x14ac:dyDescent="0.3">
      <c r="A181" s="254"/>
      <c r="B181" s="257"/>
      <c r="C181" s="76"/>
      <c r="D181" s="23" t="s">
        <v>87</v>
      </c>
      <c r="E181" s="24" t="s">
        <v>39</v>
      </c>
      <c r="F181" s="25" t="s">
        <v>436</v>
      </c>
      <c r="G181" s="24" t="s">
        <v>437</v>
      </c>
      <c r="H181" s="26" t="s">
        <v>438</v>
      </c>
      <c r="I181" s="27" t="s">
        <v>439</v>
      </c>
      <c r="J181" s="273"/>
    </row>
    <row r="182" spans="1:10" ht="27" customHeight="1" thickBot="1" x14ac:dyDescent="0.3">
      <c r="A182" s="31"/>
      <c r="B182" s="39"/>
      <c r="C182" s="40"/>
      <c r="D182" s="31"/>
      <c r="E182" s="31"/>
      <c r="F182" s="31"/>
      <c r="G182" s="31"/>
      <c r="H182" s="31"/>
      <c r="I182" s="31"/>
      <c r="J182" s="31"/>
    </row>
    <row r="183" spans="1:10" ht="27" customHeight="1" x14ac:dyDescent="0.25">
      <c r="A183" s="252">
        <v>28</v>
      </c>
      <c r="B183" s="255" t="s">
        <v>440</v>
      </c>
      <c r="C183" s="264">
        <v>1490</v>
      </c>
      <c r="D183" s="13" t="s">
        <v>441</v>
      </c>
      <c r="E183" s="14" t="s">
        <v>13</v>
      </c>
      <c r="F183" s="15" t="s">
        <v>14</v>
      </c>
      <c r="G183" s="14" t="s">
        <v>353</v>
      </c>
      <c r="H183" s="16" t="s">
        <v>442</v>
      </c>
      <c r="I183" s="17" t="s">
        <v>412</v>
      </c>
      <c r="J183" s="261">
        <v>39307</v>
      </c>
    </row>
    <row r="184" spans="1:10" ht="27" customHeight="1" x14ac:dyDescent="0.25">
      <c r="A184" s="253"/>
      <c r="B184" s="256"/>
      <c r="C184" s="265"/>
      <c r="D184" s="18" t="s">
        <v>443</v>
      </c>
      <c r="E184" s="19" t="s">
        <v>19</v>
      </c>
      <c r="F184" s="20" t="s">
        <v>14</v>
      </c>
      <c r="G184" s="19" t="s">
        <v>357</v>
      </c>
      <c r="H184" s="21" t="s">
        <v>444</v>
      </c>
      <c r="I184" s="22" t="s">
        <v>445</v>
      </c>
      <c r="J184" s="262"/>
    </row>
    <row r="185" spans="1:10" ht="27" customHeight="1" x14ac:dyDescent="0.25">
      <c r="A185" s="253"/>
      <c r="B185" s="256"/>
      <c r="C185" s="265"/>
      <c r="D185" s="18" t="s">
        <v>446</v>
      </c>
      <c r="E185" s="19" t="s">
        <v>24</v>
      </c>
      <c r="F185" s="20" t="s">
        <v>14</v>
      </c>
      <c r="G185" s="19" t="s">
        <v>332</v>
      </c>
      <c r="H185" s="21" t="s">
        <v>447</v>
      </c>
      <c r="I185" s="22" t="s">
        <v>448</v>
      </c>
      <c r="J185" s="262"/>
    </row>
    <row r="186" spans="1:10" ht="27" customHeight="1" x14ac:dyDescent="0.25">
      <c r="A186" s="253"/>
      <c r="B186" s="256"/>
      <c r="C186" s="270"/>
      <c r="D186" s="18" t="s">
        <v>449</v>
      </c>
      <c r="E186" s="19" t="s">
        <v>29</v>
      </c>
      <c r="F186" s="20" t="s">
        <v>14</v>
      </c>
      <c r="G186" s="19" t="s">
        <v>337</v>
      </c>
      <c r="H186" s="21" t="s">
        <v>450</v>
      </c>
      <c r="I186" s="22" t="s">
        <v>451</v>
      </c>
      <c r="J186" s="262"/>
    </row>
    <row r="187" spans="1:10" ht="27" customHeight="1" thickBot="1" x14ac:dyDescent="0.3">
      <c r="A187" s="254"/>
      <c r="B187" s="257"/>
      <c r="C187" s="35">
        <v>0</v>
      </c>
      <c r="D187" s="23" t="s">
        <v>452</v>
      </c>
      <c r="E187" s="24" t="s">
        <v>39</v>
      </c>
      <c r="F187" s="25" t="s">
        <v>88</v>
      </c>
      <c r="G187" s="24" t="s">
        <v>453</v>
      </c>
      <c r="H187" s="26" t="s">
        <v>438</v>
      </c>
      <c r="I187" s="27" t="s">
        <v>454</v>
      </c>
      <c r="J187" s="263"/>
    </row>
    <row r="188" spans="1:10" ht="27" customHeight="1" x14ac:dyDescent="0.25">
      <c r="A188" s="41"/>
      <c r="B188" s="42"/>
      <c r="C188" s="43"/>
      <c r="D188" s="44"/>
      <c r="E188" s="41"/>
      <c r="F188" s="41"/>
      <c r="G188" s="41"/>
      <c r="H188" s="45"/>
      <c r="I188" s="41"/>
      <c r="J188" s="86"/>
    </row>
    <row r="189" spans="1:10" ht="27" customHeight="1" x14ac:dyDescent="0.25">
      <c r="A189" s="41"/>
      <c r="B189" s="42"/>
      <c r="C189" s="43"/>
      <c r="D189" s="44"/>
      <c r="E189" s="41"/>
      <c r="F189" s="41"/>
      <c r="G189" s="41"/>
      <c r="H189" s="45"/>
      <c r="I189" s="41"/>
      <c r="J189" s="86"/>
    </row>
    <row r="190" spans="1:10" ht="27" customHeight="1" x14ac:dyDescent="0.25">
      <c r="A190" s="41"/>
      <c r="B190" s="42"/>
      <c r="C190" s="43"/>
      <c r="D190" s="44"/>
      <c r="E190" s="41"/>
      <c r="F190" s="41"/>
      <c r="G190" s="41"/>
      <c r="H190" s="45"/>
      <c r="I190" s="41"/>
      <c r="J190" s="86"/>
    </row>
    <row r="191" spans="1:10" ht="27" customHeight="1" thickBot="1" x14ac:dyDescent="0.3">
      <c r="A191" s="41"/>
      <c r="B191" s="42"/>
      <c r="C191" s="43"/>
      <c r="D191" s="44"/>
      <c r="E191" s="41"/>
      <c r="F191" s="41"/>
      <c r="G191" s="41"/>
      <c r="H191" s="45"/>
      <c r="I191" s="41"/>
      <c r="J191" s="31"/>
    </row>
    <row r="192" spans="1:10" ht="27" customHeight="1" x14ac:dyDescent="0.25">
      <c r="A192" s="252">
        <v>29</v>
      </c>
      <c r="B192" s="255" t="s">
        <v>455</v>
      </c>
      <c r="C192" s="258">
        <v>1490</v>
      </c>
      <c r="D192" s="13" t="s">
        <v>456</v>
      </c>
      <c r="E192" s="14" t="s">
        <v>13</v>
      </c>
      <c r="F192" s="15" t="s">
        <v>14</v>
      </c>
      <c r="G192" s="14" t="s">
        <v>353</v>
      </c>
      <c r="H192" s="16" t="s">
        <v>457</v>
      </c>
      <c r="I192" s="67" t="s">
        <v>458</v>
      </c>
      <c r="J192" s="271">
        <v>39626</v>
      </c>
    </row>
    <row r="193" spans="1:10" ht="27" customHeight="1" x14ac:dyDescent="0.25">
      <c r="A193" s="253"/>
      <c r="B193" s="256"/>
      <c r="C193" s="259"/>
      <c r="D193" s="18" t="s">
        <v>459</v>
      </c>
      <c r="E193" s="19" t="s">
        <v>19</v>
      </c>
      <c r="F193" s="20" t="s">
        <v>14</v>
      </c>
      <c r="G193" s="19" t="s">
        <v>357</v>
      </c>
      <c r="H193" s="21" t="s">
        <v>460</v>
      </c>
      <c r="I193" s="22" t="s">
        <v>461</v>
      </c>
      <c r="J193" s="272"/>
    </row>
    <row r="194" spans="1:10" ht="27" customHeight="1" x14ac:dyDescent="0.25">
      <c r="A194" s="253"/>
      <c r="B194" s="256"/>
      <c r="C194" s="259"/>
      <c r="D194" s="18" t="s">
        <v>462</v>
      </c>
      <c r="E194" s="19" t="s">
        <v>24</v>
      </c>
      <c r="F194" s="20" t="s">
        <v>14</v>
      </c>
      <c r="G194" s="19" t="s">
        <v>332</v>
      </c>
      <c r="H194" s="21" t="s">
        <v>463</v>
      </c>
      <c r="I194" s="22" t="s">
        <v>420</v>
      </c>
      <c r="J194" s="272"/>
    </row>
    <row r="195" spans="1:10" ht="27" customHeight="1" thickBot="1" x14ac:dyDescent="0.3">
      <c r="A195" s="254"/>
      <c r="B195" s="257"/>
      <c r="C195" s="260"/>
      <c r="D195" s="23" t="s">
        <v>464</v>
      </c>
      <c r="E195" s="24" t="s">
        <v>29</v>
      </c>
      <c r="F195" s="25" t="s">
        <v>14</v>
      </c>
      <c r="G195" s="24" t="s">
        <v>337</v>
      </c>
      <c r="H195" s="26" t="s">
        <v>465</v>
      </c>
      <c r="I195" s="27" t="s">
        <v>466</v>
      </c>
      <c r="J195" s="273"/>
    </row>
    <row r="196" spans="1:10" ht="27" customHeight="1" thickBot="1" x14ac:dyDescent="0.3">
      <c r="A196" s="31"/>
      <c r="B196" s="39"/>
      <c r="C196" s="40"/>
      <c r="D196" s="31"/>
      <c r="E196" s="31"/>
      <c r="F196" s="31"/>
      <c r="G196" s="31"/>
      <c r="H196" s="31"/>
      <c r="I196" s="31"/>
      <c r="J196" s="31"/>
    </row>
    <row r="197" spans="1:10" ht="27" customHeight="1" x14ac:dyDescent="0.25">
      <c r="A197" s="287">
        <v>30</v>
      </c>
      <c r="B197" s="255" t="s">
        <v>467</v>
      </c>
      <c r="C197" s="290">
        <f>1490-314.22</f>
        <v>1175.78</v>
      </c>
      <c r="D197" s="13" t="s">
        <v>468</v>
      </c>
      <c r="E197" s="14" t="s">
        <v>13</v>
      </c>
      <c r="F197" s="15" t="s">
        <v>14</v>
      </c>
      <c r="G197" s="14" t="s">
        <v>353</v>
      </c>
      <c r="H197" s="16" t="s">
        <v>469</v>
      </c>
      <c r="I197" s="67" t="s">
        <v>458</v>
      </c>
      <c r="J197" s="271">
        <v>39626</v>
      </c>
    </row>
    <row r="198" spans="1:10" ht="27" customHeight="1" x14ac:dyDescent="0.25">
      <c r="A198" s="288"/>
      <c r="B198" s="256"/>
      <c r="C198" s="291"/>
      <c r="D198" s="18" t="s">
        <v>470</v>
      </c>
      <c r="E198" s="19" t="s">
        <v>19</v>
      </c>
      <c r="F198" s="20" t="s">
        <v>14</v>
      </c>
      <c r="G198" s="19" t="s">
        <v>357</v>
      </c>
      <c r="H198" s="21" t="s">
        <v>471</v>
      </c>
      <c r="I198" s="22" t="s">
        <v>461</v>
      </c>
      <c r="J198" s="272"/>
    </row>
    <row r="199" spans="1:10" ht="27" customHeight="1" x14ac:dyDescent="0.25">
      <c r="A199" s="288"/>
      <c r="B199" s="256"/>
      <c r="C199" s="291"/>
      <c r="D199" s="18" t="s">
        <v>472</v>
      </c>
      <c r="E199" s="19" t="s">
        <v>24</v>
      </c>
      <c r="F199" s="20" t="s">
        <v>14</v>
      </c>
      <c r="G199" s="19" t="s">
        <v>332</v>
      </c>
      <c r="H199" s="21" t="s">
        <v>473</v>
      </c>
      <c r="I199" s="22" t="s">
        <v>420</v>
      </c>
      <c r="J199" s="272"/>
    </row>
    <row r="200" spans="1:10" ht="27" customHeight="1" x14ac:dyDescent="0.25">
      <c r="A200" s="288"/>
      <c r="B200" s="256"/>
      <c r="C200" s="291"/>
      <c r="D200" s="18" t="s">
        <v>474</v>
      </c>
      <c r="E200" s="19" t="s">
        <v>29</v>
      </c>
      <c r="F200" s="20" t="s">
        <v>14</v>
      </c>
      <c r="G200" s="19" t="s">
        <v>337</v>
      </c>
      <c r="H200" s="21" t="s">
        <v>475</v>
      </c>
      <c r="I200" s="22" t="s">
        <v>466</v>
      </c>
      <c r="J200" s="272"/>
    </row>
    <row r="201" spans="1:10" ht="27" customHeight="1" thickBot="1" x14ac:dyDescent="0.3">
      <c r="A201" s="289"/>
      <c r="B201" s="257"/>
      <c r="C201" s="292"/>
      <c r="D201" s="23" t="s">
        <v>476</v>
      </c>
      <c r="E201" s="24" t="s">
        <v>39</v>
      </c>
      <c r="F201" s="25" t="s">
        <v>120</v>
      </c>
      <c r="G201" s="24" t="s">
        <v>477</v>
      </c>
      <c r="H201" s="26"/>
      <c r="I201" s="27" t="s">
        <v>478</v>
      </c>
      <c r="J201" s="273"/>
    </row>
    <row r="202" spans="1:10" ht="27" customHeight="1" thickBot="1" x14ac:dyDescent="0.3">
      <c r="A202" s="31"/>
      <c r="B202" s="39"/>
      <c r="C202" s="40"/>
      <c r="D202" s="31"/>
      <c r="E202" s="31"/>
      <c r="F202" s="31"/>
      <c r="G202" s="31"/>
      <c r="H202" s="31"/>
      <c r="I202" s="31"/>
      <c r="J202" s="31"/>
    </row>
    <row r="203" spans="1:10" ht="27" customHeight="1" x14ac:dyDescent="0.25">
      <c r="A203" s="252">
        <v>31</v>
      </c>
      <c r="B203" s="255" t="s">
        <v>479</v>
      </c>
      <c r="C203" s="258">
        <v>1490</v>
      </c>
      <c r="D203" s="13" t="s">
        <v>480</v>
      </c>
      <c r="E203" s="14" t="s">
        <v>13</v>
      </c>
      <c r="F203" s="15" t="s">
        <v>14</v>
      </c>
      <c r="G203" s="14" t="s">
        <v>324</v>
      </c>
      <c r="H203" s="16" t="s">
        <v>426</v>
      </c>
      <c r="I203" s="17" t="s">
        <v>427</v>
      </c>
      <c r="J203" s="271">
        <v>39307</v>
      </c>
    </row>
    <row r="204" spans="1:10" ht="27" customHeight="1" x14ac:dyDescent="0.25">
      <c r="A204" s="253"/>
      <c r="B204" s="256"/>
      <c r="C204" s="259"/>
      <c r="D204" s="18" t="s">
        <v>481</v>
      </c>
      <c r="E204" s="19" t="s">
        <v>19</v>
      </c>
      <c r="F204" s="20" t="s">
        <v>14</v>
      </c>
      <c r="G204" s="19" t="s">
        <v>357</v>
      </c>
      <c r="H204" s="21" t="s">
        <v>429</v>
      </c>
      <c r="I204" s="22" t="s">
        <v>430</v>
      </c>
      <c r="J204" s="332"/>
    </row>
    <row r="205" spans="1:10" ht="27" customHeight="1" x14ac:dyDescent="0.25">
      <c r="A205" s="253"/>
      <c r="B205" s="256"/>
      <c r="C205" s="259"/>
      <c r="D205" s="18" t="s">
        <v>482</v>
      </c>
      <c r="E205" s="19" t="s">
        <v>24</v>
      </c>
      <c r="F205" s="20" t="s">
        <v>14</v>
      </c>
      <c r="G205" s="19" t="s">
        <v>332</v>
      </c>
      <c r="H205" s="21" t="s">
        <v>432</v>
      </c>
      <c r="I205" s="22" t="s">
        <v>27</v>
      </c>
      <c r="J205" s="332"/>
    </row>
    <row r="206" spans="1:10" ht="27" customHeight="1" x14ac:dyDescent="0.25">
      <c r="A206" s="253"/>
      <c r="B206" s="256"/>
      <c r="C206" s="259"/>
      <c r="D206" s="18" t="s">
        <v>483</v>
      </c>
      <c r="E206" s="19" t="s">
        <v>29</v>
      </c>
      <c r="F206" s="20" t="s">
        <v>14</v>
      </c>
      <c r="G206" s="19" t="s">
        <v>337</v>
      </c>
      <c r="H206" s="21" t="s">
        <v>434</v>
      </c>
      <c r="I206" s="22" t="s">
        <v>435</v>
      </c>
      <c r="J206" s="332"/>
    </row>
    <row r="207" spans="1:10" ht="27" customHeight="1" thickBot="1" x14ac:dyDescent="0.3">
      <c r="A207" s="254"/>
      <c r="B207" s="257"/>
      <c r="C207" s="76">
        <v>0</v>
      </c>
      <c r="D207" s="23" t="s">
        <v>484</v>
      </c>
      <c r="E207" s="24" t="s">
        <v>39</v>
      </c>
      <c r="F207" s="25" t="s">
        <v>436</v>
      </c>
      <c r="G207" s="24" t="s">
        <v>437</v>
      </c>
      <c r="H207" s="26" t="s">
        <v>438</v>
      </c>
      <c r="I207" s="27" t="s">
        <v>439</v>
      </c>
      <c r="J207" s="333"/>
    </row>
    <row r="208" spans="1:10" ht="27" customHeight="1" thickBot="1" x14ac:dyDescent="0.3">
      <c r="A208" s="31"/>
      <c r="B208" s="39"/>
      <c r="C208" s="40"/>
      <c r="D208" s="31"/>
      <c r="E208" s="31"/>
      <c r="F208" s="31"/>
      <c r="G208" s="31"/>
      <c r="H208" s="31"/>
      <c r="I208" s="31"/>
      <c r="J208" s="31"/>
    </row>
    <row r="209" spans="1:10" ht="27" customHeight="1" x14ac:dyDescent="0.25">
      <c r="A209" s="252">
        <v>32</v>
      </c>
      <c r="B209" s="255" t="s">
        <v>11</v>
      </c>
      <c r="C209" s="258">
        <v>1490</v>
      </c>
      <c r="D209" s="13" t="s">
        <v>485</v>
      </c>
      <c r="E209" s="14" t="s">
        <v>13</v>
      </c>
      <c r="F209" s="15" t="s">
        <v>14</v>
      </c>
      <c r="G209" s="14" t="s">
        <v>353</v>
      </c>
      <c r="H209" s="16" t="s">
        <v>486</v>
      </c>
      <c r="I209" s="17" t="s">
        <v>391</v>
      </c>
      <c r="J209" s="261">
        <v>40038</v>
      </c>
    </row>
    <row r="210" spans="1:10" ht="27" customHeight="1" x14ac:dyDescent="0.25">
      <c r="A210" s="253"/>
      <c r="B210" s="256"/>
      <c r="C210" s="259"/>
      <c r="D210" s="18" t="s">
        <v>487</v>
      </c>
      <c r="E210" s="19" t="s">
        <v>19</v>
      </c>
      <c r="F210" s="20" t="s">
        <v>14</v>
      </c>
      <c r="G210" s="19" t="s">
        <v>357</v>
      </c>
      <c r="H210" s="21" t="s">
        <v>488</v>
      </c>
      <c r="I210" s="22" t="s">
        <v>489</v>
      </c>
      <c r="J210" s="253"/>
    </row>
    <row r="211" spans="1:10" ht="27" customHeight="1" x14ac:dyDescent="0.25">
      <c r="A211" s="253"/>
      <c r="B211" s="256"/>
      <c r="C211" s="259"/>
      <c r="D211" s="18" t="s">
        <v>490</v>
      </c>
      <c r="E211" s="19" t="s">
        <v>24</v>
      </c>
      <c r="F211" s="20" t="s">
        <v>14</v>
      </c>
      <c r="G211" s="19" t="s">
        <v>332</v>
      </c>
      <c r="H211" s="21" t="s">
        <v>491</v>
      </c>
      <c r="I211" s="22" t="s">
        <v>27</v>
      </c>
      <c r="J211" s="253"/>
    </row>
    <row r="212" spans="1:10" ht="27" customHeight="1" x14ac:dyDescent="0.25">
      <c r="A212" s="253"/>
      <c r="B212" s="256"/>
      <c r="C212" s="259"/>
      <c r="D212" s="18" t="s">
        <v>492</v>
      </c>
      <c r="E212" s="19" t="s">
        <v>29</v>
      </c>
      <c r="F212" s="20" t="s">
        <v>14</v>
      </c>
      <c r="G212" s="19" t="s">
        <v>337</v>
      </c>
      <c r="H212" s="21" t="s">
        <v>137</v>
      </c>
      <c r="I212" s="22" t="s">
        <v>32</v>
      </c>
      <c r="J212" s="253"/>
    </row>
    <row r="213" spans="1:10" ht="27" customHeight="1" thickBot="1" x14ac:dyDescent="0.3">
      <c r="A213" s="254"/>
      <c r="B213" s="257"/>
      <c r="C213" s="76">
        <v>0</v>
      </c>
      <c r="D213" s="23" t="s">
        <v>493</v>
      </c>
      <c r="E213" s="24" t="s">
        <v>39</v>
      </c>
      <c r="F213" s="25" t="s">
        <v>365</v>
      </c>
      <c r="G213" s="24" t="s">
        <v>342</v>
      </c>
      <c r="H213" s="26" t="s">
        <v>137</v>
      </c>
      <c r="I213" s="27" t="s">
        <v>494</v>
      </c>
      <c r="J213" s="254"/>
    </row>
    <row r="214" spans="1:10" ht="27" customHeight="1" thickBot="1" x14ac:dyDescent="0.3">
      <c r="A214" s="31"/>
      <c r="B214" s="39"/>
      <c r="C214" s="40"/>
      <c r="D214" s="31"/>
      <c r="E214" s="31"/>
      <c r="F214" s="31"/>
      <c r="G214" s="31"/>
      <c r="H214" s="31"/>
      <c r="I214" s="31"/>
      <c r="J214" s="31"/>
    </row>
    <row r="215" spans="1:10" ht="27" customHeight="1" x14ac:dyDescent="0.25">
      <c r="A215" s="252">
        <v>33</v>
      </c>
      <c r="B215" s="334" t="s">
        <v>495</v>
      </c>
      <c r="C215" s="264">
        <v>1323.04</v>
      </c>
      <c r="D215" s="299" t="s">
        <v>496</v>
      </c>
      <c r="E215" s="252" t="s">
        <v>13</v>
      </c>
      <c r="F215" s="305" t="s">
        <v>497</v>
      </c>
      <c r="G215" s="252" t="s">
        <v>498</v>
      </c>
      <c r="H215" s="281"/>
      <c r="I215" s="284" t="s">
        <v>499</v>
      </c>
      <c r="J215" s="261">
        <v>39431</v>
      </c>
    </row>
    <row r="216" spans="1:10" ht="27" customHeight="1" x14ac:dyDescent="0.25">
      <c r="A216" s="253"/>
      <c r="B216" s="335"/>
      <c r="C216" s="265"/>
      <c r="D216" s="300"/>
      <c r="E216" s="253"/>
      <c r="F216" s="306"/>
      <c r="G216" s="253"/>
      <c r="H216" s="253"/>
      <c r="I216" s="285"/>
      <c r="J216" s="262"/>
    </row>
    <row r="217" spans="1:10" ht="27" customHeight="1" x14ac:dyDescent="0.25">
      <c r="A217" s="253"/>
      <c r="B217" s="335"/>
      <c r="C217" s="265"/>
      <c r="D217" s="300"/>
      <c r="E217" s="253"/>
      <c r="F217" s="306"/>
      <c r="G217" s="253"/>
      <c r="H217" s="253"/>
      <c r="I217" s="285"/>
      <c r="J217" s="262"/>
    </row>
    <row r="218" spans="1:10" ht="27" customHeight="1" thickBot="1" x14ac:dyDescent="0.3">
      <c r="A218" s="254"/>
      <c r="B218" s="336"/>
      <c r="C218" s="266"/>
      <c r="D218" s="301"/>
      <c r="E218" s="254"/>
      <c r="F218" s="307"/>
      <c r="G218" s="254"/>
      <c r="H218" s="254"/>
      <c r="I218" s="286"/>
      <c r="J218" s="263"/>
    </row>
    <row r="219" spans="1:10" ht="27" customHeight="1" thickBot="1" x14ac:dyDescent="0.3">
      <c r="A219" s="28"/>
      <c r="B219" s="29"/>
      <c r="C219" s="30"/>
      <c r="D219" s="28"/>
      <c r="E219" s="28"/>
      <c r="F219" s="28"/>
      <c r="G219" s="28"/>
      <c r="H219" s="28"/>
      <c r="I219" s="28"/>
      <c r="J219" s="31"/>
    </row>
    <row r="220" spans="1:10" ht="27" customHeight="1" x14ac:dyDescent="0.25">
      <c r="A220" s="252">
        <v>34</v>
      </c>
      <c r="B220" s="334" t="s">
        <v>495</v>
      </c>
      <c r="C220" s="264">
        <v>1323.04</v>
      </c>
      <c r="D220" s="299" t="s">
        <v>500</v>
      </c>
      <c r="E220" s="252" t="s">
        <v>13</v>
      </c>
      <c r="F220" s="305" t="s">
        <v>497</v>
      </c>
      <c r="G220" s="252" t="s">
        <v>498</v>
      </c>
      <c r="H220" s="281"/>
      <c r="I220" s="284" t="s">
        <v>499</v>
      </c>
      <c r="J220" s="261">
        <v>39431</v>
      </c>
    </row>
    <row r="221" spans="1:10" ht="27" customHeight="1" x14ac:dyDescent="0.25">
      <c r="A221" s="253"/>
      <c r="B221" s="335"/>
      <c r="C221" s="265"/>
      <c r="D221" s="300"/>
      <c r="E221" s="253"/>
      <c r="F221" s="306"/>
      <c r="G221" s="253"/>
      <c r="H221" s="253"/>
      <c r="I221" s="285"/>
      <c r="J221" s="262"/>
    </row>
    <row r="222" spans="1:10" ht="27" customHeight="1" x14ac:dyDescent="0.25">
      <c r="A222" s="253"/>
      <c r="B222" s="335"/>
      <c r="C222" s="265"/>
      <c r="D222" s="300"/>
      <c r="E222" s="253"/>
      <c r="F222" s="306"/>
      <c r="G222" s="253"/>
      <c r="H222" s="253"/>
      <c r="I222" s="285"/>
      <c r="J222" s="262"/>
    </row>
    <row r="223" spans="1:10" ht="27" customHeight="1" thickBot="1" x14ac:dyDescent="0.3">
      <c r="A223" s="254"/>
      <c r="B223" s="336"/>
      <c r="C223" s="266"/>
      <c r="D223" s="301"/>
      <c r="E223" s="254"/>
      <c r="F223" s="307"/>
      <c r="G223" s="254"/>
      <c r="H223" s="254"/>
      <c r="I223" s="286"/>
      <c r="J223" s="263"/>
    </row>
    <row r="224" spans="1:10" ht="27" customHeight="1" thickBot="1" x14ac:dyDescent="0.3">
      <c r="A224" s="31"/>
      <c r="B224" s="39"/>
      <c r="C224" s="40"/>
      <c r="D224" s="31"/>
      <c r="E224" s="31"/>
      <c r="F224" s="31"/>
      <c r="G224" s="31"/>
      <c r="H224" s="31"/>
      <c r="I224" s="31"/>
      <c r="J224" s="31"/>
    </row>
    <row r="225" spans="1:10" ht="89.25" x14ac:dyDescent="0.25">
      <c r="A225" s="252">
        <v>35</v>
      </c>
      <c r="B225" s="255" t="s">
        <v>501</v>
      </c>
      <c r="C225" s="264">
        <v>1346.96</v>
      </c>
      <c r="D225" s="13" t="s">
        <v>502</v>
      </c>
      <c r="E225" s="14" t="s">
        <v>13</v>
      </c>
      <c r="F225" s="15" t="s">
        <v>14</v>
      </c>
      <c r="G225" s="14" t="s">
        <v>503</v>
      </c>
      <c r="H225" s="16" t="s">
        <v>504</v>
      </c>
      <c r="I225" s="67" t="s">
        <v>505</v>
      </c>
      <c r="J225" s="267">
        <v>39073</v>
      </c>
    </row>
    <row r="226" spans="1:10" ht="25.5" x14ac:dyDescent="0.25">
      <c r="A226" s="253"/>
      <c r="B226" s="256"/>
      <c r="C226" s="265"/>
      <c r="D226" s="18" t="s">
        <v>506</v>
      </c>
      <c r="E226" s="19" t="s">
        <v>19</v>
      </c>
      <c r="F226" s="20" t="s">
        <v>14</v>
      </c>
      <c r="G226" s="19" t="s">
        <v>507</v>
      </c>
      <c r="H226" s="21" t="s">
        <v>508</v>
      </c>
      <c r="I226" s="22" t="s">
        <v>509</v>
      </c>
      <c r="J226" s="268"/>
    </row>
    <row r="227" spans="1:10" ht="25.5" x14ac:dyDescent="0.25">
      <c r="A227" s="253"/>
      <c r="B227" s="256"/>
      <c r="C227" s="265"/>
      <c r="D227" s="18" t="s">
        <v>510</v>
      </c>
      <c r="E227" s="19" t="s">
        <v>24</v>
      </c>
      <c r="F227" s="20" t="s">
        <v>14</v>
      </c>
      <c r="G227" s="19" t="s">
        <v>511</v>
      </c>
      <c r="H227" s="21" t="s">
        <v>512</v>
      </c>
      <c r="I227" s="22" t="s">
        <v>383</v>
      </c>
      <c r="J227" s="268"/>
    </row>
    <row r="228" spans="1:10" ht="25.5" x14ac:dyDescent="0.25">
      <c r="A228" s="253"/>
      <c r="B228" s="256"/>
      <c r="C228" s="270"/>
      <c r="D228" s="18" t="s">
        <v>513</v>
      </c>
      <c r="E228" s="19" t="s">
        <v>29</v>
      </c>
      <c r="F228" s="20" t="s">
        <v>14</v>
      </c>
      <c r="G228" s="19" t="s">
        <v>514</v>
      </c>
      <c r="H228" s="21" t="s">
        <v>515</v>
      </c>
      <c r="I228" s="22" t="s">
        <v>385</v>
      </c>
      <c r="J228" s="268"/>
    </row>
    <row r="229" spans="1:10" ht="26.25" thickBot="1" x14ac:dyDescent="0.3">
      <c r="A229" s="254"/>
      <c r="B229" s="257"/>
      <c r="C229" s="35"/>
      <c r="D229" s="23" t="s">
        <v>516</v>
      </c>
      <c r="E229" s="24" t="s">
        <v>39</v>
      </c>
      <c r="F229" s="25" t="s">
        <v>120</v>
      </c>
      <c r="G229" s="24" t="s">
        <v>121</v>
      </c>
      <c r="H229" s="26"/>
      <c r="I229" s="27" t="s">
        <v>517</v>
      </c>
      <c r="J229" s="269"/>
    </row>
    <row r="230" spans="1:10" ht="15.75" thickBot="1" x14ac:dyDescent="0.3">
      <c r="A230" s="31"/>
      <c r="B230" s="39"/>
      <c r="C230" s="40"/>
      <c r="D230" s="31"/>
      <c r="E230" s="31"/>
      <c r="F230" s="31"/>
      <c r="G230" s="31"/>
      <c r="H230" s="31"/>
      <c r="I230" s="31"/>
      <c r="J230" s="31"/>
    </row>
    <row r="231" spans="1:10" ht="89.25" x14ac:dyDescent="0.25">
      <c r="A231" s="252">
        <v>36</v>
      </c>
      <c r="B231" s="255" t="s">
        <v>495</v>
      </c>
      <c r="C231" s="258">
        <v>1589.91</v>
      </c>
      <c r="D231" s="13" t="s">
        <v>518</v>
      </c>
      <c r="E231" s="14" t="s">
        <v>13</v>
      </c>
      <c r="F231" s="15" t="s">
        <v>14</v>
      </c>
      <c r="G231" s="14" t="s">
        <v>353</v>
      </c>
      <c r="H231" s="16" t="s">
        <v>519</v>
      </c>
      <c r="I231" s="67" t="s">
        <v>520</v>
      </c>
      <c r="J231" s="261">
        <v>39073</v>
      </c>
    </row>
    <row r="232" spans="1:10" ht="25.5" x14ac:dyDescent="0.25">
      <c r="A232" s="253"/>
      <c r="B232" s="256"/>
      <c r="C232" s="259"/>
      <c r="D232" s="18" t="s">
        <v>521</v>
      </c>
      <c r="E232" s="19" t="s">
        <v>19</v>
      </c>
      <c r="F232" s="20" t="s">
        <v>14</v>
      </c>
      <c r="G232" s="19" t="s">
        <v>507</v>
      </c>
      <c r="H232" s="21" t="s">
        <v>379</v>
      </c>
      <c r="I232" s="22" t="s">
        <v>509</v>
      </c>
      <c r="J232" s="262"/>
    </row>
    <row r="233" spans="1:10" ht="25.5" x14ac:dyDescent="0.25">
      <c r="A233" s="253"/>
      <c r="B233" s="256"/>
      <c r="C233" s="259"/>
      <c r="D233" s="18" t="s">
        <v>522</v>
      </c>
      <c r="E233" s="19" t="s">
        <v>24</v>
      </c>
      <c r="F233" s="20" t="s">
        <v>14</v>
      </c>
      <c r="G233" s="19" t="s">
        <v>511</v>
      </c>
      <c r="H233" s="21" t="s">
        <v>523</v>
      </c>
      <c r="I233" s="22" t="s">
        <v>383</v>
      </c>
      <c r="J233" s="262"/>
    </row>
    <row r="234" spans="1:10" ht="25.5" x14ac:dyDescent="0.25">
      <c r="A234" s="253"/>
      <c r="B234" s="256"/>
      <c r="C234" s="259"/>
      <c r="D234" s="18" t="s">
        <v>524</v>
      </c>
      <c r="E234" s="19" t="s">
        <v>29</v>
      </c>
      <c r="F234" s="20" t="s">
        <v>14</v>
      </c>
      <c r="G234" s="19" t="s">
        <v>514</v>
      </c>
      <c r="H234" s="21" t="s">
        <v>525</v>
      </c>
      <c r="I234" s="22" t="s">
        <v>385</v>
      </c>
      <c r="J234" s="262"/>
    </row>
    <row r="235" spans="1:10" ht="26.25" thickBot="1" x14ac:dyDescent="0.3">
      <c r="A235" s="254"/>
      <c r="B235" s="257"/>
      <c r="C235" s="260"/>
      <c r="D235" s="23" t="s">
        <v>526</v>
      </c>
      <c r="E235" s="24" t="s">
        <v>39</v>
      </c>
      <c r="F235" s="25" t="s">
        <v>211</v>
      </c>
      <c r="G235" s="24" t="s">
        <v>527</v>
      </c>
      <c r="H235" s="26" t="s">
        <v>528</v>
      </c>
      <c r="I235" s="27" t="s">
        <v>529</v>
      </c>
      <c r="J235" s="263"/>
    </row>
    <row r="236" spans="1:10" x14ac:dyDescent="0.25">
      <c r="A236" s="41"/>
      <c r="B236" s="42"/>
      <c r="C236" s="43"/>
      <c r="D236" s="44"/>
      <c r="E236" s="41"/>
      <c r="F236" s="41"/>
      <c r="G236" s="41"/>
      <c r="H236" s="45"/>
      <c r="I236" s="41"/>
      <c r="J236" s="86"/>
    </row>
    <row r="237" spans="1:10" x14ac:dyDescent="0.25">
      <c r="A237" s="41"/>
      <c r="B237" s="42"/>
      <c r="C237" s="43"/>
      <c r="D237" s="44"/>
      <c r="E237" s="41"/>
      <c r="F237" s="41"/>
      <c r="G237" s="41"/>
      <c r="H237" s="45"/>
      <c r="I237" s="41"/>
      <c r="J237" s="86"/>
    </row>
    <row r="238" spans="1:10" ht="15.75" thickBot="1" x14ac:dyDescent="0.3">
      <c r="A238" s="31"/>
      <c r="B238" s="39"/>
      <c r="C238" s="40"/>
      <c r="D238" s="31"/>
      <c r="E238" s="31"/>
      <c r="F238" s="31"/>
      <c r="G238" s="31"/>
      <c r="H238" s="31"/>
      <c r="I238" s="31"/>
      <c r="J238" s="31"/>
    </row>
    <row r="239" spans="1:10" ht="51" x14ac:dyDescent="0.25">
      <c r="A239" s="252">
        <v>37</v>
      </c>
      <c r="B239" s="317" t="s">
        <v>215</v>
      </c>
      <c r="C239" s="258">
        <v>1905</v>
      </c>
      <c r="D239" s="320" t="s">
        <v>530</v>
      </c>
      <c r="E239" s="14" t="s">
        <v>13</v>
      </c>
      <c r="F239" s="323" t="s">
        <v>531</v>
      </c>
      <c r="G239" s="311" t="s">
        <v>532</v>
      </c>
      <c r="H239" s="314" t="s">
        <v>316</v>
      </c>
      <c r="I239" s="17" t="s">
        <v>533</v>
      </c>
      <c r="J239" s="267">
        <v>37772</v>
      </c>
    </row>
    <row r="240" spans="1:10" x14ac:dyDescent="0.25">
      <c r="A240" s="253"/>
      <c r="B240" s="318"/>
      <c r="C240" s="259"/>
      <c r="D240" s="321"/>
      <c r="E240" s="19" t="s">
        <v>19</v>
      </c>
      <c r="F240" s="324"/>
      <c r="G240" s="312"/>
      <c r="H240" s="315"/>
      <c r="I240" s="22" t="s">
        <v>318</v>
      </c>
      <c r="J240" s="279"/>
    </row>
    <row r="241" spans="1:10" x14ac:dyDescent="0.25">
      <c r="A241" s="253"/>
      <c r="B241" s="318"/>
      <c r="C241" s="259"/>
      <c r="D241" s="321"/>
      <c r="E241" s="19" t="s">
        <v>29</v>
      </c>
      <c r="F241" s="324"/>
      <c r="G241" s="312"/>
      <c r="H241" s="315"/>
      <c r="I241" s="22" t="s">
        <v>319</v>
      </c>
      <c r="J241" s="279"/>
    </row>
    <row r="242" spans="1:10" x14ac:dyDescent="0.25">
      <c r="A242" s="253"/>
      <c r="B242" s="318"/>
      <c r="C242" s="259"/>
      <c r="D242" s="321"/>
      <c r="E242" s="19"/>
      <c r="F242" s="324"/>
      <c r="G242" s="312"/>
      <c r="H242" s="315"/>
      <c r="I242" s="22" t="s">
        <v>320</v>
      </c>
      <c r="J242" s="279"/>
    </row>
    <row r="243" spans="1:10" x14ac:dyDescent="0.25">
      <c r="A243" s="253"/>
      <c r="B243" s="318"/>
      <c r="C243" s="259"/>
      <c r="D243" s="321"/>
      <c r="E243" s="19" t="s">
        <v>24</v>
      </c>
      <c r="F243" s="324"/>
      <c r="G243" s="312"/>
      <c r="H243" s="315"/>
      <c r="I243" s="22" t="s">
        <v>321</v>
      </c>
      <c r="J243" s="279"/>
    </row>
    <row r="244" spans="1:10" ht="15.75" thickBot="1" x14ac:dyDescent="0.3">
      <c r="A244" s="254"/>
      <c r="B244" s="319"/>
      <c r="C244" s="260"/>
      <c r="D244" s="322"/>
      <c r="E244" s="24" t="s">
        <v>156</v>
      </c>
      <c r="F244" s="325"/>
      <c r="G244" s="313"/>
      <c r="H244" s="316"/>
      <c r="I244" s="27" t="s">
        <v>534</v>
      </c>
      <c r="J244" s="280"/>
    </row>
    <row r="245" spans="1:10" ht="15.75" thickBot="1" x14ac:dyDescent="0.3">
      <c r="A245" s="31"/>
      <c r="B245" s="39"/>
      <c r="C245" s="40"/>
      <c r="D245" s="31"/>
      <c r="E245" s="31"/>
      <c r="F245" s="31"/>
      <c r="G245" s="31"/>
      <c r="H245" s="31"/>
      <c r="I245" s="31"/>
      <c r="J245" s="31"/>
    </row>
    <row r="246" spans="1:10" ht="38.25" x14ac:dyDescent="0.25">
      <c r="A246" s="252">
        <v>38</v>
      </c>
      <c r="B246" s="255" t="s">
        <v>535</v>
      </c>
      <c r="C246" s="258">
        <v>2038.02</v>
      </c>
      <c r="D246" s="13" t="s">
        <v>536</v>
      </c>
      <c r="E246" s="14" t="s">
        <v>13</v>
      </c>
      <c r="F246" s="15" t="s">
        <v>14</v>
      </c>
      <c r="G246" s="14" t="s">
        <v>537</v>
      </c>
      <c r="H246" s="16" t="s">
        <v>538</v>
      </c>
      <c r="I246" s="17" t="s">
        <v>539</v>
      </c>
      <c r="J246" s="271">
        <v>38300</v>
      </c>
    </row>
    <row r="247" spans="1:10" ht="25.5" x14ac:dyDescent="0.25">
      <c r="A247" s="253"/>
      <c r="B247" s="256"/>
      <c r="C247" s="259"/>
      <c r="D247" s="18" t="s">
        <v>540</v>
      </c>
      <c r="E247" s="19" t="s">
        <v>19</v>
      </c>
      <c r="F247" s="20" t="s">
        <v>14</v>
      </c>
      <c r="G247" s="19" t="s">
        <v>541</v>
      </c>
      <c r="H247" s="21" t="s">
        <v>542</v>
      </c>
      <c r="I247" s="22" t="s">
        <v>298</v>
      </c>
      <c r="J247" s="272"/>
    </row>
    <row r="248" spans="1:10" ht="25.5" x14ac:dyDescent="0.25">
      <c r="A248" s="253"/>
      <c r="B248" s="256"/>
      <c r="C248" s="259"/>
      <c r="D248" s="18" t="s">
        <v>543</v>
      </c>
      <c r="E248" s="19" t="s">
        <v>24</v>
      </c>
      <c r="F248" s="20" t="s">
        <v>14</v>
      </c>
      <c r="G248" s="19" t="s">
        <v>25</v>
      </c>
      <c r="H248" s="21" t="s">
        <v>544</v>
      </c>
      <c r="I248" s="22" t="s">
        <v>27</v>
      </c>
      <c r="J248" s="272"/>
    </row>
    <row r="249" spans="1:10" x14ac:dyDescent="0.25">
      <c r="A249" s="253"/>
      <c r="B249" s="256"/>
      <c r="C249" s="259"/>
      <c r="D249" s="18" t="s">
        <v>545</v>
      </c>
      <c r="E249" s="19" t="s">
        <v>29</v>
      </c>
      <c r="F249" s="20" t="s">
        <v>14</v>
      </c>
      <c r="G249" s="19">
        <v>8518411000</v>
      </c>
      <c r="H249" s="21" t="s">
        <v>546</v>
      </c>
      <c r="I249" s="22" t="s">
        <v>303</v>
      </c>
      <c r="J249" s="272"/>
    </row>
    <row r="250" spans="1:10" ht="25.5" x14ac:dyDescent="0.25">
      <c r="A250" s="253"/>
      <c r="B250" s="256"/>
      <c r="C250" s="259"/>
      <c r="D250" s="18" t="s">
        <v>547</v>
      </c>
      <c r="E250" s="19" t="s">
        <v>34</v>
      </c>
      <c r="F250" s="20" t="s">
        <v>14</v>
      </c>
      <c r="G250" s="19" t="s">
        <v>548</v>
      </c>
      <c r="H250" s="21" t="s">
        <v>549</v>
      </c>
      <c r="I250" s="22" t="s">
        <v>37</v>
      </c>
      <c r="J250" s="272"/>
    </row>
    <row r="251" spans="1:10" ht="26.25" thickBot="1" x14ac:dyDescent="0.3">
      <c r="A251" s="254"/>
      <c r="B251" s="257"/>
      <c r="C251" s="76">
        <v>0</v>
      </c>
      <c r="D251" s="23" t="s">
        <v>550</v>
      </c>
      <c r="E251" s="24" t="s">
        <v>39</v>
      </c>
      <c r="F251" s="25" t="s">
        <v>58</v>
      </c>
      <c r="G251" s="24" t="s">
        <v>551</v>
      </c>
      <c r="H251" s="26" t="s">
        <v>552</v>
      </c>
      <c r="I251" s="27" t="s">
        <v>311</v>
      </c>
      <c r="J251" s="273"/>
    </row>
    <row r="252" spans="1:10" ht="15.75" thickBot="1" x14ac:dyDescent="0.3">
      <c r="A252" s="31"/>
      <c r="B252" s="39"/>
      <c r="C252" s="40"/>
      <c r="D252" s="31"/>
      <c r="E252" s="31"/>
      <c r="F252" s="31"/>
      <c r="G252" s="31"/>
      <c r="H252" s="31"/>
      <c r="I252" s="31"/>
      <c r="J252" s="31"/>
    </row>
    <row r="253" spans="1:10" ht="38.25" x14ac:dyDescent="0.25">
      <c r="A253" s="252">
        <v>39</v>
      </c>
      <c r="B253" s="255" t="s">
        <v>553</v>
      </c>
      <c r="C253" s="264">
        <v>2038.02</v>
      </c>
      <c r="D253" s="13" t="s">
        <v>554</v>
      </c>
      <c r="E253" s="14" t="s">
        <v>13</v>
      </c>
      <c r="F253" s="15" t="s">
        <v>14</v>
      </c>
      <c r="G253" s="14" t="s">
        <v>537</v>
      </c>
      <c r="H253" s="16" t="s">
        <v>555</v>
      </c>
      <c r="I253" s="17" t="s">
        <v>556</v>
      </c>
      <c r="J253" s="271">
        <v>38300</v>
      </c>
    </row>
    <row r="254" spans="1:10" ht="25.5" x14ac:dyDescent="0.25">
      <c r="A254" s="253"/>
      <c r="B254" s="256"/>
      <c r="C254" s="265"/>
      <c r="D254" s="18" t="s">
        <v>557</v>
      </c>
      <c r="E254" s="19" t="s">
        <v>19</v>
      </c>
      <c r="F254" s="20" t="s">
        <v>14</v>
      </c>
      <c r="G254" s="19" t="s">
        <v>558</v>
      </c>
      <c r="H254" s="21" t="s">
        <v>559</v>
      </c>
      <c r="I254" s="22" t="s">
        <v>560</v>
      </c>
      <c r="J254" s="272"/>
    </row>
    <row r="255" spans="1:10" ht="25.5" x14ac:dyDescent="0.25">
      <c r="A255" s="253"/>
      <c r="B255" s="256"/>
      <c r="C255" s="265"/>
      <c r="D255" s="18" t="s">
        <v>561</v>
      </c>
      <c r="E255" s="19" t="s">
        <v>24</v>
      </c>
      <c r="F255" s="20" t="s">
        <v>14</v>
      </c>
      <c r="G255" s="19" t="s">
        <v>25</v>
      </c>
      <c r="H255" s="21" t="s">
        <v>562</v>
      </c>
      <c r="I255" s="22" t="s">
        <v>27</v>
      </c>
      <c r="J255" s="272"/>
    </row>
    <row r="256" spans="1:10" x14ac:dyDescent="0.25">
      <c r="A256" s="253"/>
      <c r="B256" s="256"/>
      <c r="C256" s="265"/>
      <c r="D256" s="18" t="s">
        <v>563</v>
      </c>
      <c r="E256" s="19" t="s">
        <v>29</v>
      </c>
      <c r="F256" s="20" t="s">
        <v>14</v>
      </c>
      <c r="G256" s="19">
        <v>8518411000</v>
      </c>
      <c r="H256" s="21" t="s">
        <v>564</v>
      </c>
      <c r="I256" s="22" t="s">
        <v>303</v>
      </c>
      <c r="J256" s="272"/>
    </row>
    <row r="257" spans="1:10" ht="25.5" x14ac:dyDescent="0.25">
      <c r="A257" s="253"/>
      <c r="B257" s="256"/>
      <c r="C257" s="270"/>
      <c r="D257" s="18" t="s">
        <v>565</v>
      </c>
      <c r="E257" s="19" t="s">
        <v>34</v>
      </c>
      <c r="F257" s="20" t="s">
        <v>14</v>
      </c>
      <c r="G257" s="19" t="s">
        <v>548</v>
      </c>
      <c r="H257" s="21" t="s">
        <v>566</v>
      </c>
      <c r="I257" s="22" t="s">
        <v>37</v>
      </c>
      <c r="J257" s="272"/>
    </row>
    <row r="258" spans="1:10" ht="26.25" thickBot="1" x14ac:dyDescent="0.3">
      <c r="A258" s="254"/>
      <c r="B258" s="257"/>
      <c r="C258" s="35"/>
      <c r="D258" s="23" t="s">
        <v>567</v>
      </c>
      <c r="E258" s="24" t="s">
        <v>39</v>
      </c>
      <c r="F258" s="25" t="s">
        <v>120</v>
      </c>
      <c r="G258" s="24" t="s">
        <v>121</v>
      </c>
      <c r="H258" s="26">
        <v>418107777</v>
      </c>
      <c r="I258" s="27" t="s">
        <v>568</v>
      </c>
      <c r="J258" s="273"/>
    </row>
    <row r="259" spans="1:10" ht="15.75" thickBot="1" x14ac:dyDescent="0.3">
      <c r="A259" s="31"/>
      <c r="B259" s="39"/>
      <c r="C259" s="40"/>
      <c r="D259" s="31"/>
      <c r="E259" s="31"/>
      <c r="F259" s="31"/>
      <c r="G259" s="31"/>
      <c r="H259" s="31"/>
      <c r="I259" s="31"/>
      <c r="J259" s="31"/>
    </row>
    <row r="260" spans="1:10" x14ac:dyDescent="0.25">
      <c r="A260" s="252">
        <v>40</v>
      </c>
      <c r="B260" s="337" t="s">
        <v>569</v>
      </c>
      <c r="C260" s="340">
        <v>725.99</v>
      </c>
      <c r="D260" s="343" t="s">
        <v>570</v>
      </c>
      <c r="E260" s="346" t="s">
        <v>217</v>
      </c>
      <c r="F260" s="349" t="s">
        <v>571</v>
      </c>
      <c r="G260" s="349" t="s">
        <v>572</v>
      </c>
      <c r="H260" s="352" t="s">
        <v>573</v>
      </c>
      <c r="I260" s="355" t="s">
        <v>574</v>
      </c>
      <c r="J260" s="358">
        <v>39757</v>
      </c>
    </row>
    <row r="261" spans="1:10" x14ac:dyDescent="0.25">
      <c r="A261" s="253"/>
      <c r="B261" s="338"/>
      <c r="C261" s="341"/>
      <c r="D261" s="344"/>
      <c r="E261" s="347"/>
      <c r="F261" s="350"/>
      <c r="G261" s="350"/>
      <c r="H261" s="353"/>
      <c r="I261" s="356"/>
      <c r="J261" s="359"/>
    </row>
    <row r="262" spans="1:10" ht="15.75" thickBot="1" x14ac:dyDescent="0.3">
      <c r="A262" s="254"/>
      <c r="B262" s="339"/>
      <c r="C262" s="342"/>
      <c r="D262" s="345"/>
      <c r="E262" s="348"/>
      <c r="F262" s="351"/>
      <c r="G262" s="351"/>
      <c r="H262" s="354"/>
      <c r="I262" s="357"/>
      <c r="J262" s="360"/>
    </row>
    <row r="263" spans="1:10" ht="15.75" thickBot="1" x14ac:dyDescent="0.3">
      <c r="A263" s="31"/>
      <c r="B263" s="39"/>
      <c r="C263" s="40"/>
      <c r="D263" s="31"/>
      <c r="E263" s="31"/>
      <c r="F263" s="31"/>
      <c r="G263" s="31"/>
      <c r="H263" s="31"/>
      <c r="I263" s="31"/>
      <c r="J263" s="31"/>
    </row>
    <row r="264" spans="1:10" x14ac:dyDescent="0.25">
      <c r="A264" s="287">
        <v>41</v>
      </c>
      <c r="B264" s="329" t="s">
        <v>575</v>
      </c>
      <c r="C264" s="290">
        <f>1330-314.21</f>
        <v>1015.79</v>
      </c>
      <c r="D264" s="13" t="s">
        <v>576</v>
      </c>
      <c r="E264" s="14" t="s">
        <v>13</v>
      </c>
      <c r="F264" s="15" t="s">
        <v>14</v>
      </c>
      <c r="G264" s="14" t="s">
        <v>577</v>
      </c>
      <c r="H264" s="16" t="s">
        <v>578</v>
      </c>
      <c r="I264" s="17" t="s">
        <v>579</v>
      </c>
      <c r="J264" s="361">
        <v>39626</v>
      </c>
    </row>
    <row r="265" spans="1:10" x14ac:dyDescent="0.25">
      <c r="A265" s="288"/>
      <c r="B265" s="330"/>
      <c r="C265" s="291"/>
      <c r="D265" s="18" t="s">
        <v>580</v>
      </c>
      <c r="E265" s="19" t="s">
        <v>19</v>
      </c>
      <c r="F265" s="20" t="s">
        <v>14</v>
      </c>
      <c r="G265" s="19" t="s">
        <v>581</v>
      </c>
      <c r="H265" s="21" t="s">
        <v>582</v>
      </c>
      <c r="I265" s="22" t="s">
        <v>583</v>
      </c>
      <c r="J265" s="362"/>
    </row>
    <row r="266" spans="1:10" ht="25.5" x14ac:dyDescent="0.25">
      <c r="A266" s="288"/>
      <c r="B266" s="330"/>
      <c r="C266" s="291"/>
      <c r="D266" s="18" t="s">
        <v>584</v>
      </c>
      <c r="E266" s="19" t="s">
        <v>29</v>
      </c>
      <c r="F266" s="20" t="s">
        <v>14</v>
      </c>
      <c r="G266" s="19" t="s">
        <v>585</v>
      </c>
      <c r="H266" s="21" t="s">
        <v>586</v>
      </c>
      <c r="I266" s="22" t="s">
        <v>587</v>
      </c>
      <c r="J266" s="362"/>
    </row>
    <row r="267" spans="1:10" ht="15.75" thickBot="1" x14ac:dyDescent="0.3">
      <c r="A267" s="288"/>
      <c r="B267" s="330"/>
      <c r="C267" s="292"/>
      <c r="D267" s="18" t="s">
        <v>588</v>
      </c>
      <c r="E267" s="19" t="s">
        <v>24</v>
      </c>
      <c r="F267" s="20" t="s">
        <v>14</v>
      </c>
      <c r="G267" s="19" t="s">
        <v>332</v>
      </c>
      <c r="H267" s="21" t="s">
        <v>589</v>
      </c>
      <c r="I267" s="22" t="s">
        <v>420</v>
      </c>
      <c r="J267" s="362"/>
    </row>
    <row r="268" spans="1:10" ht="26.25" thickBot="1" x14ac:dyDescent="0.3">
      <c r="A268" s="289"/>
      <c r="B268" s="331"/>
      <c r="C268" s="46">
        <v>0</v>
      </c>
      <c r="D268" s="23" t="s">
        <v>590</v>
      </c>
      <c r="E268" s="24" t="s">
        <v>39</v>
      </c>
      <c r="F268" s="25" t="s">
        <v>88</v>
      </c>
      <c r="G268" s="24" t="s">
        <v>89</v>
      </c>
      <c r="H268" s="26"/>
      <c r="I268" s="27" t="s">
        <v>591</v>
      </c>
      <c r="J268" s="363"/>
    </row>
    <row r="269" spans="1:10" ht="15.75" thickBot="1" x14ac:dyDescent="0.3">
      <c r="A269" s="31"/>
      <c r="B269" s="39"/>
      <c r="C269" s="40"/>
      <c r="D269" s="31"/>
      <c r="E269" s="31"/>
      <c r="F269" s="31"/>
      <c r="G269" s="31"/>
      <c r="H269" s="31"/>
      <c r="I269" s="31"/>
      <c r="J269" s="31"/>
    </row>
    <row r="270" spans="1:10" x14ac:dyDescent="0.25">
      <c r="A270" s="311">
        <v>42</v>
      </c>
      <c r="B270" s="255" t="s">
        <v>592</v>
      </c>
      <c r="C270" s="258">
        <v>1330</v>
      </c>
      <c r="D270" s="13" t="s">
        <v>593</v>
      </c>
      <c r="E270" s="14" t="s">
        <v>13</v>
      </c>
      <c r="F270" s="15" t="s">
        <v>223</v>
      </c>
      <c r="G270" s="14" t="s">
        <v>577</v>
      </c>
      <c r="H270" s="16" t="s">
        <v>594</v>
      </c>
      <c r="I270" s="17" t="s">
        <v>355</v>
      </c>
      <c r="J270" s="267">
        <v>39626</v>
      </c>
    </row>
    <row r="271" spans="1:10" x14ac:dyDescent="0.25">
      <c r="A271" s="312"/>
      <c r="B271" s="256"/>
      <c r="C271" s="259"/>
      <c r="D271" s="18" t="s">
        <v>595</v>
      </c>
      <c r="E271" s="19" t="s">
        <v>19</v>
      </c>
      <c r="F271" s="20" t="s">
        <v>223</v>
      </c>
      <c r="G271" s="19" t="s">
        <v>596</v>
      </c>
      <c r="H271" s="21" t="s">
        <v>597</v>
      </c>
      <c r="I271" s="22" t="s">
        <v>359</v>
      </c>
      <c r="J271" s="268"/>
    </row>
    <row r="272" spans="1:10" x14ac:dyDescent="0.25">
      <c r="A272" s="312"/>
      <c r="B272" s="256"/>
      <c r="C272" s="259"/>
      <c r="D272" s="18" t="s">
        <v>598</v>
      </c>
      <c r="E272" s="19" t="s">
        <v>24</v>
      </c>
      <c r="F272" s="20" t="s">
        <v>223</v>
      </c>
      <c r="G272" s="19" t="s">
        <v>332</v>
      </c>
      <c r="H272" s="21" t="s">
        <v>361</v>
      </c>
      <c r="I272" s="22" t="s">
        <v>27</v>
      </c>
      <c r="J272" s="268"/>
    </row>
    <row r="273" spans="1:10" ht="25.5" x14ac:dyDescent="0.25">
      <c r="A273" s="312"/>
      <c r="B273" s="256"/>
      <c r="C273" s="259"/>
      <c r="D273" s="18" t="s">
        <v>599</v>
      </c>
      <c r="E273" s="19" t="s">
        <v>29</v>
      </c>
      <c r="F273" s="20" t="s">
        <v>223</v>
      </c>
      <c r="G273" s="19" t="s">
        <v>250</v>
      </c>
      <c r="H273" s="21" t="s">
        <v>363</v>
      </c>
      <c r="I273" s="22" t="s">
        <v>237</v>
      </c>
      <c r="J273" s="268"/>
    </row>
    <row r="274" spans="1:10" ht="26.25" thickBot="1" x14ac:dyDescent="0.3">
      <c r="A274" s="313"/>
      <c r="B274" s="257"/>
      <c r="C274" s="76"/>
      <c r="D274" s="23" t="s">
        <v>600</v>
      </c>
      <c r="E274" s="24" t="s">
        <v>39</v>
      </c>
      <c r="F274" s="25" t="s">
        <v>120</v>
      </c>
      <c r="G274" s="24" t="s">
        <v>121</v>
      </c>
      <c r="H274" s="26">
        <v>418107867</v>
      </c>
      <c r="I274" s="27" t="s">
        <v>90</v>
      </c>
      <c r="J274" s="269"/>
    </row>
    <row r="275" spans="1:10" ht="15.75" thickBot="1" x14ac:dyDescent="0.3">
      <c r="A275" s="31"/>
      <c r="B275" s="39"/>
      <c r="C275" s="40"/>
      <c r="D275" s="31"/>
      <c r="E275" s="31"/>
      <c r="F275" s="31"/>
      <c r="G275" s="31"/>
      <c r="H275" s="31"/>
      <c r="I275" s="31"/>
      <c r="J275" s="31"/>
    </row>
    <row r="276" spans="1:10" x14ac:dyDescent="0.25">
      <c r="A276" s="311">
        <v>43</v>
      </c>
      <c r="B276" s="255" t="s">
        <v>601</v>
      </c>
      <c r="C276" s="264">
        <v>1330</v>
      </c>
      <c r="D276" s="13" t="s">
        <v>602</v>
      </c>
      <c r="E276" s="14" t="s">
        <v>13</v>
      </c>
      <c r="F276" s="15" t="s">
        <v>223</v>
      </c>
      <c r="G276" s="14" t="s">
        <v>577</v>
      </c>
      <c r="H276" s="16" t="s">
        <v>594</v>
      </c>
      <c r="I276" s="17" t="s">
        <v>355</v>
      </c>
      <c r="J276" s="271">
        <v>39626</v>
      </c>
    </row>
    <row r="277" spans="1:10" x14ac:dyDescent="0.25">
      <c r="A277" s="312"/>
      <c r="B277" s="256"/>
      <c r="C277" s="265"/>
      <c r="D277" s="18" t="s">
        <v>603</v>
      </c>
      <c r="E277" s="19" t="s">
        <v>19</v>
      </c>
      <c r="F277" s="20" t="s">
        <v>223</v>
      </c>
      <c r="G277" s="19" t="s">
        <v>596</v>
      </c>
      <c r="H277" s="21" t="s">
        <v>597</v>
      </c>
      <c r="I277" s="22" t="s">
        <v>359</v>
      </c>
      <c r="J277" s="272"/>
    </row>
    <row r="278" spans="1:10" x14ac:dyDescent="0.25">
      <c r="A278" s="312"/>
      <c r="B278" s="256"/>
      <c r="C278" s="265"/>
      <c r="D278" s="18" t="s">
        <v>604</v>
      </c>
      <c r="E278" s="19" t="s">
        <v>24</v>
      </c>
      <c r="F278" s="20" t="s">
        <v>223</v>
      </c>
      <c r="G278" s="19" t="s">
        <v>332</v>
      </c>
      <c r="H278" s="21" t="s">
        <v>361</v>
      </c>
      <c r="I278" s="22" t="s">
        <v>27</v>
      </c>
      <c r="J278" s="272"/>
    </row>
    <row r="279" spans="1:10" ht="25.5" x14ac:dyDescent="0.25">
      <c r="A279" s="312"/>
      <c r="B279" s="256"/>
      <c r="C279" s="270"/>
      <c r="D279" s="18" t="s">
        <v>605</v>
      </c>
      <c r="E279" s="19" t="s">
        <v>29</v>
      </c>
      <c r="F279" s="20" t="s">
        <v>223</v>
      </c>
      <c r="G279" s="19" t="s">
        <v>250</v>
      </c>
      <c r="H279" s="21" t="s">
        <v>363</v>
      </c>
      <c r="I279" s="22" t="s">
        <v>237</v>
      </c>
      <c r="J279" s="272"/>
    </row>
    <row r="280" spans="1:10" ht="26.25" thickBot="1" x14ac:dyDescent="0.3">
      <c r="A280" s="313"/>
      <c r="B280" s="257"/>
      <c r="C280" s="35"/>
      <c r="D280" s="23" t="s">
        <v>606</v>
      </c>
      <c r="E280" s="24" t="s">
        <v>39</v>
      </c>
      <c r="F280" s="25" t="s">
        <v>120</v>
      </c>
      <c r="G280" s="24" t="s">
        <v>121</v>
      </c>
      <c r="H280" s="26">
        <v>418107867</v>
      </c>
      <c r="I280" s="27" t="s">
        <v>90</v>
      </c>
      <c r="J280" s="273"/>
    </row>
    <row r="281" spans="1:10" ht="15.75" thickBot="1" x14ac:dyDescent="0.3">
      <c r="A281" s="31"/>
      <c r="B281" s="39"/>
      <c r="C281" s="40"/>
      <c r="D281" s="31"/>
      <c r="E281" s="31"/>
      <c r="F281" s="31"/>
      <c r="G281" s="31"/>
      <c r="H281" s="31"/>
      <c r="I281" s="31"/>
      <c r="J281" s="31"/>
    </row>
    <row r="282" spans="1:10" ht="25.5" x14ac:dyDescent="0.25">
      <c r="A282" s="252">
        <v>44</v>
      </c>
      <c r="B282" s="255" t="s">
        <v>495</v>
      </c>
      <c r="C282" s="264">
        <v>1330</v>
      </c>
      <c r="D282" s="13" t="s">
        <v>607</v>
      </c>
      <c r="E282" s="32" t="s">
        <v>13</v>
      </c>
      <c r="F282" s="15" t="s">
        <v>14</v>
      </c>
      <c r="G282" s="32" t="s">
        <v>608</v>
      </c>
      <c r="H282" s="34" t="s">
        <v>609</v>
      </c>
      <c r="I282" s="17" t="s">
        <v>427</v>
      </c>
      <c r="J282" s="261">
        <v>39626</v>
      </c>
    </row>
    <row r="283" spans="1:10" x14ac:dyDescent="0.25">
      <c r="A283" s="253"/>
      <c r="B283" s="256"/>
      <c r="C283" s="265"/>
      <c r="D283" s="18" t="s">
        <v>610</v>
      </c>
      <c r="E283" s="19" t="s">
        <v>19</v>
      </c>
      <c r="F283" s="20" t="s">
        <v>14</v>
      </c>
      <c r="G283" s="19" t="s">
        <v>357</v>
      </c>
      <c r="H283" s="21" t="s">
        <v>611</v>
      </c>
      <c r="I283" s="22" t="s">
        <v>430</v>
      </c>
      <c r="J283" s="262"/>
    </row>
    <row r="284" spans="1:10" x14ac:dyDescent="0.25">
      <c r="A284" s="253"/>
      <c r="B284" s="256"/>
      <c r="C284" s="265"/>
      <c r="D284" s="18" t="s">
        <v>612</v>
      </c>
      <c r="E284" s="87" t="s">
        <v>24</v>
      </c>
      <c r="F284" s="20" t="s">
        <v>14</v>
      </c>
      <c r="G284" s="19" t="s">
        <v>332</v>
      </c>
      <c r="H284" s="88" t="s">
        <v>432</v>
      </c>
      <c r="I284" s="22" t="s">
        <v>27</v>
      </c>
      <c r="J284" s="262"/>
    </row>
    <row r="285" spans="1:10" x14ac:dyDescent="0.25">
      <c r="A285" s="253"/>
      <c r="B285" s="256"/>
      <c r="C285" s="265"/>
      <c r="D285" s="18" t="s">
        <v>613</v>
      </c>
      <c r="E285" s="19" t="s">
        <v>29</v>
      </c>
      <c r="F285" s="20" t="s">
        <v>14</v>
      </c>
      <c r="G285" s="89" t="s">
        <v>337</v>
      </c>
      <c r="H285" s="21" t="s">
        <v>434</v>
      </c>
      <c r="I285" s="22" t="s">
        <v>435</v>
      </c>
      <c r="J285" s="262"/>
    </row>
    <row r="286" spans="1:10" ht="26.25" thickBot="1" x14ac:dyDescent="0.3">
      <c r="A286" s="254"/>
      <c r="B286" s="257"/>
      <c r="C286" s="266"/>
      <c r="D286" s="23" t="s">
        <v>614</v>
      </c>
      <c r="E286" s="36" t="s">
        <v>39</v>
      </c>
      <c r="F286" s="25" t="s">
        <v>120</v>
      </c>
      <c r="G286" s="36" t="s">
        <v>121</v>
      </c>
      <c r="H286" s="38"/>
      <c r="I286" s="27" t="s">
        <v>615</v>
      </c>
      <c r="J286" s="263"/>
    </row>
    <row r="287" spans="1:10" ht="15.75" thickBot="1" x14ac:dyDescent="0.3">
      <c r="A287" s="31"/>
      <c r="B287" s="39"/>
      <c r="C287" s="40"/>
      <c r="D287" s="31"/>
      <c r="E287" s="31"/>
      <c r="F287" s="31"/>
      <c r="G287" s="31"/>
      <c r="H287" s="31"/>
      <c r="I287" s="31"/>
      <c r="J287" s="31"/>
    </row>
    <row r="288" spans="1:10" x14ac:dyDescent="0.25">
      <c r="A288" s="311">
        <v>45</v>
      </c>
      <c r="B288" s="329" t="s">
        <v>616</v>
      </c>
      <c r="C288" s="264">
        <v>1330</v>
      </c>
      <c r="D288" s="90" t="s">
        <v>617</v>
      </c>
      <c r="E288" s="14" t="s">
        <v>13</v>
      </c>
      <c r="F288" s="15" t="s">
        <v>223</v>
      </c>
      <c r="G288" s="14" t="s">
        <v>577</v>
      </c>
      <c r="H288" s="16" t="s">
        <v>618</v>
      </c>
      <c r="I288" s="17" t="s">
        <v>619</v>
      </c>
      <c r="J288" s="267">
        <v>39722</v>
      </c>
    </row>
    <row r="289" spans="1:10" x14ac:dyDescent="0.25">
      <c r="A289" s="312"/>
      <c r="B289" s="330"/>
      <c r="C289" s="265"/>
      <c r="D289" s="83" t="s">
        <v>620</v>
      </c>
      <c r="E289" s="19" t="s">
        <v>19</v>
      </c>
      <c r="F289" s="20" t="s">
        <v>223</v>
      </c>
      <c r="G289" s="19" t="s">
        <v>621</v>
      </c>
      <c r="H289" s="21" t="s">
        <v>622</v>
      </c>
      <c r="I289" s="22" t="s">
        <v>230</v>
      </c>
      <c r="J289" s="268"/>
    </row>
    <row r="290" spans="1:10" x14ac:dyDescent="0.25">
      <c r="A290" s="312"/>
      <c r="B290" s="330"/>
      <c r="C290" s="265"/>
      <c r="D290" s="83" t="s">
        <v>623</v>
      </c>
      <c r="E290" s="19" t="s">
        <v>24</v>
      </c>
      <c r="F290" s="20" t="s">
        <v>223</v>
      </c>
      <c r="G290" s="19" t="s">
        <v>332</v>
      </c>
      <c r="H290" s="21" t="s">
        <v>624</v>
      </c>
      <c r="I290" s="22" t="s">
        <v>27</v>
      </c>
      <c r="J290" s="268"/>
    </row>
    <row r="291" spans="1:10" ht="25.5" x14ac:dyDescent="0.25">
      <c r="A291" s="312"/>
      <c r="B291" s="330"/>
      <c r="C291" s="265"/>
      <c r="D291" s="83" t="s">
        <v>625</v>
      </c>
      <c r="E291" s="19" t="s">
        <v>29</v>
      </c>
      <c r="F291" s="20" t="s">
        <v>223</v>
      </c>
      <c r="G291" s="19" t="s">
        <v>626</v>
      </c>
      <c r="H291" s="21" t="s">
        <v>627</v>
      </c>
      <c r="I291" s="22" t="s">
        <v>237</v>
      </c>
      <c r="J291" s="268"/>
    </row>
    <row r="292" spans="1:10" ht="25.5" x14ac:dyDescent="0.25">
      <c r="A292" s="312"/>
      <c r="B292" s="330"/>
      <c r="C292" s="270"/>
      <c r="D292" s="83"/>
      <c r="E292" s="19" t="s">
        <v>34</v>
      </c>
      <c r="F292" s="20" t="s">
        <v>223</v>
      </c>
      <c r="G292" s="19" t="s">
        <v>267</v>
      </c>
      <c r="H292" s="21" t="s">
        <v>628</v>
      </c>
      <c r="I292" s="22" t="s">
        <v>269</v>
      </c>
      <c r="J292" s="268"/>
    </row>
    <row r="293" spans="1:10" ht="26.25" thickBot="1" x14ac:dyDescent="0.3">
      <c r="A293" s="313"/>
      <c r="B293" s="331"/>
      <c r="C293" s="76">
        <v>0</v>
      </c>
      <c r="D293" s="23" t="s">
        <v>629</v>
      </c>
      <c r="E293" s="24" t="s">
        <v>39</v>
      </c>
      <c r="F293" s="25" t="s">
        <v>120</v>
      </c>
      <c r="G293" s="24" t="s">
        <v>121</v>
      </c>
      <c r="H293" s="26">
        <v>418107816</v>
      </c>
      <c r="I293" s="27" t="s">
        <v>191</v>
      </c>
      <c r="J293" s="269"/>
    </row>
    <row r="294" spans="1:10" ht="15.75" thickBot="1" x14ac:dyDescent="0.3">
      <c r="A294" s="31"/>
      <c r="B294" s="39"/>
      <c r="C294" s="40"/>
      <c r="D294" s="31"/>
      <c r="E294" s="31"/>
      <c r="F294" s="31"/>
      <c r="G294" s="31"/>
      <c r="H294" s="31"/>
      <c r="I294" s="31"/>
      <c r="J294" s="31"/>
    </row>
    <row r="295" spans="1:10" ht="25.5" x14ac:dyDescent="0.25">
      <c r="A295" s="252">
        <v>46</v>
      </c>
      <c r="B295" s="255" t="s">
        <v>630</v>
      </c>
      <c r="C295" s="258">
        <v>1330</v>
      </c>
      <c r="D295" s="13" t="s">
        <v>631</v>
      </c>
      <c r="E295" s="14" t="s">
        <v>13</v>
      </c>
      <c r="F295" s="15" t="s">
        <v>14</v>
      </c>
      <c r="G295" s="14" t="s">
        <v>608</v>
      </c>
      <c r="H295" s="16" t="s">
        <v>609</v>
      </c>
      <c r="I295" s="17" t="s">
        <v>427</v>
      </c>
      <c r="J295" s="267">
        <v>39722</v>
      </c>
    </row>
    <row r="296" spans="1:10" x14ac:dyDescent="0.25">
      <c r="A296" s="253"/>
      <c r="B296" s="256"/>
      <c r="C296" s="259"/>
      <c r="D296" s="18" t="s">
        <v>632</v>
      </c>
      <c r="E296" s="19" t="s">
        <v>19</v>
      </c>
      <c r="F296" s="20" t="s">
        <v>14</v>
      </c>
      <c r="G296" s="19" t="s">
        <v>357</v>
      </c>
      <c r="H296" s="21" t="s">
        <v>611</v>
      </c>
      <c r="I296" s="22" t="s">
        <v>430</v>
      </c>
      <c r="J296" s="268"/>
    </row>
    <row r="297" spans="1:10" x14ac:dyDescent="0.25">
      <c r="A297" s="253"/>
      <c r="B297" s="256"/>
      <c r="C297" s="259"/>
      <c r="D297" s="18" t="s">
        <v>633</v>
      </c>
      <c r="E297" s="19" t="s">
        <v>24</v>
      </c>
      <c r="F297" s="20" t="s">
        <v>14</v>
      </c>
      <c r="G297" s="19" t="s">
        <v>332</v>
      </c>
      <c r="H297" s="21" t="s">
        <v>432</v>
      </c>
      <c r="I297" s="22" t="s">
        <v>27</v>
      </c>
      <c r="J297" s="268"/>
    </row>
    <row r="298" spans="1:10" x14ac:dyDescent="0.25">
      <c r="A298" s="253"/>
      <c r="B298" s="256"/>
      <c r="C298" s="259"/>
      <c r="D298" s="18" t="s">
        <v>634</v>
      </c>
      <c r="E298" s="19" t="s">
        <v>29</v>
      </c>
      <c r="F298" s="20" t="s">
        <v>14</v>
      </c>
      <c r="G298" s="19" t="s">
        <v>337</v>
      </c>
      <c r="H298" s="21" t="s">
        <v>434</v>
      </c>
      <c r="I298" s="22" t="s">
        <v>435</v>
      </c>
      <c r="J298" s="268"/>
    </row>
    <row r="299" spans="1:10" ht="26.25" thickBot="1" x14ac:dyDescent="0.3">
      <c r="A299" s="254"/>
      <c r="B299" s="257"/>
      <c r="C299" s="76">
        <v>0</v>
      </c>
      <c r="D299" s="23" t="s">
        <v>635</v>
      </c>
      <c r="E299" s="24" t="s">
        <v>39</v>
      </c>
      <c r="F299" s="25" t="s">
        <v>120</v>
      </c>
      <c r="G299" s="24" t="s">
        <v>121</v>
      </c>
      <c r="H299" s="26"/>
      <c r="I299" s="27" t="s">
        <v>636</v>
      </c>
      <c r="J299" s="269"/>
    </row>
    <row r="300" spans="1:10" ht="15.75" thickBot="1" x14ac:dyDescent="0.3">
      <c r="A300" s="31"/>
      <c r="B300" s="39"/>
      <c r="C300" s="40"/>
      <c r="D300" s="31"/>
      <c r="E300" s="31"/>
      <c r="F300" s="31"/>
      <c r="G300" s="31"/>
      <c r="H300" s="31"/>
      <c r="I300" s="31"/>
      <c r="J300" s="31"/>
    </row>
    <row r="301" spans="1:10" ht="15.75" thickBot="1" x14ac:dyDescent="0.3">
      <c r="A301" s="91">
        <v>47</v>
      </c>
      <c r="B301" s="92" t="s">
        <v>495</v>
      </c>
      <c r="C301" s="93">
        <v>1238.72</v>
      </c>
      <c r="D301" s="94" t="s">
        <v>637</v>
      </c>
      <c r="E301" s="95" t="s">
        <v>13</v>
      </c>
      <c r="F301" s="96" t="s">
        <v>14</v>
      </c>
      <c r="G301" s="95" t="s">
        <v>353</v>
      </c>
      <c r="H301" s="96" t="s">
        <v>638</v>
      </c>
      <c r="I301" s="97" t="s">
        <v>639</v>
      </c>
      <c r="J301" s="98">
        <v>39073</v>
      </c>
    </row>
    <row r="302" spans="1:10" ht="15.75" thickBot="1" x14ac:dyDescent="0.3">
      <c r="A302" s="31"/>
      <c r="B302" s="39"/>
      <c r="C302" s="40"/>
      <c r="D302" s="31"/>
      <c r="E302" s="31"/>
      <c r="F302" s="31"/>
      <c r="G302" s="31"/>
      <c r="H302" s="31"/>
      <c r="I302" s="31"/>
      <c r="J302" s="31"/>
    </row>
    <row r="303" spans="1:10" ht="25.5" x14ac:dyDescent="0.25">
      <c r="A303" s="252">
        <v>48</v>
      </c>
      <c r="B303" s="255" t="s">
        <v>640</v>
      </c>
      <c r="C303" s="258">
        <v>1330</v>
      </c>
      <c r="D303" s="13" t="s">
        <v>641</v>
      </c>
      <c r="E303" s="14" t="s">
        <v>13</v>
      </c>
      <c r="F303" s="15" t="s">
        <v>14</v>
      </c>
      <c r="G303" s="14" t="s">
        <v>608</v>
      </c>
      <c r="H303" s="16" t="s">
        <v>609</v>
      </c>
      <c r="I303" s="17" t="s">
        <v>427</v>
      </c>
      <c r="J303" s="261">
        <v>39722</v>
      </c>
    </row>
    <row r="304" spans="1:10" x14ac:dyDescent="0.25">
      <c r="A304" s="253"/>
      <c r="B304" s="256"/>
      <c r="C304" s="259"/>
      <c r="D304" s="18" t="s">
        <v>642</v>
      </c>
      <c r="E304" s="19" t="s">
        <v>19</v>
      </c>
      <c r="F304" s="20" t="s">
        <v>14</v>
      </c>
      <c r="G304" s="19" t="s">
        <v>357</v>
      </c>
      <c r="H304" s="21" t="s">
        <v>611</v>
      </c>
      <c r="I304" s="22" t="s">
        <v>430</v>
      </c>
      <c r="J304" s="262"/>
    </row>
    <row r="305" spans="1:10" x14ac:dyDescent="0.25">
      <c r="A305" s="253"/>
      <c r="B305" s="256"/>
      <c r="C305" s="259"/>
      <c r="D305" s="18" t="s">
        <v>643</v>
      </c>
      <c r="E305" s="19" t="s">
        <v>24</v>
      </c>
      <c r="F305" s="20" t="s">
        <v>14</v>
      </c>
      <c r="G305" s="19" t="s">
        <v>332</v>
      </c>
      <c r="H305" s="21" t="s">
        <v>432</v>
      </c>
      <c r="I305" s="22" t="s">
        <v>27</v>
      </c>
      <c r="J305" s="262"/>
    </row>
    <row r="306" spans="1:10" x14ac:dyDescent="0.25">
      <c r="A306" s="253"/>
      <c r="B306" s="256"/>
      <c r="C306" s="259"/>
      <c r="D306" s="18" t="s">
        <v>644</v>
      </c>
      <c r="E306" s="19" t="s">
        <v>29</v>
      </c>
      <c r="F306" s="20" t="s">
        <v>14</v>
      </c>
      <c r="G306" s="19" t="s">
        <v>337</v>
      </c>
      <c r="H306" s="21" t="s">
        <v>434</v>
      </c>
      <c r="I306" s="22" t="s">
        <v>435</v>
      </c>
      <c r="J306" s="262"/>
    </row>
    <row r="307" spans="1:10" ht="26.25" thickBot="1" x14ac:dyDescent="0.3">
      <c r="A307" s="254"/>
      <c r="B307" s="257"/>
      <c r="C307" s="76">
        <v>0</v>
      </c>
      <c r="D307" s="23" t="s">
        <v>645</v>
      </c>
      <c r="E307" s="24" t="s">
        <v>39</v>
      </c>
      <c r="F307" s="25" t="s">
        <v>120</v>
      </c>
      <c r="G307" s="24" t="s">
        <v>121</v>
      </c>
      <c r="H307" s="26"/>
      <c r="I307" s="27" t="s">
        <v>636</v>
      </c>
      <c r="J307" s="263"/>
    </row>
    <row r="308" spans="1:10" ht="15.75" thickBot="1" x14ac:dyDescent="0.3">
      <c r="A308" s="41"/>
      <c r="B308" s="42"/>
      <c r="C308" s="43"/>
      <c r="D308" s="44"/>
      <c r="E308" s="41"/>
      <c r="F308" s="41"/>
      <c r="G308" s="41"/>
      <c r="H308" s="41"/>
      <c r="I308" s="41"/>
      <c r="J308" s="31"/>
    </row>
    <row r="309" spans="1:10" ht="26.25" thickBot="1" x14ac:dyDescent="0.3">
      <c r="A309" s="91">
        <v>49</v>
      </c>
      <c r="B309" s="92" t="s">
        <v>646</v>
      </c>
      <c r="C309" s="99">
        <v>2322.15</v>
      </c>
      <c r="D309" s="100">
        <v>2132801</v>
      </c>
      <c r="E309" s="101" t="s">
        <v>647</v>
      </c>
      <c r="F309" s="100" t="s">
        <v>648</v>
      </c>
      <c r="G309" s="101" t="s">
        <v>649</v>
      </c>
      <c r="H309" s="100" t="s">
        <v>650</v>
      </c>
      <c r="I309" s="97" t="s">
        <v>651</v>
      </c>
      <c r="J309" s="102">
        <v>39135</v>
      </c>
    </row>
    <row r="310" spans="1:10" ht="15.75" thickBot="1" x14ac:dyDescent="0.3">
      <c r="A310" s="31"/>
      <c r="B310" s="39"/>
      <c r="C310" s="40"/>
      <c r="D310" s="31"/>
      <c r="E310" s="31"/>
      <c r="F310" s="31"/>
      <c r="G310" s="31"/>
      <c r="H310" s="31"/>
      <c r="I310" s="31"/>
      <c r="J310" s="31"/>
    </row>
    <row r="311" spans="1:10" ht="26.25" thickBot="1" x14ac:dyDescent="0.3">
      <c r="A311" s="100">
        <v>50</v>
      </c>
      <c r="B311" s="103" t="s">
        <v>495</v>
      </c>
      <c r="C311" s="46">
        <v>959.37</v>
      </c>
      <c r="D311" s="104" t="s">
        <v>652</v>
      </c>
      <c r="E311" s="100" t="s">
        <v>13</v>
      </c>
      <c r="F311" s="101" t="s">
        <v>653</v>
      </c>
      <c r="G311" s="100" t="s">
        <v>654</v>
      </c>
      <c r="H311" s="105"/>
      <c r="I311" s="97" t="s">
        <v>48</v>
      </c>
      <c r="J311" s="98">
        <v>39431</v>
      </c>
    </row>
    <row r="312" spans="1:10" ht="15.75" thickBot="1" x14ac:dyDescent="0.3">
      <c r="A312" s="31"/>
      <c r="B312" s="39"/>
      <c r="C312" s="40"/>
      <c r="D312" s="31"/>
      <c r="E312" s="31"/>
      <c r="F312" s="31"/>
      <c r="G312" s="31"/>
      <c r="H312" s="31"/>
      <c r="I312" s="31"/>
      <c r="J312" s="31"/>
    </row>
    <row r="313" spans="1:10" ht="38.25" x14ac:dyDescent="0.25">
      <c r="A313" s="311">
        <v>51</v>
      </c>
      <c r="B313" s="255" t="s">
        <v>655</v>
      </c>
      <c r="C313" s="258">
        <v>1997.67</v>
      </c>
      <c r="D313" s="13" t="s">
        <v>656</v>
      </c>
      <c r="E313" s="14" t="s">
        <v>13</v>
      </c>
      <c r="F313" s="15" t="s">
        <v>223</v>
      </c>
      <c r="G313" s="14" t="s">
        <v>657</v>
      </c>
      <c r="H313" s="16" t="s">
        <v>658</v>
      </c>
      <c r="I313" s="17" t="s">
        <v>659</v>
      </c>
      <c r="J313" s="267">
        <v>38504</v>
      </c>
    </row>
    <row r="314" spans="1:10" ht="25.5" x14ac:dyDescent="0.25">
      <c r="A314" s="312"/>
      <c r="B314" s="256"/>
      <c r="C314" s="259"/>
      <c r="D314" s="18" t="s">
        <v>660</v>
      </c>
      <c r="E314" s="19" t="s">
        <v>19</v>
      </c>
      <c r="F314" s="20" t="s">
        <v>223</v>
      </c>
      <c r="G314" s="19" t="s">
        <v>228</v>
      </c>
      <c r="H314" s="21" t="s">
        <v>661</v>
      </c>
      <c r="I314" s="22" t="s">
        <v>662</v>
      </c>
      <c r="J314" s="279"/>
    </row>
    <row r="315" spans="1:10" ht="25.5" x14ac:dyDescent="0.25">
      <c r="A315" s="312"/>
      <c r="B315" s="256"/>
      <c r="C315" s="259"/>
      <c r="D315" s="18" t="s">
        <v>663</v>
      </c>
      <c r="E315" s="19" t="s">
        <v>24</v>
      </c>
      <c r="F315" s="20" t="s">
        <v>223</v>
      </c>
      <c r="G315" s="19" t="s">
        <v>267</v>
      </c>
      <c r="H315" s="21" t="s">
        <v>664</v>
      </c>
      <c r="I315" s="22" t="s">
        <v>27</v>
      </c>
      <c r="J315" s="279"/>
    </row>
    <row r="316" spans="1:10" ht="39" thickBot="1" x14ac:dyDescent="0.3">
      <c r="A316" s="313"/>
      <c r="B316" s="257"/>
      <c r="C316" s="260"/>
      <c r="D316" s="23" t="s">
        <v>665</v>
      </c>
      <c r="E316" s="24" t="s">
        <v>29</v>
      </c>
      <c r="F316" s="25" t="s">
        <v>223</v>
      </c>
      <c r="G316" s="24" t="s">
        <v>666</v>
      </c>
      <c r="H316" s="26" t="s">
        <v>667</v>
      </c>
      <c r="I316" s="27" t="s">
        <v>668</v>
      </c>
      <c r="J316" s="280"/>
    </row>
    <row r="317" spans="1:10" ht="15.75" thickBot="1" x14ac:dyDescent="0.3">
      <c r="A317" s="41"/>
      <c r="B317" s="42"/>
      <c r="C317" s="43"/>
      <c r="D317" s="44"/>
      <c r="E317" s="41"/>
      <c r="F317" s="41"/>
      <c r="G317" s="41"/>
      <c r="H317" s="45"/>
      <c r="I317" s="41"/>
      <c r="J317" s="31"/>
    </row>
    <row r="318" spans="1:10" ht="38.25" x14ac:dyDescent="0.25">
      <c r="A318" s="252">
        <v>52</v>
      </c>
      <c r="B318" s="329" t="s">
        <v>669</v>
      </c>
      <c r="C318" s="367">
        <v>1610.25</v>
      </c>
      <c r="D318" s="106" t="s">
        <v>670</v>
      </c>
      <c r="E318" s="107" t="s">
        <v>13</v>
      </c>
      <c r="F318" s="108" t="s">
        <v>671</v>
      </c>
      <c r="G318" s="107" t="s">
        <v>672</v>
      </c>
      <c r="H318" s="109" t="s">
        <v>673</v>
      </c>
      <c r="I318" s="110" t="s">
        <v>674</v>
      </c>
      <c r="J318" s="293">
        <v>37438</v>
      </c>
    </row>
    <row r="319" spans="1:10" ht="25.5" x14ac:dyDescent="0.25">
      <c r="A319" s="253"/>
      <c r="B319" s="330"/>
      <c r="C319" s="368"/>
      <c r="D319" s="111" t="s">
        <v>675</v>
      </c>
      <c r="E319" s="112" t="s">
        <v>19</v>
      </c>
      <c r="F319" s="113" t="s">
        <v>671</v>
      </c>
      <c r="G319" s="112" t="s">
        <v>676</v>
      </c>
      <c r="H319" s="114" t="s">
        <v>677</v>
      </c>
      <c r="I319" s="115" t="s">
        <v>678</v>
      </c>
      <c r="J319" s="370"/>
    </row>
    <row r="320" spans="1:10" ht="38.25" x14ac:dyDescent="0.25">
      <c r="A320" s="253"/>
      <c r="B320" s="330"/>
      <c r="C320" s="368"/>
      <c r="D320" s="111" t="s">
        <v>679</v>
      </c>
      <c r="E320" s="112" t="s">
        <v>29</v>
      </c>
      <c r="F320" s="113" t="s">
        <v>671</v>
      </c>
      <c r="G320" s="112" t="s">
        <v>680</v>
      </c>
      <c r="H320" s="114" t="s">
        <v>681</v>
      </c>
      <c r="I320" s="115" t="s">
        <v>682</v>
      </c>
      <c r="J320" s="370"/>
    </row>
    <row r="321" spans="1:10" ht="25.5" x14ac:dyDescent="0.25">
      <c r="A321" s="253"/>
      <c r="B321" s="330"/>
      <c r="C321" s="368"/>
      <c r="D321" s="111" t="s">
        <v>683</v>
      </c>
      <c r="E321" s="112" t="s">
        <v>24</v>
      </c>
      <c r="F321" s="113" t="s">
        <v>671</v>
      </c>
      <c r="G321" s="112" t="s">
        <v>684</v>
      </c>
      <c r="H321" s="114" t="s">
        <v>685</v>
      </c>
      <c r="I321" s="115" t="s">
        <v>686</v>
      </c>
      <c r="J321" s="370"/>
    </row>
    <row r="322" spans="1:10" x14ac:dyDescent="0.25">
      <c r="A322" s="253"/>
      <c r="B322" s="330"/>
      <c r="C322" s="369"/>
      <c r="D322" s="111" t="s">
        <v>687</v>
      </c>
      <c r="E322" s="112" t="s">
        <v>34</v>
      </c>
      <c r="F322" s="113" t="s">
        <v>688</v>
      </c>
      <c r="G322" s="112" t="s">
        <v>689</v>
      </c>
      <c r="H322" s="114" t="s">
        <v>690</v>
      </c>
      <c r="I322" s="115" t="s">
        <v>691</v>
      </c>
      <c r="J322" s="370"/>
    </row>
    <row r="323" spans="1:10" ht="15.75" thickBot="1" x14ac:dyDescent="0.3">
      <c r="A323" s="254"/>
      <c r="B323" s="331"/>
      <c r="C323" s="84">
        <v>0</v>
      </c>
      <c r="D323" s="116" t="s">
        <v>692</v>
      </c>
      <c r="E323" s="117" t="s">
        <v>39</v>
      </c>
      <c r="F323" s="118" t="s">
        <v>120</v>
      </c>
      <c r="G323" s="117" t="s">
        <v>693</v>
      </c>
      <c r="H323" s="119">
        <v>41810781</v>
      </c>
      <c r="I323" s="120" t="s">
        <v>694</v>
      </c>
      <c r="J323" s="371"/>
    </row>
    <row r="324" spans="1:10" ht="15.75" thickBot="1" x14ac:dyDescent="0.3">
      <c r="A324" s="31"/>
      <c r="B324" s="39"/>
      <c r="C324" s="40"/>
      <c r="D324" s="31"/>
      <c r="E324" s="31"/>
      <c r="F324" s="31"/>
      <c r="G324" s="31"/>
      <c r="H324" s="31"/>
      <c r="I324" s="31"/>
      <c r="J324" s="31"/>
    </row>
    <row r="325" spans="1:10" ht="25.5" x14ac:dyDescent="0.25">
      <c r="A325" s="252">
        <v>53</v>
      </c>
      <c r="B325" s="329" t="s">
        <v>695</v>
      </c>
      <c r="C325" s="364">
        <v>1489.34</v>
      </c>
      <c r="D325" s="82" t="s">
        <v>696</v>
      </c>
      <c r="E325" s="15" t="s">
        <v>13</v>
      </c>
      <c r="F325" s="14" t="s">
        <v>697</v>
      </c>
      <c r="G325" s="15" t="s">
        <v>698</v>
      </c>
      <c r="H325" s="16" t="s">
        <v>699</v>
      </c>
      <c r="I325" s="17" t="s">
        <v>700</v>
      </c>
      <c r="J325" s="271">
        <v>40108</v>
      </c>
    </row>
    <row r="326" spans="1:10" ht="25.5" x14ac:dyDescent="0.25">
      <c r="A326" s="253"/>
      <c r="B326" s="330"/>
      <c r="C326" s="365"/>
      <c r="D326" s="83">
        <v>2203080102</v>
      </c>
      <c r="E326" s="20" t="s">
        <v>19</v>
      </c>
      <c r="F326" s="19" t="s">
        <v>697</v>
      </c>
      <c r="G326" s="20" t="s">
        <v>701</v>
      </c>
      <c r="H326" s="21" t="s">
        <v>702</v>
      </c>
      <c r="I326" s="22" t="s">
        <v>22</v>
      </c>
      <c r="J326" s="272"/>
    </row>
    <row r="327" spans="1:10" ht="25.5" x14ac:dyDescent="0.25">
      <c r="A327" s="253"/>
      <c r="B327" s="330"/>
      <c r="C327" s="365"/>
      <c r="D327" s="83">
        <v>2203080103</v>
      </c>
      <c r="E327" s="20" t="s">
        <v>29</v>
      </c>
      <c r="F327" s="19" t="s">
        <v>697</v>
      </c>
      <c r="G327" s="20" t="s">
        <v>703</v>
      </c>
      <c r="H327" s="21" t="s">
        <v>704</v>
      </c>
      <c r="I327" s="22" t="s">
        <v>705</v>
      </c>
      <c r="J327" s="272"/>
    </row>
    <row r="328" spans="1:10" ht="25.5" x14ac:dyDescent="0.25">
      <c r="A328" s="253"/>
      <c r="B328" s="330"/>
      <c r="C328" s="365"/>
      <c r="D328" s="83">
        <v>2203080104</v>
      </c>
      <c r="E328" s="20" t="s">
        <v>24</v>
      </c>
      <c r="F328" s="19" t="s">
        <v>697</v>
      </c>
      <c r="G328" s="20" t="s">
        <v>706</v>
      </c>
      <c r="H328" s="21" t="s">
        <v>707</v>
      </c>
      <c r="I328" s="22" t="s">
        <v>708</v>
      </c>
      <c r="J328" s="272"/>
    </row>
    <row r="329" spans="1:10" x14ac:dyDescent="0.25">
      <c r="A329" s="253"/>
      <c r="B329" s="330"/>
      <c r="C329" s="365"/>
      <c r="D329" s="83">
        <v>2203080105</v>
      </c>
      <c r="E329" s="20" t="s">
        <v>34</v>
      </c>
      <c r="F329" s="19" t="s">
        <v>709</v>
      </c>
      <c r="G329" s="20" t="s">
        <v>710</v>
      </c>
      <c r="H329" s="21" t="s">
        <v>711</v>
      </c>
      <c r="I329" s="22" t="s">
        <v>712</v>
      </c>
      <c r="J329" s="272"/>
    </row>
    <row r="330" spans="1:10" x14ac:dyDescent="0.25">
      <c r="A330" s="253"/>
      <c r="B330" s="330"/>
      <c r="C330" s="365"/>
      <c r="D330" s="83">
        <v>2203080106</v>
      </c>
      <c r="E330" s="20" t="s">
        <v>713</v>
      </c>
      <c r="F330" s="19" t="s">
        <v>709</v>
      </c>
      <c r="G330" s="20" t="s">
        <v>689</v>
      </c>
      <c r="H330" s="21" t="s">
        <v>137</v>
      </c>
      <c r="I330" s="22" t="s">
        <v>714</v>
      </c>
      <c r="J330" s="272"/>
    </row>
    <row r="331" spans="1:10" ht="15.75" thickBot="1" x14ac:dyDescent="0.3">
      <c r="A331" s="254"/>
      <c r="B331" s="331"/>
      <c r="C331" s="366"/>
      <c r="D331" s="85">
        <v>2203080107</v>
      </c>
      <c r="E331" s="25" t="s">
        <v>39</v>
      </c>
      <c r="F331" s="24" t="s">
        <v>715</v>
      </c>
      <c r="G331" s="25" t="s">
        <v>716</v>
      </c>
      <c r="H331" s="26" t="s">
        <v>717</v>
      </c>
      <c r="I331" s="27" t="s">
        <v>718</v>
      </c>
      <c r="J331" s="273"/>
    </row>
    <row r="332" spans="1:10" x14ac:dyDescent="0.25">
      <c r="A332" s="41"/>
      <c r="B332" s="42"/>
      <c r="C332" s="43"/>
      <c r="D332" s="44"/>
      <c r="E332" s="41"/>
      <c r="F332" s="41"/>
      <c r="G332" s="41"/>
      <c r="H332" s="45"/>
      <c r="I332" s="41"/>
      <c r="J332" s="78"/>
    </row>
    <row r="333" spans="1:10" x14ac:dyDescent="0.25">
      <c r="A333" s="41"/>
      <c r="B333" s="42"/>
      <c r="C333" s="43"/>
      <c r="D333" s="44"/>
      <c r="E333" s="41"/>
      <c r="F333" s="41"/>
      <c r="G333" s="41"/>
      <c r="H333" s="45"/>
      <c r="I333" s="41"/>
      <c r="J333" s="78"/>
    </row>
    <row r="334" spans="1:10" x14ac:dyDescent="0.25">
      <c r="A334" s="41"/>
      <c r="B334" s="42"/>
      <c r="C334" s="43"/>
      <c r="D334" s="44"/>
      <c r="E334" s="41"/>
      <c r="F334" s="41"/>
      <c r="G334" s="41"/>
      <c r="H334" s="45"/>
      <c r="I334" s="41"/>
      <c r="J334" s="78"/>
    </row>
    <row r="335" spans="1:10" x14ac:dyDescent="0.25">
      <c r="A335" s="41"/>
      <c r="B335" s="42"/>
      <c r="C335" s="43"/>
      <c r="D335" s="44"/>
      <c r="E335" s="41"/>
      <c r="F335" s="41"/>
      <c r="G335" s="41"/>
      <c r="H335" s="45"/>
      <c r="I335" s="41"/>
      <c r="J335" s="78"/>
    </row>
    <row r="336" spans="1:10" ht="15.75" thickBot="1" x14ac:dyDescent="0.3">
      <c r="A336" s="31"/>
      <c r="B336" s="39"/>
      <c r="C336" s="40"/>
      <c r="D336" s="31"/>
      <c r="E336" s="31"/>
      <c r="F336" s="31"/>
      <c r="G336" s="31"/>
      <c r="H336" s="31"/>
      <c r="I336" s="31"/>
      <c r="J336" s="31"/>
    </row>
    <row r="337" spans="1:10" ht="25.5" x14ac:dyDescent="0.25">
      <c r="A337" s="252">
        <v>54</v>
      </c>
      <c r="B337" s="329" t="s">
        <v>719</v>
      </c>
      <c r="C337" s="258">
        <v>1755</v>
      </c>
      <c r="D337" s="13" t="s">
        <v>720</v>
      </c>
      <c r="E337" s="14" t="s">
        <v>13</v>
      </c>
      <c r="F337" s="15" t="s">
        <v>671</v>
      </c>
      <c r="G337" s="14" t="s">
        <v>721</v>
      </c>
      <c r="H337" s="16" t="s">
        <v>722</v>
      </c>
      <c r="I337" s="17" t="s">
        <v>723</v>
      </c>
      <c r="J337" s="267">
        <v>37636</v>
      </c>
    </row>
    <row r="338" spans="1:10" x14ac:dyDescent="0.25">
      <c r="A338" s="253"/>
      <c r="B338" s="330"/>
      <c r="C338" s="259"/>
      <c r="D338" s="18" t="s">
        <v>724</v>
      </c>
      <c r="E338" s="19" t="s">
        <v>19</v>
      </c>
      <c r="F338" s="20" t="s">
        <v>671</v>
      </c>
      <c r="G338" s="19" t="s">
        <v>725</v>
      </c>
      <c r="H338" s="21" t="s">
        <v>726</v>
      </c>
      <c r="I338" s="22" t="s">
        <v>727</v>
      </c>
      <c r="J338" s="279"/>
    </row>
    <row r="339" spans="1:10" ht="25.5" x14ac:dyDescent="0.25">
      <c r="A339" s="253"/>
      <c r="B339" s="330"/>
      <c r="C339" s="259"/>
      <c r="D339" s="18" t="s">
        <v>728</v>
      </c>
      <c r="E339" s="19" t="s">
        <v>29</v>
      </c>
      <c r="F339" s="20" t="s">
        <v>671</v>
      </c>
      <c r="G339" s="19" t="s">
        <v>729</v>
      </c>
      <c r="H339" s="21" t="s">
        <v>730</v>
      </c>
      <c r="I339" s="22" t="s">
        <v>731</v>
      </c>
      <c r="J339" s="279"/>
    </row>
    <row r="340" spans="1:10" x14ac:dyDescent="0.25">
      <c r="A340" s="253"/>
      <c r="B340" s="330"/>
      <c r="C340" s="259"/>
      <c r="D340" s="18" t="s">
        <v>732</v>
      </c>
      <c r="E340" s="19" t="s">
        <v>24</v>
      </c>
      <c r="F340" s="20" t="s">
        <v>671</v>
      </c>
      <c r="G340" s="19" t="s">
        <v>733</v>
      </c>
      <c r="H340" s="21" t="s">
        <v>734</v>
      </c>
      <c r="I340" s="22" t="s">
        <v>735</v>
      </c>
      <c r="J340" s="279"/>
    </row>
    <row r="341" spans="1:10" x14ac:dyDescent="0.25">
      <c r="A341" s="253"/>
      <c r="B341" s="330"/>
      <c r="C341" s="259"/>
      <c r="D341" s="18" t="s">
        <v>736</v>
      </c>
      <c r="E341" s="19" t="s">
        <v>34</v>
      </c>
      <c r="F341" s="20" t="s">
        <v>671</v>
      </c>
      <c r="G341" s="19" t="s">
        <v>737</v>
      </c>
      <c r="H341" s="21" t="s">
        <v>738</v>
      </c>
      <c r="I341" s="22" t="s">
        <v>739</v>
      </c>
      <c r="J341" s="279"/>
    </row>
    <row r="342" spans="1:10" ht="26.25" thickBot="1" x14ac:dyDescent="0.3">
      <c r="A342" s="254"/>
      <c r="B342" s="331"/>
      <c r="C342" s="260"/>
      <c r="D342" s="23" t="s">
        <v>740</v>
      </c>
      <c r="E342" s="24" t="s">
        <v>39</v>
      </c>
      <c r="F342" s="25" t="s">
        <v>88</v>
      </c>
      <c r="G342" s="24" t="s">
        <v>741</v>
      </c>
      <c r="H342" s="26">
        <v>312905177</v>
      </c>
      <c r="I342" s="27" t="s">
        <v>742</v>
      </c>
      <c r="J342" s="280"/>
    </row>
    <row r="343" spans="1:10" ht="15.75" thickBot="1" x14ac:dyDescent="0.3">
      <c r="A343" s="31"/>
      <c r="B343" s="39"/>
      <c r="C343" s="40"/>
      <c r="D343" s="31"/>
      <c r="E343" s="31"/>
      <c r="F343" s="31"/>
      <c r="G343" s="31"/>
      <c r="H343" s="31"/>
      <c r="I343" s="31"/>
      <c r="J343" s="31"/>
    </row>
    <row r="344" spans="1:10" ht="25.5" x14ac:dyDescent="0.25">
      <c r="A344" s="252">
        <v>55</v>
      </c>
      <c r="B344" s="329" t="s">
        <v>440</v>
      </c>
      <c r="C344" s="364">
        <v>1755</v>
      </c>
      <c r="D344" s="106" t="s">
        <v>743</v>
      </c>
      <c r="E344" s="107" t="s">
        <v>13</v>
      </c>
      <c r="F344" s="108" t="s">
        <v>671</v>
      </c>
      <c r="G344" s="107" t="s">
        <v>721</v>
      </c>
      <c r="H344" s="109" t="s">
        <v>744</v>
      </c>
      <c r="I344" s="110" t="s">
        <v>723</v>
      </c>
      <c r="J344" s="267">
        <v>37636</v>
      </c>
    </row>
    <row r="345" spans="1:10" x14ac:dyDescent="0.25">
      <c r="A345" s="253"/>
      <c r="B345" s="330"/>
      <c r="C345" s="365"/>
      <c r="D345" s="111" t="s">
        <v>745</v>
      </c>
      <c r="E345" s="112" t="s">
        <v>19</v>
      </c>
      <c r="F345" s="113" t="s">
        <v>671</v>
      </c>
      <c r="G345" s="112">
        <v>5500</v>
      </c>
      <c r="H345" s="114" t="s">
        <v>746</v>
      </c>
      <c r="I345" s="115" t="s">
        <v>727</v>
      </c>
      <c r="J345" s="279"/>
    </row>
    <row r="346" spans="1:10" ht="25.5" x14ac:dyDescent="0.25">
      <c r="A346" s="253"/>
      <c r="B346" s="330"/>
      <c r="C346" s="365"/>
      <c r="D346" s="111" t="s">
        <v>747</v>
      </c>
      <c r="E346" s="112" t="s">
        <v>29</v>
      </c>
      <c r="F346" s="113" t="s">
        <v>671</v>
      </c>
      <c r="G346" s="112" t="s">
        <v>748</v>
      </c>
      <c r="H346" s="114" t="s">
        <v>749</v>
      </c>
      <c r="I346" s="115" t="s">
        <v>750</v>
      </c>
      <c r="J346" s="279"/>
    </row>
    <row r="347" spans="1:10" x14ac:dyDescent="0.25">
      <c r="A347" s="253"/>
      <c r="B347" s="330"/>
      <c r="C347" s="365"/>
      <c r="D347" s="111" t="s">
        <v>751</v>
      </c>
      <c r="E347" s="112" t="s">
        <v>24</v>
      </c>
      <c r="F347" s="113" t="s">
        <v>671</v>
      </c>
      <c r="G347" s="112" t="s">
        <v>752</v>
      </c>
      <c r="H347" s="114" t="s">
        <v>753</v>
      </c>
      <c r="I347" s="115" t="s">
        <v>754</v>
      </c>
      <c r="J347" s="279"/>
    </row>
    <row r="348" spans="1:10" x14ac:dyDescent="0.25">
      <c r="A348" s="253"/>
      <c r="B348" s="330"/>
      <c r="C348" s="365"/>
      <c r="D348" s="111" t="s">
        <v>755</v>
      </c>
      <c r="E348" s="112" t="s">
        <v>34</v>
      </c>
      <c r="F348" s="113" t="s">
        <v>671</v>
      </c>
      <c r="G348" s="112" t="s">
        <v>737</v>
      </c>
      <c r="H348" s="114" t="s">
        <v>756</v>
      </c>
      <c r="I348" s="115" t="s">
        <v>739</v>
      </c>
      <c r="J348" s="279"/>
    </row>
    <row r="349" spans="1:10" ht="26.25" thickBot="1" x14ac:dyDescent="0.3">
      <c r="A349" s="254"/>
      <c r="B349" s="331"/>
      <c r="C349" s="366"/>
      <c r="D349" s="116" t="s">
        <v>757</v>
      </c>
      <c r="E349" s="117" t="s">
        <v>39</v>
      </c>
      <c r="F349" s="118" t="s">
        <v>88</v>
      </c>
      <c r="G349" s="117" t="s">
        <v>741</v>
      </c>
      <c r="H349" s="119">
        <v>312905145</v>
      </c>
      <c r="I349" s="120" t="s">
        <v>758</v>
      </c>
      <c r="J349" s="280"/>
    </row>
    <row r="350" spans="1:10" ht="15.75" thickBot="1" x14ac:dyDescent="0.3">
      <c r="A350" s="31"/>
      <c r="B350" s="39"/>
      <c r="C350" s="40"/>
      <c r="D350" s="31"/>
      <c r="E350" s="31"/>
      <c r="F350" s="31"/>
      <c r="G350" s="31"/>
      <c r="H350" s="31"/>
      <c r="I350" s="31"/>
      <c r="J350" s="31"/>
    </row>
    <row r="351" spans="1:10" ht="38.25" x14ac:dyDescent="0.25">
      <c r="A351" s="252">
        <v>56</v>
      </c>
      <c r="B351" s="255" t="s">
        <v>759</v>
      </c>
      <c r="C351" s="258">
        <v>1877.45</v>
      </c>
      <c r="D351" s="121" t="s">
        <v>760</v>
      </c>
      <c r="E351" s="108" t="s">
        <v>13</v>
      </c>
      <c r="F351" s="107" t="s">
        <v>14</v>
      </c>
      <c r="G351" s="108" t="s">
        <v>761</v>
      </c>
      <c r="H351" s="109" t="s">
        <v>762</v>
      </c>
      <c r="I351" s="110" t="s">
        <v>763</v>
      </c>
      <c r="J351" s="261">
        <v>38253</v>
      </c>
    </row>
    <row r="352" spans="1:10" ht="25.5" x14ac:dyDescent="0.25">
      <c r="A352" s="253"/>
      <c r="B352" s="256"/>
      <c r="C352" s="259"/>
      <c r="D352" s="122" t="s">
        <v>764</v>
      </c>
      <c r="E352" s="113" t="s">
        <v>19</v>
      </c>
      <c r="F352" s="112" t="s">
        <v>14</v>
      </c>
      <c r="G352" s="113" t="s">
        <v>765</v>
      </c>
      <c r="H352" s="114" t="s">
        <v>766</v>
      </c>
      <c r="I352" s="115" t="s">
        <v>298</v>
      </c>
      <c r="J352" s="262"/>
    </row>
    <row r="353" spans="1:10" ht="25.5" x14ac:dyDescent="0.25">
      <c r="A353" s="253"/>
      <c r="B353" s="256"/>
      <c r="C353" s="259"/>
      <c r="D353" s="122" t="s">
        <v>767</v>
      </c>
      <c r="E353" s="113" t="s">
        <v>24</v>
      </c>
      <c r="F353" s="112" t="s">
        <v>14</v>
      </c>
      <c r="G353" s="113" t="s">
        <v>25</v>
      </c>
      <c r="H353" s="114" t="s">
        <v>768</v>
      </c>
      <c r="I353" s="115" t="s">
        <v>27</v>
      </c>
      <c r="J353" s="262"/>
    </row>
    <row r="354" spans="1:10" x14ac:dyDescent="0.25">
      <c r="A354" s="253"/>
      <c r="B354" s="256"/>
      <c r="C354" s="259"/>
      <c r="D354" s="122" t="s">
        <v>769</v>
      </c>
      <c r="E354" s="113" t="s">
        <v>29</v>
      </c>
      <c r="F354" s="112" t="s">
        <v>14</v>
      </c>
      <c r="G354" s="113" t="s">
        <v>30</v>
      </c>
      <c r="H354" s="114" t="s">
        <v>770</v>
      </c>
      <c r="I354" s="22" t="s">
        <v>303</v>
      </c>
      <c r="J354" s="262"/>
    </row>
    <row r="355" spans="1:10" ht="25.5" x14ac:dyDescent="0.25">
      <c r="A355" s="253"/>
      <c r="B355" s="256"/>
      <c r="C355" s="259"/>
      <c r="D355" s="122" t="s">
        <v>771</v>
      </c>
      <c r="E355" s="113" t="s">
        <v>34</v>
      </c>
      <c r="F355" s="112" t="s">
        <v>14</v>
      </c>
      <c r="G355" s="113" t="s">
        <v>548</v>
      </c>
      <c r="H355" s="114" t="s">
        <v>772</v>
      </c>
      <c r="I355" s="115" t="s">
        <v>37</v>
      </c>
      <c r="J355" s="262"/>
    </row>
    <row r="356" spans="1:10" ht="26.25" thickBot="1" x14ac:dyDescent="0.3">
      <c r="A356" s="254"/>
      <c r="B356" s="257"/>
      <c r="C356" s="76">
        <v>0</v>
      </c>
      <c r="D356" s="123" t="s">
        <v>773</v>
      </c>
      <c r="E356" s="118" t="s">
        <v>308</v>
      </c>
      <c r="F356" s="117" t="s">
        <v>40</v>
      </c>
      <c r="G356" s="118" t="s">
        <v>774</v>
      </c>
      <c r="H356" s="119" t="s">
        <v>775</v>
      </c>
      <c r="I356" s="120" t="s">
        <v>311</v>
      </c>
      <c r="J356" s="263"/>
    </row>
    <row r="357" spans="1:10" ht="15.75" thickBot="1" x14ac:dyDescent="0.3">
      <c r="A357" s="31"/>
      <c r="B357" s="39"/>
      <c r="C357" s="40"/>
      <c r="D357" s="31"/>
      <c r="E357" s="31"/>
      <c r="F357" s="31"/>
      <c r="G357" s="31"/>
      <c r="H357" s="31"/>
      <c r="I357" s="31"/>
      <c r="J357" s="31"/>
    </row>
    <row r="358" spans="1:10" x14ac:dyDescent="0.25">
      <c r="A358" s="252">
        <v>57</v>
      </c>
      <c r="B358" s="329" t="s">
        <v>776</v>
      </c>
      <c r="C358" s="367">
        <v>1877.45</v>
      </c>
      <c r="D358" s="106" t="s">
        <v>777</v>
      </c>
      <c r="E358" s="107" t="s">
        <v>13</v>
      </c>
      <c r="F358" s="108" t="s">
        <v>14</v>
      </c>
      <c r="G358" s="124" t="s">
        <v>778</v>
      </c>
      <c r="H358" s="125">
        <v>21751313761</v>
      </c>
      <c r="I358" s="126" t="s">
        <v>779</v>
      </c>
      <c r="J358" s="372">
        <v>38253</v>
      </c>
    </row>
    <row r="359" spans="1:10" x14ac:dyDescent="0.25">
      <c r="A359" s="253"/>
      <c r="B359" s="330"/>
      <c r="C359" s="368"/>
      <c r="D359" s="111" t="s">
        <v>780</v>
      </c>
      <c r="E359" s="112" t="s">
        <v>19</v>
      </c>
      <c r="F359" s="113" t="s">
        <v>14</v>
      </c>
      <c r="G359" s="127" t="s">
        <v>781</v>
      </c>
      <c r="H359" s="128" t="s">
        <v>782</v>
      </c>
      <c r="I359" s="129" t="s">
        <v>298</v>
      </c>
      <c r="J359" s="373"/>
    </row>
    <row r="360" spans="1:10" ht="25.5" x14ac:dyDescent="0.25">
      <c r="A360" s="253"/>
      <c r="B360" s="330"/>
      <c r="C360" s="368"/>
      <c r="D360" s="111" t="s">
        <v>783</v>
      </c>
      <c r="E360" s="112" t="s">
        <v>24</v>
      </c>
      <c r="F360" s="113" t="s">
        <v>14</v>
      </c>
      <c r="G360" s="127" t="s">
        <v>25</v>
      </c>
      <c r="H360" s="128" t="s">
        <v>784</v>
      </c>
      <c r="I360" s="129" t="s">
        <v>27</v>
      </c>
      <c r="J360" s="373"/>
    </row>
    <row r="361" spans="1:10" x14ac:dyDescent="0.25">
      <c r="A361" s="253"/>
      <c r="B361" s="330"/>
      <c r="C361" s="368"/>
      <c r="D361" s="111" t="s">
        <v>785</v>
      </c>
      <c r="E361" s="112" t="s">
        <v>29</v>
      </c>
      <c r="F361" s="113" t="s">
        <v>14</v>
      </c>
      <c r="G361" s="127" t="s">
        <v>30</v>
      </c>
      <c r="H361" s="128" t="s">
        <v>786</v>
      </c>
      <c r="I361" s="130" t="s">
        <v>303</v>
      </c>
      <c r="J361" s="373"/>
    </row>
    <row r="362" spans="1:10" ht="25.5" x14ac:dyDescent="0.25">
      <c r="A362" s="253"/>
      <c r="B362" s="330"/>
      <c r="C362" s="369"/>
      <c r="D362" s="111" t="s">
        <v>787</v>
      </c>
      <c r="E362" s="112" t="s">
        <v>34</v>
      </c>
      <c r="F362" s="113" t="s">
        <v>14</v>
      </c>
      <c r="G362" s="127" t="s">
        <v>548</v>
      </c>
      <c r="H362" s="128" t="s">
        <v>788</v>
      </c>
      <c r="I362" s="129" t="s">
        <v>37</v>
      </c>
      <c r="J362" s="373"/>
    </row>
    <row r="363" spans="1:10" ht="26.25" thickBot="1" x14ac:dyDescent="0.3">
      <c r="A363" s="254"/>
      <c r="B363" s="331"/>
      <c r="C363" s="84">
        <v>0</v>
      </c>
      <c r="D363" s="116" t="s">
        <v>789</v>
      </c>
      <c r="E363" s="117" t="s">
        <v>39</v>
      </c>
      <c r="F363" s="118" t="s">
        <v>120</v>
      </c>
      <c r="G363" s="131" t="s">
        <v>121</v>
      </c>
      <c r="H363" s="132">
        <v>418107866</v>
      </c>
      <c r="I363" s="133" t="s">
        <v>311</v>
      </c>
      <c r="J363" s="374"/>
    </row>
    <row r="364" spans="1:10" ht="15.75" thickBot="1" x14ac:dyDescent="0.3">
      <c r="A364" s="31"/>
      <c r="B364" s="39"/>
      <c r="C364" s="40"/>
      <c r="D364" s="31"/>
      <c r="E364" s="31"/>
      <c r="F364" s="31"/>
      <c r="G364" s="31"/>
      <c r="H364" s="31"/>
      <c r="I364" s="31"/>
      <c r="J364" s="31"/>
    </row>
    <row r="365" spans="1:10" ht="25.5" x14ac:dyDescent="0.25">
      <c r="A365" s="252">
        <v>58</v>
      </c>
      <c r="B365" s="255" t="s">
        <v>790</v>
      </c>
      <c r="C365" s="258">
        <v>1341.04</v>
      </c>
      <c r="D365" s="13" t="s">
        <v>92</v>
      </c>
      <c r="E365" s="14" t="s">
        <v>13</v>
      </c>
      <c r="F365" s="15" t="s">
        <v>14</v>
      </c>
      <c r="G365" s="14" t="s">
        <v>93</v>
      </c>
      <c r="H365" s="16" t="s">
        <v>94</v>
      </c>
      <c r="I365" s="17" t="s">
        <v>48</v>
      </c>
      <c r="J365" s="267">
        <v>37978</v>
      </c>
    </row>
    <row r="366" spans="1:10" ht="25.5" x14ac:dyDescent="0.25">
      <c r="A366" s="253"/>
      <c r="B366" s="256"/>
      <c r="C366" s="259"/>
      <c r="D366" s="18" t="s">
        <v>95</v>
      </c>
      <c r="E366" s="19" t="s">
        <v>19</v>
      </c>
      <c r="F366" s="20" t="s">
        <v>14</v>
      </c>
      <c r="G366" s="19" t="s">
        <v>20</v>
      </c>
      <c r="H366" s="21" t="s">
        <v>96</v>
      </c>
      <c r="I366" s="22" t="s">
        <v>22</v>
      </c>
      <c r="J366" s="268"/>
    </row>
    <row r="367" spans="1:10" ht="25.5" x14ac:dyDescent="0.25">
      <c r="A367" s="253"/>
      <c r="B367" s="256"/>
      <c r="C367" s="259"/>
      <c r="D367" s="18" t="s">
        <v>97</v>
      </c>
      <c r="E367" s="19" t="s">
        <v>24</v>
      </c>
      <c r="F367" s="20" t="s">
        <v>14</v>
      </c>
      <c r="G367" s="19" t="s">
        <v>25</v>
      </c>
      <c r="H367" s="21" t="s">
        <v>98</v>
      </c>
      <c r="I367" s="22" t="s">
        <v>27</v>
      </c>
      <c r="J367" s="268"/>
    </row>
    <row r="368" spans="1:10" x14ac:dyDescent="0.25">
      <c r="A368" s="253"/>
      <c r="B368" s="256"/>
      <c r="C368" s="259"/>
      <c r="D368" s="18" t="s">
        <v>99</v>
      </c>
      <c r="E368" s="19" t="s">
        <v>29</v>
      </c>
      <c r="F368" s="20" t="s">
        <v>14</v>
      </c>
      <c r="G368" s="19" t="s">
        <v>30</v>
      </c>
      <c r="H368" s="21" t="s">
        <v>100</v>
      </c>
      <c r="I368" s="22" t="s">
        <v>32</v>
      </c>
      <c r="J368" s="268"/>
    </row>
    <row r="369" spans="1:10" ht="25.5" x14ac:dyDescent="0.25">
      <c r="A369" s="253"/>
      <c r="B369" s="256"/>
      <c r="C369" s="259"/>
      <c r="D369" s="18" t="s">
        <v>101</v>
      </c>
      <c r="E369" s="19" t="s">
        <v>34</v>
      </c>
      <c r="F369" s="20" t="s">
        <v>14</v>
      </c>
      <c r="G369" s="19" t="s">
        <v>35</v>
      </c>
      <c r="H369" s="21" t="s">
        <v>102</v>
      </c>
      <c r="I369" s="22" t="s">
        <v>37</v>
      </c>
      <c r="J369" s="268"/>
    </row>
    <row r="370" spans="1:10" ht="26.25" thickBot="1" x14ac:dyDescent="0.3">
      <c r="A370" s="254"/>
      <c r="B370" s="257"/>
      <c r="C370" s="260"/>
      <c r="D370" s="23" t="s">
        <v>103</v>
      </c>
      <c r="E370" s="24" t="s">
        <v>39</v>
      </c>
      <c r="F370" s="25" t="s">
        <v>58</v>
      </c>
      <c r="G370" s="24" t="s">
        <v>41</v>
      </c>
      <c r="H370" s="26" t="s">
        <v>104</v>
      </c>
      <c r="I370" s="27" t="s">
        <v>60</v>
      </c>
      <c r="J370" s="269"/>
    </row>
    <row r="371" spans="1:10" ht="15.75" thickBot="1" x14ac:dyDescent="0.3">
      <c r="A371" s="134"/>
      <c r="B371" s="39"/>
      <c r="C371" s="135"/>
      <c r="D371" s="134"/>
      <c r="E371" s="134"/>
      <c r="F371" s="134"/>
      <c r="G371" s="134"/>
      <c r="H371" s="134"/>
      <c r="I371" s="134"/>
      <c r="J371" s="134"/>
    </row>
    <row r="372" spans="1:10" ht="15.75" thickBot="1" x14ac:dyDescent="0.3">
      <c r="A372" s="91">
        <v>59</v>
      </c>
      <c r="B372" s="136" t="s">
        <v>569</v>
      </c>
      <c r="C372" s="93">
        <v>1047.4000000000001</v>
      </c>
      <c r="D372" s="137" t="s">
        <v>791</v>
      </c>
      <c r="E372" s="101" t="s">
        <v>217</v>
      </c>
      <c r="F372" s="100" t="s">
        <v>571</v>
      </c>
      <c r="G372" s="101" t="s">
        <v>792</v>
      </c>
      <c r="H372" s="137" t="s">
        <v>793</v>
      </c>
      <c r="I372" s="97" t="s">
        <v>574</v>
      </c>
      <c r="J372" s="138">
        <v>39675</v>
      </c>
    </row>
    <row r="373" spans="1:10" ht="15.75" thickBot="1" x14ac:dyDescent="0.3">
      <c r="A373" s="31"/>
      <c r="B373" s="39"/>
      <c r="C373" s="40"/>
      <c r="D373" s="31"/>
      <c r="E373" s="31"/>
      <c r="F373" s="31"/>
      <c r="G373" s="31"/>
      <c r="H373" s="31"/>
      <c r="I373" s="31"/>
      <c r="J373" s="31"/>
    </row>
    <row r="374" spans="1:10" ht="26.25" thickBot="1" x14ac:dyDescent="0.3">
      <c r="A374" s="139" t="s">
        <v>794</v>
      </c>
      <c r="B374" s="140" t="s">
        <v>795</v>
      </c>
      <c r="C374" s="141">
        <v>1688.76</v>
      </c>
      <c r="D374" s="142">
        <v>22031403</v>
      </c>
      <c r="E374" s="143" t="s">
        <v>796</v>
      </c>
      <c r="F374" s="144" t="s">
        <v>797</v>
      </c>
      <c r="G374" s="145" t="s">
        <v>798</v>
      </c>
      <c r="H374" s="146" t="s">
        <v>799</v>
      </c>
      <c r="I374" s="147" t="s">
        <v>800</v>
      </c>
      <c r="J374" s="148">
        <v>37978</v>
      </c>
    </row>
    <row r="375" spans="1:10" ht="15.75" thickBot="1" x14ac:dyDescent="0.3">
      <c r="A375" s="31"/>
      <c r="B375" s="39"/>
      <c r="C375" s="40"/>
      <c r="D375" s="31"/>
      <c r="E375" s="31"/>
      <c r="F375" s="31"/>
      <c r="G375" s="31"/>
      <c r="H375" s="31"/>
      <c r="I375" s="31"/>
      <c r="J375" s="31"/>
    </row>
    <row r="376" spans="1:10" ht="26.25" thickBot="1" x14ac:dyDescent="0.3">
      <c r="A376" s="139" t="s">
        <v>801</v>
      </c>
      <c r="B376" s="140" t="s">
        <v>802</v>
      </c>
      <c r="C376" s="141">
        <v>1688.76</v>
      </c>
      <c r="D376" s="142" t="s">
        <v>803</v>
      </c>
      <c r="E376" s="143" t="s">
        <v>796</v>
      </c>
      <c r="F376" s="144" t="s">
        <v>797</v>
      </c>
      <c r="G376" s="145" t="s">
        <v>798</v>
      </c>
      <c r="H376" s="146" t="s">
        <v>804</v>
      </c>
      <c r="I376" s="147" t="s">
        <v>800</v>
      </c>
      <c r="J376" s="148">
        <v>37978</v>
      </c>
    </row>
    <row r="377" spans="1:10" ht="15.75" thickBot="1" x14ac:dyDescent="0.3">
      <c r="A377" s="31"/>
      <c r="B377" s="39"/>
      <c r="C377" s="40"/>
      <c r="D377" s="31"/>
      <c r="E377" s="31"/>
      <c r="F377" s="31"/>
      <c r="G377" s="31"/>
      <c r="H377" s="31"/>
      <c r="I377" s="31"/>
      <c r="J377" s="31"/>
    </row>
    <row r="378" spans="1:10" ht="15.75" thickBot="1" x14ac:dyDescent="0.3">
      <c r="A378" s="147">
        <v>62</v>
      </c>
      <c r="B378" s="149" t="s">
        <v>805</v>
      </c>
      <c r="C378" s="93">
        <v>1904.05</v>
      </c>
      <c r="D378" s="100">
        <v>2136901</v>
      </c>
      <c r="E378" s="101" t="s">
        <v>806</v>
      </c>
      <c r="F378" s="100" t="s">
        <v>807</v>
      </c>
      <c r="G378" s="101" t="s">
        <v>653</v>
      </c>
      <c r="H378" s="99">
        <v>1197232</v>
      </c>
      <c r="I378" s="150" t="s">
        <v>808</v>
      </c>
      <c r="J378" s="102">
        <v>39135</v>
      </c>
    </row>
    <row r="379" spans="1:10" x14ac:dyDescent="0.25">
      <c r="A379" s="68"/>
      <c r="B379" s="151"/>
      <c r="C379" s="43"/>
      <c r="D379" s="41"/>
      <c r="E379" s="41"/>
      <c r="F379" s="41"/>
      <c r="G379" s="41"/>
      <c r="H379" s="152"/>
      <c r="I379" s="153"/>
      <c r="J379" s="154"/>
    </row>
    <row r="380" spans="1:10" x14ac:dyDescent="0.25">
      <c r="A380" s="68"/>
      <c r="B380" s="151"/>
      <c r="C380" s="43"/>
      <c r="D380" s="41"/>
      <c r="E380" s="41"/>
      <c r="F380" s="41"/>
      <c r="G380" s="41"/>
      <c r="H380" s="152"/>
      <c r="I380" s="153"/>
      <c r="J380" s="154"/>
    </row>
    <row r="381" spans="1:10" x14ac:dyDescent="0.25">
      <c r="A381" s="68"/>
      <c r="B381" s="151"/>
      <c r="C381" s="43"/>
      <c r="D381" s="41"/>
      <c r="E381" s="41"/>
      <c r="F381" s="41"/>
      <c r="G381" s="41"/>
      <c r="H381" s="152"/>
      <c r="I381" s="153"/>
      <c r="J381" s="154"/>
    </row>
    <row r="382" spans="1:10" ht="15.75" thickBot="1" x14ac:dyDescent="0.3">
      <c r="A382" s="31"/>
      <c r="B382" s="39"/>
      <c r="C382" s="40"/>
      <c r="D382" s="31"/>
      <c r="E382" s="31"/>
      <c r="F382" s="31"/>
      <c r="G382" s="31"/>
      <c r="H382" s="31"/>
      <c r="I382" s="31"/>
      <c r="J382" s="31"/>
    </row>
    <row r="383" spans="1:10" x14ac:dyDescent="0.25">
      <c r="A383" s="252">
        <v>63</v>
      </c>
      <c r="B383" s="255" t="s">
        <v>809</v>
      </c>
      <c r="C383" s="264">
        <v>1185.94</v>
      </c>
      <c r="D383" s="13" t="s">
        <v>810</v>
      </c>
      <c r="E383" s="14" t="s">
        <v>13</v>
      </c>
      <c r="F383" s="15" t="s">
        <v>14</v>
      </c>
      <c r="G383" s="14" t="s">
        <v>811</v>
      </c>
      <c r="H383" s="16" t="s">
        <v>812</v>
      </c>
      <c r="I383" s="17" t="s">
        <v>813</v>
      </c>
      <c r="J383" s="261">
        <v>40134</v>
      </c>
    </row>
    <row r="384" spans="1:10" ht="38.25" x14ac:dyDescent="0.25">
      <c r="A384" s="253"/>
      <c r="B384" s="256"/>
      <c r="C384" s="265"/>
      <c r="D384" s="18" t="s">
        <v>814</v>
      </c>
      <c r="E384" s="19" t="s">
        <v>815</v>
      </c>
      <c r="F384" s="20" t="s">
        <v>14</v>
      </c>
      <c r="G384" s="19" t="s">
        <v>816</v>
      </c>
      <c r="H384" s="21" t="s">
        <v>817</v>
      </c>
      <c r="I384" s="22" t="s">
        <v>818</v>
      </c>
      <c r="J384" s="253"/>
    </row>
    <row r="385" spans="1:10" x14ac:dyDescent="0.25">
      <c r="A385" s="253"/>
      <c r="B385" s="256"/>
      <c r="C385" s="265"/>
      <c r="D385" s="18" t="s">
        <v>819</v>
      </c>
      <c r="E385" s="19" t="s">
        <v>820</v>
      </c>
      <c r="F385" s="20" t="s">
        <v>14</v>
      </c>
      <c r="G385" s="19" t="s">
        <v>332</v>
      </c>
      <c r="H385" s="21" t="s">
        <v>821</v>
      </c>
      <c r="I385" s="22" t="s">
        <v>822</v>
      </c>
      <c r="J385" s="253"/>
    </row>
    <row r="386" spans="1:10" ht="26.25" thickBot="1" x14ac:dyDescent="0.3">
      <c r="A386" s="253"/>
      <c r="B386" s="256"/>
      <c r="C386" s="266"/>
      <c r="D386" s="18" t="s">
        <v>823</v>
      </c>
      <c r="E386" s="19" t="s">
        <v>824</v>
      </c>
      <c r="F386" s="20" t="s">
        <v>14</v>
      </c>
      <c r="G386" s="19" t="s">
        <v>825</v>
      </c>
      <c r="H386" s="21" t="s">
        <v>826</v>
      </c>
      <c r="I386" s="22" t="s">
        <v>827</v>
      </c>
      <c r="J386" s="253"/>
    </row>
    <row r="387" spans="1:10" ht="26.25" thickBot="1" x14ac:dyDescent="0.3">
      <c r="A387" s="254"/>
      <c r="B387" s="257"/>
      <c r="C387" s="35">
        <v>37.29</v>
      </c>
      <c r="D387" s="23" t="s">
        <v>828</v>
      </c>
      <c r="E387" s="24" t="s">
        <v>39</v>
      </c>
      <c r="F387" s="25" t="s">
        <v>365</v>
      </c>
      <c r="G387" s="24" t="s">
        <v>829</v>
      </c>
      <c r="H387" s="26">
        <v>319802500</v>
      </c>
      <c r="I387" s="27" t="s">
        <v>122</v>
      </c>
      <c r="J387" s="254"/>
    </row>
    <row r="388" spans="1:10" ht="15.75" thickBot="1" x14ac:dyDescent="0.3">
      <c r="A388" s="134"/>
      <c r="B388" s="39"/>
      <c r="C388" s="40"/>
      <c r="D388" s="134"/>
      <c r="E388" s="134"/>
      <c r="F388" s="134"/>
      <c r="G388" s="134"/>
      <c r="H388" s="134"/>
      <c r="I388" s="134"/>
      <c r="J388" s="134"/>
    </row>
    <row r="389" spans="1:10" x14ac:dyDescent="0.25">
      <c r="A389" s="252">
        <v>64</v>
      </c>
      <c r="B389" s="255" t="s">
        <v>830</v>
      </c>
      <c r="C389" s="264">
        <v>1185.94</v>
      </c>
      <c r="D389" s="13" t="s">
        <v>810</v>
      </c>
      <c r="E389" s="14" t="s">
        <v>13</v>
      </c>
      <c r="F389" s="15" t="s">
        <v>14</v>
      </c>
      <c r="G389" s="14" t="s">
        <v>811</v>
      </c>
      <c r="H389" s="16" t="s">
        <v>831</v>
      </c>
      <c r="I389" s="17" t="s">
        <v>832</v>
      </c>
      <c r="J389" s="261">
        <v>40134</v>
      </c>
    </row>
    <row r="390" spans="1:10" ht="38.25" x14ac:dyDescent="0.25">
      <c r="A390" s="253"/>
      <c r="B390" s="256"/>
      <c r="C390" s="265"/>
      <c r="D390" s="18" t="s">
        <v>814</v>
      </c>
      <c r="E390" s="19" t="s">
        <v>833</v>
      </c>
      <c r="F390" s="20" t="s">
        <v>14</v>
      </c>
      <c r="G390" s="19" t="s">
        <v>816</v>
      </c>
      <c r="H390" s="21" t="s">
        <v>834</v>
      </c>
      <c r="I390" s="22" t="s">
        <v>818</v>
      </c>
      <c r="J390" s="253"/>
    </row>
    <row r="391" spans="1:10" x14ac:dyDescent="0.25">
      <c r="A391" s="253"/>
      <c r="B391" s="256"/>
      <c r="C391" s="265"/>
      <c r="D391" s="18" t="s">
        <v>819</v>
      </c>
      <c r="E391" s="19" t="s">
        <v>820</v>
      </c>
      <c r="F391" s="20" t="s">
        <v>14</v>
      </c>
      <c r="G391" s="19" t="s">
        <v>332</v>
      </c>
      <c r="H391" s="21" t="s">
        <v>835</v>
      </c>
      <c r="I391" s="22" t="s">
        <v>822</v>
      </c>
      <c r="J391" s="253"/>
    </row>
    <row r="392" spans="1:10" ht="26.25" thickBot="1" x14ac:dyDescent="0.3">
      <c r="A392" s="253"/>
      <c r="B392" s="256"/>
      <c r="C392" s="266"/>
      <c r="D392" s="18" t="s">
        <v>823</v>
      </c>
      <c r="E392" s="19" t="s">
        <v>824</v>
      </c>
      <c r="F392" s="20" t="s">
        <v>14</v>
      </c>
      <c r="G392" s="19" t="s">
        <v>825</v>
      </c>
      <c r="H392" s="21" t="s">
        <v>836</v>
      </c>
      <c r="I392" s="22" t="s">
        <v>827</v>
      </c>
      <c r="J392" s="253"/>
    </row>
    <row r="393" spans="1:10" ht="26.25" thickBot="1" x14ac:dyDescent="0.3">
      <c r="A393" s="254"/>
      <c r="B393" s="257"/>
      <c r="C393" s="35">
        <v>37.29</v>
      </c>
      <c r="D393" s="23" t="s">
        <v>828</v>
      </c>
      <c r="E393" s="24" t="s">
        <v>39</v>
      </c>
      <c r="F393" s="25" t="s">
        <v>365</v>
      </c>
      <c r="G393" s="24" t="s">
        <v>829</v>
      </c>
      <c r="H393" s="26">
        <v>319802489</v>
      </c>
      <c r="I393" s="27" t="s">
        <v>122</v>
      </c>
      <c r="J393" s="254"/>
    </row>
    <row r="394" spans="1:10" ht="15.75" thickBot="1" x14ac:dyDescent="0.3">
      <c r="A394" s="41"/>
      <c r="B394" s="39"/>
      <c r="C394" s="40"/>
      <c r="D394" s="134"/>
      <c r="E394" s="134"/>
      <c r="F394" s="134"/>
      <c r="G394" s="134"/>
      <c r="H394" s="134"/>
      <c r="I394" s="134"/>
      <c r="J394" s="134"/>
    </row>
    <row r="395" spans="1:10" x14ac:dyDescent="0.25">
      <c r="A395" s="252">
        <v>65</v>
      </c>
      <c r="B395" s="255" t="s">
        <v>837</v>
      </c>
      <c r="C395" s="264">
        <v>1185.94</v>
      </c>
      <c r="D395" s="13" t="s">
        <v>838</v>
      </c>
      <c r="E395" s="14" t="s">
        <v>13</v>
      </c>
      <c r="F395" s="15" t="s">
        <v>14</v>
      </c>
      <c r="G395" s="14" t="s">
        <v>811</v>
      </c>
      <c r="H395" s="16" t="s">
        <v>839</v>
      </c>
      <c r="I395" s="17" t="s">
        <v>840</v>
      </c>
      <c r="J395" s="261">
        <v>40134</v>
      </c>
    </row>
    <row r="396" spans="1:10" ht="38.25" x14ac:dyDescent="0.25">
      <c r="A396" s="253"/>
      <c r="B396" s="256"/>
      <c r="C396" s="265"/>
      <c r="D396" s="18" t="s">
        <v>841</v>
      </c>
      <c r="E396" s="19" t="s">
        <v>833</v>
      </c>
      <c r="F396" s="20" t="s">
        <v>14</v>
      </c>
      <c r="G396" s="19" t="s">
        <v>816</v>
      </c>
      <c r="H396" s="21" t="s">
        <v>842</v>
      </c>
      <c r="I396" s="22" t="s">
        <v>843</v>
      </c>
      <c r="J396" s="253"/>
    </row>
    <row r="397" spans="1:10" x14ac:dyDescent="0.25">
      <c r="A397" s="253"/>
      <c r="B397" s="256"/>
      <c r="C397" s="265"/>
      <c r="D397" s="18" t="s">
        <v>844</v>
      </c>
      <c r="E397" s="19" t="s">
        <v>820</v>
      </c>
      <c r="F397" s="20" t="s">
        <v>14</v>
      </c>
      <c r="G397" s="19" t="s">
        <v>332</v>
      </c>
      <c r="H397" s="21" t="s">
        <v>845</v>
      </c>
      <c r="I397" s="22" t="s">
        <v>822</v>
      </c>
      <c r="J397" s="253"/>
    </row>
    <row r="398" spans="1:10" ht="26.25" thickBot="1" x14ac:dyDescent="0.3">
      <c r="A398" s="253"/>
      <c r="B398" s="256"/>
      <c r="C398" s="266"/>
      <c r="D398" s="18" t="s">
        <v>846</v>
      </c>
      <c r="E398" s="19" t="s">
        <v>824</v>
      </c>
      <c r="F398" s="20" t="s">
        <v>14</v>
      </c>
      <c r="G398" s="19" t="s">
        <v>825</v>
      </c>
      <c r="H398" s="21" t="s">
        <v>847</v>
      </c>
      <c r="I398" s="22" t="s">
        <v>827</v>
      </c>
      <c r="J398" s="253"/>
    </row>
    <row r="399" spans="1:10" ht="26.25" thickBot="1" x14ac:dyDescent="0.3">
      <c r="A399" s="254"/>
      <c r="B399" s="257"/>
      <c r="C399" s="35">
        <v>37.29</v>
      </c>
      <c r="D399" s="23" t="s">
        <v>848</v>
      </c>
      <c r="E399" s="24" t="s">
        <v>39</v>
      </c>
      <c r="F399" s="25" t="s">
        <v>365</v>
      </c>
      <c r="G399" s="24" t="s">
        <v>829</v>
      </c>
      <c r="H399" s="26">
        <v>319802490</v>
      </c>
      <c r="I399" s="27" t="s">
        <v>122</v>
      </c>
      <c r="J399" s="254"/>
    </row>
    <row r="400" spans="1:10" ht="15.75" thickBot="1" x14ac:dyDescent="0.3">
      <c r="A400" s="134"/>
      <c r="B400" s="39"/>
      <c r="C400" s="40"/>
      <c r="D400" s="134"/>
      <c r="E400" s="134"/>
      <c r="F400" s="134"/>
      <c r="G400" s="134"/>
      <c r="H400" s="134"/>
      <c r="I400" s="134"/>
      <c r="J400" s="134"/>
    </row>
    <row r="401" spans="1:10" x14ac:dyDescent="0.25">
      <c r="A401" s="252">
        <v>66</v>
      </c>
      <c r="B401" s="255" t="s">
        <v>849</v>
      </c>
      <c r="C401" s="264">
        <v>1185.94</v>
      </c>
      <c r="D401" s="13" t="s">
        <v>850</v>
      </c>
      <c r="E401" s="14" t="s">
        <v>13</v>
      </c>
      <c r="F401" s="15" t="s">
        <v>14</v>
      </c>
      <c r="G401" s="14" t="s">
        <v>811</v>
      </c>
      <c r="H401" s="16" t="s">
        <v>851</v>
      </c>
      <c r="I401" s="17" t="s">
        <v>840</v>
      </c>
      <c r="J401" s="261">
        <v>40134</v>
      </c>
    </row>
    <row r="402" spans="1:10" ht="38.25" x14ac:dyDescent="0.25">
      <c r="A402" s="253"/>
      <c r="B402" s="256"/>
      <c r="C402" s="265"/>
      <c r="D402" s="18" t="s">
        <v>852</v>
      </c>
      <c r="E402" s="19" t="s">
        <v>833</v>
      </c>
      <c r="F402" s="20" t="s">
        <v>14</v>
      </c>
      <c r="G402" s="19" t="s">
        <v>816</v>
      </c>
      <c r="H402" s="21" t="s">
        <v>853</v>
      </c>
      <c r="I402" s="22" t="s">
        <v>843</v>
      </c>
      <c r="J402" s="253"/>
    </row>
    <row r="403" spans="1:10" x14ac:dyDescent="0.25">
      <c r="A403" s="253"/>
      <c r="B403" s="256"/>
      <c r="C403" s="265"/>
      <c r="D403" s="18" t="s">
        <v>854</v>
      </c>
      <c r="E403" s="19" t="s">
        <v>820</v>
      </c>
      <c r="F403" s="20" t="s">
        <v>14</v>
      </c>
      <c r="G403" s="19" t="s">
        <v>332</v>
      </c>
      <c r="H403" s="21" t="s">
        <v>855</v>
      </c>
      <c r="I403" s="22" t="s">
        <v>822</v>
      </c>
      <c r="J403" s="253"/>
    </row>
    <row r="404" spans="1:10" ht="26.25" thickBot="1" x14ac:dyDescent="0.3">
      <c r="A404" s="253"/>
      <c r="B404" s="256"/>
      <c r="C404" s="266"/>
      <c r="D404" s="18" t="s">
        <v>856</v>
      </c>
      <c r="E404" s="19" t="s">
        <v>824</v>
      </c>
      <c r="F404" s="20" t="s">
        <v>14</v>
      </c>
      <c r="G404" s="19" t="s">
        <v>825</v>
      </c>
      <c r="H404" s="21" t="s">
        <v>857</v>
      </c>
      <c r="I404" s="22" t="s">
        <v>827</v>
      </c>
      <c r="J404" s="253"/>
    </row>
    <row r="405" spans="1:10" ht="26.25" thickBot="1" x14ac:dyDescent="0.3">
      <c r="A405" s="254"/>
      <c r="B405" s="257"/>
      <c r="C405" s="35">
        <v>37.29</v>
      </c>
      <c r="D405" s="23" t="s">
        <v>858</v>
      </c>
      <c r="E405" s="24" t="s">
        <v>39</v>
      </c>
      <c r="F405" s="25" t="s">
        <v>365</v>
      </c>
      <c r="G405" s="24" t="s">
        <v>829</v>
      </c>
      <c r="H405" s="26">
        <v>319802491</v>
      </c>
      <c r="I405" s="27" t="s">
        <v>122</v>
      </c>
      <c r="J405" s="254"/>
    </row>
    <row r="406" spans="1:10" ht="15.75" thickBot="1" x14ac:dyDescent="0.3">
      <c r="A406" s="134"/>
      <c r="B406" s="39"/>
      <c r="C406" s="40"/>
      <c r="D406" s="134"/>
      <c r="E406" s="134"/>
      <c r="F406" s="134"/>
      <c r="G406" s="134"/>
      <c r="H406" s="134"/>
      <c r="I406" s="134"/>
      <c r="J406" s="134"/>
    </row>
    <row r="407" spans="1:10" x14ac:dyDescent="0.25">
      <c r="A407" s="252">
        <v>67</v>
      </c>
      <c r="B407" s="255" t="s">
        <v>859</v>
      </c>
      <c r="C407" s="264">
        <v>1185.94</v>
      </c>
      <c r="D407" s="13" t="s">
        <v>860</v>
      </c>
      <c r="E407" s="14" t="s">
        <v>13</v>
      </c>
      <c r="F407" s="15" t="s">
        <v>14</v>
      </c>
      <c r="G407" s="14" t="s">
        <v>811</v>
      </c>
      <c r="H407" s="16" t="s">
        <v>861</v>
      </c>
      <c r="I407" s="17" t="s">
        <v>862</v>
      </c>
      <c r="J407" s="261">
        <v>40134</v>
      </c>
    </row>
    <row r="408" spans="1:10" ht="38.25" x14ac:dyDescent="0.25">
      <c r="A408" s="253"/>
      <c r="B408" s="256"/>
      <c r="C408" s="265"/>
      <c r="D408" s="18" t="s">
        <v>863</v>
      </c>
      <c r="E408" s="19" t="s">
        <v>833</v>
      </c>
      <c r="F408" s="20" t="s">
        <v>14</v>
      </c>
      <c r="G408" s="19" t="s">
        <v>816</v>
      </c>
      <c r="H408" s="21" t="s">
        <v>864</v>
      </c>
      <c r="I408" s="22" t="s">
        <v>843</v>
      </c>
      <c r="J408" s="253"/>
    </row>
    <row r="409" spans="1:10" x14ac:dyDescent="0.25">
      <c r="A409" s="253"/>
      <c r="B409" s="256"/>
      <c r="C409" s="265"/>
      <c r="D409" s="18" t="s">
        <v>865</v>
      </c>
      <c r="E409" s="19" t="s">
        <v>820</v>
      </c>
      <c r="F409" s="20" t="s">
        <v>14</v>
      </c>
      <c r="G409" s="19" t="s">
        <v>332</v>
      </c>
      <c r="H409" s="21" t="s">
        <v>866</v>
      </c>
      <c r="I409" s="22" t="s">
        <v>822</v>
      </c>
      <c r="J409" s="253"/>
    </row>
    <row r="410" spans="1:10" ht="26.25" thickBot="1" x14ac:dyDescent="0.3">
      <c r="A410" s="253"/>
      <c r="B410" s="256"/>
      <c r="C410" s="266"/>
      <c r="D410" s="18" t="s">
        <v>867</v>
      </c>
      <c r="E410" s="19" t="s">
        <v>824</v>
      </c>
      <c r="F410" s="20" t="s">
        <v>14</v>
      </c>
      <c r="G410" s="19" t="s">
        <v>825</v>
      </c>
      <c r="H410" s="21" t="s">
        <v>868</v>
      </c>
      <c r="I410" s="22" t="s">
        <v>827</v>
      </c>
      <c r="J410" s="253"/>
    </row>
    <row r="411" spans="1:10" ht="26.25" thickBot="1" x14ac:dyDescent="0.3">
      <c r="A411" s="254"/>
      <c r="B411" s="257"/>
      <c r="C411" s="35">
        <v>37.29</v>
      </c>
      <c r="D411" s="23" t="s">
        <v>869</v>
      </c>
      <c r="E411" s="24" t="s">
        <v>39</v>
      </c>
      <c r="F411" s="25" t="s">
        <v>365</v>
      </c>
      <c r="G411" s="24" t="s">
        <v>829</v>
      </c>
      <c r="H411" s="26">
        <v>319802492</v>
      </c>
      <c r="I411" s="27" t="s">
        <v>122</v>
      </c>
      <c r="J411" s="254"/>
    </row>
    <row r="412" spans="1:10" ht="15.75" thickBot="1" x14ac:dyDescent="0.3">
      <c r="A412" s="134"/>
      <c r="B412" s="39"/>
      <c r="C412" s="40"/>
      <c r="D412" s="134"/>
      <c r="E412" s="134"/>
      <c r="F412" s="134"/>
      <c r="G412" s="134"/>
      <c r="H412" s="134"/>
      <c r="I412" s="134"/>
      <c r="J412" s="134"/>
    </row>
    <row r="413" spans="1:10" x14ac:dyDescent="0.25">
      <c r="A413" s="252">
        <v>68</v>
      </c>
      <c r="B413" s="255" t="s">
        <v>870</v>
      </c>
      <c r="C413" s="264">
        <v>1185.94</v>
      </c>
      <c r="D413" s="13" t="s">
        <v>871</v>
      </c>
      <c r="E413" s="14" t="s">
        <v>13</v>
      </c>
      <c r="F413" s="15" t="s">
        <v>14</v>
      </c>
      <c r="G413" s="14" t="s">
        <v>811</v>
      </c>
      <c r="H413" s="16" t="s">
        <v>872</v>
      </c>
      <c r="I413" s="17" t="s">
        <v>862</v>
      </c>
      <c r="J413" s="261">
        <v>40134</v>
      </c>
    </row>
    <row r="414" spans="1:10" ht="38.25" x14ac:dyDescent="0.25">
      <c r="A414" s="253"/>
      <c r="B414" s="256"/>
      <c r="C414" s="265"/>
      <c r="D414" s="18" t="s">
        <v>873</v>
      </c>
      <c r="E414" s="19" t="s">
        <v>833</v>
      </c>
      <c r="F414" s="20" t="s">
        <v>14</v>
      </c>
      <c r="G414" s="19" t="s">
        <v>816</v>
      </c>
      <c r="H414" s="21" t="s">
        <v>874</v>
      </c>
      <c r="I414" s="22" t="s">
        <v>843</v>
      </c>
      <c r="J414" s="253"/>
    </row>
    <row r="415" spans="1:10" x14ac:dyDescent="0.25">
      <c r="A415" s="253"/>
      <c r="B415" s="256"/>
      <c r="C415" s="265"/>
      <c r="D415" s="18" t="s">
        <v>875</v>
      </c>
      <c r="E415" s="19" t="s">
        <v>820</v>
      </c>
      <c r="F415" s="20" t="s">
        <v>14</v>
      </c>
      <c r="G415" s="19" t="s">
        <v>332</v>
      </c>
      <c r="H415" s="21" t="s">
        <v>876</v>
      </c>
      <c r="I415" s="22" t="s">
        <v>822</v>
      </c>
      <c r="J415" s="253"/>
    </row>
    <row r="416" spans="1:10" ht="26.25" thickBot="1" x14ac:dyDescent="0.3">
      <c r="A416" s="253"/>
      <c r="B416" s="256"/>
      <c r="C416" s="266"/>
      <c r="D416" s="18" t="s">
        <v>877</v>
      </c>
      <c r="E416" s="19" t="s">
        <v>824</v>
      </c>
      <c r="F416" s="20" t="s">
        <v>14</v>
      </c>
      <c r="G416" s="19" t="s">
        <v>825</v>
      </c>
      <c r="H416" s="21" t="s">
        <v>878</v>
      </c>
      <c r="I416" s="22" t="s">
        <v>827</v>
      </c>
      <c r="J416" s="253"/>
    </row>
    <row r="417" spans="1:10" ht="26.25" thickBot="1" x14ac:dyDescent="0.3">
      <c r="A417" s="254"/>
      <c r="B417" s="257"/>
      <c r="C417" s="35">
        <v>37.29</v>
      </c>
      <c r="D417" s="23" t="s">
        <v>879</v>
      </c>
      <c r="E417" s="24" t="s">
        <v>39</v>
      </c>
      <c r="F417" s="25" t="s">
        <v>365</v>
      </c>
      <c r="G417" s="24" t="s">
        <v>829</v>
      </c>
      <c r="H417" s="26">
        <v>319802493</v>
      </c>
      <c r="I417" s="27" t="s">
        <v>122</v>
      </c>
      <c r="J417" s="254"/>
    </row>
    <row r="418" spans="1:10" ht="15.75" thickBot="1" x14ac:dyDescent="0.3">
      <c r="A418" s="134"/>
      <c r="B418" s="39"/>
      <c r="C418" s="40"/>
      <c r="D418" s="134"/>
      <c r="E418" s="134"/>
      <c r="F418" s="134"/>
      <c r="G418" s="134"/>
      <c r="H418" s="134"/>
      <c r="I418" s="134"/>
      <c r="J418" s="134"/>
    </row>
    <row r="419" spans="1:10" x14ac:dyDescent="0.25">
      <c r="A419" s="252">
        <v>69</v>
      </c>
      <c r="B419" s="255" t="s">
        <v>495</v>
      </c>
      <c r="C419" s="264">
        <v>1185.94</v>
      </c>
      <c r="D419" s="13" t="s">
        <v>880</v>
      </c>
      <c r="E419" s="14" t="s">
        <v>13</v>
      </c>
      <c r="F419" s="15" t="s">
        <v>14</v>
      </c>
      <c r="G419" s="14" t="s">
        <v>811</v>
      </c>
      <c r="H419" s="16" t="s">
        <v>881</v>
      </c>
      <c r="I419" s="17" t="s">
        <v>840</v>
      </c>
      <c r="J419" s="261">
        <v>40134</v>
      </c>
    </row>
    <row r="420" spans="1:10" ht="38.25" x14ac:dyDescent="0.25">
      <c r="A420" s="253"/>
      <c r="B420" s="256"/>
      <c r="C420" s="265"/>
      <c r="D420" s="18" t="s">
        <v>882</v>
      </c>
      <c r="E420" s="19" t="s">
        <v>833</v>
      </c>
      <c r="F420" s="20" t="s">
        <v>14</v>
      </c>
      <c r="G420" s="19" t="s">
        <v>816</v>
      </c>
      <c r="H420" s="21" t="s">
        <v>883</v>
      </c>
      <c r="I420" s="22" t="s">
        <v>884</v>
      </c>
      <c r="J420" s="253"/>
    </row>
    <row r="421" spans="1:10" x14ac:dyDescent="0.25">
      <c r="A421" s="253"/>
      <c r="B421" s="256"/>
      <c r="C421" s="265"/>
      <c r="D421" s="18" t="s">
        <v>885</v>
      </c>
      <c r="E421" s="19" t="s">
        <v>820</v>
      </c>
      <c r="F421" s="20" t="s">
        <v>14</v>
      </c>
      <c r="G421" s="19" t="s">
        <v>332</v>
      </c>
      <c r="H421" s="21" t="s">
        <v>886</v>
      </c>
      <c r="I421" s="22" t="s">
        <v>822</v>
      </c>
      <c r="J421" s="253"/>
    </row>
    <row r="422" spans="1:10" ht="26.25" thickBot="1" x14ac:dyDescent="0.3">
      <c r="A422" s="253"/>
      <c r="B422" s="256"/>
      <c r="C422" s="266"/>
      <c r="D422" s="18" t="s">
        <v>887</v>
      </c>
      <c r="E422" s="19" t="s">
        <v>824</v>
      </c>
      <c r="F422" s="20" t="s">
        <v>14</v>
      </c>
      <c r="G422" s="19" t="s">
        <v>825</v>
      </c>
      <c r="H422" s="21" t="s">
        <v>888</v>
      </c>
      <c r="I422" s="22" t="s">
        <v>827</v>
      </c>
      <c r="J422" s="253"/>
    </row>
    <row r="423" spans="1:10" ht="26.25" thickBot="1" x14ac:dyDescent="0.3">
      <c r="A423" s="254"/>
      <c r="B423" s="257"/>
      <c r="C423" s="35">
        <v>37.29</v>
      </c>
      <c r="D423" s="23" t="s">
        <v>889</v>
      </c>
      <c r="E423" s="24" t="s">
        <v>39</v>
      </c>
      <c r="F423" s="25" t="s">
        <v>365</v>
      </c>
      <c r="G423" s="24" t="s">
        <v>829</v>
      </c>
      <c r="H423" s="26">
        <v>319802494</v>
      </c>
      <c r="I423" s="27" t="s">
        <v>122</v>
      </c>
      <c r="J423" s="254"/>
    </row>
    <row r="424" spans="1:10" ht="15.75" thickBot="1" x14ac:dyDescent="0.3">
      <c r="A424" s="134"/>
      <c r="B424" s="39"/>
      <c r="C424" s="40"/>
      <c r="D424" s="134"/>
      <c r="E424" s="134"/>
      <c r="F424" s="134"/>
      <c r="G424" s="134"/>
      <c r="H424" s="134"/>
      <c r="I424" s="134"/>
      <c r="J424" s="134"/>
    </row>
    <row r="425" spans="1:10" x14ac:dyDescent="0.25">
      <c r="A425" s="252">
        <v>70</v>
      </c>
      <c r="B425" s="255" t="s">
        <v>890</v>
      </c>
      <c r="C425" s="264">
        <v>1185.94</v>
      </c>
      <c r="D425" s="13" t="s">
        <v>891</v>
      </c>
      <c r="E425" s="14" t="s">
        <v>13</v>
      </c>
      <c r="F425" s="15" t="s">
        <v>14</v>
      </c>
      <c r="G425" s="14" t="s">
        <v>811</v>
      </c>
      <c r="H425" s="16" t="s">
        <v>892</v>
      </c>
      <c r="I425" s="17" t="s">
        <v>840</v>
      </c>
      <c r="J425" s="261">
        <v>40134</v>
      </c>
    </row>
    <row r="426" spans="1:10" ht="38.25" x14ac:dyDescent="0.25">
      <c r="A426" s="253"/>
      <c r="B426" s="256"/>
      <c r="C426" s="265"/>
      <c r="D426" s="18" t="s">
        <v>893</v>
      </c>
      <c r="E426" s="19" t="s">
        <v>833</v>
      </c>
      <c r="F426" s="20" t="s">
        <v>14</v>
      </c>
      <c r="G426" s="19" t="s">
        <v>816</v>
      </c>
      <c r="H426" s="21" t="s">
        <v>894</v>
      </c>
      <c r="I426" s="22" t="s">
        <v>884</v>
      </c>
      <c r="J426" s="253"/>
    </row>
    <row r="427" spans="1:10" x14ac:dyDescent="0.25">
      <c r="A427" s="253"/>
      <c r="B427" s="256"/>
      <c r="C427" s="265"/>
      <c r="D427" s="18" t="s">
        <v>895</v>
      </c>
      <c r="E427" s="19" t="s">
        <v>820</v>
      </c>
      <c r="F427" s="20" t="s">
        <v>14</v>
      </c>
      <c r="G427" s="19" t="s">
        <v>332</v>
      </c>
      <c r="H427" s="21" t="s">
        <v>896</v>
      </c>
      <c r="I427" s="22" t="s">
        <v>822</v>
      </c>
      <c r="J427" s="253"/>
    </row>
    <row r="428" spans="1:10" ht="26.25" thickBot="1" x14ac:dyDescent="0.3">
      <c r="A428" s="253"/>
      <c r="B428" s="256"/>
      <c r="C428" s="266"/>
      <c r="D428" s="18" t="s">
        <v>897</v>
      </c>
      <c r="E428" s="19" t="s">
        <v>824</v>
      </c>
      <c r="F428" s="20" t="s">
        <v>14</v>
      </c>
      <c r="G428" s="19" t="s">
        <v>825</v>
      </c>
      <c r="H428" s="21" t="s">
        <v>898</v>
      </c>
      <c r="I428" s="22" t="s">
        <v>827</v>
      </c>
      <c r="J428" s="253"/>
    </row>
    <row r="429" spans="1:10" ht="26.25" thickBot="1" x14ac:dyDescent="0.3">
      <c r="A429" s="254"/>
      <c r="B429" s="257"/>
      <c r="C429" s="35">
        <v>37.29</v>
      </c>
      <c r="D429" s="23" t="s">
        <v>899</v>
      </c>
      <c r="E429" s="24" t="s">
        <v>39</v>
      </c>
      <c r="F429" s="25" t="s">
        <v>365</v>
      </c>
      <c r="G429" s="24" t="s">
        <v>829</v>
      </c>
      <c r="H429" s="26">
        <v>319802495</v>
      </c>
      <c r="I429" s="27" t="s">
        <v>122</v>
      </c>
      <c r="J429" s="254"/>
    </row>
    <row r="430" spans="1:10" ht="15.75" thickBot="1" x14ac:dyDescent="0.3">
      <c r="A430" s="134"/>
      <c r="B430" s="39"/>
      <c r="C430" s="40"/>
      <c r="D430" s="134"/>
      <c r="E430" s="134"/>
      <c r="F430" s="134"/>
      <c r="G430" s="134"/>
      <c r="H430" s="134"/>
      <c r="I430" s="134"/>
      <c r="J430" s="134"/>
    </row>
    <row r="431" spans="1:10" x14ac:dyDescent="0.25">
      <c r="A431" s="252">
        <v>71</v>
      </c>
      <c r="B431" s="255" t="s">
        <v>900</v>
      </c>
      <c r="C431" s="264">
        <v>1185.94</v>
      </c>
      <c r="D431" s="13" t="s">
        <v>901</v>
      </c>
      <c r="E431" s="14" t="s">
        <v>13</v>
      </c>
      <c r="F431" s="15" t="s">
        <v>14</v>
      </c>
      <c r="G431" s="14" t="s">
        <v>811</v>
      </c>
      <c r="H431" s="16" t="s">
        <v>902</v>
      </c>
      <c r="I431" s="17" t="s">
        <v>903</v>
      </c>
      <c r="J431" s="261">
        <v>40134</v>
      </c>
    </row>
    <row r="432" spans="1:10" ht="38.25" x14ac:dyDescent="0.25">
      <c r="A432" s="253"/>
      <c r="B432" s="256"/>
      <c r="C432" s="265"/>
      <c r="D432" s="18" t="s">
        <v>904</v>
      </c>
      <c r="E432" s="19" t="s">
        <v>833</v>
      </c>
      <c r="F432" s="20" t="s">
        <v>14</v>
      </c>
      <c r="G432" s="19" t="s">
        <v>816</v>
      </c>
      <c r="H432" s="21" t="s">
        <v>905</v>
      </c>
      <c r="I432" s="22" t="s">
        <v>884</v>
      </c>
      <c r="J432" s="253"/>
    </row>
    <row r="433" spans="1:10" x14ac:dyDescent="0.25">
      <c r="A433" s="253"/>
      <c r="B433" s="256"/>
      <c r="C433" s="265"/>
      <c r="D433" s="18" t="s">
        <v>906</v>
      </c>
      <c r="E433" s="19" t="s">
        <v>820</v>
      </c>
      <c r="F433" s="20" t="s">
        <v>14</v>
      </c>
      <c r="G433" s="19" t="s">
        <v>332</v>
      </c>
      <c r="H433" s="21" t="s">
        <v>907</v>
      </c>
      <c r="I433" s="22" t="s">
        <v>822</v>
      </c>
      <c r="J433" s="253"/>
    </row>
    <row r="434" spans="1:10" ht="26.25" thickBot="1" x14ac:dyDescent="0.3">
      <c r="A434" s="253"/>
      <c r="B434" s="256"/>
      <c r="C434" s="266"/>
      <c r="D434" s="18" t="s">
        <v>908</v>
      </c>
      <c r="E434" s="19" t="s">
        <v>824</v>
      </c>
      <c r="F434" s="20" t="s">
        <v>14</v>
      </c>
      <c r="G434" s="19" t="s">
        <v>825</v>
      </c>
      <c r="H434" s="21" t="s">
        <v>909</v>
      </c>
      <c r="I434" s="22" t="s">
        <v>827</v>
      </c>
      <c r="J434" s="253"/>
    </row>
    <row r="435" spans="1:10" ht="26.25" thickBot="1" x14ac:dyDescent="0.3">
      <c r="A435" s="254"/>
      <c r="B435" s="257"/>
      <c r="C435" s="35">
        <v>37.29</v>
      </c>
      <c r="D435" s="23" t="s">
        <v>910</v>
      </c>
      <c r="E435" s="24" t="s">
        <v>39</v>
      </c>
      <c r="F435" s="25" t="s">
        <v>365</v>
      </c>
      <c r="G435" s="24" t="s">
        <v>829</v>
      </c>
      <c r="H435" s="26">
        <v>319802499</v>
      </c>
      <c r="I435" s="27" t="s">
        <v>90</v>
      </c>
      <c r="J435" s="254"/>
    </row>
    <row r="436" spans="1:10" ht="15.75" thickBot="1" x14ac:dyDescent="0.3">
      <c r="A436" s="134"/>
      <c r="B436" s="39"/>
      <c r="C436" s="40"/>
      <c r="D436" s="134"/>
      <c r="E436" s="134"/>
      <c r="F436" s="134"/>
      <c r="G436" s="134"/>
      <c r="H436" s="134"/>
      <c r="I436" s="134"/>
      <c r="J436" s="134"/>
    </row>
    <row r="437" spans="1:10" x14ac:dyDescent="0.25">
      <c r="A437" s="252">
        <v>72</v>
      </c>
      <c r="B437" s="255" t="s">
        <v>274</v>
      </c>
      <c r="C437" s="264">
        <v>1185.94</v>
      </c>
      <c r="D437" s="13" t="s">
        <v>911</v>
      </c>
      <c r="E437" s="14" t="s">
        <v>13</v>
      </c>
      <c r="F437" s="15" t="s">
        <v>14</v>
      </c>
      <c r="G437" s="14" t="s">
        <v>811</v>
      </c>
      <c r="H437" s="16" t="s">
        <v>912</v>
      </c>
      <c r="I437" s="17" t="s">
        <v>903</v>
      </c>
      <c r="J437" s="261">
        <v>40134</v>
      </c>
    </row>
    <row r="438" spans="1:10" ht="38.25" x14ac:dyDescent="0.25">
      <c r="A438" s="253"/>
      <c r="B438" s="256"/>
      <c r="C438" s="265"/>
      <c r="D438" s="18" t="s">
        <v>913</v>
      </c>
      <c r="E438" s="19" t="s">
        <v>833</v>
      </c>
      <c r="F438" s="20" t="s">
        <v>14</v>
      </c>
      <c r="G438" s="19" t="s">
        <v>816</v>
      </c>
      <c r="H438" s="21" t="s">
        <v>914</v>
      </c>
      <c r="I438" s="22" t="s">
        <v>884</v>
      </c>
      <c r="J438" s="253"/>
    </row>
    <row r="439" spans="1:10" x14ac:dyDescent="0.25">
      <c r="A439" s="253"/>
      <c r="B439" s="256"/>
      <c r="C439" s="265"/>
      <c r="D439" s="18" t="s">
        <v>915</v>
      </c>
      <c r="E439" s="19" t="s">
        <v>820</v>
      </c>
      <c r="F439" s="20" t="s">
        <v>14</v>
      </c>
      <c r="G439" s="19" t="s">
        <v>332</v>
      </c>
      <c r="H439" s="21" t="s">
        <v>916</v>
      </c>
      <c r="I439" s="22" t="s">
        <v>822</v>
      </c>
      <c r="J439" s="253"/>
    </row>
    <row r="440" spans="1:10" ht="26.25" thickBot="1" x14ac:dyDescent="0.3">
      <c r="A440" s="253"/>
      <c r="B440" s="256"/>
      <c r="C440" s="266"/>
      <c r="D440" s="18" t="s">
        <v>917</v>
      </c>
      <c r="E440" s="19" t="s">
        <v>824</v>
      </c>
      <c r="F440" s="20" t="s">
        <v>14</v>
      </c>
      <c r="G440" s="19" t="s">
        <v>825</v>
      </c>
      <c r="H440" s="21" t="s">
        <v>918</v>
      </c>
      <c r="I440" s="22" t="s">
        <v>827</v>
      </c>
      <c r="J440" s="253"/>
    </row>
    <row r="441" spans="1:10" ht="26.25" thickBot="1" x14ac:dyDescent="0.3">
      <c r="A441" s="254"/>
      <c r="B441" s="257"/>
      <c r="C441" s="35">
        <v>37.29</v>
      </c>
      <c r="D441" s="23" t="s">
        <v>919</v>
      </c>
      <c r="E441" s="24" t="s">
        <v>39</v>
      </c>
      <c r="F441" s="25" t="s">
        <v>365</v>
      </c>
      <c r="G441" s="24" t="s">
        <v>829</v>
      </c>
      <c r="H441" s="26">
        <v>319802497</v>
      </c>
      <c r="I441" s="27" t="s">
        <v>90</v>
      </c>
      <c r="J441" s="254"/>
    </row>
    <row r="442" spans="1:10" ht="15.75" thickBot="1" x14ac:dyDescent="0.3">
      <c r="A442" s="134"/>
      <c r="B442" s="39"/>
      <c r="C442" s="40"/>
      <c r="D442" s="134"/>
      <c r="E442" s="134"/>
      <c r="F442" s="134"/>
      <c r="G442" s="134"/>
      <c r="H442" s="134"/>
      <c r="I442" s="134"/>
      <c r="J442" s="134"/>
    </row>
    <row r="443" spans="1:10" x14ac:dyDescent="0.25">
      <c r="A443" s="252">
        <v>73</v>
      </c>
      <c r="B443" s="255" t="s">
        <v>920</v>
      </c>
      <c r="C443" s="264">
        <v>1185.94</v>
      </c>
      <c r="D443" s="13" t="s">
        <v>921</v>
      </c>
      <c r="E443" s="14" t="s">
        <v>13</v>
      </c>
      <c r="F443" s="15" t="s">
        <v>14</v>
      </c>
      <c r="G443" s="14" t="s">
        <v>811</v>
      </c>
      <c r="H443" s="16" t="s">
        <v>922</v>
      </c>
      <c r="I443" s="17" t="s">
        <v>903</v>
      </c>
      <c r="J443" s="261">
        <v>40134</v>
      </c>
    </row>
    <row r="444" spans="1:10" ht="38.25" x14ac:dyDescent="0.25">
      <c r="A444" s="253"/>
      <c r="B444" s="256"/>
      <c r="C444" s="265"/>
      <c r="D444" s="18" t="s">
        <v>923</v>
      </c>
      <c r="E444" s="19" t="s">
        <v>833</v>
      </c>
      <c r="F444" s="20" t="s">
        <v>14</v>
      </c>
      <c r="G444" s="19" t="s">
        <v>816</v>
      </c>
      <c r="H444" s="21" t="s">
        <v>924</v>
      </c>
      <c r="I444" s="22" t="s">
        <v>884</v>
      </c>
      <c r="J444" s="253"/>
    </row>
    <row r="445" spans="1:10" x14ac:dyDescent="0.25">
      <c r="A445" s="253"/>
      <c r="B445" s="256"/>
      <c r="C445" s="265"/>
      <c r="D445" s="18" t="s">
        <v>925</v>
      </c>
      <c r="E445" s="19" t="s">
        <v>820</v>
      </c>
      <c r="F445" s="20" t="s">
        <v>14</v>
      </c>
      <c r="G445" s="19" t="s">
        <v>332</v>
      </c>
      <c r="H445" s="21" t="s">
        <v>926</v>
      </c>
      <c r="I445" s="22" t="s">
        <v>822</v>
      </c>
      <c r="J445" s="253"/>
    </row>
    <row r="446" spans="1:10" ht="26.25" thickBot="1" x14ac:dyDescent="0.3">
      <c r="A446" s="253"/>
      <c r="B446" s="256"/>
      <c r="C446" s="266"/>
      <c r="D446" s="18" t="s">
        <v>927</v>
      </c>
      <c r="E446" s="19" t="s">
        <v>824</v>
      </c>
      <c r="F446" s="20" t="s">
        <v>14</v>
      </c>
      <c r="G446" s="19" t="s">
        <v>825</v>
      </c>
      <c r="H446" s="21" t="s">
        <v>928</v>
      </c>
      <c r="I446" s="22" t="s">
        <v>827</v>
      </c>
      <c r="J446" s="253"/>
    </row>
    <row r="447" spans="1:10" ht="26.25" thickBot="1" x14ac:dyDescent="0.3">
      <c r="A447" s="254"/>
      <c r="B447" s="257"/>
      <c r="C447" s="35">
        <v>37.29</v>
      </c>
      <c r="D447" s="23" t="s">
        <v>929</v>
      </c>
      <c r="E447" s="24" t="s">
        <v>39</v>
      </c>
      <c r="F447" s="25" t="s">
        <v>365</v>
      </c>
      <c r="G447" s="24" t="s">
        <v>829</v>
      </c>
      <c r="H447" s="26">
        <v>319802501</v>
      </c>
      <c r="I447" s="27" t="s">
        <v>90</v>
      </c>
      <c r="J447" s="254"/>
    </row>
    <row r="448" spans="1:10" ht="15.75" thickBot="1" x14ac:dyDescent="0.3">
      <c r="A448" s="134"/>
      <c r="B448" s="39"/>
      <c r="C448" s="40"/>
      <c r="D448" s="134"/>
      <c r="E448" s="134"/>
      <c r="F448" s="134"/>
      <c r="G448" s="134"/>
      <c r="H448" s="134"/>
      <c r="I448" s="134"/>
      <c r="J448" s="134"/>
    </row>
    <row r="449" spans="1:10" x14ac:dyDescent="0.25">
      <c r="A449" s="252">
        <v>74</v>
      </c>
      <c r="B449" s="255" t="s">
        <v>930</v>
      </c>
      <c r="C449" s="264">
        <v>1185.94</v>
      </c>
      <c r="D449" s="13" t="s">
        <v>931</v>
      </c>
      <c r="E449" s="14" t="s">
        <v>13</v>
      </c>
      <c r="F449" s="15" t="s">
        <v>14</v>
      </c>
      <c r="G449" s="14" t="s">
        <v>811</v>
      </c>
      <c r="H449" s="16" t="s">
        <v>932</v>
      </c>
      <c r="I449" s="17" t="s">
        <v>903</v>
      </c>
      <c r="J449" s="261">
        <v>40134</v>
      </c>
    </row>
    <row r="450" spans="1:10" ht="38.25" x14ac:dyDescent="0.25">
      <c r="A450" s="253"/>
      <c r="B450" s="256"/>
      <c r="C450" s="265"/>
      <c r="D450" s="18" t="s">
        <v>933</v>
      </c>
      <c r="E450" s="19" t="s">
        <v>833</v>
      </c>
      <c r="F450" s="20" t="s">
        <v>14</v>
      </c>
      <c r="G450" s="19" t="s">
        <v>816</v>
      </c>
      <c r="H450" s="21" t="s">
        <v>934</v>
      </c>
      <c r="I450" s="22" t="s">
        <v>884</v>
      </c>
      <c r="J450" s="253"/>
    </row>
    <row r="451" spans="1:10" x14ac:dyDescent="0.25">
      <c r="A451" s="253"/>
      <c r="B451" s="256"/>
      <c r="C451" s="265"/>
      <c r="D451" s="18" t="s">
        <v>935</v>
      </c>
      <c r="E451" s="19" t="s">
        <v>820</v>
      </c>
      <c r="F451" s="20" t="s">
        <v>14</v>
      </c>
      <c r="G451" s="19" t="s">
        <v>332</v>
      </c>
      <c r="H451" s="21" t="s">
        <v>936</v>
      </c>
      <c r="I451" s="22" t="s">
        <v>822</v>
      </c>
      <c r="J451" s="253"/>
    </row>
    <row r="452" spans="1:10" ht="26.25" thickBot="1" x14ac:dyDescent="0.3">
      <c r="A452" s="253"/>
      <c r="B452" s="256"/>
      <c r="C452" s="266"/>
      <c r="D452" s="18" t="s">
        <v>937</v>
      </c>
      <c r="E452" s="19" t="s">
        <v>824</v>
      </c>
      <c r="F452" s="20" t="s">
        <v>14</v>
      </c>
      <c r="G452" s="19" t="s">
        <v>825</v>
      </c>
      <c r="H452" s="21" t="s">
        <v>938</v>
      </c>
      <c r="I452" s="22" t="s">
        <v>827</v>
      </c>
      <c r="J452" s="253"/>
    </row>
    <row r="453" spans="1:10" ht="26.25" thickBot="1" x14ac:dyDescent="0.3">
      <c r="A453" s="254"/>
      <c r="B453" s="257"/>
      <c r="C453" s="35">
        <v>37.29</v>
      </c>
      <c r="D453" s="23" t="s">
        <v>939</v>
      </c>
      <c r="E453" s="24" t="s">
        <v>39</v>
      </c>
      <c r="F453" s="25" t="s">
        <v>365</v>
      </c>
      <c r="G453" s="24" t="s">
        <v>829</v>
      </c>
      <c r="H453" s="26">
        <v>319802502</v>
      </c>
      <c r="I453" s="27" t="s">
        <v>90</v>
      </c>
      <c r="J453" s="254"/>
    </row>
    <row r="454" spans="1:10" ht="15.75" thickBot="1" x14ac:dyDescent="0.3">
      <c r="A454" s="134"/>
      <c r="B454" s="39"/>
      <c r="C454" s="40"/>
      <c r="D454" s="134"/>
      <c r="E454" s="134"/>
      <c r="F454" s="134"/>
      <c r="G454" s="134"/>
      <c r="H454" s="134"/>
      <c r="I454" s="134"/>
      <c r="J454" s="134"/>
    </row>
    <row r="455" spans="1:10" x14ac:dyDescent="0.25">
      <c r="A455" s="252">
        <v>75</v>
      </c>
      <c r="B455" s="255" t="s">
        <v>940</v>
      </c>
      <c r="C455" s="264">
        <v>1185.94</v>
      </c>
      <c r="D455" s="13" t="s">
        <v>941</v>
      </c>
      <c r="E455" s="14" t="s">
        <v>13</v>
      </c>
      <c r="F455" s="15" t="s">
        <v>14</v>
      </c>
      <c r="G455" s="14" t="s">
        <v>811</v>
      </c>
      <c r="H455" s="16" t="s">
        <v>942</v>
      </c>
      <c r="I455" s="17" t="s">
        <v>903</v>
      </c>
      <c r="J455" s="261">
        <v>40134</v>
      </c>
    </row>
    <row r="456" spans="1:10" ht="38.25" x14ac:dyDescent="0.25">
      <c r="A456" s="253"/>
      <c r="B456" s="256"/>
      <c r="C456" s="265"/>
      <c r="D456" s="18" t="s">
        <v>943</v>
      </c>
      <c r="E456" s="19" t="s">
        <v>833</v>
      </c>
      <c r="F456" s="20" t="s">
        <v>14</v>
      </c>
      <c r="G456" s="19" t="s">
        <v>816</v>
      </c>
      <c r="H456" s="21" t="s">
        <v>944</v>
      </c>
      <c r="I456" s="22" t="s">
        <v>884</v>
      </c>
      <c r="J456" s="253"/>
    </row>
    <row r="457" spans="1:10" x14ac:dyDescent="0.25">
      <c r="A457" s="253"/>
      <c r="B457" s="256"/>
      <c r="C457" s="265"/>
      <c r="D457" s="18" t="s">
        <v>945</v>
      </c>
      <c r="E457" s="19" t="s">
        <v>820</v>
      </c>
      <c r="F457" s="20" t="s">
        <v>14</v>
      </c>
      <c r="G457" s="19" t="s">
        <v>332</v>
      </c>
      <c r="H457" s="21" t="s">
        <v>946</v>
      </c>
      <c r="I457" s="22" t="s">
        <v>822</v>
      </c>
      <c r="J457" s="253"/>
    </row>
    <row r="458" spans="1:10" ht="26.25" thickBot="1" x14ac:dyDescent="0.3">
      <c r="A458" s="253"/>
      <c r="B458" s="256"/>
      <c r="C458" s="266"/>
      <c r="D458" s="18" t="s">
        <v>947</v>
      </c>
      <c r="E458" s="19" t="s">
        <v>824</v>
      </c>
      <c r="F458" s="20" t="s">
        <v>14</v>
      </c>
      <c r="G458" s="19" t="s">
        <v>825</v>
      </c>
      <c r="H458" s="21" t="s">
        <v>948</v>
      </c>
      <c r="I458" s="22" t="s">
        <v>827</v>
      </c>
      <c r="J458" s="253"/>
    </row>
    <row r="459" spans="1:10" ht="26.25" thickBot="1" x14ac:dyDescent="0.3">
      <c r="A459" s="254"/>
      <c r="B459" s="257"/>
      <c r="C459" s="35">
        <v>37.29</v>
      </c>
      <c r="D459" s="23" t="s">
        <v>949</v>
      </c>
      <c r="E459" s="24" t="s">
        <v>39</v>
      </c>
      <c r="F459" s="25" t="s">
        <v>365</v>
      </c>
      <c r="G459" s="24" t="s">
        <v>829</v>
      </c>
      <c r="H459" s="26">
        <v>319802503</v>
      </c>
      <c r="I459" s="27" t="s">
        <v>90</v>
      </c>
      <c r="J459" s="254"/>
    </row>
    <row r="460" spans="1:10" ht="15.75" thickBot="1" x14ac:dyDescent="0.3">
      <c r="A460" s="134"/>
      <c r="B460" s="39"/>
      <c r="C460" s="40"/>
      <c r="D460" s="134"/>
      <c r="E460" s="134"/>
      <c r="F460" s="134"/>
      <c r="G460" s="134"/>
      <c r="H460" s="134"/>
      <c r="I460" s="134"/>
      <c r="J460" s="134"/>
    </row>
    <row r="461" spans="1:10" x14ac:dyDescent="0.25">
      <c r="A461" s="252">
        <v>76</v>
      </c>
      <c r="B461" s="255" t="s">
        <v>950</v>
      </c>
      <c r="C461" s="264">
        <v>1185.94</v>
      </c>
      <c r="D461" s="13" t="s">
        <v>951</v>
      </c>
      <c r="E461" s="14" t="s">
        <v>13</v>
      </c>
      <c r="F461" s="15" t="s">
        <v>14</v>
      </c>
      <c r="G461" s="14" t="s">
        <v>811</v>
      </c>
      <c r="H461" s="16" t="s">
        <v>952</v>
      </c>
      <c r="I461" s="17" t="s">
        <v>903</v>
      </c>
      <c r="J461" s="261">
        <v>40134</v>
      </c>
    </row>
    <row r="462" spans="1:10" ht="38.25" x14ac:dyDescent="0.25">
      <c r="A462" s="253"/>
      <c r="B462" s="256"/>
      <c r="C462" s="265"/>
      <c r="D462" s="18" t="s">
        <v>953</v>
      </c>
      <c r="E462" s="19" t="s">
        <v>833</v>
      </c>
      <c r="F462" s="20" t="s">
        <v>14</v>
      </c>
      <c r="G462" s="19" t="s">
        <v>816</v>
      </c>
      <c r="H462" s="21" t="s">
        <v>954</v>
      </c>
      <c r="I462" s="22" t="s">
        <v>884</v>
      </c>
      <c r="J462" s="253"/>
    </row>
    <row r="463" spans="1:10" x14ac:dyDescent="0.25">
      <c r="A463" s="253"/>
      <c r="B463" s="256"/>
      <c r="C463" s="265"/>
      <c r="D463" s="18" t="s">
        <v>955</v>
      </c>
      <c r="E463" s="19" t="s">
        <v>820</v>
      </c>
      <c r="F463" s="20" t="s">
        <v>14</v>
      </c>
      <c r="G463" s="19" t="s">
        <v>332</v>
      </c>
      <c r="H463" s="21" t="s">
        <v>956</v>
      </c>
      <c r="I463" s="22" t="s">
        <v>822</v>
      </c>
      <c r="J463" s="253"/>
    </row>
    <row r="464" spans="1:10" ht="26.25" thickBot="1" x14ac:dyDescent="0.3">
      <c r="A464" s="253"/>
      <c r="B464" s="256"/>
      <c r="C464" s="266"/>
      <c r="D464" s="18" t="s">
        <v>957</v>
      </c>
      <c r="E464" s="19" t="s">
        <v>824</v>
      </c>
      <c r="F464" s="20" t="s">
        <v>14</v>
      </c>
      <c r="G464" s="19" t="s">
        <v>825</v>
      </c>
      <c r="H464" s="21" t="s">
        <v>958</v>
      </c>
      <c r="I464" s="22" t="s">
        <v>827</v>
      </c>
      <c r="J464" s="253"/>
    </row>
    <row r="465" spans="1:10" ht="26.25" thickBot="1" x14ac:dyDescent="0.3">
      <c r="A465" s="254"/>
      <c r="B465" s="257"/>
      <c r="C465" s="35">
        <v>37.29</v>
      </c>
      <c r="D465" s="23" t="s">
        <v>959</v>
      </c>
      <c r="E465" s="24" t="s">
        <v>39</v>
      </c>
      <c r="F465" s="25" t="s">
        <v>365</v>
      </c>
      <c r="G465" s="24" t="s">
        <v>829</v>
      </c>
      <c r="H465" s="26">
        <v>319802504</v>
      </c>
      <c r="I465" s="27" t="s">
        <v>90</v>
      </c>
      <c r="J465" s="254"/>
    </row>
    <row r="466" spans="1:10" ht="15.75" thickBot="1" x14ac:dyDescent="0.3">
      <c r="A466" s="134"/>
      <c r="B466" s="39"/>
      <c r="C466" s="40"/>
      <c r="D466" s="134"/>
      <c r="E466" s="134"/>
      <c r="F466" s="134"/>
      <c r="G466" s="134"/>
      <c r="H466" s="134"/>
      <c r="I466" s="134"/>
      <c r="J466" s="134"/>
    </row>
    <row r="467" spans="1:10" x14ac:dyDescent="0.25">
      <c r="A467" s="252">
        <v>77</v>
      </c>
      <c r="B467" s="255" t="s">
        <v>960</v>
      </c>
      <c r="C467" s="264">
        <v>1185.94</v>
      </c>
      <c r="D467" s="13" t="s">
        <v>961</v>
      </c>
      <c r="E467" s="14" t="s">
        <v>13</v>
      </c>
      <c r="F467" s="15" t="s">
        <v>14</v>
      </c>
      <c r="G467" s="14" t="s">
        <v>811</v>
      </c>
      <c r="H467" s="16" t="s">
        <v>962</v>
      </c>
      <c r="I467" s="17" t="s">
        <v>903</v>
      </c>
      <c r="J467" s="261">
        <v>40134</v>
      </c>
    </row>
    <row r="468" spans="1:10" ht="38.25" x14ac:dyDescent="0.25">
      <c r="A468" s="253"/>
      <c r="B468" s="256"/>
      <c r="C468" s="265"/>
      <c r="D468" s="18" t="s">
        <v>963</v>
      </c>
      <c r="E468" s="19" t="s">
        <v>833</v>
      </c>
      <c r="F468" s="20" t="s">
        <v>14</v>
      </c>
      <c r="G468" s="19" t="s">
        <v>816</v>
      </c>
      <c r="H468" s="21" t="s">
        <v>964</v>
      </c>
      <c r="I468" s="22" t="s">
        <v>884</v>
      </c>
      <c r="J468" s="253"/>
    </row>
    <row r="469" spans="1:10" x14ac:dyDescent="0.25">
      <c r="A469" s="253"/>
      <c r="B469" s="256"/>
      <c r="C469" s="265"/>
      <c r="D469" s="18" t="s">
        <v>965</v>
      </c>
      <c r="E469" s="19" t="s">
        <v>820</v>
      </c>
      <c r="F469" s="20" t="s">
        <v>14</v>
      </c>
      <c r="G469" s="19" t="s">
        <v>332</v>
      </c>
      <c r="H469" s="21" t="s">
        <v>966</v>
      </c>
      <c r="I469" s="22" t="s">
        <v>822</v>
      </c>
      <c r="J469" s="253"/>
    </row>
    <row r="470" spans="1:10" ht="26.25" thickBot="1" x14ac:dyDescent="0.3">
      <c r="A470" s="253"/>
      <c r="B470" s="256"/>
      <c r="C470" s="266"/>
      <c r="D470" s="18" t="s">
        <v>967</v>
      </c>
      <c r="E470" s="19" t="s">
        <v>824</v>
      </c>
      <c r="F470" s="20" t="s">
        <v>14</v>
      </c>
      <c r="G470" s="19" t="s">
        <v>825</v>
      </c>
      <c r="H470" s="21" t="s">
        <v>968</v>
      </c>
      <c r="I470" s="22" t="s">
        <v>827</v>
      </c>
      <c r="J470" s="253"/>
    </row>
    <row r="471" spans="1:10" ht="26.25" thickBot="1" x14ac:dyDescent="0.3">
      <c r="A471" s="254"/>
      <c r="B471" s="257"/>
      <c r="C471" s="35">
        <v>37.29</v>
      </c>
      <c r="D471" s="23" t="s">
        <v>692</v>
      </c>
      <c r="E471" s="24" t="s">
        <v>39</v>
      </c>
      <c r="F471" s="25" t="s">
        <v>365</v>
      </c>
      <c r="G471" s="24" t="s">
        <v>829</v>
      </c>
      <c r="H471" s="26">
        <v>319802496</v>
      </c>
      <c r="I471" s="27" t="s">
        <v>90</v>
      </c>
      <c r="J471" s="254"/>
    </row>
    <row r="472" spans="1:10" ht="15.75" thickBot="1" x14ac:dyDescent="0.3">
      <c r="A472" s="134"/>
      <c r="B472" s="39"/>
      <c r="C472" s="40"/>
      <c r="D472" s="134"/>
      <c r="E472" s="134"/>
      <c r="F472" s="134"/>
      <c r="G472" s="134"/>
      <c r="H472" s="134"/>
      <c r="I472" s="134"/>
      <c r="J472" s="134"/>
    </row>
    <row r="473" spans="1:10" x14ac:dyDescent="0.25">
      <c r="A473" s="252">
        <v>78</v>
      </c>
      <c r="B473" s="255" t="s">
        <v>969</v>
      </c>
      <c r="C473" s="264">
        <v>1185.94</v>
      </c>
      <c r="D473" s="13" t="s">
        <v>970</v>
      </c>
      <c r="E473" s="14" t="s">
        <v>13</v>
      </c>
      <c r="F473" s="15" t="s">
        <v>14</v>
      </c>
      <c r="G473" s="14" t="s">
        <v>811</v>
      </c>
      <c r="H473" s="16" t="s">
        <v>971</v>
      </c>
      <c r="I473" s="17" t="s">
        <v>903</v>
      </c>
      <c r="J473" s="261">
        <v>40134</v>
      </c>
    </row>
    <row r="474" spans="1:10" ht="38.25" x14ac:dyDescent="0.25">
      <c r="A474" s="253"/>
      <c r="B474" s="256"/>
      <c r="C474" s="265"/>
      <c r="D474" s="18" t="s">
        <v>972</v>
      </c>
      <c r="E474" s="19" t="s">
        <v>833</v>
      </c>
      <c r="F474" s="20" t="s">
        <v>14</v>
      </c>
      <c r="G474" s="19" t="s">
        <v>816</v>
      </c>
      <c r="H474" s="21" t="s">
        <v>973</v>
      </c>
      <c r="I474" s="22" t="s">
        <v>884</v>
      </c>
      <c r="J474" s="253"/>
    </row>
    <row r="475" spans="1:10" x14ac:dyDescent="0.25">
      <c r="A475" s="253"/>
      <c r="B475" s="256"/>
      <c r="C475" s="265"/>
      <c r="D475" s="18" t="s">
        <v>974</v>
      </c>
      <c r="E475" s="19" t="s">
        <v>820</v>
      </c>
      <c r="F475" s="20" t="s">
        <v>14</v>
      </c>
      <c r="G475" s="19" t="s">
        <v>332</v>
      </c>
      <c r="H475" s="21" t="s">
        <v>975</v>
      </c>
      <c r="I475" s="22" t="s">
        <v>822</v>
      </c>
      <c r="J475" s="253"/>
    </row>
    <row r="476" spans="1:10" ht="26.25" thickBot="1" x14ac:dyDescent="0.3">
      <c r="A476" s="253"/>
      <c r="B476" s="256"/>
      <c r="C476" s="266"/>
      <c r="D476" s="18" t="s">
        <v>976</v>
      </c>
      <c r="E476" s="19" t="s">
        <v>824</v>
      </c>
      <c r="F476" s="20" t="s">
        <v>14</v>
      </c>
      <c r="G476" s="19" t="s">
        <v>825</v>
      </c>
      <c r="H476" s="21" t="s">
        <v>977</v>
      </c>
      <c r="I476" s="22" t="s">
        <v>827</v>
      </c>
      <c r="J476" s="253"/>
    </row>
    <row r="477" spans="1:10" ht="26.25" thickBot="1" x14ac:dyDescent="0.3">
      <c r="A477" s="254"/>
      <c r="B477" s="257"/>
      <c r="C477" s="35">
        <v>37.29</v>
      </c>
      <c r="D477" s="23" t="s">
        <v>978</v>
      </c>
      <c r="E477" s="24" t="s">
        <v>39</v>
      </c>
      <c r="F477" s="25" t="s">
        <v>365</v>
      </c>
      <c r="G477" s="24" t="s">
        <v>829</v>
      </c>
      <c r="H477" s="26">
        <v>319802522</v>
      </c>
      <c r="I477" s="27" t="s">
        <v>90</v>
      </c>
      <c r="J477" s="254"/>
    </row>
    <row r="478" spans="1:10" ht="15.75" thickBot="1" x14ac:dyDescent="0.3">
      <c r="A478" s="134"/>
      <c r="B478" s="39"/>
      <c r="C478" s="40"/>
      <c r="D478" s="134"/>
      <c r="E478" s="134"/>
      <c r="F478" s="134"/>
      <c r="G478" s="134"/>
      <c r="H478" s="134"/>
      <c r="I478" s="134"/>
      <c r="J478" s="134"/>
    </row>
    <row r="479" spans="1:10" x14ac:dyDescent="0.25">
      <c r="A479" s="252">
        <v>79</v>
      </c>
      <c r="B479" s="255" t="s">
        <v>969</v>
      </c>
      <c r="C479" s="264">
        <v>1185.94</v>
      </c>
      <c r="D479" s="13" t="s">
        <v>979</v>
      </c>
      <c r="E479" s="14" t="s">
        <v>13</v>
      </c>
      <c r="F479" s="15" t="s">
        <v>14</v>
      </c>
      <c r="G479" s="14" t="s">
        <v>811</v>
      </c>
      <c r="H479" s="16" t="s">
        <v>980</v>
      </c>
      <c r="I479" s="17" t="s">
        <v>903</v>
      </c>
      <c r="J479" s="261">
        <v>40134</v>
      </c>
    </row>
    <row r="480" spans="1:10" ht="38.25" x14ac:dyDescent="0.25">
      <c r="A480" s="253"/>
      <c r="B480" s="256"/>
      <c r="C480" s="265"/>
      <c r="D480" s="18" t="s">
        <v>981</v>
      </c>
      <c r="E480" s="19" t="s">
        <v>833</v>
      </c>
      <c r="F480" s="20" t="s">
        <v>14</v>
      </c>
      <c r="G480" s="19" t="s">
        <v>816</v>
      </c>
      <c r="H480" s="21" t="s">
        <v>982</v>
      </c>
      <c r="I480" s="22" t="s">
        <v>884</v>
      </c>
      <c r="J480" s="253"/>
    </row>
    <row r="481" spans="1:10" x14ac:dyDescent="0.25">
      <c r="A481" s="253"/>
      <c r="B481" s="256"/>
      <c r="C481" s="265"/>
      <c r="D481" s="18" t="s">
        <v>983</v>
      </c>
      <c r="E481" s="19" t="s">
        <v>820</v>
      </c>
      <c r="F481" s="20" t="s">
        <v>14</v>
      </c>
      <c r="G481" s="19" t="s">
        <v>332</v>
      </c>
      <c r="H481" s="21" t="s">
        <v>984</v>
      </c>
      <c r="I481" s="22" t="s">
        <v>822</v>
      </c>
      <c r="J481" s="253"/>
    </row>
    <row r="482" spans="1:10" ht="26.25" thickBot="1" x14ac:dyDescent="0.3">
      <c r="A482" s="253"/>
      <c r="B482" s="256"/>
      <c r="C482" s="266"/>
      <c r="D482" s="18" t="s">
        <v>985</v>
      </c>
      <c r="E482" s="19" t="s">
        <v>824</v>
      </c>
      <c r="F482" s="20" t="s">
        <v>14</v>
      </c>
      <c r="G482" s="19" t="s">
        <v>825</v>
      </c>
      <c r="H482" s="21" t="s">
        <v>986</v>
      </c>
      <c r="I482" s="22" t="s">
        <v>827</v>
      </c>
      <c r="J482" s="253"/>
    </row>
    <row r="483" spans="1:10" ht="26.25" thickBot="1" x14ac:dyDescent="0.3">
      <c r="A483" s="254"/>
      <c r="B483" s="257"/>
      <c r="C483" s="35">
        <v>37.29</v>
      </c>
      <c r="D483" s="23" t="s">
        <v>987</v>
      </c>
      <c r="E483" s="24" t="s">
        <v>39</v>
      </c>
      <c r="F483" s="25" t="s">
        <v>365</v>
      </c>
      <c r="G483" s="24" t="s">
        <v>829</v>
      </c>
      <c r="H483" s="26">
        <v>319802523</v>
      </c>
      <c r="I483" s="27" t="s">
        <v>90</v>
      </c>
      <c r="J483" s="254"/>
    </row>
    <row r="484" spans="1:10" ht="15.75" thickBot="1" x14ac:dyDescent="0.3">
      <c r="A484" s="134"/>
      <c r="B484" s="39"/>
      <c r="C484" s="40"/>
      <c r="D484" s="134"/>
      <c r="E484" s="134"/>
      <c r="F484" s="134"/>
      <c r="G484" s="134"/>
      <c r="H484" s="134"/>
      <c r="I484" s="134"/>
      <c r="J484" s="134"/>
    </row>
    <row r="485" spans="1:10" x14ac:dyDescent="0.25">
      <c r="A485" s="252">
        <v>80</v>
      </c>
      <c r="B485" s="255" t="s">
        <v>988</v>
      </c>
      <c r="C485" s="264">
        <v>1185.94</v>
      </c>
      <c r="D485" s="13" t="s">
        <v>989</v>
      </c>
      <c r="E485" s="14" t="s">
        <v>13</v>
      </c>
      <c r="F485" s="15" t="s">
        <v>14</v>
      </c>
      <c r="G485" s="14" t="s">
        <v>811</v>
      </c>
      <c r="H485" s="16" t="s">
        <v>990</v>
      </c>
      <c r="I485" s="17" t="s">
        <v>903</v>
      </c>
      <c r="J485" s="261">
        <v>40134</v>
      </c>
    </row>
    <row r="486" spans="1:10" ht="38.25" x14ac:dyDescent="0.25">
      <c r="A486" s="253"/>
      <c r="B486" s="256"/>
      <c r="C486" s="265"/>
      <c r="D486" s="18" t="s">
        <v>991</v>
      </c>
      <c r="E486" s="19" t="s">
        <v>833</v>
      </c>
      <c r="F486" s="20" t="s">
        <v>14</v>
      </c>
      <c r="G486" s="19" t="s">
        <v>816</v>
      </c>
      <c r="H486" s="21" t="s">
        <v>992</v>
      </c>
      <c r="I486" s="22" t="s">
        <v>884</v>
      </c>
      <c r="J486" s="253"/>
    </row>
    <row r="487" spans="1:10" x14ac:dyDescent="0.25">
      <c r="A487" s="253"/>
      <c r="B487" s="256"/>
      <c r="C487" s="265"/>
      <c r="D487" s="18" t="s">
        <v>993</v>
      </c>
      <c r="E487" s="19" t="s">
        <v>820</v>
      </c>
      <c r="F487" s="20" t="s">
        <v>14</v>
      </c>
      <c r="G487" s="19" t="s">
        <v>332</v>
      </c>
      <c r="H487" s="21" t="s">
        <v>994</v>
      </c>
      <c r="I487" s="22" t="s">
        <v>822</v>
      </c>
      <c r="J487" s="253"/>
    </row>
    <row r="488" spans="1:10" ht="26.25" thickBot="1" x14ac:dyDescent="0.3">
      <c r="A488" s="253"/>
      <c r="B488" s="256"/>
      <c r="C488" s="266"/>
      <c r="D488" s="18" t="s">
        <v>995</v>
      </c>
      <c r="E488" s="19" t="s">
        <v>824</v>
      </c>
      <c r="F488" s="20" t="s">
        <v>14</v>
      </c>
      <c r="G488" s="19" t="s">
        <v>825</v>
      </c>
      <c r="H488" s="21" t="s">
        <v>996</v>
      </c>
      <c r="I488" s="22" t="s">
        <v>827</v>
      </c>
      <c r="J488" s="253"/>
    </row>
    <row r="489" spans="1:10" ht="26.25" thickBot="1" x14ac:dyDescent="0.3">
      <c r="A489" s="254"/>
      <c r="B489" s="257"/>
      <c r="C489" s="35">
        <v>37.29</v>
      </c>
      <c r="D489" s="23" t="s">
        <v>997</v>
      </c>
      <c r="E489" s="24" t="s">
        <v>39</v>
      </c>
      <c r="F489" s="25" t="s">
        <v>365</v>
      </c>
      <c r="G489" s="24" t="s">
        <v>829</v>
      </c>
      <c r="H489" s="26">
        <v>319802524</v>
      </c>
      <c r="I489" s="27" t="s">
        <v>90</v>
      </c>
      <c r="J489" s="254"/>
    </row>
    <row r="490" spans="1:10" ht="15.75" thickBot="1" x14ac:dyDescent="0.3">
      <c r="A490" s="134"/>
      <c r="B490" s="39"/>
      <c r="C490" s="40"/>
      <c r="D490" s="134"/>
      <c r="E490" s="134"/>
      <c r="F490" s="134"/>
      <c r="G490" s="134"/>
      <c r="H490" s="134"/>
      <c r="I490" s="134"/>
      <c r="J490" s="134"/>
    </row>
    <row r="491" spans="1:10" x14ac:dyDescent="0.25">
      <c r="A491" s="252">
        <v>81</v>
      </c>
      <c r="B491" s="255" t="s">
        <v>998</v>
      </c>
      <c r="C491" s="264">
        <v>1185.94</v>
      </c>
      <c r="D491" s="13" t="s">
        <v>999</v>
      </c>
      <c r="E491" s="14" t="s">
        <v>13</v>
      </c>
      <c r="F491" s="15" t="s">
        <v>14</v>
      </c>
      <c r="G491" s="14" t="s">
        <v>811</v>
      </c>
      <c r="H491" s="16" t="s">
        <v>1000</v>
      </c>
      <c r="I491" s="17" t="s">
        <v>903</v>
      </c>
      <c r="J491" s="261">
        <v>40134</v>
      </c>
    </row>
    <row r="492" spans="1:10" ht="38.25" x14ac:dyDescent="0.25">
      <c r="A492" s="253"/>
      <c r="B492" s="256"/>
      <c r="C492" s="265"/>
      <c r="D492" s="18" t="s">
        <v>1001</v>
      </c>
      <c r="E492" s="19" t="s">
        <v>833</v>
      </c>
      <c r="F492" s="20" t="s">
        <v>14</v>
      </c>
      <c r="G492" s="19" t="s">
        <v>816</v>
      </c>
      <c r="H492" s="21" t="s">
        <v>1002</v>
      </c>
      <c r="I492" s="22" t="s">
        <v>884</v>
      </c>
      <c r="J492" s="253"/>
    </row>
    <row r="493" spans="1:10" x14ac:dyDescent="0.25">
      <c r="A493" s="253"/>
      <c r="B493" s="256"/>
      <c r="C493" s="265"/>
      <c r="D493" s="18" t="s">
        <v>1003</v>
      </c>
      <c r="E493" s="19" t="s">
        <v>820</v>
      </c>
      <c r="F493" s="20" t="s">
        <v>14</v>
      </c>
      <c r="G493" s="19" t="s">
        <v>332</v>
      </c>
      <c r="H493" s="21"/>
      <c r="I493" s="22" t="s">
        <v>822</v>
      </c>
      <c r="J493" s="253"/>
    </row>
    <row r="494" spans="1:10" ht="26.25" thickBot="1" x14ac:dyDescent="0.3">
      <c r="A494" s="253"/>
      <c r="B494" s="256"/>
      <c r="C494" s="266"/>
      <c r="D494" s="18" t="s">
        <v>1004</v>
      </c>
      <c r="E494" s="19" t="s">
        <v>824</v>
      </c>
      <c r="F494" s="20" t="s">
        <v>14</v>
      </c>
      <c r="G494" s="19" t="s">
        <v>825</v>
      </c>
      <c r="H494" s="21"/>
      <c r="I494" s="22" t="s">
        <v>827</v>
      </c>
      <c r="J494" s="253"/>
    </row>
    <row r="495" spans="1:10" ht="26.25" thickBot="1" x14ac:dyDescent="0.3">
      <c r="A495" s="254"/>
      <c r="B495" s="257"/>
      <c r="C495" s="35">
        <v>37.29</v>
      </c>
      <c r="D495" s="23" t="s">
        <v>1005</v>
      </c>
      <c r="E495" s="24" t="s">
        <v>39</v>
      </c>
      <c r="F495" s="25" t="s">
        <v>365</v>
      </c>
      <c r="G495" s="24" t="s">
        <v>829</v>
      </c>
      <c r="H495" s="26">
        <v>319802528</v>
      </c>
      <c r="I495" s="27" t="s">
        <v>90</v>
      </c>
      <c r="J495" s="254"/>
    </row>
    <row r="496" spans="1:10" ht="15.75" thickBot="1" x14ac:dyDescent="0.3">
      <c r="A496" s="134"/>
      <c r="B496" s="39"/>
      <c r="C496" s="40"/>
      <c r="D496" s="134"/>
      <c r="E496" s="134"/>
      <c r="F496" s="134"/>
      <c r="G496" s="134"/>
      <c r="H496" s="134"/>
      <c r="I496" s="134"/>
      <c r="J496" s="134"/>
    </row>
    <row r="497" spans="1:10" x14ac:dyDescent="0.25">
      <c r="A497" s="252">
        <v>82</v>
      </c>
      <c r="B497" s="255" t="s">
        <v>1006</v>
      </c>
      <c r="C497" s="264">
        <v>1185.94</v>
      </c>
      <c r="D497" s="13" t="s">
        <v>1007</v>
      </c>
      <c r="E497" s="14" t="s">
        <v>13</v>
      </c>
      <c r="F497" s="15" t="s">
        <v>14</v>
      </c>
      <c r="G497" s="14" t="s">
        <v>811</v>
      </c>
      <c r="H497" s="16" t="s">
        <v>1008</v>
      </c>
      <c r="I497" s="17" t="s">
        <v>903</v>
      </c>
      <c r="J497" s="261">
        <v>40134</v>
      </c>
    </row>
    <row r="498" spans="1:10" ht="38.25" x14ac:dyDescent="0.25">
      <c r="A498" s="253"/>
      <c r="B498" s="256"/>
      <c r="C498" s="265"/>
      <c r="D498" s="18" t="s">
        <v>1009</v>
      </c>
      <c r="E498" s="19" t="s">
        <v>833</v>
      </c>
      <c r="F498" s="20" t="s">
        <v>14</v>
      </c>
      <c r="G498" s="19" t="s">
        <v>816</v>
      </c>
      <c r="H498" s="21" t="s">
        <v>1010</v>
      </c>
      <c r="I498" s="22" t="s">
        <v>884</v>
      </c>
      <c r="J498" s="253"/>
    </row>
    <row r="499" spans="1:10" x14ac:dyDescent="0.25">
      <c r="A499" s="253"/>
      <c r="B499" s="256"/>
      <c r="C499" s="265"/>
      <c r="D499" s="18" t="s">
        <v>1011</v>
      </c>
      <c r="E499" s="19" t="s">
        <v>820</v>
      </c>
      <c r="F499" s="20" t="s">
        <v>14</v>
      </c>
      <c r="G499" s="19" t="s">
        <v>332</v>
      </c>
      <c r="H499" s="21" t="s">
        <v>1012</v>
      </c>
      <c r="I499" s="22" t="s">
        <v>822</v>
      </c>
      <c r="J499" s="253"/>
    </row>
    <row r="500" spans="1:10" ht="26.25" thickBot="1" x14ac:dyDescent="0.3">
      <c r="A500" s="253"/>
      <c r="B500" s="256"/>
      <c r="C500" s="266"/>
      <c r="D500" s="18" t="s">
        <v>1013</v>
      </c>
      <c r="E500" s="19" t="s">
        <v>824</v>
      </c>
      <c r="F500" s="20" t="s">
        <v>14</v>
      </c>
      <c r="G500" s="19" t="s">
        <v>825</v>
      </c>
      <c r="H500" s="21" t="s">
        <v>1014</v>
      </c>
      <c r="I500" s="22" t="s">
        <v>827</v>
      </c>
      <c r="J500" s="253"/>
    </row>
    <row r="501" spans="1:10" ht="26.25" thickBot="1" x14ac:dyDescent="0.3">
      <c r="A501" s="254"/>
      <c r="B501" s="257"/>
      <c r="C501" s="35">
        <v>37.29</v>
      </c>
      <c r="D501" s="23" t="s">
        <v>1015</v>
      </c>
      <c r="E501" s="24" t="s">
        <v>39</v>
      </c>
      <c r="F501" s="25" t="s">
        <v>365</v>
      </c>
      <c r="G501" s="24" t="s">
        <v>829</v>
      </c>
      <c r="H501" s="26">
        <v>319802549</v>
      </c>
      <c r="I501" s="27" t="s">
        <v>90</v>
      </c>
      <c r="J501" s="254"/>
    </row>
    <row r="502" spans="1:10" ht="15.75" thickBot="1" x14ac:dyDescent="0.3">
      <c r="A502" s="134"/>
      <c r="B502" s="39"/>
      <c r="C502" s="40"/>
      <c r="D502" s="134"/>
      <c r="E502" s="134"/>
      <c r="F502" s="134"/>
      <c r="G502" s="134"/>
      <c r="H502" s="134"/>
      <c r="I502" s="134"/>
      <c r="J502" s="134"/>
    </row>
    <row r="503" spans="1:10" x14ac:dyDescent="0.25">
      <c r="A503" s="252">
        <v>83</v>
      </c>
      <c r="B503" s="255" t="s">
        <v>1016</v>
      </c>
      <c r="C503" s="264">
        <v>1185.94</v>
      </c>
      <c r="D503" s="13" t="s">
        <v>425</v>
      </c>
      <c r="E503" s="14" t="s">
        <v>13</v>
      </c>
      <c r="F503" s="15" t="s">
        <v>14</v>
      </c>
      <c r="G503" s="14" t="s">
        <v>811</v>
      </c>
      <c r="H503" s="16" t="s">
        <v>1017</v>
      </c>
      <c r="I503" s="17" t="s">
        <v>903</v>
      </c>
      <c r="J503" s="261">
        <v>40134</v>
      </c>
    </row>
    <row r="504" spans="1:10" ht="38.25" x14ac:dyDescent="0.25">
      <c r="A504" s="253"/>
      <c r="B504" s="256"/>
      <c r="C504" s="265"/>
      <c r="D504" s="18" t="s">
        <v>428</v>
      </c>
      <c r="E504" s="19" t="s">
        <v>833</v>
      </c>
      <c r="F504" s="20" t="s">
        <v>14</v>
      </c>
      <c r="G504" s="19" t="s">
        <v>816</v>
      </c>
      <c r="H504" s="21" t="s">
        <v>1018</v>
      </c>
      <c r="I504" s="22" t="s">
        <v>884</v>
      </c>
      <c r="J504" s="253"/>
    </row>
    <row r="505" spans="1:10" x14ac:dyDescent="0.25">
      <c r="A505" s="253"/>
      <c r="B505" s="256"/>
      <c r="C505" s="265"/>
      <c r="D505" s="18" t="s">
        <v>431</v>
      </c>
      <c r="E505" s="19" t="s">
        <v>820</v>
      </c>
      <c r="F505" s="20" t="s">
        <v>14</v>
      </c>
      <c r="G505" s="19" t="s">
        <v>332</v>
      </c>
      <c r="H505" s="21" t="s">
        <v>1019</v>
      </c>
      <c r="I505" s="22" t="s">
        <v>822</v>
      </c>
      <c r="J505" s="253"/>
    </row>
    <row r="506" spans="1:10" ht="26.25" thickBot="1" x14ac:dyDescent="0.3">
      <c r="A506" s="253"/>
      <c r="B506" s="256"/>
      <c r="C506" s="266"/>
      <c r="D506" s="18" t="s">
        <v>433</v>
      </c>
      <c r="E506" s="19" t="s">
        <v>824</v>
      </c>
      <c r="F506" s="20" t="s">
        <v>14</v>
      </c>
      <c r="G506" s="19" t="s">
        <v>825</v>
      </c>
      <c r="H506" s="21" t="s">
        <v>1020</v>
      </c>
      <c r="I506" s="22" t="s">
        <v>827</v>
      </c>
      <c r="J506" s="253"/>
    </row>
    <row r="507" spans="1:10" ht="26.25" thickBot="1" x14ac:dyDescent="0.3">
      <c r="A507" s="254"/>
      <c r="B507" s="257"/>
      <c r="C507" s="35">
        <v>37.29</v>
      </c>
      <c r="D507" s="23" t="s">
        <v>87</v>
      </c>
      <c r="E507" s="24" t="s">
        <v>39</v>
      </c>
      <c r="F507" s="25" t="s">
        <v>365</v>
      </c>
      <c r="G507" s="24" t="s">
        <v>829</v>
      </c>
      <c r="H507" s="26">
        <v>319802550</v>
      </c>
      <c r="I507" s="27" t="s">
        <v>90</v>
      </c>
      <c r="J507" s="254"/>
    </row>
    <row r="508" spans="1:10" x14ac:dyDescent="0.25">
      <c r="A508" s="41"/>
      <c r="B508" s="42"/>
      <c r="C508" s="43"/>
      <c r="D508" s="44"/>
      <c r="E508" s="41"/>
      <c r="F508" s="41"/>
      <c r="G508" s="41"/>
      <c r="H508" s="45"/>
      <c r="I508" s="41"/>
      <c r="J508" s="41"/>
    </row>
    <row r="509" spans="1:10" ht="15.75" thickBot="1" x14ac:dyDescent="0.3">
      <c r="A509" s="134"/>
      <c r="B509" s="39"/>
      <c r="C509" s="40"/>
      <c r="D509" s="134"/>
      <c r="E509" s="134"/>
      <c r="F509" s="134"/>
      <c r="G509" s="134"/>
      <c r="H509" s="134"/>
      <c r="I509" s="134"/>
      <c r="J509" s="134"/>
    </row>
    <row r="510" spans="1:10" x14ac:dyDescent="0.25">
      <c r="A510" s="252">
        <v>84</v>
      </c>
      <c r="B510" s="255" t="s">
        <v>1021</v>
      </c>
      <c r="C510" s="264">
        <v>1185.94</v>
      </c>
      <c r="D510" s="13" t="s">
        <v>1022</v>
      </c>
      <c r="E510" s="14" t="s">
        <v>13</v>
      </c>
      <c r="F510" s="15" t="s">
        <v>14</v>
      </c>
      <c r="G510" s="14" t="s">
        <v>811</v>
      </c>
      <c r="H510" s="16" t="s">
        <v>1023</v>
      </c>
      <c r="I510" s="17" t="s">
        <v>903</v>
      </c>
      <c r="J510" s="261">
        <v>40134</v>
      </c>
    </row>
    <row r="511" spans="1:10" ht="38.25" x14ac:dyDescent="0.25">
      <c r="A511" s="253"/>
      <c r="B511" s="256"/>
      <c r="C511" s="265"/>
      <c r="D511" s="18" t="s">
        <v>1024</v>
      </c>
      <c r="E511" s="19" t="s">
        <v>833</v>
      </c>
      <c r="F511" s="20" t="s">
        <v>14</v>
      </c>
      <c r="G511" s="19" t="s">
        <v>816</v>
      </c>
      <c r="H511" s="21" t="s">
        <v>1025</v>
      </c>
      <c r="I511" s="22" t="s">
        <v>884</v>
      </c>
      <c r="J511" s="253"/>
    </row>
    <row r="512" spans="1:10" x14ac:dyDescent="0.25">
      <c r="A512" s="253"/>
      <c r="B512" s="256"/>
      <c r="C512" s="265"/>
      <c r="D512" s="18" t="s">
        <v>1026</v>
      </c>
      <c r="E512" s="19" t="s">
        <v>820</v>
      </c>
      <c r="F512" s="20" t="s">
        <v>14</v>
      </c>
      <c r="G512" s="19" t="s">
        <v>332</v>
      </c>
      <c r="H512" s="21" t="s">
        <v>1027</v>
      </c>
      <c r="I512" s="22" t="s">
        <v>822</v>
      </c>
      <c r="J512" s="253"/>
    </row>
    <row r="513" spans="1:10" ht="26.25" thickBot="1" x14ac:dyDescent="0.3">
      <c r="A513" s="253"/>
      <c r="B513" s="256"/>
      <c r="C513" s="266"/>
      <c r="D513" s="18" t="s">
        <v>1028</v>
      </c>
      <c r="E513" s="19" t="s">
        <v>824</v>
      </c>
      <c r="F513" s="20" t="s">
        <v>14</v>
      </c>
      <c r="G513" s="19" t="s">
        <v>825</v>
      </c>
      <c r="H513" s="21" t="s">
        <v>1029</v>
      </c>
      <c r="I513" s="22" t="s">
        <v>827</v>
      </c>
      <c r="J513" s="253"/>
    </row>
    <row r="514" spans="1:10" ht="26.25" thickBot="1" x14ac:dyDescent="0.3">
      <c r="A514" s="254"/>
      <c r="B514" s="257"/>
      <c r="C514" s="35">
        <v>37.29</v>
      </c>
      <c r="D514" s="23" t="s">
        <v>1030</v>
      </c>
      <c r="E514" s="24" t="s">
        <v>39</v>
      </c>
      <c r="F514" s="25" t="s">
        <v>365</v>
      </c>
      <c r="G514" s="24" t="s">
        <v>829</v>
      </c>
      <c r="H514" s="26">
        <v>319802551</v>
      </c>
      <c r="I514" s="27" t="s">
        <v>90</v>
      </c>
      <c r="J514" s="254"/>
    </row>
    <row r="515" spans="1:10" ht="15.75" thickBot="1" x14ac:dyDescent="0.3">
      <c r="A515" s="134"/>
      <c r="B515" s="39"/>
      <c r="C515" s="40"/>
      <c r="D515" s="134"/>
      <c r="E515" s="134"/>
      <c r="F515" s="134"/>
      <c r="G515" s="134"/>
      <c r="H515" s="134"/>
      <c r="I515" s="134"/>
      <c r="J515" s="134"/>
    </row>
    <row r="516" spans="1:10" x14ac:dyDescent="0.25">
      <c r="A516" s="252">
        <v>85</v>
      </c>
      <c r="B516" s="255" t="s">
        <v>1031</v>
      </c>
      <c r="C516" s="264">
        <v>1185.94</v>
      </c>
      <c r="D516" s="13" t="s">
        <v>1032</v>
      </c>
      <c r="E516" s="14" t="s">
        <v>13</v>
      </c>
      <c r="F516" s="15" t="s">
        <v>14</v>
      </c>
      <c r="G516" s="14" t="s">
        <v>811</v>
      </c>
      <c r="H516" s="16" t="s">
        <v>1033</v>
      </c>
      <c r="I516" s="17" t="s">
        <v>903</v>
      </c>
      <c r="J516" s="261">
        <v>40134</v>
      </c>
    </row>
    <row r="517" spans="1:10" ht="38.25" x14ac:dyDescent="0.25">
      <c r="A517" s="253"/>
      <c r="B517" s="256"/>
      <c r="C517" s="265"/>
      <c r="D517" s="18" t="s">
        <v>1034</v>
      </c>
      <c r="E517" s="19" t="s">
        <v>833</v>
      </c>
      <c r="F517" s="20" t="s">
        <v>14</v>
      </c>
      <c r="G517" s="19" t="s">
        <v>816</v>
      </c>
      <c r="H517" s="21" t="s">
        <v>1035</v>
      </c>
      <c r="I517" s="22" t="s">
        <v>884</v>
      </c>
      <c r="J517" s="253"/>
    </row>
    <row r="518" spans="1:10" x14ac:dyDescent="0.25">
      <c r="A518" s="253"/>
      <c r="B518" s="256"/>
      <c r="C518" s="265"/>
      <c r="D518" s="18" t="s">
        <v>1036</v>
      </c>
      <c r="E518" s="19" t="s">
        <v>820</v>
      </c>
      <c r="F518" s="20" t="s">
        <v>14</v>
      </c>
      <c r="G518" s="19" t="s">
        <v>332</v>
      </c>
      <c r="H518" s="21" t="s">
        <v>1037</v>
      </c>
      <c r="I518" s="22" t="s">
        <v>822</v>
      </c>
      <c r="J518" s="253"/>
    </row>
    <row r="519" spans="1:10" ht="26.25" thickBot="1" x14ac:dyDescent="0.3">
      <c r="A519" s="253"/>
      <c r="B519" s="256"/>
      <c r="C519" s="266"/>
      <c r="D519" s="18" t="s">
        <v>1038</v>
      </c>
      <c r="E519" s="19" t="s">
        <v>824</v>
      </c>
      <c r="F519" s="20" t="s">
        <v>14</v>
      </c>
      <c r="G519" s="19" t="s">
        <v>825</v>
      </c>
      <c r="H519" s="21" t="s">
        <v>1039</v>
      </c>
      <c r="I519" s="22" t="s">
        <v>827</v>
      </c>
      <c r="J519" s="253"/>
    </row>
    <row r="520" spans="1:10" ht="26.25" thickBot="1" x14ac:dyDescent="0.3">
      <c r="A520" s="254"/>
      <c r="B520" s="257"/>
      <c r="C520" s="35">
        <v>37.29</v>
      </c>
      <c r="D520" s="23" t="s">
        <v>1040</v>
      </c>
      <c r="E520" s="24" t="s">
        <v>39</v>
      </c>
      <c r="F520" s="25" t="s">
        <v>365</v>
      </c>
      <c r="G520" s="24" t="s">
        <v>829</v>
      </c>
      <c r="H520" s="26">
        <v>319802552</v>
      </c>
      <c r="I520" s="27" t="s">
        <v>90</v>
      </c>
      <c r="J520" s="254"/>
    </row>
    <row r="521" spans="1:10" x14ac:dyDescent="0.25">
      <c r="A521" s="41"/>
      <c r="B521" s="39"/>
      <c r="C521" s="135"/>
      <c r="D521" s="134"/>
      <c r="E521" s="134"/>
      <c r="F521" s="134"/>
      <c r="G521" s="134"/>
      <c r="H521" s="134"/>
      <c r="I521" s="134"/>
      <c r="J521" s="134"/>
    </row>
    <row r="522" spans="1:10" x14ac:dyDescent="0.25">
      <c r="A522" s="134"/>
      <c r="B522" s="29" t="s">
        <v>1041</v>
      </c>
      <c r="C522" s="155"/>
      <c r="D522" s="134"/>
      <c r="E522" s="134"/>
      <c r="F522" s="134"/>
      <c r="G522" s="134"/>
      <c r="H522" s="134"/>
      <c r="I522" s="134"/>
      <c r="J522" s="134"/>
    </row>
    <row r="523" spans="1:10" x14ac:dyDescent="0.25">
      <c r="A523" s="134"/>
      <c r="B523" s="39"/>
      <c r="C523" s="40"/>
      <c r="D523" s="31"/>
      <c r="E523" s="31"/>
      <c r="F523" s="31"/>
      <c r="G523" s="31"/>
      <c r="H523" s="31"/>
      <c r="I523" s="31"/>
      <c r="J523" s="31"/>
    </row>
    <row r="524" spans="1:10" x14ac:dyDescent="0.25">
      <c r="A524" s="31"/>
      <c r="B524" s="39"/>
      <c r="C524" s="40"/>
      <c r="D524" s="31"/>
      <c r="E524" s="31"/>
      <c r="F524" s="31"/>
      <c r="G524" s="31"/>
      <c r="H524" s="31"/>
      <c r="I524" s="31"/>
      <c r="J524" s="31"/>
    </row>
    <row r="525" spans="1:10" ht="15.75" thickBot="1" x14ac:dyDescent="0.3">
      <c r="A525" s="31"/>
      <c r="B525" s="39"/>
      <c r="C525" s="40"/>
      <c r="D525" s="31"/>
      <c r="E525" s="31"/>
      <c r="F525" s="31"/>
      <c r="G525" s="31"/>
      <c r="H525" s="31"/>
      <c r="I525" s="31"/>
      <c r="J525" s="31"/>
    </row>
    <row r="526" spans="1:10" ht="15.75" thickBot="1" x14ac:dyDescent="0.3">
      <c r="A526" s="147">
        <v>86</v>
      </c>
      <c r="B526" s="92" t="s">
        <v>1042</v>
      </c>
      <c r="C526" s="93">
        <v>2022</v>
      </c>
      <c r="D526" s="156" t="s">
        <v>1043</v>
      </c>
      <c r="E526" s="147" t="s">
        <v>1044</v>
      </c>
      <c r="F526" s="157" t="s">
        <v>1045</v>
      </c>
      <c r="G526" s="157" t="s">
        <v>1046</v>
      </c>
      <c r="H526" s="158" t="s">
        <v>1047</v>
      </c>
      <c r="I526" s="157" t="s">
        <v>1048</v>
      </c>
      <c r="J526" s="159">
        <v>40121</v>
      </c>
    </row>
    <row r="527" spans="1:10" ht="15.75" thickBot="1" x14ac:dyDescent="0.3">
      <c r="A527" s="31"/>
      <c r="B527" s="39"/>
      <c r="C527" s="40"/>
      <c r="D527" s="31"/>
      <c r="E527" s="31"/>
      <c r="F527" s="31"/>
      <c r="G527" s="31"/>
      <c r="H527" s="31"/>
      <c r="I527" s="31"/>
      <c r="J527" s="31"/>
    </row>
    <row r="528" spans="1:10" x14ac:dyDescent="0.25">
      <c r="A528" s="252">
        <v>87</v>
      </c>
      <c r="B528" s="255" t="s">
        <v>1049</v>
      </c>
      <c r="C528" s="264">
        <v>1275.77</v>
      </c>
      <c r="D528" s="13" t="s">
        <v>1050</v>
      </c>
      <c r="E528" s="14" t="s">
        <v>13</v>
      </c>
      <c r="F528" s="15" t="s">
        <v>14</v>
      </c>
      <c r="G528" s="14" t="s">
        <v>1051</v>
      </c>
      <c r="H528" s="16" t="s">
        <v>1052</v>
      </c>
      <c r="I528" s="17" t="s">
        <v>1053</v>
      </c>
      <c r="J528" s="372">
        <v>40430</v>
      </c>
    </row>
    <row r="529" spans="1:10" x14ac:dyDescent="0.25">
      <c r="A529" s="253"/>
      <c r="B529" s="256"/>
      <c r="C529" s="265"/>
      <c r="D529" s="18" t="s">
        <v>1054</v>
      </c>
      <c r="E529" s="19" t="s">
        <v>833</v>
      </c>
      <c r="F529" s="20" t="s">
        <v>14</v>
      </c>
      <c r="G529" s="19" t="s">
        <v>1055</v>
      </c>
      <c r="H529" s="21" t="s">
        <v>1056</v>
      </c>
      <c r="I529" s="22" t="s">
        <v>281</v>
      </c>
      <c r="J529" s="373"/>
    </row>
    <row r="530" spans="1:10" x14ac:dyDescent="0.25">
      <c r="A530" s="253"/>
      <c r="B530" s="256"/>
      <c r="C530" s="265"/>
      <c r="D530" s="18" t="s">
        <v>1057</v>
      </c>
      <c r="E530" s="19" t="s">
        <v>820</v>
      </c>
      <c r="F530" s="20" t="s">
        <v>14</v>
      </c>
      <c r="G530" s="19" t="s">
        <v>332</v>
      </c>
      <c r="H530" s="21" t="s">
        <v>1058</v>
      </c>
      <c r="I530" s="22" t="s">
        <v>822</v>
      </c>
      <c r="J530" s="373"/>
    </row>
    <row r="531" spans="1:10" ht="26.25" thickBot="1" x14ac:dyDescent="0.3">
      <c r="A531" s="253"/>
      <c r="B531" s="256"/>
      <c r="C531" s="266"/>
      <c r="D531" s="18" t="s">
        <v>1059</v>
      </c>
      <c r="E531" s="19" t="s">
        <v>824</v>
      </c>
      <c r="F531" s="20" t="s">
        <v>14</v>
      </c>
      <c r="G531" s="19" t="s">
        <v>1060</v>
      </c>
      <c r="H531" s="21" t="s">
        <v>1061</v>
      </c>
      <c r="I531" s="22" t="s">
        <v>1062</v>
      </c>
      <c r="J531" s="374"/>
    </row>
    <row r="532" spans="1:10" ht="15.75" thickBot="1" x14ac:dyDescent="0.3">
      <c r="A532" s="254"/>
      <c r="B532" s="257"/>
      <c r="C532" s="35">
        <v>37.31</v>
      </c>
      <c r="D532" s="23" t="s">
        <v>1063</v>
      </c>
      <c r="E532" s="24" t="s">
        <v>39</v>
      </c>
      <c r="F532" s="25" t="s">
        <v>289</v>
      </c>
      <c r="G532" s="24" t="s">
        <v>1064</v>
      </c>
      <c r="H532" s="26">
        <v>121004102011</v>
      </c>
      <c r="I532" s="27" t="s">
        <v>517</v>
      </c>
      <c r="J532" s="160">
        <v>40429</v>
      </c>
    </row>
    <row r="533" spans="1:10" ht="15.75" thickBot="1" x14ac:dyDescent="0.3">
      <c r="A533" s="161"/>
      <c r="B533" s="80"/>
      <c r="C533" s="155"/>
      <c r="D533" s="161"/>
      <c r="E533" s="161"/>
      <c r="F533" s="161"/>
      <c r="G533" s="161"/>
      <c r="H533" s="161"/>
      <c r="I533" s="161"/>
      <c r="J533" s="161"/>
    </row>
    <row r="534" spans="1:10" x14ac:dyDescent="0.25">
      <c r="A534" s="252">
        <v>88</v>
      </c>
      <c r="B534" s="255" t="s">
        <v>1065</v>
      </c>
      <c r="C534" s="264">
        <v>1275.77</v>
      </c>
      <c r="D534" s="13" t="s">
        <v>1066</v>
      </c>
      <c r="E534" s="14" t="s">
        <v>13</v>
      </c>
      <c r="F534" s="15" t="s">
        <v>14</v>
      </c>
      <c r="G534" s="14" t="s">
        <v>1051</v>
      </c>
      <c r="H534" s="16" t="s">
        <v>1067</v>
      </c>
      <c r="I534" s="17" t="s">
        <v>1053</v>
      </c>
      <c r="J534" s="372">
        <v>40430</v>
      </c>
    </row>
    <row r="535" spans="1:10" x14ac:dyDescent="0.25">
      <c r="A535" s="253"/>
      <c r="B535" s="256"/>
      <c r="C535" s="265"/>
      <c r="D535" s="18" t="s">
        <v>1068</v>
      </c>
      <c r="E535" s="19" t="s">
        <v>833</v>
      </c>
      <c r="F535" s="20" t="s">
        <v>14</v>
      </c>
      <c r="G535" s="19" t="s">
        <v>1055</v>
      </c>
      <c r="H535" s="21" t="s">
        <v>1069</v>
      </c>
      <c r="I535" s="22" t="s">
        <v>281</v>
      </c>
      <c r="J535" s="373"/>
    </row>
    <row r="536" spans="1:10" x14ac:dyDescent="0.25">
      <c r="A536" s="253"/>
      <c r="B536" s="256"/>
      <c r="C536" s="265"/>
      <c r="D536" s="18" t="s">
        <v>1070</v>
      </c>
      <c r="E536" s="19" t="s">
        <v>820</v>
      </c>
      <c r="F536" s="20" t="s">
        <v>14</v>
      </c>
      <c r="G536" s="19" t="s">
        <v>332</v>
      </c>
      <c r="H536" s="21" t="s">
        <v>1071</v>
      </c>
      <c r="I536" s="22" t="s">
        <v>822</v>
      </c>
      <c r="J536" s="373"/>
    </row>
    <row r="537" spans="1:10" ht="26.25" thickBot="1" x14ac:dyDescent="0.3">
      <c r="A537" s="253"/>
      <c r="B537" s="256"/>
      <c r="C537" s="266"/>
      <c r="D537" s="18" t="s">
        <v>1072</v>
      </c>
      <c r="E537" s="19" t="s">
        <v>824</v>
      </c>
      <c r="F537" s="20" t="s">
        <v>14</v>
      </c>
      <c r="G537" s="19" t="s">
        <v>1060</v>
      </c>
      <c r="H537" s="21" t="s">
        <v>1073</v>
      </c>
      <c r="I537" s="22" t="s">
        <v>1062</v>
      </c>
      <c r="J537" s="374"/>
    </row>
    <row r="538" spans="1:10" ht="15.75" thickBot="1" x14ac:dyDescent="0.3">
      <c r="A538" s="254"/>
      <c r="B538" s="257"/>
      <c r="C538" s="35">
        <v>37.31</v>
      </c>
      <c r="D538" s="23" t="s">
        <v>1074</v>
      </c>
      <c r="E538" s="24" t="s">
        <v>39</v>
      </c>
      <c r="F538" s="25" t="s">
        <v>289</v>
      </c>
      <c r="G538" s="24" t="s">
        <v>1064</v>
      </c>
      <c r="H538" s="26">
        <v>121004101771</v>
      </c>
      <c r="I538" s="27" t="s">
        <v>517</v>
      </c>
      <c r="J538" s="160">
        <v>40429</v>
      </c>
    </row>
    <row r="539" spans="1:10" ht="15.75" thickBot="1" x14ac:dyDescent="0.3">
      <c r="A539" s="161"/>
      <c r="B539" s="80"/>
      <c r="C539" s="155"/>
      <c r="D539" s="161"/>
      <c r="E539" s="161"/>
      <c r="F539" s="161"/>
      <c r="G539" s="161"/>
      <c r="H539" s="161"/>
      <c r="I539" s="161"/>
      <c r="J539" s="161"/>
    </row>
    <row r="540" spans="1:10" x14ac:dyDescent="0.25">
      <c r="A540" s="252">
        <v>89</v>
      </c>
      <c r="B540" s="255" t="s">
        <v>1075</v>
      </c>
      <c r="C540" s="264">
        <v>1275.77</v>
      </c>
      <c r="D540" s="13" t="s">
        <v>1076</v>
      </c>
      <c r="E540" s="14" t="s">
        <v>13</v>
      </c>
      <c r="F540" s="15" t="s">
        <v>14</v>
      </c>
      <c r="G540" s="14" t="s">
        <v>1051</v>
      </c>
      <c r="H540" s="16" t="s">
        <v>1077</v>
      </c>
      <c r="I540" s="17" t="s">
        <v>1053</v>
      </c>
      <c r="J540" s="372">
        <v>40430</v>
      </c>
    </row>
    <row r="541" spans="1:10" x14ac:dyDescent="0.25">
      <c r="A541" s="253"/>
      <c r="B541" s="256"/>
      <c r="C541" s="265"/>
      <c r="D541" s="18" t="s">
        <v>1078</v>
      </c>
      <c r="E541" s="19" t="s">
        <v>833</v>
      </c>
      <c r="F541" s="20" t="s">
        <v>14</v>
      </c>
      <c r="G541" s="19" t="s">
        <v>1055</v>
      </c>
      <c r="H541" s="21" t="s">
        <v>1079</v>
      </c>
      <c r="I541" s="22" t="s">
        <v>281</v>
      </c>
      <c r="J541" s="373"/>
    </row>
    <row r="542" spans="1:10" x14ac:dyDescent="0.25">
      <c r="A542" s="253"/>
      <c r="B542" s="256"/>
      <c r="C542" s="265"/>
      <c r="D542" s="18" t="s">
        <v>1080</v>
      </c>
      <c r="E542" s="19" t="s">
        <v>820</v>
      </c>
      <c r="F542" s="20" t="s">
        <v>14</v>
      </c>
      <c r="G542" s="19" t="s">
        <v>332</v>
      </c>
      <c r="H542" s="21" t="s">
        <v>1081</v>
      </c>
      <c r="I542" s="22" t="s">
        <v>822</v>
      </c>
      <c r="J542" s="373"/>
    </row>
    <row r="543" spans="1:10" ht="26.25" thickBot="1" x14ac:dyDescent="0.3">
      <c r="A543" s="253"/>
      <c r="B543" s="256"/>
      <c r="C543" s="266"/>
      <c r="D543" s="18" t="s">
        <v>1082</v>
      </c>
      <c r="E543" s="19" t="s">
        <v>824</v>
      </c>
      <c r="F543" s="20" t="s">
        <v>14</v>
      </c>
      <c r="G543" s="19" t="s">
        <v>1060</v>
      </c>
      <c r="H543" s="21" t="s">
        <v>1083</v>
      </c>
      <c r="I543" s="22" t="s">
        <v>1062</v>
      </c>
      <c r="J543" s="374"/>
    </row>
    <row r="544" spans="1:10" ht="15.75" thickBot="1" x14ac:dyDescent="0.3">
      <c r="A544" s="254"/>
      <c r="B544" s="257"/>
      <c r="C544" s="35">
        <v>37.31</v>
      </c>
      <c r="D544" s="23" t="s">
        <v>1084</v>
      </c>
      <c r="E544" s="24" t="s">
        <v>39</v>
      </c>
      <c r="F544" s="25" t="s">
        <v>289</v>
      </c>
      <c r="G544" s="24" t="s">
        <v>1064</v>
      </c>
      <c r="H544" s="26">
        <v>121004101953</v>
      </c>
      <c r="I544" s="27" t="s">
        <v>90</v>
      </c>
      <c r="J544" s="160">
        <v>40429</v>
      </c>
    </row>
    <row r="545" spans="1:10" x14ac:dyDescent="0.25">
      <c r="A545" s="41"/>
      <c r="B545" s="42"/>
      <c r="C545" s="43"/>
      <c r="D545" s="44"/>
      <c r="E545" s="41"/>
      <c r="F545" s="41"/>
      <c r="G545" s="41"/>
      <c r="H545" s="45"/>
      <c r="I545" s="41"/>
      <c r="J545" s="153"/>
    </row>
    <row r="546" spans="1:10" ht="15.75" thickBot="1" x14ac:dyDescent="0.3">
      <c r="A546" s="161"/>
      <c r="B546" s="80"/>
      <c r="C546" s="155"/>
      <c r="D546" s="161"/>
      <c r="E546" s="161"/>
      <c r="F546" s="161"/>
      <c r="G546" s="161"/>
      <c r="H546" s="161"/>
      <c r="I546" s="161"/>
      <c r="J546" s="161"/>
    </row>
    <row r="547" spans="1:10" x14ac:dyDescent="0.25">
      <c r="A547" s="252">
        <v>90</v>
      </c>
      <c r="B547" s="255" t="s">
        <v>1085</v>
      </c>
      <c r="C547" s="264">
        <v>1275.77</v>
      </c>
      <c r="D547" s="13" t="s">
        <v>1086</v>
      </c>
      <c r="E547" s="14" t="s">
        <v>13</v>
      </c>
      <c r="F547" s="15" t="s">
        <v>14</v>
      </c>
      <c r="G547" s="14" t="s">
        <v>1051</v>
      </c>
      <c r="H547" s="16" t="s">
        <v>1087</v>
      </c>
      <c r="I547" s="17" t="s">
        <v>1053</v>
      </c>
      <c r="J547" s="372">
        <v>40430</v>
      </c>
    </row>
    <row r="548" spans="1:10" x14ac:dyDescent="0.25">
      <c r="A548" s="253"/>
      <c r="B548" s="256"/>
      <c r="C548" s="265"/>
      <c r="D548" s="18" t="s">
        <v>1088</v>
      </c>
      <c r="E548" s="19" t="s">
        <v>833</v>
      </c>
      <c r="F548" s="20" t="s">
        <v>14</v>
      </c>
      <c r="G548" s="19" t="s">
        <v>1055</v>
      </c>
      <c r="H548" s="21" t="s">
        <v>1089</v>
      </c>
      <c r="I548" s="22" t="s">
        <v>1090</v>
      </c>
      <c r="J548" s="373"/>
    </row>
    <row r="549" spans="1:10" x14ac:dyDescent="0.25">
      <c r="A549" s="253"/>
      <c r="B549" s="256"/>
      <c r="C549" s="265"/>
      <c r="D549" s="18" t="s">
        <v>1091</v>
      </c>
      <c r="E549" s="19" t="s">
        <v>820</v>
      </c>
      <c r="F549" s="20" t="s">
        <v>14</v>
      </c>
      <c r="G549" s="19" t="s">
        <v>332</v>
      </c>
      <c r="H549" s="21" t="s">
        <v>1092</v>
      </c>
      <c r="I549" s="22" t="s">
        <v>822</v>
      </c>
      <c r="J549" s="373"/>
    </row>
    <row r="550" spans="1:10" ht="26.25" thickBot="1" x14ac:dyDescent="0.3">
      <c r="A550" s="253"/>
      <c r="B550" s="256"/>
      <c r="C550" s="266"/>
      <c r="D550" s="18" t="s">
        <v>1093</v>
      </c>
      <c r="E550" s="19" t="s">
        <v>824</v>
      </c>
      <c r="F550" s="20" t="s">
        <v>14</v>
      </c>
      <c r="G550" s="19" t="s">
        <v>1060</v>
      </c>
      <c r="H550" s="21" t="s">
        <v>1094</v>
      </c>
      <c r="I550" s="22" t="s">
        <v>1062</v>
      </c>
      <c r="J550" s="374"/>
    </row>
    <row r="551" spans="1:10" ht="15.75" thickBot="1" x14ac:dyDescent="0.3">
      <c r="A551" s="254"/>
      <c r="B551" s="257"/>
      <c r="C551" s="35">
        <v>37.31</v>
      </c>
      <c r="D551" s="23" t="s">
        <v>1095</v>
      </c>
      <c r="E551" s="24" t="s">
        <v>39</v>
      </c>
      <c r="F551" s="25" t="s">
        <v>289</v>
      </c>
      <c r="G551" s="24" t="s">
        <v>1064</v>
      </c>
      <c r="H551" s="26">
        <v>121004101367</v>
      </c>
      <c r="I551" s="27" t="s">
        <v>90</v>
      </c>
      <c r="J551" s="160">
        <v>40429</v>
      </c>
    </row>
    <row r="552" spans="1:10" ht="15.75" thickBot="1" x14ac:dyDescent="0.3">
      <c r="A552" s="161"/>
      <c r="B552" s="80"/>
      <c r="C552" s="155"/>
      <c r="D552" s="161"/>
      <c r="E552" s="161"/>
      <c r="F552" s="161"/>
      <c r="G552" s="161"/>
      <c r="H552" s="161"/>
      <c r="I552" s="161"/>
      <c r="J552" s="161"/>
    </row>
    <row r="553" spans="1:10" x14ac:dyDescent="0.25">
      <c r="A553" s="252">
        <v>91</v>
      </c>
      <c r="B553" s="255" t="s">
        <v>1096</v>
      </c>
      <c r="C553" s="264">
        <v>1275.77</v>
      </c>
      <c r="D553" s="13" t="s">
        <v>1097</v>
      </c>
      <c r="E553" s="14" t="s">
        <v>13</v>
      </c>
      <c r="F553" s="15" t="s">
        <v>14</v>
      </c>
      <c r="G553" s="14" t="s">
        <v>1051</v>
      </c>
      <c r="H553" s="16" t="s">
        <v>1098</v>
      </c>
      <c r="I553" s="17" t="s">
        <v>1053</v>
      </c>
      <c r="J553" s="372">
        <v>40430</v>
      </c>
    </row>
    <row r="554" spans="1:10" x14ac:dyDescent="0.25">
      <c r="A554" s="253"/>
      <c r="B554" s="256"/>
      <c r="C554" s="265"/>
      <c r="D554" s="18" t="s">
        <v>1099</v>
      </c>
      <c r="E554" s="19" t="s">
        <v>833</v>
      </c>
      <c r="F554" s="20" t="s">
        <v>14</v>
      </c>
      <c r="G554" s="19" t="s">
        <v>1055</v>
      </c>
      <c r="H554" s="21" t="s">
        <v>1100</v>
      </c>
      <c r="I554" s="22" t="s">
        <v>281</v>
      </c>
      <c r="J554" s="373"/>
    </row>
    <row r="555" spans="1:10" x14ac:dyDescent="0.25">
      <c r="A555" s="253"/>
      <c r="B555" s="256"/>
      <c r="C555" s="265"/>
      <c r="D555" s="18" t="s">
        <v>1101</v>
      </c>
      <c r="E555" s="19" t="s">
        <v>820</v>
      </c>
      <c r="F555" s="20" t="s">
        <v>14</v>
      </c>
      <c r="G555" s="19" t="s">
        <v>332</v>
      </c>
      <c r="H555" s="21" t="s">
        <v>1102</v>
      </c>
      <c r="I555" s="22" t="s">
        <v>822</v>
      </c>
      <c r="J555" s="373"/>
    </row>
    <row r="556" spans="1:10" ht="26.25" thickBot="1" x14ac:dyDescent="0.3">
      <c r="A556" s="253"/>
      <c r="B556" s="256"/>
      <c r="C556" s="266"/>
      <c r="D556" s="18" t="s">
        <v>1103</v>
      </c>
      <c r="E556" s="19" t="s">
        <v>824</v>
      </c>
      <c r="F556" s="20" t="s">
        <v>14</v>
      </c>
      <c r="G556" s="19" t="s">
        <v>1060</v>
      </c>
      <c r="H556" s="21" t="s">
        <v>1104</v>
      </c>
      <c r="I556" s="22" t="s">
        <v>1062</v>
      </c>
      <c r="J556" s="374"/>
    </row>
    <row r="557" spans="1:10" ht="15.75" thickBot="1" x14ac:dyDescent="0.3">
      <c r="A557" s="254"/>
      <c r="B557" s="257"/>
      <c r="C557" s="35">
        <v>37.31</v>
      </c>
      <c r="D557" s="23" t="s">
        <v>1105</v>
      </c>
      <c r="E557" s="24" t="s">
        <v>39</v>
      </c>
      <c r="F557" s="25" t="s">
        <v>289</v>
      </c>
      <c r="G557" s="24" t="s">
        <v>1064</v>
      </c>
      <c r="H557" s="26">
        <v>121004101956</v>
      </c>
      <c r="I557" s="27" t="s">
        <v>90</v>
      </c>
      <c r="J557" s="160">
        <v>40429</v>
      </c>
    </row>
    <row r="558" spans="1:10" ht="15.75" thickBot="1" x14ac:dyDescent="0.3">
      <c r="A558" s="41"/>
      <c r="B558" s="80"/>
      <c r="C558" s="155"/>
      <c r="D558" s="161"/>
      <c r="E558" s="161"/>
      <c r="F558" s="161"/>
      <c r="G558" s="161"/>
      <c r="H558" s="161"/>
      <c r="I558" s="161"/>
      <c r="J558" s="161"/>
    </row>
    <row r="559" spans="1:10" x14ac:dyDescent="0.25">
      <c r="A559" s="252">
        <v>92</v>
      </c>
      <c r="B559" s="255" t="s">
        <v>1106</v>
      </c>
      <c r="C559" s="264">
        <v>1275.77</v>
      </c>
      <c r="D559" s="13" t="s">
        <v>1107</v>
      </c>
      <c r="E559" s="14" t="s">
        <v>13</v>
      </c>
      <c r="F559" s="15" t="s">
        <v>14</v>
      </c>
      <c r="G559" s="14" t="s">
        <v>1051</v>
      </c>
      <c r="H559" s="16" t="s">
        <v>1108</v>
      </c>
      <c r="I559" s="17" t="s">
        <v>1053</v>
      </c>
      <c r="J559" s="372">
        <v>40430</v>
      </c>
    </row>
    <row r="560" spans="1:10" x14ac:dyDescent="0.25">
      <c r="A560" s="253"/>
      <c r="B560" s="256"/>
      <c r="C560" s="265"/>
      <c r="D560" s="18" t="s">
        <v>1109</v>
      </c>
      <c r="E560" s="19" t="s">
        <v>833</v>
      </c>
      <c r="F560" s="20" t="s">
        <v>14</v>
      </c>
      <c r="G560" s="19" t="s">
        <v>1055</v>
      </c>
      <c r="H560" s="21" t="s">
        <v>1079</v>
      </c>
      <c r="I560" s="22" t="s">
        <v>281</v>
      </c>
      <c r="J560" s="373"/>
    </row>
    <row r="561" spans="1:10" x14ac:dyDescent="0.25">
      <c r="A561" s="253"/>
      <c r="B561" s="256"/>
      <c r="C561" s="265"/>
      <c r="D561" s="18" t="s">
        <v>1110</v>
      </c>
      <c r="E561" s="19" t="s">
        <v>820</v>
      </c>
      <c r="F561" s="20" t="s">
        <v>14</v>
      </c>
      <c r="G561" s="19" t="s">
        <v>332</v>
      </c>
      <c r="H561" s="21" t="s">
        <v>1111</v>
      </c>
      <c r="I561" s="22" t="s">
        <v>822</v>
      </c>
      <c r="J561" s="373"/>
    </row>
    <row r="562" spans="1:10" ht="26.25" thickBot="1" x14ac:dyDescent="0.3">
      <c r="A562" s="253"/>
      <c r="B562" s="256"/>
      <c r="C562" s="266"/>
      <c r="D562" s="18" t="s">
        <v>1112</v>
      </c>
      <c r="E562" s="19" t="s">
        <v>824</v>
      </c>
      <c r="F562" s="20" t="s">
        <v>14</v>
      </c>
      <c r="G562" s="19" t="s">
        <v>1060</v>
      </c>
      <c r="H562" s="21" t="s">
        <v>1113</v>
      </c>
      <c r="I562" s="22" t="s">
        <v>1062</v>
      </c>
      <c r="J562" s="374"/>
    </row>
    <row r="563" spans="1:10" ht="15.75" thickBot="1" x14ac:dyDescent="0.3">
      <c r="A563" s="254"/>
      <c r="B563" s="257"/>
      <c r="C563" s="35">
        <v>37.31</v>
      </c>
      <c r="D563" s="23" t="s">
        <v>1114</v>
      </c>
      <c r="E563" s="24" t="s">
        <v>39</v>
      </c>
      <c r="F563" s="25" t="s">
        <v>289</v>
      </c>
      <c r="G563" s="24" t="s">
        <v>1064</v>
      </c>
      <c r="H563" s="26">
        <v>121004102010</v>
      </c>
      <c r="I563" s="27" t="s">
        <v>90</v>
      </c>
      <c r="J563" s="160">
        <v>40429</v>
      </c>
    </row>
    <row r="564" spans="1:10" ht="15.75" thickBot="1" x14ac:dyDescent="0.3">
      <c r="A564" s="161"/>
      <c r="B564" s="80"/>
      <c r="C564" s="155"/>
      <c r="D564" s="161"/>
      <c r="E564" s="161"/>
      <c r="F564" s="161"/>
      <c r="G564" s="161"/>
      <c r="H564" s="161"/>
      <c r="I564" s="161"/>
      <c r="J564" s="161"/>
    </row>
    <row r="565" spans="1:10" x14ac:dyDescent="0.25">
      <c r="A565" s="252">
        <v>93</v>
      </c>
      <c r="B565" s="255" t="s">
        <v>1115</v>
      </c>
      <c r="C565" s="264">
        <v>1275.77</v>
      </c>
      <c r="D565" s="13" t="s">
        <v>1116</v>
      </c>
      <c r="E565" s="14" t="s">
        <v>13</v>
      </c>
      <c r="F565" s="15" t="s">
        <v>14</v>
      </c>
      <c r="G565" s="14" t="s">
        <v>1051</v>
      </c>
      <c r="H565" s="16" t="s">
        <v>1117</v>
      </c>
      <c r="I565" s="17" t="s">
        <v>1053</v>
      </c>
      <c r="J565" s="372">
        <v>40430</v>
      </c>
    </row>
    <row r="566" spans="1:10" x14ac:dyDescent="0.25">
      <c r="A566" s="253"/>
      <c r="B566" s="256"/>
      <c r="C566" s="265"/>
      <c r="D566" s="18" t="s">
        <v>1118</v>
      </c>
      <c r="E566" s="19" t="s">
        <v>833</v>
      </c>
      <c r="F566" s="20" t="s">
        <v>14</v>
      </c>
      <c r="G566" s="19" t="s">
        <v>1055</v>
      </c>
      <c r="H566" s="21" t="s">
        <v>1119</v>
      </c>
      <c r="I566" s="22" t="s">
        <v>281</v>
      </c>
      <c r="J566" s="373"/>
    </row>
    <row r="567" spans="1:10" x14ac:dyDescent="0.25">
      <c r="A567" s="253"/>
      <c r="B567" s="256"/>
      <c r="C567" s="265"/>
      <c r="D567" s="18" t="s">
        <v>1120</v>
      </c>
      <c r="E567" s="19" t="s">
        <v>820</v>
      </c>
      <c r="F567" s="20" t="s">
        <v>14</v>
      </c>
      <c r="G567" s="19" t="s">
        <v>332</v>
      </c>
      <c r="H567" s="21" t="s">
        <v>1121</v>
      </c>
      <c r="I567" s="22" t="s">
        <v>822</v>
      </c>
      <c r="J567" s="373"/>
    </row>
    <row r="568" spans="1:10" ht="26.25" thickBot="1" x14ac:dyDescent="0.3">
      <c r="A568" s="253"/>
      <c r="B568" s="256"/>
      <c r="C568" s="266"/>
      <c r="D568" s="18" t="s">
        <v>1122</v>
      </c>
      <c r="E568" s="19" t="s">
        <v>824</v>
      </c>
      <c r="F568" s="20" t="s">
        <v>14</v>
      </c>
      <c r="G568" s="19" t="s">
        <v>1060</v>
      </c>
      <c r="H568" s="21" t="s">
        <v>1123</v>
      </c>
      <c r="I568" s="22" t="s">
        <v>1062</v>
      </c>
      <c r="J568" s="374"/>
    </row>
    <row r="569" spans="1:10" ht="15.75" thickBot="1" x14ac:dyDescent="0.3">
      <c r="A569" s="254"/>
      <c r="B569" s="257"/>
      <c r="C569" s="35">
        <v>37.31</v>
      </c>
      <c r="D569" s="23" t="s">
        <v>1124</v>
      </c>
      <c r="E569" s="24" t="s">
        <v>39</v>
      </c>
      <c r="F569" s="25" t="s">
        <v>289</v>
      </c>
      <c r="G569" s="24" t="s">
        <v>1064</v>
      </c>
      <c r="H569" s="26">
        <v>121004101368</v>
      </c>
      <c r="I569" s="27" t="s">
        <v>90</v>
      </c>
      <c r="J569" s="160">
        <v>40429</v>
      </c>
    </row>
    <row r="570" spans="1:10" ht="15.75" thickBot="1" x14ac:dyDescent="0.3">
      <c r="A570" s="161"/>
      <c r="B570" s="80"/>
      <c r="C570" s="155"/>
      <c r="D570" s="161"/>
      <c r="E570" s="161"/>
      <c r="F570" s="161"/>
      <c r="G570" s="161"/>
      <c r="H570" s="161"/>
      <c r="I570" s="161"/>
      <c r="J570" s="161"/>
    </row>
    <row r="571" spans="1:10" x14ac:dyDescent="0.25">
      <c r="A571" s="252">
        <v>94</v>
      </c>
      <c r="B571" s="255" t="s">
        <v>1125</v>
      </c>
      <c r="C571" s="264">
        <v>1275.77</v>
      </c>
      <c r="D571" s="13" t="s">
        <v>1126</v>
      </c>
      <c r="E571" s="14" t="s">
        <v>13</v>
      </c>
      <c r="F571" s="15" t="s">
        <v>14</v>
      </c>
      <c r="G571" s="14" t="s">
        <v>1051</v>
      </c>
      <c r="H571" s="16" t="s">
        <v>1127</v>
      </c>
      <c r="I571" s="17" t="s">
        <v>1053</v>
      </c>
      <c r="J571" s="372">
        <v>40430</v>
      </c>
    </row>
    <row r="572" spans="1:10" x14ac:dyDescent="0.25">
      <c r="A572" s="253"/>
      <c r="B572" s="256"/>
      <c r="C572" s="265"/>
      <c r="D572" s="18" t="s">
        <v>1128</v>
      </c>
      <c r="E572" s="19" t="s">
        <v>833</v>
      </c>
      <c r="F572" s="20" t="s">
        <v>14</v>
      </c>
      <c r="G572" s="19" t="s">
        <v>1055</v>
      </c>
      <c r="H572" s="21" t="s">
        <v>1129</v>
      </c>
      <c r="I572" s="22" t="s">
        <v>281</v>
      </c>
      <c r="J572" s="373"/>
    </row>
    <row r="573" spans="1:10" x14ac:dyDescent="0.25">
      <c r="A573" s="253"/>
      <c r="B573" s="256"/>
      <c r="C573" s="265"/>
      <c r="D573" s="18" t="s">
        <v>1130</v>
      </c>
      <c r="E573" s="19" t="s">
        <v>820</v>
      </c>
      <c r="F573" s="20" t="s">
        <v>14</v>
      </c>
      <c r="G573" s="19" t="s">
        <v>332</v>
      </c>
      <c r="H573" s="21" t="s">
        <v>1131</v>
      </c>
      <c r="I573" s="22" t="s">
        <v>822</v>
      </c>
      <c r="J573" s="373"/>
    </row>
    <row r="574" spans="1:10" ht="26.25" thickBot="1" x14ac:dyDescent="0.3">
      <c r="A574" s="253"/>
      <c r="B574" s="256"/>
      <c r="C574" s="266"/>
      <c r="D574" s="18" t="s">
        <v>1132</v>
      </c>
      <c r="E574" s="19" t="s">
        <v>824</v>
      </c>
      <c r="F574" s="20" t="s">
        <v>14</v>
      </c>
      <c r="G574" s="19" t="s">
        <v>1060</v>
      </c>
      <c r="H574" s="21" t="s">
        <v>1133</v>
      </c>
      <c r="I574" s="22" t="s">
        <v>1062</v>
      </c>
      <c r="J574" s="374"/>
    </row>
    <row r="575" spans="1:10" ht="15.75" thickBot="1" x14ac:dyDescent="0.3">
      <c r="A575" s="254"/>
      <c r="B575" s="257"/>
      <c r="C575" s="35">
        <v>37.31</v>
      </c>
      <c r="D575" s="23" t="s">
        <v>1134</v>
      </c>
      <c r="E575" s="24" t="s">
        <v>39</v>
      </c>
      <c r="F575" s="25" t="s">
        <v>289</v>
      </c>
      <c r="G575" s="24" t="s">
        <v>1064</v>
      </c>
      <c r="H575" s="26">
        <v>121004101955</v>
      </c>
      <c r="I575" s="27" t="s">
        <v>90</v>
      </c>
      <c r="J575" s="160">
        <v>40429</v>
      </c>
    </row>
    <row r="576" spans="1:10" ht="15.75" thickBot="1" x14ac:dyDescent="0.3">
      <c r="A576" s="161"/>
      <c r="B576" s="80"/>
      <c r="C576" s="155"/>
      <c r="D576" s="161"/>
      <c r="E576" s="161"/>
      <c r="F576" s="161"/>
      <c r="G576" s="161"/>
      <c r="H576" s="161"/>
      <c r="I576" s="161"/>
      <c r="J576" s="161"/>
    </row>
    <row r="577" spans="1:10" x14ac:dyDescent="0.25">
      <c r="A577" s="252">
        <v>95</v>
      </c>
      <c r="B577" s="255" t="s">
        <v>1135</v>
      </c>
      <c r="C577" s="264">
        <v>1275.77</v>
      </c>
      <c r="D577" s="13" t="s">
        <v>1136</v>
      </c>
      <c r="E577" s="14" t="s">
        <v>13</v>
      </c>
      <c r="F577" s="15" t="s">
        <v>14</v>
      </c>
      <c r="G577" s="14" t="s">
        <v>1051</v>
      </c>
      <c r="H577" s="16" t="s">
        <v>1137</v>
      </c>
      <c r="I577" s="17" t="s">
        <v>1053</v>
      </c>
      <c r="J577" s="372">
        <v>40430</v>
      </c>
    </row>
    <row r="578" spans="1:10" x14ac:dyDescent="0.25">
      <c r="A578" s="253"/>
      <c r="B578" s="256"/>
      <c r="C578" s="265"/>
      <c r="D578" s="18" t="s">
        <v>1138</v>
      </c>
      <c r="E578" s="19" t="s">
        <v>833</v>
      </c>
      <c r="F578" s="20" t="s">
        <v>14</v>
      </c>
      <c r="G578" s="19" t="s">
        <v>507</v>
      </c>
      <c r="H578" s="21" t="s">
        <v>1139</v>
      </c>
      <c r="I578" s="22" t="s">
        <v>281</v>
      </c>
      <c r="J578" s="373"/>
    </row>
    <row r="579" spans="1:10" x14ac:dyDescent="0.25">
      <c r="A579" s="253"/>
      <c r="B579" s="256"/>
      <c r="C579" s="265"/>
      <c r="D579" s="18" t="s">
        <v>1140</v>
      </c>
      <c r="E579" s="19" t="s">
        <v>820</v>
      </c>
      <c r="F579" s="20" t="s">
        <v>14</v>
      </c>
      <c r="G579" s="19" t="s">
        <v>332</v>
      </c>
      <c r="H579" s="21" t="s">
        <v>1141</v>
      </c>
      <c r="I579" s="22" t="s">
        <v>822</v>
      </c>
      <c r="J579" s="373"/>
    </row>
    <row r="580" spans="1:10" ht="26.25" thickBot="1" x14ac:dyDescent="0.3">
      <c r="A580" s="253"/>
      <c r="B580" s="256"/>
      <c r="C580" s="266"/>
      <c r="D580" s="18" t="s">
        <v>1142</v>
      </c>
      <c r="E580" s="19" t="s">
        <v>824</v>
      </c>
      <c r="F580" s="20" t="s">
        <v>14</v>
      </c>
      <c r="G580" s="19" t="s">
        <v>1060</v>
      </c>
      <c r="H580" s="21" t="s">
        <v>1143</v>
      </c>
      <c r="I580" s="22" t="s">
        <v>1062</v>
      </c>
      <c r="J580" s="374"/>
    </row>
    <row r="581" spans="1:10" ht="15.75" thickBot="1" x14ac:dyDescent="0.3">
      <c r="A581" s="254"/>
      <c r="B581" s="257"/>
      <c r="C581" s="35">
        <v>37.31</v>
      </c>
      <c r="D581" s="23" t="s">
        <v>1144</v>
      </c>
      <c r="E581" s="24" t="s">
        <v>39</v>
      </c>
      <c r="F581" s="25" t="s">
        <v>289</v>
      </c>
      <c r="G581" s="24" t="s">
        <v>1064</v>
      </c>
      <c r="H581" s="26">
        <v>121004102009</v>
      </c>
      <c r="I581" s="27" t="s">
        <v>90</v>
      </c>
      <c r="J581" s="160">
        <v>40429</v>
      </c>
    </row>
    <row r="582" spans="1:10" ht="15.75" thickBot="1" x14ac:dyDescent="0.3">
      <c r="A582" s="41"/>
      <c r="B582" s="42"/>
      <c r="C582" s="43"/>
      <c r="D582" s="44"/>
      <c r="E582" s="41"/>
      <c r="F582" s="41"/>
      <c r="G582" s="41"/>
      <c r="H582" s="45"/>
      <c r="I582" s="41"/>
      <c r="J582" s="153"/>
    </row>
    <row r="583" spans="1:10" x14ac:dyDescent="0.25">
      <c r="A583" s="252">
        <v>96</v>
      </c>
      <c r="B583" s="255" t="s">
        <v>1135</v>
      </c>
      <c r="C583" s="264">
        <v>1275.77</v>
      </c>
      <c r="D583" s="13" t="s">
        <v>1145</v>
      </c>
      <c r="E583" s="14" t="s">
        <v>13</v>
      </c>
      <c r="F583" s="15" t="s">
        <v>14</v>
      </c>
      <c r="G583" s="14" t="s">
        <v>1051</v>
      </c>
      <c r="H583" s="16" t="s">
        <v>1146</v>
      </c>
      <c r="I583" s="17" t="s">
        <v>1053</v>
      </c>
      <c r="J583" s="372">
        <v>40430</v>
      </c>
    </row>
    <row r="584" spans="1:10" x14ac:dyDescent="0.25">
      <c r="A584" s="253"/>
      <c r="B584" s="256"/>
      <c r="C584" s="265"/>
      <c r="D584" s="18" t="s">
        <v>1147</v>
      </c>
      <c r="E584" s="19" t="s">
        <v>833</v>
      </c>
      <c r="F584" s="20" t="s">
        <v>14</v>
      </c>
      <c r="G584" s="19" t="s">
        <v>1055</v>
      </c>
      <c r="H584" s="21"/>
      <c r="I584" s="22" t="s">
        <v>281</v>
      </c>
      <c r="J584" s="373"/>
    </row>
    <row r="585" spans="1:10" x14ac:dyDescent="0.25">
      <c r="A585" s="253"/>
      <c r="B585" s="256"/>
      <c r="C585" s="265"/>
      <c r="D585" s="18" t="s">
        <v>1148</v>
      </c>
      <c r="E585" s="19" t="s">
        <v>820</v>
      </c>
      <c r="F585" s="20" t="s">
        <v>14</v>
      </c>
      <c r="G585" s="19" t="s">
        <v>332</v>
      </c>
      <c r="H585" s="21" t="s">
        <v>1149</v>
      </c>
      <c r="I585" s="22" t="s">
        <v>822</v>
      </c>
      <c r="J585" s="373"/>
    </row>
    <row r="586" spans="1:10" ht="26.25" thickBot="1" x14ac:dyDescent="0.3">
      <c r="A586" s="253"/>
      <c r="B586" s="256"/>
      <c r="C586" s="266"/>
      <c r="D586" s="18" t="s">
        <v>1150</v>
      </c>
      <c r="E586" s="19" t="s">
        <v>824</v>
      </c>
      <c r="F586" s="20" t="s">
        <v>14</v>
      </c>
      <c r="G586" s="19" t="s">
        <v>1060</v>
      </c>
      <c r="H586" s="21" t="s">
        <v>1151</v>
      </c>
      <c r="I586" s="22" t="s">
        <v>1062</v>
      </c>
      <c r="J586" s="374"/>
    </row>
    <row r="587" spans="1:10" ht="15.75" thickBot="1" x14ac:dyDescent="0.3">
      <c r="A587" s="254"/>
      <c r="B587" s="257"/>
      <c r="C587" s="35"/>
      <c r="D587" s="23"/>
      <c r="E587" s="24"/>
      <c r="F587" s="25"/>
      <c r="G587" s="24"/>
      <c r="H587" s="26"/>
      <c r="I587" s="27"/>
      <c r="J587" s="160"/>
    </row>
    <row r="588" spans="1:10" ht="15.75" thickBot="1" x14ac:dyDescent="0.3">
      <c r="A588" s="41"/>
      <c r="B588" s="42"/>
      <c r="C588" s="43"/>
      <c r="D588" s="44"/>
      <c r="E588" s="41"/>
      <c r="F588" s="41"/>
      <c r="G588" s="41"/>
      <c r="H588" s="45"/>
      <c r="I588" s="41"/>
      <c r="J588" s="153"/>
    </row>
    <row r="589" spans="1:10" ht="25.5" x14ac:dyDescent="0.25">
      <c r="A589" s="252">
        <v>97</v>
      </c>
      <c r="B589" s="255" t="s">
        <v>1152</v>
      </c>
      <c r="C589" s="264">
        <v>1275.77</v>
      </c>
      <c r="D589" s="13" t="s">
        <v>1153</v>
      </c>
      <c r="E589" s="14" t="s">
        <v>13</v>
      </c>
      <c r="F589" s="15" t="s">
        <v>14</v>
      </c>
      <c r="G589" s="14" t="s">
        <v>1154</v>
      </c>
      <c r="H589" s="16"/>
      <c r="I589" s="17" t="s">
        <v>1053</v>
      </c>
      <c r="J589" s="372">
        <v>40430</v>
      </c>
    </row>
    <row r="590" spans="1:10" x14ac:dyDescent="0.25">
      <c r="A590" s="253"/>
      <c r="B590" s="256"/>
      <c r="C590" s="265"/>
      <c r="D590" s="18" t="s">
        <v>1155</v>
      </c>
      <c r="E590" s="19" t="s">
        <v>833</v>
      </c>
      <c r="F590" s="20" t="s">
        <v>14</v>
      </c>
      <c r="G590" s="19" t="s">
        <v>1055</v>
      </c>
      <c r="H590" s="21"/>
      <c r="I590" s="22" t="s">
        <v>281</v>
      </c>
      <c r="J590" s="373"/>
    </row>
    <row r="591" spans="1:10" x14ac:dyDescent="0.25">
      <c r="A591" s="253"/>
      <c r="B591" s="256"/>
      <c r="C591" s="265"/>
      <c r="D591" s="18" t="s">
        <v>1156</v>
      </c>
      <c r="E591" s="19" t="s">
        <v>820</v>
      </c>
      <c r="F591" s="20" t="s">
        <v>14</v>
      </c>
      <c r="G591" s="19" t="s">
        <v>332</v>
      </c>
      <c r="H591" s="21"/>
      <c r="I591" s="22" t="s">
        <v>822</v>
      </c>
      <c r="J591" s="373"/>
    </row>
    <row r="592" spans="1:10" ht="26.25" thickBot="1" x14ac:dyDescent="0.3">
      <c r="A592" s="253"/>
      <c r="B592" s="256"/>
      <c r="C592" s="266"/>
      <c r="D592" s="18" t="s">
        <v>1157</v>
      </c>
      <c r="E592" s="19" t="s">
        <v>824</v>
      </c>
      <c r="F592" s="20" t="s">
        <v>14</v>
      </c>
      <c r="G592" s="19" t="s">
        <v>1060</v>
      </c>
      <c r="H592" s="21"/>
      <c r="I592" s="22" t="s">
        <v>1062</v>
      </c>
      <c r="J592" s="374"/>
    </row>
    <row r="593" spans="1:10" ht="15.75" thickBot="1" x14ac:dyDescent="0.3">
      <c r="A593" s="254"/>
      <c r="B593" s="257"/>
      <c r="C593" s="35">
        <v>37.31</v>
      </c>
      <c r="D593" s="23" t="s">
        <v>1158</v>
      </c>
      <c r="E593" s="24" t="s">
        <v>39</v>
      </c>
      <c r="F593" s="25" t="s">
        <v>289</v>
      </c>
      <c r="G593" s="24" t="s">
        <v>1064</v>
      </c>
      <c r="H593" s="26"/>
      <c r="I593" s="27" t="s">
        <v>90</v>
      </c>
      <c r="J593" s="160">
        <v>40429</v>
      </c>
    </row>
    <row r="594" spans="1:10" ht="15.75" thickBot="1" x14ac:dyDescent="0.3">
      <c r="A594" s="161"/>
      <c r="B594" s="80"/>
      <c r="C594" s="155"/>
      <c r="D594" s="161"/>
      <c r="E594" s="161"/>
      <c r="F594" s="161"/>
      <c r="G594" s="161"/>
      <c r="H594" s="161"/>
      <c r="I594" s="161"/>
      <c r="J594" s="161"/>
    </row>
    <row r="595" spans="1:10" x14ac:dyDescent="0.25">
      <c r="A595" s="287">
        <v>98</v>
      </c>
      <c r="B595" s="329" t="s">
        <v>1159</v>
      </c>
      <c r="C595" s="375">
        <f>1275.77-314.22</f>
        <v>961.55</v>
      </c>
      <c r="D595" s="82" t="s">
        <v>1160</v>
      </c>
      <c r="E595" s="15" t="s">
        <v>13</v>
      </c>
      <c r="F595" s="14" t="s">
        <v>14</v>
      </c>
      <c r="G595" s="15" t="s">
        <v>1161</v>
      </c>
      <c r="H595" s="16" t="s">
        <v>1162</v>
      </c>
      <c r="I595" s="17" t="s">
        <v>1163</v>
      </c>
      <c r="J595" s="378">
        <v>40430</v>
      </c>
    </row>
    <row r="596" spans="1:10" ht="25.5" x14ac:dyDescent="0.25">
      <c r="A596" s="288"/>
      <c r="B596" s="330"/>
      <c r="C596" s="376"/>
      <c r="D596" s="83" t="s">
        <v>1164</v>
      </c>
      <c r="E596" s="20" t="s">
        <v>19</v>
      </c>
      <c r="F596" s="19" t="s">
        <v>14</v>
      </c>
      <c r="G596" s="20" t="s">
        <v>1165</v>
      </c>
      <c r="H596" s="21" t="s">
        <v>1166</v>
      </c>
      <c r="I596" s="22" t="s">
        <v>1167</v>
      </c>
      <c r="J596" s="379"/>
    </row>
    <row r="597" spans="1:10" ht="25.5" x14ac:dyDescent="0.25">
      <c r="A597" s="288"/>
      <c r="B597" s="330"/>
      <c r="C597" s="376"/>
      <c r="D597" s="83" t="s">
        <v>1168</v>
      </c>
      <c r="E597" s="20" t="s">
        <v>24</v>
      </c>
      <c r="F597" s="19" t="s">
        <v>14</v>
      </c>
      <c r="G597" s="20" t="s">
        <v>332</v>
      </c>
      <c r="H597" s="21" t="s">
        <v>1169</v>
      </c>
      <c r="I597" s="22" t="s">
        <v>1170</v>
      </c>
      <c r="J597" s="379"/>
    </row>
    <row r="598" spans="1:10" x14ac:dyDescent="0.25">
      <c r="A598" s="288"/>
      <c r="B598" s="330"/>
      <c r="C598" s="376"/>
      <c r="D598" s="162" t="s">
        <v>1171</v>
      </c>
      <c r="E598" s="20" t="s">
        <v>29</v>
      </c>
      <c r="F598" s="19" t="s">
        <v>14</v>
      </c>
      <c r="G598" s="20" t="s">
        <v>1172</v>
      </c>
      <c r="H598" s="21" t="s">
        <v>1173</v>
      </c>
      <c r="I598" s="22" t="s">
        <v>1174</v>
      </c>
      <c r="J598" s="379"/>
    </row>
    <row r="599" spans="1:10" ht="15.75" thickBot="1" x14ac:dyDescent="0.3">
      <c r="A599" s="289"/>
      <c r="B599" s="331"/>
      <c r="C599" s="377"/>
      <c r="D599" s="85" t="s">
        <v>1175</v>
      </c>
      <c r="E599" s="25" t="s">
        <v>34</v>
      </c>
      <c r="F599" s="24" t="s">
        <v>14</v>
      </c>
      <c r="G599" s="25" t="s">
        <v>35</v>
      </c>
      <c r="H599" s="26" t="s">
        <v>1176</v>
      </c>
      <c r="I599" s="27" t="s">
        <v>37</v>
      </c>
      <c r="J599" s="380"/>
    </row>
    <row r="600" spans="1:10" ht="15.75" thickBot="1" x14ac:dyDescent="0.3">
      <c r="A600" s="31"/>
      <c r="B600" s="39"/>
      <c r="C600" s="40"/>
      <c r="D600" s="31"/>
      <c r="E600" s="31"/>
      <c r="F600" s="31"/>
      <c r="G600" s="31"/>
      <c r="H600" s="31"/>
      <c r="I600" s="31"/>
      <c r="J600" s="31"/>
    </row>
    <row r="601" spans="1:10" ht="39" thickBot="1" x14ac:dyDescent="0.3">
      <c r="A601" s="100">
        <v>99</v>
      </c>
      <c r="B601" s="136" t="s">
        <v>795</v>
      </c>
      <c r="C601" s="46">
        <v>825.56</v>
      </c>
      <c r="D601" s="137" t="s">
        <v>1177</v>
      </c>
      <c r="E601" s="100" t="s">
        <v>217</v>
      </c>
      <c r="F601" s="100" t="s">
        <v>571</v>
      </c>
      <c r="G601" s="100" t="s">
        <v>1178</v>
      </c>
      <c r="H601" s="137" t="s">
        <v>1179</v>
      </c>
      <c r="I601" s="100" t="s">
        <v>1180</v>
      </c>
      <c r="J601" s="163">
        <v>40421</v>
      </c>
    </row>
    <row r="602" spans="1:10" ht="15.75" thickBot="1" x14ac:dyDescent="0.3">
      <c r="A602" s="31"/>
      <c r="B602" s="39"/>
      <c r="C602" s="40"/>
      <c r="D602" s="31"/>
      <c r="E602" s="31"/>
      <c r="F602" s="31"/>
      <c r="G602" s="31"/>
      <c r="H602" s="31"/>
      <c r="I602" s="31"/>
      <c r="J602" s="31"/>
    </row>
    <row r="603" spans="1:10" ht="39" thickBot="1" x14ac:dyDescent="0.3">
      <c r="A603" s="100">
        <v>100</v>
      </c>
      <c r="B603" s="136" t="s">
        <v>795</v>
      </c>
      <c r="C603" s="46">
        <v>825.56</v>
      </c>
      <c r="D603" s="137" t="s">
        <v>1181</v>
      </c>
      <c r="E603" s="100" t="s">
        <v>217</v>
      </c>
      <c r="F603" s="100" t="s">
        <v>571</v>
      </c>
      <c r="G603" s="100" t="s">
        <v>1178</v>
      </c>
      <c r="H603" s="137" t="s">
        <v>1182</v>
      </c>
      <c r="I603" s="100" t="s">
        <v>1180</v>
      </c>
      <c r="J603" s="163">
        <v>40421</v>
      </c>
    </row>
    <row r="604" spans="1:10" ht="15.75" thickBot="1" x14ac:dyDescent="0.3">
      <c r="A604" s="31"/>
      <c r="B604" s="39"/>
      <c r="C604" s="40"/>
      <c r="D604" s="31"/>
      <c r="E604" s="31"/>
      <c r="F604" s="31"/>
      <c r="G604" s="31"/>
      <c r="H604" s="31"/>
      <c r="I604" s="31"/>
      <c r="J604" s="31"/>
    </row>
    <row r="605" spans="1:10" ht="26.25" thickBot="1" x14ac:dyDescent="0.3">
      <c r="A605" s="100">
        <v>101</v>
      </c>
      <c r="B605" s="136" t="s">
        <v>795</v>
      </c>
      <c r="C605" s="46">
        <v>638.09</v>
      </c>
      <c r="D605" s="137" t="s">
        <v>1183</v>
      </c>
      <c r="E605" s="100" t="s">
        <v>1184</v>
      </c>
      <c r="F605" s="100" t="s">
        <v>1185</v>
      </c>
      <c r="G605" s="100" t="s">
        <v>1186</v>
      </c>
      <c r="H605" s="137" t="s">
        <v>1187</v>
      </c>
      <c r="I605" s="100" t="s">
        <v>1188</v>
      </c>
      <c r="J605" s="163">
        <v>40421</v>
      </c>
    </row>
    <row r="606" spans="1:10" ht="15.75" thickBot="1" x14ac:dyDescent="0.3">
      <c r="A606" s="31"/>
      <c r="B606" s="39"/>
      <c r="C606" s="40"/>
      <c r="D606" s="31"/>
      <c r="E606" s="31"/>
      <c r="F606" s="31"/>
      <c r="G606" s="31"/>
      <c r="H606" s="31"/>
      <c r="I606" s="31"/>
      <c r="J606" s="31"/>
    </row>
    <row r="607" spans="1:10" ht="26.25" thickBot="1" x14ac:dyDescent="0.3">
      <c r="A607" s="164" t="s">
        <v>1189</v>
      </c>
      <c r="B607" s="92" t="s">
        <v>1190</v>
      </c>
      <c r="C607" s="93">
        <v>748.59</v>
      </c>
      <c r="D607" s="100">
        <v>22031002</v>
      </c>
      <c r="E607" s="101" t="s">
        <v>1191</v>
      </c>
      <c r="F607" s="100" t="s">
        <v>1192</v>
      </c>
      <c r="G607" s="165" t="s">
        <v>1193</v>
      </c>
      <c r="H607" s="137" t="s">
        <v>1194</v>
      </c>
      <c r="I607" s="100" t="s">
        <v>1195</v>
      </c>
      <c r="J607" s="148">
        <v>40429</v>
      </c>
    </row>
    <row r="608" spans="1:10" ht="15.75" thickBot="1" x14ac:dyDescent="0.3">
      <c r="A608" s="31"/>
      <c r="B608" s="39"/>
      <c r="C608" s="40"/>
      <c r="D608" s="31"/>
      <c r="E608" s="31"/>
      <c r="F608" s="31"/>
      <c r="G608" s="31"/>
      <c r="H608" s="31"/>
      <c r="I608" s="31"/>
      <c r="J608" s="31"/>
    </row>
    <row r="609" spans="1:10" ht="26.25" thickBot="1" x14ac:dyDescent="0.3">
      <c r="A609" s="164" t="s">
        <v>1196</v>
      </c>
      <c r="B609" s="92" t="s">
        <v>1197</v>
      </c>
      <c r="C609" s="93">
        <v>748.59</v>
      </c>
      <c r="D609" s="137" t="s">
        <v>1198</v>
      </c>
      <c r="E609" s="101" t="s">
        <v>1191</v>
      </c>
      <c r="F609" s="100" t="s">
        <v>1192</v>
      </c>
      <c r="G609" s="165" t="s">
        <v>1193</v>
      </c>
      <c r="H609" s="137" t="s">
        <v>1199</v>
      </c>
      <c r="I609" s="100" t="s">
        <v>1195</v>
      </c>
      <c r="J609" s="148">
        <v>40429</v>
      </c>
    </row>
    <row r="610" spans="1:10" ht="15.75" thickBot="1" x14ac:dyDescent="0.3">
      <c r="A610" s="31"/>
      <c r="B610" s="39"/>
      <c r="C610" s="40"/>
      <c r="D610" s="31"/>
      <c r="E610" s="31"/>
      <c r="F610" s="31"/>
      <c r="G610" s="31"/>
      <c r="H610" s="31"/>
      <c r="I610" s="31"/>
      <c r="J610" s="31"/>
    </row>
    <row r="611" spans="1:10" ht="25.5" x14ac:dyDescent="0.25">
      <c r="A611" s="252">
        <v>104</v>
      </c>
      <c r="B611" s="329" t="s">
        <v>1200</v>
      </c>
      <c r="C611" s="264">
        <v>1979</v>
      </c>
      <c r="D611" s="82" t="s">
        <v>1201</v>
      </c>
      <c r="E611" s="15" t="s">
        <v>13</v>
      </c>
      <c r="F611" s="14" t="s">
        <v>14</v>
      </c>
      <c r="G611" s="15" t="s">
        <v>1202</v>
      </c>
      <c r="H611" s="16" t="s">
        <v>1203</v>
      </c>
      <c r="I611" s="17" t="s">
        <v>1204</v>
      </c>
      <c r="J611" s="358">
        <v>40435</v>
      </c>
    </row>
    <row r="612" spans="1:10" ht="25.5" x14ac:dyDescent="0.25">
      <c r="A612" s="253"/>
      <c r="B612" s="330"/>
      <c r="C612" s="265"/>
      <c r="D612" s="83" t="s">
        <v>1205</v>
      </c>
      <c r="E612" s="20" t="s">
        <v>19</v>
      </c>
      <c r="F612" s="19" t="s">
        <v>14</v>
      </c>
      <c r="G612" s="20"/>
      <c r="H612" s="19" t="s">
        <v>1206</v>
      </c>
      <c r="I612" s="22" t="s">
        <v>1207</v>
      </c>
      <c r="J612" s="359"/>
    </row>
    <row r="613" spans="1:10" ht="25.5" x14ac:dyDescent="0.25">
      <c r="A613" s="253"/>
      <c r="B613" s="330"/>
      <c r="C613" s="265"/>
      <c r="D613" s="83" t="s">
        <v>1208</v>
      </c>
      <c r="E613" s="20" t="s">
        <v>24</v>
      </c>
      <c r="F613" s="19" t="s">
        <v>14</v>
      </c>
      <c r="G613" s="20" t="s">
        <v>332</v>
      </c>
      <c r="H613" s="21" t="s">
        <v>1209</v>
      </c>
      <c r="I613" s="22" t="s">
        <v>1210</v>
      </c>
      <c r="J613" s="359"/>
    </row>
    <row r="614" spans="1:10" ht="26.25" thickBot="1" x14ac:dyDescent="0.3">
      <c r="A614" s="254"/>
      <c r="B614" s="331"/>
      <c r="C614" s="266"/>
      <c r="D614" s="85" t="s">
        <v>1211</v>
      </c>
      <c r="E614" s="25" t="s">
        <v>29</v>
      </c>
      <c r="F614" s="24" t="s">
        <v>14</v>
      </c>
      <c r="G614" s="25" t="s">
        <v>1212</v>
      </c>
      <c r="H614" s="26" t="s">
        <v>1213</v>
      </c>
      <c r="I614" s="27" t="s">
        <v>1214</v>
      </c>
      <c r="J614" s="360"/>
    </row>
    <row r="615" spans="1:10" ht="15.75" thickBot="1" x14ac:dyDescent="0.3">
      <c r="A615" s="31"/>
      <c r="B615" s="39"/>
      <c r="C615" s="40"/>
      <c r="D615" s="31"/>
      <c r="E615" s="31"/>
      <c r="F615" s="31"/>
      <c r="G615" s="31"/>
      <c r="H615" s="31"/>
      <c r="I615" s="31"/>
      <c r="J615" s="31"/>
    </row>
    <row r="616" spans="1:10" ht="25.5" x14ac:dyDescent="0.25">
      <c r="A616" s="252">
        <v>105</v>
      </c>
      <c r="B616" s="329" t="s">
        <v>1215</v>
      </c>
      <c r="C616" s="264">
        <v>1979</v>
      </c>
      <c r="D616" s="82" t="s">
        <v>1216</v>
      </c>
      <c r="E616" s="15" t="s">
        <v>13</v>
      </c>
      <c r="F616" s="14" t="s">
        <v>14</v>
      </c>
      <c r="G616" s="15" t="s">
        <v>1202</v>
      </c>
      <c r="H616" s="16" t="s">
        <v>1217</v>
      </c>
      <c r="I616" s="17" t="s">
        <v>1204</v>
      </c>
      <c r="J616" s="358">
        <v>40435</v>
      </c>
    </row>
    <row r="617" spans="1:10" ht="25.5" x14ac:dyDescent="0.25">
      <c r="A617" s="253"/>
      <c r="B617" s="330"/>
      <c r="C617" s="265"/>
      <c r="D617" s="83" t="s">
        <v>1218</v>
      </c>
      <c r="E617" s="20" t="s">
        <v>19</v>
      </c>
      <c r="F617" s="19" t="s">
        <v>14</v>
      </c>
      <c r="G617" s="166" t="s">
        <v>1219</v>
      </c>
      <c r="H617" s="21" t="s">
        <v>1220</v>
      </c>
      <c r="I617" s="22" t="s">
        <v>1221</v>
      </c>
      <c r="J617" s="359"/>
    </row>
    <row r="618" spans="1:10" ht="25.5" x14ac:dyDescent="0.25">
      <c r="A618" s="253"/>
      <c r="B618" s="330"/>
      <c r="C618" s="265"/>
      <c r="D618" s="83" t="s">
        <v>1222</v>
      </c>
      <c r="E618" s="20" t="s">
        <v>24</v>
      </c>
      <c r="F618" s="19" t="s">
        <v>14</v>
      </c>
      <c r="G618" s="20" t="s">
        <v>332</v>
      </c>
      <c r="H618" s="21" t="s">
        <v>1223</v>
      </c>
      <c r="I618" s="22" t="s">
        <v>1210</v>
      </c>
      <c r="J618" s="359"/>
    </row>
    <row r="619" spans="1:10" ht="15.75" thickBot="1" x14ac:dyDescent="0.3">
      <c r="A619" s="254"/>
      <c r="B619" s="331"/>
      <c r="C619" s="266"/>
      <c r="D619" s="85" t="s">
        <v>1224</v>
      </c>
      <c r="E619" s="25" t="s">
        <v>29</v>
      </c>
      <c r="F619" s="24" t="s">
        <v>14</v>
      </c>
      <c r="G619" s="25" t="s">
        <v>1212</v>
      </c>
      <c r="H619" s="26" t="s">
        <v>1225</v>
      </c>
      <c r="I619" s="27" t="s">
        <v>1226</v>
      </c>
      <c r="J619" s="360"/>
    </row>
    <row r="620" spans="1:10" ht="15.75" thickBot="1" x14ac:dyDescent="0.3">
      <c r="A620" s="31"/>
      <c r="B620" s="39"/>
      <c r="C620" s="40"/>
      <c r="D620" s="31"/>
      <c r="E620" s="31"/>
      <c r="F620" s="31"/>
      <c r="G620" s="31"/>
      <c r="H620" s="31"/>
      <c r="I620" s="31"/>
      <c r="J620" s="31"/>
    </row>
    <row r="621" spans="1:10" ht="25.5" x14ac:dyDescent="0.25">
      <c r="A621" s="252">
        <v>106</v>
      </c>
      <c r="B621" s="329" t="s">
        <v>1227</v>
      </c>
      <c r="C621" s="264">
        <v>1979</v>
      </c>
      <c r="D621" s="82" t="s">
        <v>1228</v>
      </c>
      <c r="E621" s="15" t="s">
        <v>13</v>
      </c>
      <c r="F621" s="14" t="s">
        <v>14</v>
      </c>
      <c r="G621" s="15" t="s">
        <v>1202</v>
      </c>
      <c r="H621" s="16" t="s">
        <v>1229</v>
      </c>
      <c r="I621" s="17" t="s">
        <v>1204</v>
      </c>
      <c r="J621" s="358">
        <v>40435</v>
      </c>
    </row>
    <row r="622" spans="1:10" ht="25.5" x14ac:dyDescent="0.25">
      <c r="A622" s="253"/>
      <c r="B622" s="330"/>
      <c r="C622" s="265"/>
      <c r="D622" s="83" t="s">
        <v>1230</v>
      </c>
      <c r="E622" s="20" t="s">
        <v>19</v>
      </c>
      <c r="F622" s="19" t="s">
        <v>14</v>
      </c>
      <c r="G622" s="20" t="s">
        <v>1231</v>
      </c>
      <c r="H622" s="21" t="s">
        <v>1232</v>
      </c>
      <c r="I622" s="22" t="s">
        <v>1221</v>
      </c>
      <c r="J622" s="381"/>
    </row>
    <row r="623" spans="1:10" ht="25.5" x14ac:dyDescent="0.25">
      <c r="A623" s="253"/>
      <c r="B623" s="330"/>
      <c r="C623" s="265"/>
      <c r="D623" s="83" t="s">
        <v>1233</v>
      </c>
      <c r="E623" s="20" t="s">
        <v>24</v>
      </c>
      <c r="F623" s="19" t="s">
        <v>14</v>
      </c>
      <c r="G623" s="20" t="s">
        <v>332</v>
      </c>
      <c r="H623" s="21" t="s">
        <v>1234</v>
      </c>
      <c r="I623" s="22" t="s">
        <v>1210</v>
      </c>
      <c r="J623" s="381"/>
    </row>
    <row r="624" spans="1:10" ht="15.75" thickBot="1" x14ac:dyDescent="0.3">
      <c r="A624" s="254"/>
      <c r="B624" s="331"/>
      <c r="C624" s="266"/>
      <c r="D624" s="85" t="s">
        <v>1235</v>
      </c>
      <c r="E624" s="25" t="s">
        <v>29</v>
      </c>
      <c r="F624" s="24" t="s">
        <v>14</v>
      </c>
      <c r="G624" s="25"/>
      <c r="H624" s="26">
        <v>63739145</v>
      </c>
      <c r="I624" s="27" t="s">
        <v>1226</v>
      </c>
      <c r="J624" s="382"/>
    </row>
    <row r="625" spans="1:10" ht="15.75" thickBot="1" x14ac:dyDescent="0.3">
      <c r="A625" s="31"/>
      <c r="B625" s="39"/>
      <c r="C625" s="40"/>
      <c r="D625" s="31"/>
      <c r="E625" s="31"/>
      <c r="F625" s="31"/>
      <c r="G625" s="31"/>
      <c r="H625" s="31"/>
      <c r="I625" s="31"/>
      <c r="J625" s="31"/>
    </row>
    <row r="626" spans="1:10" ht="25.5" x14ac:dyDescent="0.25">
      <c r="A626" s="252">
        <v>107</v>
      </c>
      <c r="B626" s="329" t="s">
        <v>1236</v>
      </c>
      <c r="C626" s="264">
        <v>1979</v>
      </c>
      <c r="D626" s="82" t="s">
        <v>1237</v>
      </c>
      <c r="E626" s="15" t="s">
        <v>13</v>
      </c>
      <c r="F626" s="14" t="s">
        <v>14</v>
      </c>
      <c r="G626" s="15" t="s">
        <v>1202</v>
      </c>
      <c r="H626" s="16" t="s">
        <v>1238</v>
      </c>
      <c r="I626" s="17" t="s">
        <v>1204</v>
      </c>
      <c r="J626" s="358">
        <v>40435</v>
      </c>
    </row>
    <row r="627" spans="1:10" ht="25.5" x14ac:dyDescent="0.25">
      <c r="A627" s="253"/>
      <c r="B627" s="330"/>
      <c r="C627" s="265"/>
      <c r="D627" s="83" t="s">
        <v>1239</v>
      </c>
      <c r="E627" s="20" t="s">
        <v>19</v>
      </c>
      <c r="F627" s="19" t="s">
        <v>14</v>
      </c>
      <c r="G627" s="166" t="s">
        <v>1231</v>
      </c>
      <c r="H627" s="21" t="s">
        <v>1240</v>
      </c>
      <c r="I627" s="22" t="s">
        <v>1221</v>
      </c>
      <c r="J627" s="359"/>
    </row>
    <row r="628" spans="1:10" ht="25.5" x14ac:dyDescent="0.25">
      <c r="A628" s="253"/>
      <c r="B628" s="330"/>
      <c r="C628" s="265"/>
      <c r="D628" s="83" t="s">
        <v>1241</v>
      </c>
      <c r="E628" s="20" t="s">
        <v>19</v>
      </c>
      <c r="F628" s="19" t="s">
        <v>14</v>
      </c>
      <c r="G628" s="166" t="s">
        <v>1231</v>
      </c>
      <c r="H628" s="21" t="s">
        <v>1242</v>
      </c>
      <c r="I628" s="22" t="s">
        <v>1221</v>
      </c>
      <c r="J628" s="359"/>
    </row>
    <row r="629" spans="1:10" ht="25.5" x14ac:dyDescent="0.25">
      <c r="A629" s="253"/>
      <c r="B629" s="330"/>
      <c r="C629" s="265"/>
      <c r="D629" s="83" t="s">
        <v>1243</v>
      </c>
      <c r="E629" s="20" t="s">
        <v>24</v>
      </c>
      <c r="F629" s="19" t="s">
        <v>14</v>
      </c>
      <c r="G629" s="20" t="s">
        <v>332</v>
      </c>
      <c r="H629" s="21" t="s">
        <v>1244</v>
      </c>
      <c r="I629" s="22" t="s">
        <v>1210</v>
      </c>
      <c r="J629" s="359"/>
    </row>
    <row r="630" spans="1:10" ht="15.75" thickBot="1" x14ac:dyDescent="0.3">
      <c r="A630" s="254"/>
      <c r="B630" s="331"/>
      <c r="C630" s="266"/>
      <c r="D630" s="85" t="s">
        <v>1245</v>
      </c>
      <c r="E630" s="25" t="s">
        <v>29</v>
      </c>
      <c r="F630" s="24" t="s">
        <v>14</v>
      </c>
      <c r="G630" s="25" t="s">
        <v>1212</v>
      </c>
      <c r="H630" s="26"/>
      <c r="I630" s="27" t="s">
        <v>1226</v>
      </c>
      <c r="J630" s="360"/>
    </row>
    <row r="631" spans="1:10" ht="15.75" thickBot="1" x14ac:dyDescent="0.3">
      <c r="A631" s="31"/>
      <c r="B631" s="39"/>
      <c r="C631" s="40"/>
      <c r="D631" s="31"/>
      <c r="E631" s="31"/>
      <c r="F631" s="31"/>
      <c r="G631" s="31"/>
      <c r="H631" s="31"/>
      <c r="I631" s="31"/>
      <c r="J631" s="31"/>
    </row>
    <row r="632" spans="1:10" ht="25.5" x14ac:dyDescent="0.25">
      <c r="A632" s="252">
        <v>108</v>
      </c>
      <c r="B632" s="329" t="s">
        <v>1246</v>
      </c>
      <c r="C632" s="264">
        <v>1979</v>
      </c>
      <c r="D632" s="82" t="s">
        <v>1247</v>
      </c>
      <c r="E632" s="15" t="s">
        <v>13</v>
      </c>
      <c r="F632" s="14" t="s">
        <v>14</v>
      </c>
      <c r="G632" s="15" t="s">
        <v>1202</v>
      </c>
      <c r="H632" s="16" t="s">
        <v>1248</v>
      </c>
      <c r="I632" s="17" t="s">
        <v>1204</v>
      </c>
      <c r="J632" s="358">
        <v>40435</v>
      </c>
    </row>
    <row r="633" spans="1:10" ht="25.5" x14ac:dyDescent="0.25">
      <c r="A633" s="253"/>
      <c r="B633" s="330"/>
      <c r="C633" s="265"/>
      <c r="D633" s="83" t="s">
        <v>1249</v>
      </c>
      <c r="E633" s="20" t="s">
        <v>19</v>
      </c>
      <c r="F633" s="19" t="s">
        <v>14</v>
      </c>
      <c r="G633" s="166"/>
      <c r="H633" s="21" t="s">
        <v>1250</v>
      </c>
      <c r="I633" s="22" t="s">
        <v>1221</v>
      </c>
      <c r="J633" s="359"/>
    </row>
    <row r="634" spans="1:10" x14ac:dyDescent="0.25">
      <c r="A634" s="253"/>
      <c r="B634" s="330"/>
      <c r="C634" s="265"/>
      <c r="D634" s="83" t="s">
        <v>1251</v>
      </c>
      <c r="E634" s="20" t="s">
        <v>24</v>
      </c>
      <c r="F634" s="19" t="s">
        <v>14</v>
      </c>
      <c r="G634" s="20" t="s">
        <v>1252</v>
      </c>
      <c r="H634" s="21"/>
      <c r="I634" s="22" t="s">
        <v>1210</v>
      </c>
      <c r="J634" s="359"/>
    </row>
    <row r="635" spans="1:10" ht="15.75" thickBot="1" x14ac:dyDescent="0.3">
      <c r="A635" s="254"/>
      <c r="B635" s="331"/>
      <c r="C635" s="266"/>
      <c r="D635" s="85" t="s">
        <v>1253</v>
      </c>
      <c r="E635" s="25" t="s">
        <v>29</v>
      </c>
      <c r="F635" s="24" t="s">
        <v>14</v>
      </c>
      <c r="G635" s="25" t="s">
        <v>1212</v>
      </c>
      <c r="H635" s="26" t="s">
        <v>1225</v>
      </c>
      <c r="I635" s="27" t="s">
        <v>1226</v>
      </c>
      <c r="J635" s="360"/>
    </row>
    <row r="636" spans="1:10" ht="15.75" thickBot="1" x14ac:dyDescent="0.3">
      <c r="A636" s="31"/>
      <c r="B636" s="39"/>
      <c r="C636" s="40"/>
      <c r="D636" s="31"/>
      <c r="E636" s="31"/>
      <c r="F636" s="31"/>
      <c r="G636" s="31"/>
      <c r="H636" s="31"/>
      <c r="I636" s="31"/>
      <c r="J636" s="31"/>
    </row>
    <row r="637" spans="1:10" x14ac:dyDescent="0.25">
      <c r="A637" s="252">
        <v>109</v>
      </c>
      <c r="B637" s="329" t="s">
        <v>795</v>
      </c>
      <c r="C637" s="264">
        <v>1595.78</v>
      </c>
      <c r="D637" s="383" t="s">
        <v>1254</v>
      </c>
      <c r="E637" s="252" t="s">
        <v>1255</v>
      </c>
      <c r="F637" s="252" t="s">
        <v>653</v>
      </c>
      <c r="G637" s="252" t="s">
        <v>1256</v>
      </c>
      <c r="H637" s="281" t="s">
        <v>1257</v>
      </c>
      <c r="I637" s="252" t="s">
        <v>1258</v>
      </c>
      <c r="J637" s="358">
        <v>40794</v>
      </c>
    </row>
    <row r="638" spans="1:10" x14ac:dyDescent="0.25">
      <c r="A638" s="253"/>
      <c r="B638" s="330"/>
      <c r="C638" s="265"/>
      <c r="D638" s="384"/>
      <c r="E638" s="253"/>
      <c r="F638" s="253"/>
      <c r="G638" s="253"/>
      <c r="H638" s="282"/>
      <c r="I638" s="253"/>
      <c r="J638" s="381"/>
    </row>
    <row r="639" spans="1:10" ht="15.75" thickBot="1" x14ac:dyDescent="0.3">
      <c r="A639" s="254"/>
      <c r="B639" s="331"/>
      <c r="C639" s="266"/>
      <c r="D639" s="385"/>
      <c r="E639" s="254"/>
      <c r="F639" s="254"/>
      <c r="G639" s="254"/>
      <c r="H639" s="283"/>
      <c r="I639" s="254"/>
      <c r="J639" s="382"/>
    </row>
    <row r="640" spans="1:10" ht="15.75" thickBot="1" x14ac:dyDescent="0.3">
      <c r="A640" s="31"/>
      <c r="B640" s="39"/>
      <c r="C640" s="40"/>
      <c r="D640" s="31"/>
      <c r="E640" s="31"/>
      <c r="F640" s="31"/>
      <c r="G640" s="31"/>
      <c r="H640" s="31"/>
      <c r="I640" s="31"/>
      <c r="J640" s="31"/>
    </row>
    <row r="641" spans="1:10" x14ac:dyDescent="0.25">
      <c r="A641" s="252">
        <v>110</v>
      </c>
      <c r="B641" s="329" t="s">
        <v>795</v>
      </c>
      <c r="C641" s="264">
        <v>1595.78</v>
      </c>
      <c r="D641" s="383" t="s">
        <v>1259</v>
      </c>
      <c r="E641" s="252" t="s">
        <v>1255</v>
      </c>
      <c r="F641" s="252" t="s">
        <v>653</v>
      </c>
      <c r="G641" s="252" t="s">
        <v>1256</v>
      </c>
      <c r="H641" s="281" t="s">
        <v>1260</v>
      </c>
      <c r="I641" s="252" t="s">
        <v>1258</v>
      </c>
      <c r="J641" s="358">
        <v>40794</v>
      </c>
    </row>
    <row r="642" spans="1:10" x14ac:dyDescent="0.25">
      <c r="A642" s="253"/>
      <c r="B642" s="330"/>
      <c r="C642" s="265"/>
      <c r="D642" s="384"/>
      <c r="E642" s="253"/>
      <c r="F642" s="253"/>
      <c r="G642" s="253"/>
      <c r="H642" s="282"/>
      <c r="I642" s="253"/>
      <c r="J642" s="381"/>
    </row>
    <row r="643" spans="1:10" ht="15.75" thickBot="1" x14ac:dyDescent="0.3">
      <c r="A643" s="254"/>
      <c r="B643" s="331"/>
      <c r="C643" s="266"/>
      <c r="D643" s="385"/>
      <c r="E643" s="254"/>
      <c r="F643" s="254"/>
      <c r="G643" s="254"/>
      <c r="H643" s="283"/>
      <c r="I643" s="254"/>
      <c r="J643" s="382"/>
    </row>
    <row r="644" spans="1:10" ht="15.75" thickBot="1" x14ac:dyDescent="0.3">
      <c r="A644" s="31"/>
      <c r="B644" s="39"/>
      <c r="C644" s="40"/>
      <c r="D644" s="31"/>
      <c r="E644" s="31"/>
      <c r="F644" s="31"/>
      <c r="G644" s="31"/>
      <c r="H644" s="31"/>
      <c r="I644" s="31"/>
      <c r="J644" s="31"/>
    </row>
    <row r="645" spans="1:10" x14ac:dyDescent="0.25">
      <c r="A645" s="252">
        <v>111</v>
      </c>
      <c r="B645" s="329" t="s">
        <v>795</v>
      </c>
      <c r="C645" s="264">
        <v>1595.78</v>
      </c>
      <c r="D645" s="383" t="s">
        <v>1261</v>
      </c>
      <c r="E645" s="252" t="s">
        <v>1255</v>
      </c>
      <c r="F645" s="252" t="s">
        <v>653</v>
      </c>
      <c r="G645" s="252" t="s">
        <v>1256</v>
      </c>
      <c r="H645" s="281" t="s">
        <v>1262</v>
      </c>
      <c r="I645" s="252" t="s">
        <v>1258</v>
      </c>
      <c r="J645" s="358">
        <v>40794</v>
      </c>
    </row>
    <row r="646" spans="1:10" x14ac:dyDescent="0.25">
      <c r="A646" s="253"/>
      <c r="B646" s="330"/>
      <c r="C646" s="265"/>
      <c r="D646" s="384"/>
      <c r="E646" s="253"/>
      <c r="F646" s="253"/>
      <c r="G646" s="253"/>
      <c r="H646" s="282"/>
      <c r="I646" s="253"/>
      <c r="J646" s="381"/>
    </row>
    <row r="647" spans="1:10" ht="15.75" thickBot="1" x14ac:dyDescent="0.3">
      <c r="A647" s="254"/>
      <c r="B647" s="331"/>
      <c r="C647" s="266"/>
      <c r="D647" s="385"/>
      <c r="E647" s="254"/>
      <c r="F647" s="254"/>
      <c r="G647" s="254"/>
      <c r="H647" s="283"/>
      <c r="I647" s="254"/>
      <c r="J647" s="382"/>
    </row>
    <row r="648" spans="1:10" ht="15.75" thickBot="1" x14ac:dyDescent="0.3">
      <c r="A648" s="31"/>
      <c r="B648" s="39"/>
      <c r="C648" s="40"/>
      <c r="D648" s="31"/>
      <c r="E648" s="31"/>
      <c r="F648" s="31"/>
      <c r="G648" s="31"/>
      <c r="H648" s="31"/>
      <c r="I648" s="31"/>
      <c r="J648" s="31"/>
    </row>
    <row r="649" spans="1:10" ht="51.75" thickBot="1" x14ac:dyDescent="0.3">
      <c r="A649" s="100">
        <v>112</v>
      </c>
      <c r="B649" s="136" t="s">
        <v>1263</v>
      </c>
      <c r="C649" s="46">
        <v>1595.78</v>
      </c>
      <c r="D649" s="137" t="s">
        <v>1264</v>
      </c>
      <c r="E649" s="100" t="s">
        <v>1255</v>
      </c>
      <c r="F649" s="100" t="s">
        <v>653</v>
      </c>
      <c r="G649" s="100" t="s">
        <v>1256</v>
      </c>
      <c r="H649" s="105" t="s">
        <v>1265</v>
      </c>
      <c r="I649" s="100" t="s">
        <v>1258</v>
      </c>
      <c r="J649" s="163">
        <v>40794</v>
      </c>
    </row>
    <row r="650" spans="1:10" ht="15.75" thickBot="1" x14ac:dyDescent="0.3">
      <c r="A650" s="31"/>
      <c r="B650" s="39"/>
      <c r="C650" s="40"/>
      <c r="D650" s="31"/>
      <c r="E650" s="31"/>
      <c r="F650" s="31"/>
      <c r="G650" s="31"/>
      <c r="H650" s="31"/>
      <c r="I650" s="31"/>
      <c r="J650" s="31"/>
    </row>
    <row r="651" spans="1:10" x14ac:dyDescent="0.25">
      <c r="A651" s="389">
        <v>113</v>
      </c>
      <c r="B651" s="329" t="s">
        <v>1266</v>
      </c>
      <c r="C651" s="364">
        <v>1595.78</v>
      </c>
      <c r="D651" s="396" t="s">
        <v>1267</v>
      </c>
      <c r="E651" s="323" t="s">
        <v>1255</v>
      </c>
      <c r="F651" s="311" t="s">
        <v>653</v>
      </c>
      <c r="G651" s="323" t="s">
        <v>1256</v>
      </c>
      <c r="H651" s="314" t="s">
        <v>1268</v>
      </c>
      <c r="I651" s="311" t="s">
        <v>1258</v>
      </c>
      <c r="J651" s="386">
        <v>40794</v>
      </c>
    </row>
    <row r="652" spans="1:10" x14ac:dyDescent="0.25">
      <c r="A652" s="390"/>
      <c r="B652" s="330"/>
      <c r="C652" s="365"/>
      <c r="D652" s="397"/>
      <c r="E652" s="324"/>
      <c r="F652" s="312"/>
      <c r="G652" s="324"/>
      <c r="H652" s="315"/>
      <c r="I652" s="312"/>
      <c r="J652" s="387"/>
    </row>
    <row r="653" spans="1:10" ht="15.75" thickBot="1" x14ac:dyDescent="0.3">
      <c r="A653" s="391"/>
      <c r="B653" s="331"/>
      <c r="C653" s="366"/>
      <c r="D653" s="398"/>
      <c r="E653" s="325"/>
      <c r="F653" s="313"/>
      <c r="G653" s="325"/>
      <c r="H653" s="316"/>
      <c r="I653" s="313"/>
      <c r="J653" s="388"/>
    </row>
    <row r="654" spans="1:10" ht="15.75" thickBot="1" x14ac:dyDescent="0.3">
      <c r="A654" s="31"/>
      <c r="B654" s="39"/>
      <c r="C654" s="40"/>
      <c r="D654" s="31"/>
      <c r="E654" s="31"/>
      <c r="F654" s="31"/>
      <c r="G654" s="31"/>
      <c r="H654" s="31"/>
      <c r="I654" s="31"/>
      <c r="J654" s="31"/>
    </row>
    <row r="655" spans="1:10" ht="15.75" thickBot="1" x14ac:dyDescent="0.3">
      <c r="A655" s="164" t="s">
        <v>1269</v>
      </c>
      <c r="B655" s="92" t="s">
        <v>1270</v>
      </c>
      <c r="C655" s="93">
        <v>979</v>
      </c>
      <c r="D655" s="137" t="s">
        <v>1271</v>
      </c>
      <c r="E655" s="101" t="s">
        <v>1272</v>
      </c>
      <c r="F655" s="100" t="s">
        <v>571</v>
      </c>
      <c r="G655" s="165" t="s">
        <v>1273</v>
      </c>
      <c r="H655" s="137" t="s">
        <v>1274</v>
      </c>
      <c r="I655" s="100" t="s">
        <v>1275</v>
      </c>
      <c r="J655" s="148">
        <v>40633</v>
      </c>
    </row>
    <row r="656" spans="1:10" ht="15.75" thickBot="1" x14ac:dyDescent="0.3">
      <c r="A656" s="31"/>
      <c r="B656" s="39"/>
      <c r="C656" s="40"/>
      <c r="D656" s="31"/>
      <c r="E656" s="31"/>
      <c r="F656" s="31"/>
      <c r="G656" s="31"/>
      <c r="H656" s="31"/>
      <c r="I656" s="31"/>
      <c r="J656" s="31"/>
    </row>
    <row r="657" spans="1:10" ht="25.5" x14ac:dyDescent="0.25">
      <c r="A657" s="389">
        <v>115</v>
      </c>
      <c r="B657" s="329" t="s">
        <v>1276</v>
      </c>
      <c r="C657" s="367">
        <v>24767</v>
      </c>
      <c r="D657" s="82" t="s">
        <v>1277</v>
      </c>
      <c r="E657" s="15" t="s">
        <v>1278</v>
      </c>
      <c r="F657" s="14" t="s">
        <v>1279</v>
      </c>
      <c r="G657" s="15" t="s">
        <v>1280</v>
      </c>
      <c r="H657" s="14" t="s">
        <v>1281</v>
      </c>
      <c r="I657" s="17" t="s">
        <v>1282</v>
      </c>
      <c r="J657" s="393">
        <v>40933</v>
      </c>
    </row>
    <row r="658" spans="1:10" ht="25.5" x14ac:dyDescent="0.25">
      <c r="A658" s="390"/>
      <c r="B658" s="330"/>
      <c r="C658" s="368"/>
      <c r="D658" s="83" t="s">
        <v>1283</v>
      </c>
      <c r="E658" s="20" t="s">
        <v>833</v>
      </c>
      <c r="F658" s="19" t="s">
        <v>1279</v>
      </c>
      <c r="G658" s="20" t="s">
        <v>1284</v>
      </c>
      <c r="H658" s="19" t="s">
        <v>1285</v>
      </c>
      <c r="I658" s="22" t="s">
        <v>1286</v>
      </c>
      <c r="J658" s="394"/>
    </row>
    <row r="659" spans="1:10" ht="38.25" x14ac:dyDescent="0.25">
      <c r="A659" s="390"/>
      <c r="B659" s="330"/>
      <c r="C659" s="368"/>
      <c r="D659" s="83" t="s">
        <v>1251</v>
      </c>
      <c r="E659" s="20" t="s">
        <v>1287</v>
      </c>
      <c r="F659" s="19" t="s">
        <v>1279</v>
      </c>
      <c r="G659" s="20" t="s">
        <v>1252</v>
      </c>
      <c r="H659" s="19" t="s">
        <v>1288</v>
      </c>
      <c r="I659" s="22" t="s">
        <v>1289</v>
      </c>
      <c r="J659" s="394"/>
    </row>
    <row r="660" spans="1:10" ht="26.25" thickBot="1" x14ac:dyDescent="0.3">
      <c r="A660" s="391"/>
      <c r="B660" s="331"/>
      <c r="C660" s="392"/>
      <c r="D660" s="85" t="s">
        <v>1253</v>
      </c>
      <c r="E660" s="25" t="s">
        <v>824</v>
      </c>
      <c r="F660" s="24" t="s">
        <v>1279</v>
      </c>
      <c r="G660" s="25" t="s">
        <v>1290</v>
      </c>
      <c r="H660" s="24" t="s">
        <v>1291</v>
      </c>
      <c r="I660" s="27" t="s">
        <v>1292</v>
      </c>
      <c r="J660" s="395"/>
    </row>
    <row r="661" spans="1:10" ht="15.75" thickBot="1" x14ac:dyDescent="0.3">
      <c r="A661" s="31"/>
      <c r="B661" s="39"/>
      <c r="C661" s="40"/>
      <c r="D661" s="31"/>
      <c r="E661" s="31"/>
      <c r="F661" s="31"/>
      <c r="G661" s="31"/>
      <c r="H661" s="31"/>
      <c r="I661" s="31"/>
      <c r="J661" s="31"/>
    </row>
    <row r="662" spans="1:10" ht="63.75" x14ac:dyDescent="0.25">
      <c r="A662" s="389">
        <v>116</v>
      </c>
      <c r="B662" s="329" t="s">
        <v>1293</v>
      </c>
      <c r="C662" s="367">
        <v>4169.7</v>
      </c>
      <c r="D662" s="82" t="s">
        <v>1294</v>
      </c>
      <c r="E662" s="15" t="s">
        <v>1278</v>
      </c>
      <c r="F662" s="14" t="s">
        <v>653</v>
      </c>
      <c r="G662" s="15" t="s">
        <v>1295</v>
      </c>
      <c r="H662" s="14" t="s">
        <v>1296</v>
      </c>
      <c r="I662" s="14" t="s">
        <v>1297</v>
      </c>
      <c r="J662" s="358">
        <v>40942</v>
      </c>
    </row>
    <row r="663" spans="1:10" x14ac:dyDescent="0.25">
      <c r="A663" s="390"/>
      <c r="B663" s="330"/>
      <c r="C663" s="368"/>
      <c r="D663" s="83" t="s">
        <v>1298</v>
      </c>
      <c r="E663" s="20" t="s">
        <v>833</v>
      </c>
      <c r="F663" s="19" t="s">
        <v>653</v>
      </c>
      <c r="G663" s="20" t="s">
        <v>1299</v>
      </c>
      <c r="H663" s="19" t="s">
        <v>1300</v>
      </c>
      <c r="I663" s="19" t="s">
        <v>1301</v>
      </c>
      <c r="J663" s="381"/>
    </row>
    <row r="664" spans="1:10" x14ac:dyDescent="0.25">
      <c r="A664" s="390"/>
      <c r="B664" s="330"/>
      <c r="C664" s="368"/>
      <c r="D664" s="83" t="s">
        <v>1302</v>
      </c>
      <c r="E664" s="20" t="s">
        <v>1287</v>
      </c>
      <c r="F664" s="19" t="s">
        <v>653</v>
      </c>
      <c r="G664" s="20" t="s">
        <v>1303</v>
      </c>
      <c r="H664" s="19" t="s">
        <v>1304</v>
      </c>
      <c r="I664" s="19" t="s">
        <v>1289</v>
      </c>
      <c r="J664" s="381"/>
    </row>
    <row r="665" spans="1:10" ht="15.75" thickBot="1" x14ac:dyDescent="0.3">
      <c r="A665" s="391"/>
      <c r="B665" s="331"/>
      <c r="C665" s="392"/>
      <c r="D665" s="85" t="s">
        <v>1305</v>
      </c>
      <c r="E665" s="25" t="s">
        <v>824</v>
      </c>
      <c r="F665" s="24" t="s">
        <v>653</v>
      </c>
      <c r="G665" s="25" t="s">
        <v>1306</v>
      </c>
      <c r="H665" s="24" t="s">
        <v>1307</v>
      </c>
      <c r="I665" s="24" t="s">
        <v>1292</v>
      </c>
      <c r="J665" s="382"/>
    </row>
    <row r="666" spans="1:10" ht="15.75" thickBot="1" x14ac:dyDescent="0.3">
      <c r="A666" s="31"/>
      <c r="B666" s="39"/>
      <c r="C666" s="40"/>
      <c r="D666" s="31"/>
      <c r="E666" s="31"/>
      <c r="F666" s="31"/>
      <c r="G666" s="31"/>
      <c r="H666" s="31"/>
      <c r="I666" s="31"/>
      <c r="J666" s="31"/>
    </row>
    <row r="667" spans="1:10" ht="38.25" x14ac:dyDescent="0.25">
      <c r="A667" s="311">
        <v>117</v>
      </c>
      <c r="B667" s="411" t="s">
        <v>1308</v>
      </c>
      <c r="C667" s="264">
        <v>1508.55</v>
      </c>
      <c r="D667" s="90" t="s">
        <v>1309</v>
      </c>
      <c r="E667" s="14" t="s">
        <v>13</v>
      </c>
      <c r="F667" s="15" t="s">
        <v>653</v>
      </c>
      <c r="G667" s="14" t="s">
        <v>1310</v>
      </c>
      <c r="H667" s="16" t="s">
        <v>1311</v>
      </c>
      <c r="I667" s="17" t="s">
        <v>1312</v>
      </c>
      <c r="J667" s="414">
        <v>40942</v>
      </c>
    </row>
    <row r="668" spans="1:10" ht="25.5" x14ac:dyDescent="0.25">
      <c r="A668" s="312"/>
      <c r="B668" s="412"/>
      <c r="C668" s="265"/>
      <c r="D668" s="83" t="s">
        <v>1313</v>
      </c>
      <c r="E668" s="19" t="s">
        <v>19</v>
      </c>
      <c r="F668" s="20" t="s">
        <v>653</v>
      </c>
      <c r="G668" s="19" t="s">
        <v>1314</v>
      </c>
      <c r="H668" s="21" t="s">
        <v>1315</v>
      </c>
      <c r="I668" s="22" t="s">
        <v>1301</v>
      </c>
      <c r="J668" s="415"/>
    </row>
    <row r="669" spans="1:10" ht="25.5" x14ac:dyDescent="0.25">
      <c r="A669" s="312"/>
      <c r="B669" s="412"/>
      <c r="C669" s="265"/>
      <c r="D669" s="83" t="s">
        <v>1316</v>
      </c>
      <c r="E669" s="19" t="s">
        <v>24</v>
      </c>
      <c r="F669" s="20" t="s">
        <v>653</v>
      </c>
      <c r="G669" s="19" t="s">
        <v>1317</v>
      </c>
      <c r="H669" s="21" t="s">
        <v>1318</v>
      </c>
      <c r="I669" s="22" t="s">
        <v>27</v>
      </c>
      <c r="J669" s="415"/>
    </row>
    <row r="670" spans="1:10" ht="26.25" thickBot="1" x14ac:dyDescent="0.3">
      <c r="A670" s="313"/>
      <c r="B670" s="413"/>
      <c r="C670" s="266"/>
      <c r="D670" s="85" t="s">
        <v>1319</v>
      </c>
      <c r="E670" s="24" t="s">
        <v>29</v>
      </c>
      <c r="F670" s="25" t="s">
        <v>653</v>
      </c>
      <c r="G670" s="24" t="s">
        <v>1320</v>
      </c>
      <c r="H670" s="26" t="s">
        <v>1321</v>
      </c>
      <c r="I670" s="27" t="s">
        <v>237</v>
      </c>
      <c r="J670" s="416"/>
    </row>
    <row r="671" spans="1:10" ht="15.75" thickBot="1" x14ac:dyDescent="0.3">
      <c r="A671" s="31"/>
      <c r="B671" s="39"/>
      <c r="C671" s="40"/>
      <c r="D671" s="31"/>
      <c r="E671" s="31"/>
      <c r="F671" s="31"/>
      <c r="G671" s="167"/>
      <c r="H671" s="31"/>
      <c r="I671" s="31"/>
      <c r="J671" s="31"/>
    </row>
    <row r="672" spans="1:10" ht="25.5" x14ac:dyDescent="0.25">
      <c r="A672" s="399">
        <v>118</v>
      </c>
      <c r="B672" s="402" t="s">
        <v>1322</v>
      </c>
      <c r="C672" s="405">
        <v>849</v>
      </c>
      <c r="D672" s="168" t="s">
        <v>1323</v>
      </c>
      <c r="E672" s="169" t="s">
        <v>13</v>
      </c>
      <c r="F672" s="170" t="s">
        <v>14</v>
      </c>
      <c r="G672" s="169" t="s">
        <v>1324</v>
      </c>
      <c r="H672" s="170" t="s">
        <v>1325</v>
      </c>
      <c r="I672" s="169" t="s">
        <v>1326</v>
      </c>
      <c r="J672" s="408">
        <v>41627</v>
      </c>
    </row>
    <row r="673" spans="1:10" ht="25.5" x14ac:dyDescent="0.25">
      <c r="A673" s="400"/>
      <c r="B673" s="403"/>
      <c r="C673" s="406"/>
      <c r="D673" s="171" t="s">
        <v>1327</v>
      </c>
      <c r="E673" s="172" t="s">
        <v>19</v>
      </c>
      <c r="F673" s="173" t="s">
        <v>14</v>
      </c>
      <c r="G673" s="172" t="s">
        <v>1328</v>
      </c>
      <c r="H673" s="174" t="s">
        <v>1329</v>
      </c>
      <c r="I673" s="172" t="s">
        <v>1330</v>
      </c>
      <c r="J673" s="409"/>
    </row>
    <row r="674" spans="1:10" ht="25.5" x14ac:dyDescent="0.25">
      <c r="A674" s="400"/>
      <c r="B674" s="403"/>
      <c r="C674" s="406"/>
      <c r="D674" s="171" t="s">
        <v>1331</v>
      </c>
      <c r="E674" s="172" t="s">
        <v>24</v>
      </c>
      <c r="F674" s="173" t="s">
        <v>14</v>
      </c>
      <c r="G674" s="172" t="s">
        <v>1332</v>
      </c>
      <c r="H674" s="174" t="s">
        <v>1333</v>
      </c>
      <c r="I674" s="172" t="s">
        <v>1170</v>
      </c>
      <c r="J674" s="409"/>
    </row>
    <row r="675" spans="1:10" ht="25.5" x14ac:dyDescent="0.25">
      <c r="A675" s="400"/>
      <c r="B675" s="403"/>
      <c r="C675" s="407"/>
      <c r="D675" s="171" t="s">
        <v>1334</v>
      </c>
      <c r="E675" s="172" t="s">
        <v>29</v>
      </c>
      <c r="F675" s="173" t="s">
        <v>14</v>
      </c>
      <c r="G675" s="172" t="s">
        <v>1335</v>
      </c>
      <c r="H675" s="174" t="s">
        <v>1336</v>
      </c>
      <c r="I675" s="172" t="s">
        <v>1174</v>
      </c>
      <c r="J675" s="410"/>
    </row>
    <row r="676" spans="1:10" ht="15.75" thickBot="1" x14ac:dyDescent="0.3">
      <c r="A676" s="401"/>
      <c r="B676" s="404"/>
      <c r="C676" s="175"/>
      <c r="D676" s="176" t="s">
        <v>1337</v>
      </c>
      <c r="E676" s="177" t="s">
        <v>39</v>
      </c>
      <c r="F676" s="178" t="s">
        <v>135</v>
      </c>
      <c r="G676" s="177" t="s">
        <v>1338</v>
      </c>
      <c r="H676" s="179">
        <v>130909821910819</v>
      </c>
      <c r="I676" s="177" t="s">
        <v>1339</v>
      </c>
      <c r="J676" s="180">
        <v>41624</v>
      </c>
    </row>
    <row r="677" spans="1:10" ht="15.75" thickBot="1" x14ac:dyDescent="0.3">
      <c r="A677" s="181"/>
      <c r="B677" s="182"/>
      <c r="C677" s="183"/>
      <c r="D677" s="184"/>
      <c r="E677" s="181"/>
      <c r="F677" s="181"/>
      <c r="G677" s="181"/>
      <c r="H677" s="181"/>
      <c r="I677" s="181"/>
      <c r="J677" s="181"/>
    </row>
    <row r="678" spans="1:10" ht="25.5" x14ac:dyDescent="0.25">
      <c r="A678" s="399">
        <v>119</v>
      </c>
      <c r="B678" s="402" t="s">
        <v>1340</v>
      </c>
      <c r="C678" s="405">
        <v>849</v>
      </c>
      <c r="D678" s="168" t="s">
        <v>1341</v>
      </c>
      <c r="E678" s="169" t="s">
        <v>13</v>
      </c>
      <c r="F678" s="170" t="s">
        <v>14</v>
      </c>
      <c r="G678" s="169" t="s">
        <v>1324</v>
      </c>
      <c r="H678" s="170" t="s">
        <v>1342</v>
      </c>
      <c r="I678" s="169" t="s">
        <v>1326</v>
      </c>
      <c r="J678" s="408">
        <v>41627</v>
      </c>
    </row>
    <row r="679" spans="1:10" ht="25.5" x14ac:dyDescent="0.25">
      <c r="A679" s="400"/>
      <c r="B679" s="403"/>
      <c r="C679" s="406"/>
      <c r="D679" s="171" t="s">
        <v>1343</v>
      </c>
      <c r="E679" s="172" t="s">
        <v>19</v>
      </c>
      <c r="F679" s="173" t="s">
        <v>14</v>
      </c>
      <c r="G679" s="172" t="s">
        <v>1328</v>
      </c>
      <c r="H679" s="174" t="s">
        <v>1344</v>
      </c>
      <c r="I679" s="172" t="s">
        <v>1330</v>
      </c>
      <c r="J679" s="409"/>
    </row>
    <row r="680" spans="1:10" ht="25.5" x14ac:dyDescent="0.25">
      <c r="A680" s="400"/>
      <c r="B680" s="403"/>
      <c r="C680" s="406"/>
      <c r="D680" s="171" t="s">
        <v>1345</v>
      </c>
      <c r="E680" s="172" t="s">
        <v>24</v>
      </c>
      <c r="F680" s="173" t="s">
        <v>14</v>
      </c>
      <c r="G680" s="172" t="s">
        <v>1332</v>
      </c>
      <c r="H680" s="174" t="s">
        <v>1346</v>
      </c>
      <c r="I680" s="172" t="s">
        <v>1170</v>
      </c>
      <c r="J680" s="409"/>
    </row>
    <row r="681" spans="1:10" ht="25.5" x14ac:dyDescent="0.25">
      <c r="A681" s="400"/>
      <c r="B681" s="403"/>
      <c r="C681" s="407"/>
      <c r="D681" s="171" t="s">
        <v>1347</v>
      </c>
      <c r="E681" s="172" t="s">
        <v>29</v>
      </c>
      <c r="F681" s="173" t="s">
        <v>14</v>
      </c>
      <c r="G681" s="172" t="s">
        <v>1335</v>
      </c>
      <c r="H681" s="174" t="s">
        <v>1348</v>
      </c>
      <c r="I681" s="172" t="s">
        <v>1174</v>
      </c>
      <c r="J681" s="410"/>
    </row>
    <row r="682" spans="1:10" ht="15.75" thickBot="1" x14ac:dyDescent="0.3">
      <c r="A682" s="401"/>
      <c r="B682" s="404"/>
      <c r="C682" s="175"/>
      <c r="D682" s="176" t="s">
        <v>1349</v>
      </c>
      <c r="E682" s="177" t="s">
        <v>39</v>
      </c>
      <c r="F682" s="178" t="s">
        <v>135</v>
      </c>
      <c r="G682" s="177" t="s">
        <v>1338</v>
      </c>
      <c r="H682" s="179">
        <v>130909821910820</v>
      </c>
      <c r="I682" s="177" t="s">
        <v>1339</v>
      </c>
      <c r="J682" s="180">
        <v>41624</v>
      </c>
    </row>
    <row r="683" spans="1:10" x14ac:dyDescent="0.25">
      <c r="A683" s="185"/>
      <c r="B683" s="186"/>
      <c r="C683" s="187"/>
      <c r="D683" s="184"/>
      <c r="E683" s="185"/>
      <c r="F683" s="185"/>
      <c r="G683" s="185"/>
      <c r="H683" s="188"/>
      <c r="I683" s="185"/>
      <c r="J683" s="189"/>
    </row>
    <row r="684" spans="1:10" x14ac:dyDescent="0.25">
      <c r="A684" s="185"/>
      <c r="B684" s="186"/>
      <c r="C684" s="187"/>
      <c r="D684" s="184"/>
      <c r="E684" s="185"/>
      <c r="F684" s="185"/>
      <c r="G684" s="185"/>
      <c r="H684" s="188"/>
      <c r="I684" s="185"/>
      <c r="J684" s="189"/>
    </row>
    <row r="685" spans="1:10" x14ac:dyDescent="0.25">
      <c r="A685" s="185"/>
      <c r="B685" s="186"/>
      <c r="C685" s="187"/>
      <c r="D685" s="184"/>
      <c r="E685" s="185"/>
      <c r="F685" s="185"/>
      <c r="G685" s="185"/>
      <c r="H685" s="188"/>
      <c r="I685" s="185"/>
      <c r="J685" s="189"/>
    </row>
    <row r="686" spans="1:10" ht="15.75" thickBot="1" x14ac:dyDescent="0.3">
      <c r="A686" s="181"/>
      <c r="B686" s="182"/>
      <c r="C686" s="183"/>
      <c r="D686" s="184"/>
      <c r="E686" s="181"/>
      <c r="F686" s="181"/>
      <c r="G686" s="181"/>
      <c r="H686" s="181"/>
      <c r="I686" s="181"/>
      <c r="J686" s="181"/>
    </row>
    <row r="687" spans="1:10" ht="25.5" x14ac:dyDescent="0.25">
      <c r="A687" s="399">
        <v>120</v>
      </c>
      <c r="B687" s="402" t="s">
        <v>1350</v>
      </c>
      <c r="C687" s="405">
        <v>849</v>
      </c>
      <c r="D687" s="168" t="s">
        <v>1351</v>
      </c>
      <c r="E687" s="169" t="s">
        <v>13</v>
      </c>
      <c r="F687" s="170" t="s">
        <v>14</v>
      </c>
      <c r="G687" s="169" t="s">
        <v>1324</v>
      </c>
      <c r="H687" s="170" t="s">
        <v>1352</v>
      </c>
      <c r="I687" s="169" t="s">
        <v>1326</v>
      </c>
      <c r="J687" s="408">
        <v>41627</v>
      </c>
    </row>
    <row r="688" spans="1:10" ht="25.5" x14ac:dyDescent="0.25">
      <c r="A688" s="400"/>
      <c r="B688" s="403"/>
      <c r="C688" s="406"/>
      <c r="D688" s="171" t="s">
        <v>1353</v>
      </c>
      <c r="E688" s="172" t="s">
        <v>19</v>
      </c>
      <c r="F688" s="173" t="s">
        <v>14</v>
      </c>
      <c r="G688" s="172" t="s">
        <v>1328</v>
      </c>
      <c r="H688" s="174" t="s">
        <v>1354</v>
      </c>
      <c r="I688" s="172" t="s">
        <v>1330</v>
      </c>
      <c r="J688" s="409"/>
    </row>
    <row r="689" spans="1:10" ht="25.5" x14ac:dyDescent="0.25">
      <c r="A689" s="400"/>
      <c r="B689" s="403"/>
      <c r="C689" s="406"/>
      <c r="D689" s="171" t="s">
        <v>1355</v>
      </c>
      <c r="E689" s="172" t="s">
        <v>24</v>
      </c>
      <c r="F689" s="173" t="s">
        <v>14</v>
      </c>
      <c r="G689" s="172" t="s">
        <v>1332</v>
      </c>
      <c r="H689" s="174" t="s">
        <v>1356</v>
      </c>
      <c r="I689" s="172" t="s">
        <v>1170</v>
      </c>
      <c r="J689" s="409"/>
    </row>
    <row r="690" spans="1:10" ht="25.5" x14ac:dyDescent="0.25">
      <c r="A690" s="400"/>
      <c r="B690" s="403"/>
      <c r="C690" s="407"/>
      <c r="D690" s="171" t="s">
        <v>1357</v>
      </c>
      <c r="E690" s="172" t="s">
        <v>29</v>
      </c>
      <c r="F690" s="173" t="s">
        <v>14</v>
      </c>
      <c r="G690" s="172" t="s">
        <v>1335</v>
      </c>
      <c r="H690" s="174" t="s">
        <v>1358</v>
      </c>
      <c r="I690" s="172" t="s">
        <v>1174</v>
      </c>
      <c r="J690" s="410"/>
    </row>
    <row r="691" spans="1:10" ht="15.75" thickBot="1" x14ac:dyDescent="0.3">
      <c r="A691" s="401"/>
      <c r="B691" s="404"/>
      <c r="C691" s="175"/>
      <c r="D691" s="176" t="s">
        <v>1359</v>
      </c>
      <c r="E691" s="177" t="s">
        <v>39</v>
      </c>
      <c r="F691" s="178" t="s">
        <v>135</v>
      </c>
      <c r="G691" s="177" t="s">
        <v>1338</v>
      </c>
      <c r="H691" s="179">
        <v>130909821910815</v>
      </c>
      <c r="I691" s="177" t="s">
        <v>1339</v>
      </c>
      <c r="J691" s="180">
        <v>41624</v>
      </c>
    </row>
    <row r="692" spans="1:10" ht="15.75" thickBot="1" x14ac:dyDescent="0.3">
      <c r="A692" s="181"/>
      <c r="B692" s="182"/>
      <c r="C692" s="183"/>
      <c r="D692" s="184"/>
      <c r="E692" s="181"/>
      <c r="F692" s="181"/>
      <c r="G692" s="181"/>
      <c r="H692" s="181"/>
      <c r="I692" s="181"/>
      <c r="J692" s="181"/>
    </row>
    <row r="693" spans="1:10" ht="25.5" x14ac:dyDescent="0.25">
      <c r="A693" s="399">
        <v>121</v>
      </c>
      <c r="B693" s="402" t="s">
        <v>1360</v>
      </c>
      <c r="C693" s="405">
        <v>849</v>
      </c>
      <c r="D693" s="168" t="s">
        <v>1361</v>
      </c>
      <c r="E693" s="169" t="s">
        <v>13</v>
      </c>
      <c r="F693" s="170" t="s">
        <v>14</v>
      </c>
      <c r="G693" s="169" t="s">
        <v>1324</v>
      </c>
      <c r="H693" s="170" t="s">
        <v>1362</v>
      </c>
      <c r="I693" s="169" t="s">
        <v>1326</v>
      </c>
      <c r="J693" s="408">
        <v>41627</v>
      </c>
    </row>
    <row r="694" spans="1:10" ht="25.5" x14ac:dyDescent="0.25">
      <c r="A694" s="400"/>
      <c r="B694" s="403"/>
      <c r="C694" s="406"/>
      <c r="D694" s="171" t="s">
        <v>1363</v>
      </c>
      <c r="E694" s="172" t="s">
        <v>19</v>
      </c>
      <c r="F694" s="173" t="s">
        <v>14</v>
      </c>
      <c r="G694" s="172" t="s">
        <v>1328</v>
      </c>
      <c r="H694" s="174" t="s">
        <v>1364</v>
      </c>
      <c r="I694" s="172" t="s">
        <v>1330</v>
      </c>
      <c r="J694" s="409"/>
    </row>
    <row r="695" spans="1:10" ht="25.5" x14ac:dyDescent="0.25">
      <c r="A695" s="400"/>
      <c r="B695" s="403"/>
      <c r="C695" s="406"/>
      <c r="D695" s="171" t="s">
        <v>1365</v>
      </c>
      <c r="E695" s="172" t="s">
        <v>24</v>
      </c>
      <c r="F695" s="173" t="s">
        <v>14</v>
      </c>
      <c r="G695" s="172" t="s">
        <v>1332</v>
      </c>
      <c r="H695" s="174" t="s">
        <v>1366</v>
      </c>
      <c r="I695" s="172" t="s">
        <v>1170</v>
      </c>
      <c r="J695" s="409"/>
    </row>
    <row r="696" spans="1:10" ht="25.5" x14ac:dyDescent="0.25">
      <c r="A696" s="400"/>
      <c r="B696" s="403"/>
      <c r="C696" s="407"/>
      <c r="D696" s="171" t="s">
        <v>1367</v>
      </c>
      <c r="E696" s="172" t="s">
        <v>29</v>
      </c>
      <c r="F696" s="173" t="s">
        <v>14</v>
      </c>
      <c r="G696" s="172" t="s">
        <v>1335</v>
      </c>
      <c r="H696" s="174" t="s">
        <v>1358</v>
      </c>
      <c r="I696" s="172" t="s">
        <v>1174</v>
      </c>
      <c r="J696" s="410"/>
    </row>
    <row r="697" spans="1:10" ht="15.75" thickBot="1" x14ac:dyDescent="0.3">
      <c r="A697" s="401"/>
      <c r="B697" s="404"/>
      <c r="C697" s="175"/>
      <c r="D697" s="176" t="s">
        <v>1368</v>
      </c>
      <c r="E697" s="177" t="s">
        <v>39</v>
      </c>
      <c r="F697" s="178" t="s">
        <v>135</v>
      </c>
      <c r="G697" s="177" t="s">
        <v>1338</v>
      </c>
      <c r="H697" s="179">
        <v>130909821910817</v>
      </c>
      <c r="I697" s="177" t="s">
        <v>1339</v>
      </c>
      <c r="J697" s="180">
        <v>41624</v>
      </c>
    </row>
    <row r="698" spans="1:10" ht="15.75" thickBot="1" x14ac:dyDescent="0.3">
      <c r="A698" s="185"/>
      <c r="B698" s="182"/>
      <c r="C698" s="183"/>
      <c r="D698" s="184"/>
      <c r="E698" s="181"/>
      <c r="F698" s="181"/>
      <c r="G698" s="181"/>
      <c r="H698" s="181"/>
      <c r="I698" s="181"/>
      <c r="J698" s="181"/>
    </row>
    <row r="699" spans="1:10" ht="25.5" x14ac:dyDescent="0.25">
      <c r="A699" s="399">
        <v>122</v>
      </c>
      <c r="B699" s="402" t="s">
        <v>1369</v>
      </c>
      <c r="C699" s="405">
        <v>849</v>
      </c>
      <c r="D699" s="168" t="s">
        <v>1370</v>
      </c>
      <c r="E699" s="169" t="s">
        <v>13</v>
      </c>
      <c r="F699" s="170" t="s">
        <v>14</v>
      </c>
      <c r="G699" s="169" t="s">
        <v>1324</v>
      </c>
      <c r="H699" s="170" t="s">
        <v>1371</v>
      </c>
      <c r="I699" s="169" t="s">
        <v>1326</v>
      </c>
      <c r="J699" s="408">
        <v>41627</v>
      </c>
    </row>
    <row r="700" spans="1:10" ht="25.5" x14ac:dyDescent="0.25">
      <c r="A700" s="400"/>
      <c r="B700" s="403"/>
      <c r="C700" s="406"/>
      <c r="D700" s="171" t="s">
        <v>1372</v>
      </c>
      <c r="E700" s="172" t="s">
        <v>19</v>
      </c>
      <c r="F700" s="173" t="s">
        <v>14</v>
      </c>
      <c r="G700" s="172" t="s">
        <v>1328</v>
      </c>
      <c r="H700" s="174" t="s">
        <v>1373</v>
      </c>
      <c r="I700" s="172" t="s">
        <v>1330</v>
      </c>
      <c r="J700" s="409"/>
    </row>
    <row r="701" spans="1:10" ht="25.5" x14ac:dyDescent="0.25">
      <c r="A701" s="400"/>
      <c r="B701" s="403"/>
      <c r="C701" s="406"/>
      <c r="D701" s="171" t="s">
        <v>1374</v>
      </c>
      <c r="E701" s="172" t="s">
        <v>24</v>
      </c>
      <c r="F701" s="173" t="s">
        <v>14</v>
      </c>
      <c r="G701" s="172" t="s">
        <v>1332</v>
      </c>
      <c r="H701" s="174" t="s">
        <v>1375</v>
      </c>
      <c r="I701" s="172" t="s">
        <v>1170</v>
      </c>
      <c r="J701" s="409"/>
    </row>
    <row r="702" spans="1:10" ht="25.5" x14ac:dyDescent="0.25">
      <c r="A702" s="400"/>
      <c r="B702" s="403"/>
      <c r="C702" s="407"/>
      <c r="D702" s="171" t="s">
        <v>1376</v>
      </c>
      <c r="E702" s="172" t="s">
        <v>29</v>
      </c>
      <c r="F702" s="173" t="s">
        <v>14</v>
      </c>
      <c r="G702" s="172" t="s">
        <v>1335</v>
      </c>
      <c r="H702" s="174" t="s">
        <v>1377</v>
      </c>
      <c r="I702" s="172" t="s">
        <v>1174</v>
      </c>
      <c r="J702" s="410"/>
    </row>
    <row r="703" spans="1:10" ht="15.75" thickBot="1" x14ac:dyDescent="0.3">
      <c r="A703" s="401"/>
      <c r="B703" s="404"/>
      <c r="C703" s="175"/>
      <c r="D703" s="176" t="s">
        <v>1378</v>
      </c>
      <c r="E703" s="177" t="s">
        <v>39</v>
      </c>
      <c r="F703" s="178" t="s">
        <v>135</v>
      </c>
      <c r="G703" s="177" t="s">
        <v>1338</v>
      </c>
      <c r="H703" s="179" t="s">
        <v>1379</v>
      </c>
      <c r="I703" s="177" t="s">
        <v>1339</v>
      </c>
      <c r="J703" s="180">
        <v>41624</v>
      </c>
    </row>
    <row r="704" spans="1:10" ht="15.75" thickBot="1" x14ac:dyDescent="0.3">
      <c r="A704" s="181"/>
      <c r="B704" s="182"/>
      <c r="C704" s="183"/>
      <c r="D704" s="184"/>
      <c r="E704" s="181"/>
      <c r="F704" s="181"/>
      <c r="G704" s="181"/>
      <c r="H704" s="181"/>
      <c r="I704" s="181"/>
      <c r="J704" s="181"/>
    </row>
    <row r="705" spans="1:10" ht="25.5" x14ac:dyDescent="0.25">
      <c r="A705" s="399">
        <v>123</v>
      </c>
      <c r="B705" s="402" t="s">
        <v>1380</v>
      </c>
      <c r="C705" s="405">
        <v>849</v>
      </c>
      <c r="D705" s="168" t="s">
        <v>1381</v>
      </c>
      <c r="E705" s="169" t="s">
        <v>13</v>
      </c>
      <c r="F705" s="170" t="s">
        <v>14</v>
      </c>
      <c r="G705" s="169" t="s">
        <v>1324</v>
      </c>
      <c r="H705" s="170" t="s">
        <v>1382</v>
      </c>
      <c r="I705" s="169" t="s">
        <v>1326</v>
      </c>
      <c r="J705" s="408">
        <v>41627</v>
      </c>
    </row>
    <row r="706" spans="1:10" ht="25.5" x14ac:dyDescent="0.25">
      <c r="A706" s="400"/>
      <c r="B706" s="403"/>
      <c r="C706" s="406"/>
      <c r="D706" s="171" t="s">
        <v>1383</v>
      </c>
      <c r="E706" s="172" t="s">
        <v>19</v>
      </c>
      <c r="F706" s="173" t="s">
        <v>14</v>
      </c>
      <c r="G706" s="172" t="s">
        <v>1328</v>
      </c>
      <c r="H706" s="174" t="s">
        <v>1384</v>
      </c>
      <c r="I706" s="172" t="s">
        <v>1330</v>
      </c>
      <c r="J706" s="409"/>
    </row>
    <row r="707" spans="1:10" ht="25.5" x14ac:dyDescent="0.25">
      <c r="A707" s="400"/>
      <c r="B707" s="403"/>
      <c r="C707" s="406"/>
      <c r="D707" s="171" t="s">
        <v>1385</v>
      </c>
      <c r="E707" s="172" t="s">
        <v>24</v>
      </c>
      <c r="F707" s="173" t="s">
        <v>14</v>
      </c>
      <c r="G707" s="172" t="s">
        <v>1332</v>
      </c>
      <c r="H707" s="174" t="s">
        <v>1386</v>
      </c>
      <c r="I707" s="172" t="s">
        <v>1170</v>
      </c>
      <c r="J707" s="409"/>
    </row>
    <row r="708" spans="1:10" ht="25.5" x14ac:dyDescent="0.25">
      <c r="A708" s="400"/>
      <c r="B708" s="403"/>
      <c r="C708" s="407"/>
      <c r="D708" s="171" t="s">
        <v>1387</v>
      </c>
      <c r="E708" s="172" t="s">
        <v>29</v>
      </c>
      <c r="F708" s="173" t="s">
        <v>14</v>
      </c>
      <c r="G708" s="172" t="s">
        <v>1335</v>
      </c>
      <c r="H708" s="174" t="s">
        <v>1388</v>
      </c>
      <c r="I708" s="172" t="s">
        <v>1174</v>
      </c>
      <c r="J708" s="410"/>
    </row>
    <row r="709" spans="1:10" ht="15.75" thickBot="1" x14ac:dyDescent="0.3">
      <c r="A709" s="401"/>
      <c r="B709" s="404"/>
      <c r="C709" s="175"/>
      <c r="D709" s="176" t="s">
        <v>1389</v>
      </c>
      <c r="E709" s="177" t="s">
        <v>39</v>
      </c>
      <c r="F709" s="178" t="s">
        <v>135</v>
      </c>
      <c r="G709" s="177" t="s">
        <v>1338</v>
      </c>
      <c r="H709" s="179">
        <v>130909821910814</v>
      </c>
      <c r="I709" s="177" t="s">
        <v>1339</v>
      </c>
      <c r="J709" s="180">
        <v>41624</v>
      </c>
    </row>
    <row r="710" spans="1:10" ht="15.75" thickBot="1" x14ac:dyDescent="0.3">
      <c r="A710" s="181"/>
      <c r="B710" s="182"/>
      <c r="C710" s="183"/>
      <c r="D710" s="184"/>
      <c r="E710" s="181"/>
      <c r="F710" s="181"/>
      <c r="G710" s="181"/>
      <c r="H710" s="181"/>
      <c r="I710" s="181"/>
      <c r="J710" s="181"/>
    </row>
    <row r="711" spans="1:10" ht="25.5" x14ac:dyDescent="0.25">
      <c r="A711" s="399">
        <v>124</v>
      </c>
      <c r="B711" s="402" t="s">
        <v>1390</v>
      </c>
      <c r="C711" s="405">
        <v>849</v>
      </c>
      <c r="D711" s="168" t="s">
        <v>1391</v>
      </c>
      <c r="E711" s="169" t="s">
        <v>13</v>
      </c>
      <c r="F711" s="170" t="s">
        <v>14</v>
      </c>
      <c r="G711" s="169" t="s">
        <v>1324</v>
      </c>
      <c r="H711" s="170" t="s">
        <v>1392</v>
      </c>
      <c r="I711" s="169" t="s">
        <v>1326</v>
      </c>
      <c r="J711" s="408">
        <v>41627</v>
      </c>
    </row>
    <row r="712" spans="1:10" ht="25.5" x14ac:dyDescent="0.25">
      <c r="A712" s="400"/>
      <c r="B712" s="403"/>
      <c r="C712" s="406"/>
      <c r="D712" s="171" t="s">
        <v>1393</v>
      </c>
      <c r="E712" s="172" t="s">
        <v>19</v>
      </c>
      <c r="F712" s="173" t="s">
        <v>14</v>
      </c>
      <c r="G712" s="172" t="s">
        <v>1328</v>
      </c>
      <c r="H712" s="174" t="s">
        <v>1394</v>
      </c>
      <c r="I712" s="172" t="s">
        <v>1330</v>
      </c>
      <c r="J712" s="409"/>
    </row>
    <row r="713" spans="1:10" ht="25.5" x14ac:dyDescent="0.25">
      <c r="A713" s="400"/>
      <c r="B713" s="403"/>
      <c r="C713" s="406"/>
      <c r="D713" s="171" t="s">
        <v>1395</v>
      </c>
      <c r="E713" s="172" t="s">
        <v>24</v>
      </c>
      <c r="F713" s="173" t="s">
        <v>14</v>
      </c>
      <c r="G713" s="172" t="s">
        <v>1332</v>
      </c>
      <c r="H713" s="174" t="s">
        <v>1396</v>
      </c>
      <c r="I713" s="172" t="s">
        <v>1170</v>
      </c>
      <c r="J713" s="409"/>
    </row>
    <row r="714" spans="1:10" ht="25.5" x14ac:dyDescent="0.25">
      <c r="A714" s="400"/>
      <c r="B714" s="403"/>
      <c r="C714" s="407"/>
      <c r="D714" s="171" t="s">
        <v>1397</v>
      </c>
      <c r="E714" s="172" t="s">
        <v>29</v>
      </c>
      <c r="F714" s="173" t="s">
        <v>14</v>
      </c>
      <c r="G714" s="172" t="s">
        <v>1335</v>
      </c>
      <c r="H714" s="174" t="s">
        <v>1398</v>
      </c>
      <c r="I714" s="172" t="s">
        <v>1174</v>
      </c>
      <c r="J714" s="410"/>
    </row>
    <row r="715" spans="1:10" ht="15.75" thickBot="1" x14ac:dyDescent="0.3">
      <c r="A715" s="401"/>
      <c r="B715" s="404"/>
      <c r="C715" s="175"/>
      <c r="D715" s="176" t="s">
        <v>1399</v>
      </c>
      <c r="E715" s="177" t="s">
        <v>39</v>
      </c>
      <c r="F715" s="178" t="s">
        <v>135</v>
      </c>
      <c r="G715" s="177" t="s">
        <v>1338</v>
      </c>
      <c r="H715" s="179">
        <v>130909821910818</v>
      </c>
      <c r="I715" s="177" t="s">
        <v>1339</v>
      </c>
      <c r="J715" s="180">
        <v>41624</v>
      </c>
    </row>
    <row r="716" spans="1:10" ht="15.75" thickBot="1" x14ac:dyDescent="0.3">
      <c r="A716" s="181"/>
      <c r="B716" s="182"/>
      <c r="C716" s="183"/>
      <c r="D716" s="184"/>
      <c r="E716" s="181"/>
      <c r="F716" s="181"/>
      <c r="G716" s="181"/>
      <c r="H716" s="181"/>
      <c r="I716" s="181"/>
      <c r="J716" s="181"/>
    </row>
    <row r="717" spans="1:10" ht="25.5" x14ac:dyDescent="0.25">
      <c r="A717" s="399">
        <v>125</v>
      </c>
      <c r="B717" s="402" t="s">
        <v>1400</v>
      </c>
      <c r="C717" s="405">
        <v>849</v>
      </c>
      <c r="D717" s="168" t="s">
        <v>1401</v>
      </c>
      <c r="E717" s="169" t="s">
        <v>13</v>
      </c>
      <c r="F717" s="170" t="s">
        <v>14</v>
      </c>
      <c r="G717" s="169" t="s">
        <v>1324</v>
      </c>
      <c r="H717" s="170" t="s">
        <v>1402</v>
      </c>
      <c r="I717" s="169" t="s">
        <v>1326</v>
      </c>
      <c r="J717" s="408">
        <v>41627</v>
      </c>
    </row>
    <row r="718" spans="1:10" ht="25.5" x14ac:dyDescent="0.25">
      <c r="A718" s="400"/>
      <c r="B718" s="403"/>
      <c r="C718" s="406"/>
      <c r="D718" s="171" t="s">
        <v>1403</v>
      </c>
      <c r="E718" s="172" t="s">
        <v>19</v>
      </c>
      <c r="F718" s="173" t="s">
        <v>14</v>
      </c>
      <c r="G718" s="172" t="s">
        <v>1328</v>
      </c>
      <c r="H718" s="174" t="s">
        <v>1404</v>
      </c>
      <c r="I718" s="172" t="s">
        <v>1330</v>
      </c>
      <c r="J718" s="409"/>
    </row>
    <row r="719" spans="1:10" ht="25.5" x14ac:dyDescent="0.25">
      <c r="A719" s="400"/>
      <c r="B719" s="403"/>
      <c r="C719" s="406"/>
      <c r="D719" s="171" t="s">
        <v>1405</v>
      </c>
      <c r="E719" s="172" t="s">
        <v>24</v>
      </c>
      <c r="F719" s="173" t="s">
        <v>14</v>
      </c>
      <c r="G719" s="172" t="s">
        <v>1332</v>
      </c>
      <c r="H719" s="174" t="s">
        <v>1406</v>
      </c>
      <c r="I719" s="172" t="s">
        <v>1170</v>
      </c>
      <c r="J719" s="409"/>
    </row>
    <row r="720" spans="1:10" ht="25.5" x14ac:dyDescent="0.25">
      <c r="A720" s="400"/>
      <c r="B720" s="403"/>
      <c r="C720" s="407"/>
      <c r="D720" s="171" t="s">
        <v>1407</v>
      </c>
      <c r="E720" s="172" t="s">
        <v>29</v>
      </c>
      <c r="F720" s="173" t="s">
        <v>14</v>
      </c>
      <c r="G720" s="172" t="s">
        <v>1335</v>
      </c>
      <c r="H720" s="174" t="s">
        <v>1408</v>
      </c>
      <c r="I720" s="172" t="s">
        <v>1174</v>
      </c>
      <c r="J720" s="410"/>
    </row>
    <row r="721" spans="1:10" ht="15.75" thickBot="1" x14ac:dyDescent="0.3">
      <c r="A721" s="401"/>
      <c r="B721" s="404"/>
      <c r="C721" s="175"/>
      <c r="D721" s="176" t="s">
        <v>1409</v>
      </c>
      <c r="E721" s="177" t="s">
        <v>39</v>
      </c>
      <c r="F721" s="178" t="s">
        <v>135</v>
      </c>
      <c r="G721" s="177" t="s">
        <v>1338</v>
      </c>
      <c r="H721" s="179">
        <v>130909821910821</v>
      </c>
      <c r="I721" s="177" t="s">
        <v>1339</v>
      </c>
      <c r="J721" s="180">
        <v>41624</v>
      </c>
    </row>
    <row r="722" spans="1:10" x14ac:dyDescent="0.25">
      <c r="A722" s="185"/>
      <c r="B722" s="186"/>
      <c r="C722" s="187"/>
      <c r="D722" s="184"/>
      <c r="E722" s="185"/>
      <c r="F722" s="185"/>
      <c r="G722" s="185"/>
      <c r="H722" s="188"/>
      <c r="I722" s="185"/>
      <c r="J722" s="189"/>
    </row>
    <row r="723" spans="1:10" ht="15.75" thickBot="1" x14ac:dyDescent="0.3">
      <c r="A723" s="181"/>
      <c r="B723" s="182"/>
      <c r="C723" s="183"/>
      <c r="D723" s="184"/>
      <c r="E723" s="181"/>
      <c r="F723" s="181"/>
      <c r="G723" s="181"/>
      <c r="H723" s="181"/>
      <c r="I723" s="181"/>
      <c r="J723" s="181"/>
    </row>
    <row r="724" spans="1:10" ht="25.5" x14ac:dyDescent="0.25">
      <c r="A724" s="399">
        <v>126</v>
      </c>
      <c r="B724" s="402" t="s">
        <v>1410</v>
      </c>
      <c r="C724" s="405">
        <v>849</v>
      </c>
      <c r="D724" s="168" t="s">
        <v>1411</v>
      </c>
      <c r="E724" s="169" t="s">
        <v>13</v>
      </c>
      <c r="F724" s="170" t="s">
        <v>14</v>
      </c>
      <c r="G724" s="169" t="s">
        <v>1324</v>
      </c>
      <c r="H724" s="170" t="s">
        <v>1412</v>
      </c>
      <c r="I724" s="169" t="s">
        <v>1326</v>
      </c>
      <c r="J724" s="408">
        <v>41627</v>
      </c>
    </row>
    <row r="725" spans="1:10" ht="25.5" x14ac:dyDescent="0.25">
      <c r="A725" s="400"/>
      <c r="B725" s="403"/>
      <c r="C725" s="406"/>
      <c r="D725" s="171" t="s">
        <v>1413</v>
      </c>
      <c r="E725" s="172" t="s">
        <v>19</v>
      </c>
      <c r="F725" s="173" t="s">
        <v>14</v>
      </c>
      <c r="G725" s="172" t="s">
        <v>1328</v>
      </c>
      <c r="H725" s="174" t="s">
        <v>1414</v>
      </c>
      <c r="I725" s="172" t="s">
        <v>1330</v>
      </c>
      <c r="J725" s="409"/>
    </row>
    <row r="726" spans="1:10" ht="25.5" x14ac:dyDescent="0.25">
      <c r="A726" s="400"/>
      <c r="B726" s="403"/>
      <c r="C726" s="406"/>
      <c r="D726" s="171" t="s">
        <v>1415</v>
      </c>
      <c r="E726" s="172" t="s">
        <v>24</v>
      </c>
      <c r="F726" s="173" t="s">
        <v>14</v>
      </c>
      <c r="G726" s="172" t="s">
        <v>1332</v>
      </c>
      <c r="H726" s="174" t="s">
        <v>1416</v>
      </c>
      <c r="I726" s="172" t="s">
        <v>1170</v>
      </c>
      <c r="J726" s="409"/>
    </row>
    <row r="727" spans="1:10" ht="25.5" x14ac:dyDescent="0.25">
      <c r="A727" s="400"/>
      <c r="B727" s="403"/>
      <c r="C727" s="407"/>
      <c r="D727" s="171" t="s">
        <v>1417</v>
      </c>
      <c r="E727" s="172" t="s">
        <v>29</v>
      </c>
      <c r="F727" s="173" t="s">
        <v>14</v>
      </c>
      <c r="G727" s="172" t="s">
        <v>1335</v>
      </c>
      <c r="H727" s="174" t="s">
        <v>1418</v>
      </c>
      <c r="I727" s="172" t="s">
        <v>1174</v>
      </c>
      <c r="J727" s="410"/>
    </row>
    <row r="728" spans="1:10" ht="15.75" thickBot="1" x14ac:dyDescent="0.3">
      <c r="A728" s="401"/>
      <c r="B728" s="404"/>
      <c r="C728" s="175"/>
      <c r="D728" s="176" t="s">
        <v>1419</v>
      </c>
      <c r="E728" s="177" t="s">
        <v>39</v>
      </c>
      <c r="F728" s="178"/>
      <c r="G728" s="177" t="s">
        <v>1338</v>
      </c>
      <c r="H728" s="179">
        <v>130909821910823</v>
      </c>
      <c r="I728" s="177" t="s">
        <v>1339</v>
      </c>
      <c r="J728" s="180">
        <v>41624</v>
      </c>
    </row>
    <row r="729" spans="1:10" ht="15.75" thickBot="1" x14ac:dyDescent="0.3">
      <c r="A729" s="181"/>
      <c r="B729" s="182"/>
      <c r="C729" s="183"/>
      <c r="D729" s="184"/>
      <c r="E729" s="181"/>
      <c r="F729" s="181"/>
      <c r="G729" s="181"/>
      <c r="H729" s="181"/>
      <c r="I729" s="181"/>
      <c r="J729" s="181"/>
    </row>
    <row r="730" spans="1:10" ht="25.5" x14ac:dyDescent="0.25">
      <c r="A730" s="399">
        <v>127</v>
      </c>
      <c r="B730" s="402" t="s">
        <v>1420</v>
      </c>
      <c r="C730" s="405">
        <v>849</v>
      </c>
      <c r="D730" s="168" t="s">
        <v>1421</v>
      </c>
      <c r="E730" s="169" t="s">
        <v>13</v>
      </c>
      <c r="F730" s="170" t="s">
        <v>14</v>
      </c>
      <c r="G730" s="169" t="s">
        <v>1324</v>
      </c>
      <c r="H730" s="170" t="s">
        <v>1422</v>
      </c>
      <c r="I730" s="169" t="s">
        <v>1326</v>
      </c>
      <c r="J730" s="408">
        <v>41627</v>
      </c>
    </row>
    <row r="731" spans="1:10" ht="25.5" x14ac:dyDescent="0.25">
      <c r="A731" s="400"/>
      <c r="B731" s="403"/>
      <c r="C731" s="406"/>
      <c r="D731" s="171" t="s">
        <v>1423</v>
      </c>
      <c r="E731" s="172" t="s">
        <v>19</v>
      </c>
      <c r="F731" s="173" t="s">
        <v>14</v>
      </c>
      <c r="G731" s="172" t="s">
        <v>1328</v>
      </c>
      <c r="H731" s="174" t="s">
        <v>1424</v>
      </c>
      <c r="I731" s="172" t="s">
        <v>1330</v>
      </c>
      <c r="J731" s="409"/>
    </row>
    <row r="732" spans="1:10" ht="25.5" x14ac:dyDescent="0.25">
      <c r="A732" s="400"/>
      <c r="B732" s="403"/>
      <c r="C732" s="406"/>
      <c r="D732" s="171" t="s">
        <v>1425</v>
      </c>
      <c r="E732" s="172" t="s">
        <v>24</v>
      </c>
      <c r="F732" s="173" t="s">
        <v>14</v>
      </c>
      <c r="G732" s="172" t="s">
        <v>1252</v>
      </c>
      <c r="H732" s="174" t="s">
        <v>1426</v>
      </c>
      <c r="I732" s="172" t="s">
        <v>1170</v>
      </c>
      <c r="J732" s="409"/>
    </row>
    <row r="733" spans="1:10" ht="25.5" x14ac:dyDescent="0.25">
      <c r="A733" s="400"/>
      <c r="B733" s="403"/>
      <c r="C733" s="407"/>
      <c r="D733" s="171" t="s">
        <v>1427</v>
      </c>
      <c r="E733" s="172" t="s">
        <v>29</v>
      </c>
      <c r="F733" s="173" t="s">
        <v>14</v>
      </c>
      <c r="G733" s="172" t="s">
        <v>1335</v>
      </c>
      <c r="H733" s="174" t="s">
        <v>1428</v>
      </c>
      <c r="I733" s="172" t="s">
        <v>1174</v>
      </c>
      <c r="J733" s="410"/>
    </row>
    <row r="734" spans="1:10" ht="15.75" thickBot="1" x14ac:dyDescent="0.3">
      <c r="A734" s="401"/>
      <c r="B734" s="404"/>
      <c r="C734" s="175"/>
      <c r="D734" s="176" t="s">
        <v>1429</v>
      </c>
      <c r="E734" s="177" t="s">
        <v>39</v>
      </c>
      <c r="F734" s="178" t="s">
        <v>88</v>
      </c>
      <c r="G734" s="177" t="s">
        <v>1338</v>
      </c>
      <c r="H734" s="179">
        <v>1309098219108820</v>
      </c>
      <c r="I734" s="177" t="s">
        <v>1339</v>
      </c>
      <c r="J734" s="180">
        <v>41624</v>
      </c>
    </row>
    <row r="735" spans="1:10" ht="15.75" thickBot="1" x14ac:dyDescent="0.3">
      <c r="A735" s="185"/>
      <c r="B735" s="182"/>
      <c r="C735" s="183"/>
      <c r="D735" s="184"/>
      <c r="E735" s="181"/>
      <c r="F735" s="181"/>
      <c r="G735" s="181"/>
      <c r="H735" s="181"/>
      <c r="I735" s="181"/>
      <c r="J735" s="181"/>
    </row>
    <row r="736" spans="1:10" ht="25.5" x14ac:dyDescent="0.25">
      <c r="A736" s="399">
        <v>128</v>
      </c>
      <c r="B736" s="402" t="s">
        <v>1430</v>
      </c>
      <c r="C736" s="405">
        <v>1840</v>
      </c>
      <c r="D736" s="168" t="s">
        <v>1431</v>
      </c>
      <c r="E736" s="169" t="s">
        <v>13</v>
      </c>
      <c r="F736" s="170" t="s">
        <v>14</v>
      </c>
      <c r="G736" s="169" t="s">
        <v>1432</v>
      </c>
      <c r="H736" s="170" t="s">
        <v>1433</v>
      </c>
      <c r="I736" s="169" t="s">
        <v>1434</v>
      </c>
      <c r="J736" s="408">
        <v>41627</v>
      </c>
    </row>
    <row r="737" spans="1:10" ht="25.5" x14ac:dyDescent="0.25">
      <c r="A737" s="400"/>
      <c r="B737" s="403"/>
      <c r="C737" s="406"/>
      <c r="D737" s="171" t="s">
        <v>1435</v>
      </c>
      <c r="E737" s="172" t="s">
        <v>19</v>
      </c>
      <c r="F737" s="173" t="s">
        <v>14</v>
      </c>
      <c r="G737" s="172" t="s">
        <v>1436</v>
      </c>
      <c r="H737" s="174" t="s">
        <v>1437</v>
      </c>
      <c r="I737" s="172" t="s">
        <v>1438</v>
      </c>
      <c r="J737" s="409"/>
    </row>
    <row r="738" spans="1:10" ht="25.5" x14ac:dyDescent="0.25">
      <c r="A738" s="400"/>
      <c r="B738" s="403"/>
      <c r="C738" s="406"/>
      <c r="D738" s="171" t="s">
        <v>1439</v>
      </c>
      <c r="E738" s="172" t="s">
        <v>24</v>
      </c>
      <c r="F738" s="173" t="s">
        <v>14</v>
      </c>
      <c r="G738" s="172" t="s">
        <v>1252</v>
      </c>
      <c r="H738" s="174" t="s">
        <v>1440</v>
      </c>
      <c r="I738" s="172" t="s">
        <v>1170</v>
      </c>
      <c r="J738" s="409"/>
    </row>
    <row r="739" spans="1:10" ht="26.25" thickBot="1" x14ac:dyDescent="0.3">
      <c r="A739" s="401"/>
      <c r="B739" s="404"/>
      <c r="C739" s="417"/>
      <c r="D739" s="176" t="s">
        <v>1441</v>
      </c>
      <c r="E739" s="177" t="s">
        <v>29</v>
      </c>
      <c r="F739" s="178" t="s">
        <v>14</v>
      </c>
      <c r="G739" s="177" t="s">
        <v>1442</v>
      </c>
      <c r="H739" s="179" t="s">
        <v>1443</v>
      </c>
      <c r="I739" s="177" t="s">
        <v>1174</v>
      </c>
      <c r="J739" s="427"/>
    </row>
    <row r="740" spans="1:10" ht="15.75" thickBot="1" x14ac:dyDescent="0.3">
      <c r="A740" s="181"/>
      <c r="B740" s="182"/>
      <c r="C740" s="183"/>
      <c r="D740" s="184"/>
      <c r="E740" s="181"/>
      <c r="F740" s="181"/>
      <c r="G740" s="181"/>
      <c r="H740" s="181"/>
      <c r="I740" s="181"/>
      <c r="J740" s="181"/>
    </row>
    <row r="741" spans="1:10" ht="25.5" x14ac:dyDescent="0.25">
      <c r="A741" s="399">
        <v>129</v>
      </c>
      <c r="B741" s="402" t="s">
        <v>1430</v>
      </c>
      <c r="C741" s="405">
        <v>1840</v>
      </c>
      <c r="D741" s="168" t="s">
        <v>1444</v>
      </c>
      <c r="E741" s="169" t="s">
        <v>13</v>
      </c>
      <c r="F741" s="170" t="s">
        <v>14</v>
      </c>
      <c r="G741" s="169" t="s">
        <v>1432</v>
      </c>
      <c r="H741" s="170" t="s">
        <v>1445</v>
      </c>
      <c r="I741" s="169" t="s">
        <v>1434</v>
      </c>
      <c r="J741" s="408">
        <v>41627</v>
      </c>
    </row>
    <row r="742" spans="1:10" ht="25.5" x14ac:dyDescent="0.25">
      <c r="A742" s="400"/>
      <c r="B742" s="403"/>
      <c r="C742" s="406"/>
      <c r="D742" s="171" t="s">
        <v>1446</v>
      </c>
      <c r="E742" s="172" t="s">
        <v>19</v>
      </c>
      <c r="F742" s="173" t="s">
        <v>14</v>
      </c>
      <c r="G742" s="172" t="s">
        <v>1436</v>
      </c>
      <c r="H742" s="174" t="s">
        <v>1447</v>
      </c>
      <c r="I742" s="172" t="s">
        <v>1438</v>
      </c>
      <c r="J742" s="409"/>
    </row>
    <row r="743" spans="1:10" ht="25.5" x14ac:dyDescent="0.25">
      <c r="A743" s="400"/>
      <c r="B743" s="403"/>
      <c r="C743" s="406"/>
      <c r="D743" s="171" t="s">
        <v>1448</v>
      </c>
      <c r="E743" s="172" t="s">
        <v>24</v>
      </c>
      <c r="F743" s="173" t="s">
        <v>14</v>
      </c>
      <c r="G743" s="172" t="s">
        <v>1252</v>
      </c>
      <c r="H743" s="174" t="s">
        <v>1449</v>
      </c>
      <c r="I743" s="172" t="s">
        <v>1170</v>
      </c>
      <c r="J743" s="409"/>
    </row>
    <row r="744" spans="1:10" ht="26.25" thickBot="1" x14ac:dyDescent="0.3">
      <c r="A744" s="401"/>
      <c r="B744" s="404"/>
      <c r="C744" s="417"/>
      <c r="D744" s="176" t="s">
        <v>1450</v>
      </c>
      <c r="E744" s="177" t="s">
        <v>29</v>
      </c>
      <c r="F744" s="178" t="s">
        <v>14</v>
      </c>
      <c r="G744" s="177" t="s">
        <v>1442</v>
      </c>
      <c r="H744" s="179" t="s">
        <v>1451</v>
      </c>
      <c r="I744" s="177" t="s">
        <v>1174</v>
      </c>
      <c r="J744" s="427"/>
    </row>
    <row r="745" spans="1:10" ht="15.75" thickBot="1" x14ac:dyDescent="0.3">
      <c r="A745" s="181"/>
      <c r="B745" s="182"/>
      <c r="C745" s="183"/>
      <c r="D745" s="181"/>
      <c r="E745" s="181"/>
      <c r="F745" s="181"/>
      <c r="G745" s="181"/>
      <c r="H745" s="181"/>
      <c r="I745" s="181"/>
      <c r="J745" s="181"/>
    </row>
    <row r="746" spans="1:10" ht="25.5" x14ac:dyDescent="0.25">
      <c r="A746" s="399">
        <v>130</v>
      </c>
      <c r="B746" s="402" t="s">
        <v>1452</v>
      </c>
      <c r="C746" s="405">
        <v>997.79</v>
      </c>
      <c r="D746" s="190" t="s">
        <v>1453</v>
      </c>
      <c r="E746" s="170" t="s">
        <v>13</v>
      </c>
      <c r="F746" s="169" t="s">
        <v>14</v>
      </c>
      <c r="G746" s="170" t="s">
        <v>1432</v>
      </c>
      <c r="H746" s="191" t="s">
        <v>1454</v>
      </c>
      <c r="I746" s="170" t="s">
        <v>1455</v>
      </c>
      <c r="J746" s="418">
        <v>41611</v>
      </c>
    </row>
    <row r="747" spans="1:10" ht="25.5" x14ac:dyDescent="0.25">
      <c r="A747" s="400"/>
      <c r="B747" s="403"/>
      <c r="C747" s="406"/>
      <c r="D747" s="192" t="s">
        <v>1456</v>
      </c>
      <c r="E747" s="173" t="s">
        <v>19</v>
      </c>
      <c r="F747" s="172" t="s">
        <v>14</v>
      </c>
      <c r="G747" s="173" t="s">
        <v>1328</v>
      </c>
      <c r="H747" s="193" t="s">
        <v>1457</v>
      </c>
      <c r="I747" s="173" t="s">
        <v>1458</v>
      </c>
      <c r="J747" s="419"/>
    </row>
    <row r="748" spans="1:10" ht="25.5" x14ac:dyDescent="0.25">
      <c r="A748" s="400"/>
      <c r="B748" s="403"/>
      <c r="C748" s="406"/>
      <c r="D748" s="192" t="s">
        <v>1459</v>
      </c>
      <c r="E748" s="173" t="s">
        <v>24</v>
      </c>
      <c r="F748" s="172" t="s">
        <v>14</v>
      </c>
      <c r="G748" s="173" t="s">
        <v>1460</v>
      </c>
      <c r="H748" s="193" t="s">
        <v>1461</v>
      </c>
      <c r="I748" s="173"/>
      <c r="J748" s="419"/>
    </row>
    <row r="749" spans="1:10" ht="25.5" x14ac:dyDescent="0.25">
      <c r="A749" s="400"/>
      <c r="B749" s="403"/>
      <c r="C749" s="406"/>
      <c r="D749" s="192" t="s">
        <v>1462</v>
      </c>
      <c r="E749" s="173" t="s">
        <v>29</v>
      </c>
      <c r="F749" s="172" t="s">
        <v>14</v>
      </c>
      <c r="G749" s="173" t="s">
        <v>1442</v>
      </c>
      <c r="H749" s="193" t="s">
        <v>1463</v>
      </c>
      <c r="I749" s="173"/>
      <c r="J749" s="419"/>
    </row>
    <row r="750" spans="1:10" ht="26.25" thickBot="1" x14ac:dyDescent="0.3">
      <c r="A750" s="401"/>
      <c r="B750" s="404"/>
      <c r="C750" s="417"/>
      <c r="D750" s="194" t="s">
        <v>1464</v>
      </c>
      <c r="E750" s="178" t="s">
        <v>39</v>
      </c>
      <c r="F750" s="177" t="s">
        <v>88</v>
      </c>
      <c r="G750" s="178" t="s">
        <v>1338</v>
      </c>
      <c r="H750" s="195" t="s">
        <v>1465</v>
      </c>
      <c r="I750" s="178"/>
      <c r="J750" s="420"/>
    </row>
    <row r="751" spans="1:10" ht="15.75" thickBot="1" x14ac:dyDescent="0.3">
      <c r="A751" s="181"/>
      <c r="B751" s="182"/>
      <c r="C751" s="183"/>
      <c r="D751" s="181"/>
      <c r="E751" s="181"/>
      <c r="F751" s="181"/>
      <c r="G751" s="181"/>
      <c r="H751" s="181"/>
      <c r="I751" s="181"/>
      <c r="J751" s="181"/>
    </row>
    <row r="752" spans="1:10" ht="26.25" thickBot="1" x14ac:dyDescent="0.3">
      <c r="A752" s="196">
        <v>131</v>
      </c>
      <c r="B752" s="197" t="s">
        <v>1466</v>
      </c>
      <c r="C752" s="198">
        <v>3039</v>
      </c>
      <c r="D752" s="199" t="s">
        <v>1467</v>
      </c>
      <c r="E752" s="200" t="s">
        <v>1468</v>
      </c>
      <c r="F752" s="201" t="s">
        <v>436</v>
      </c>
      <c r="G752" s="202" t="s">
        <v>1469</v>
      </c>
      <c r="H752" s="203"/>
      <c r="I752" s="202" t="s">
        <v>1470</v>
      </c>
      <c r="J752" s="204">
        <v>41624</v>
      </c>
    </row>
    <row r="753" spans="1:10" ht="15.75" thickBot="1" x14ac:dyDescent="0.3">
      <c r="A753" s="181"/>
      <c r="B753" s="182"/>
      <c r="C753" s="183"/>
      <c r="D753" s="181"/>
      <c r="E753" s="181"/>
      <c r="F753" s="181"/>
      <c r="G753" s="181"/>
      <c r="H753" s="181"/>
      <c r="I753" s="181"/>
      <c r="J753" s="181"/>
    </row>
    <row r="754" spans="1:10" ht="26.25" thickBot="1" x14ac:dyDescent="0.3">
      <c r="A754" s="205">
        <v>132</v>
      </c>
      <c r="B754" s="206" t="s">
        <v>1471</v>
      </c>
      <c r="C754" s="207">
        <v>2164.04</v>
      </c>
      <c r="D754" s="142" t="s">
        <v>1472</v>
      </c>
      <c r="E754" s="208" t="s">
        <v>1044</v>
      </c>
      <c r="F754" s="144" t="s">
        <v>1192</v>
      </c>
      <c r="G754" s="208" t="s">
        <v>1473</v>
      </c>
      <c r="H754" s="142" t="s">
        <v>1474</v>
      </c>
      <c r="I754" s="208" t="s">
        <v>1475</v>
      </c>
      <c r="J754" s="209">
        <v>41621</v>
      </c>
    </row>
    <row r="755" spans="1:10" x14ac:dyDescent="0.25">
      <c r="A755" s="210"/>
      <c r="B755" s="211"/>
      <c r="C755" s="212"/>
      <c r="D755" s="213"/>
      <c r="E755" s="214"/>
      <c r="F755" s="214"/>
      <c r="G755" s="214"/>
      <c r="H755" s="213"/>
      <c r="I755" s="214"/>
      <c r="J755" s="215"/>
    </row>
    <row r="756" spans="1:10" ht="15.75" thickBot="1" x14ac:dyDescent="0.3">
      <c r="A756" s="181"/>
      <c r="B756" s="182"/>
      <c r="C756" s="183"/>
      <c r="D756" s="181"/>
      <c r="E756" s="181"/>
      <c r="F756" s="181"/>
      <c r="G756" s="181"/>
      <c r="H756" s="181"/>
      <c r="I756" s="181"/>
      <c r="J756" s="181"/>
    </row>
    <row r="757" spans="1:10" ht="51.75" thickBot="1" x14ac:dyDescent="0.3">
      <c r="A757" s="205">
        <v>133</v>
      </c>
      <c r="B757" s="206" t="s">
        <v>322</v>
      </c>
      <c r="C757" s="207">
        <v>1215</v>
      </c>
      <c r="D757" s="142" t="s">
        <v>1476</v>
      </c>
      <c r="E757" s="208" t="s">
        <v>1255</v>
      </c>
      <c r="F757" s="144" t="s">
        <v>653</v>
      </c>
      <c r="G757" s="208" t="s">
        <v>1477</v>
      </c>
      <c r="H757" s="142" t="s">
        <v>1478</v>
      </c>
      <c r="I757" s="208" t="s">
        <v>1479</v>
      </c>
      <c r="J757" s="209">
        <v>41625</v>
      </c>
    </row>
    <row r="758" spans="1:10" ht="15.75" thickBot="1" x14ac:dyDescent="0.3">
      <c r="A758" s="181"/>
      <c r="B758" s="182"/>
      <c r="C758" s="183"/>
      <c r="D758" s="181"/>
      <c r="E758" s="181"/>
      <c r="F758" s="181"/>
      <c r="G758" s="181"/>
      <c r="H758" s="181"/>
      <c r="I758" s="181"/>
      <c r="J758" s="181"/>
    </row>
    <row r="759" spans="1:10" ht="51.75" thickBot="1" x14ac:dyDescent="0.3">
      <c r="A759" s="205">
        <v>134</v>
      </c>
      <c r="B759" s="206" t="s">
        <v>1471</v>
      </c>
      <c r="C759" s="207">
        <v>1215</v>
      </c>
      <c r="D759" s="142" t="s">
        <v>1480</v>
      </c>
      <c r="E759" s="208" t="s">
        <v>1255</v>
      </c>
      <c r="F759" s="144" t="s">
        <v>653</v>
      </c>
      <c r="G759" s="208" t="s">
        <v>1477</v>
      </c>
      <c r="H759" s="142" t="s">
        <v>1481</v>
      </c>
      <c r="I759" s="208" t="s">
        <v>1479</v>
      </c>
      <c r="J759" s="209">
        <v>41625</v>
      </c>
    </row>
    <row r="760" spans="1:10" ht="15.75" thickBot="1" x14ac:dyDescent="0.3">
      <c r="A760" s="181"/>
      <c r="B760" s="182"/>
      <c r="C760" s="183"/>
      <c r="D760" s="181"/>
      <c r="E760" s="181"/>
      <c r="F760" s="181"/>
      <c r="G760" s="181"/>
      <c r="H760" s="181"/>
      <c r="I760" s="181"/>
      <c r="J760" s="181"/>
    </row>
    <row r="761" spans="1:10" ht="51.75" thickBot="1" x14ac:dyDescent="0.3">
      <c r="A761" s="205">
        <v>135</v>
      </c>
      <c r="B761" s="206" t="s">
        <v>1482</v>
      </c>
      <c r="C761" s="207">
        <v>1215</v>
      </c>
      <c r="D761" s="142" t="s">
        <v>1483</v>
      </c>
      <c r="E761" s="208" t="s">
        <v>1255</v>
      </c>
      <c r="F761" s="144" t="s">
        <v>653</v>
      </c>
      <c r="G761" s="208" t="s">
        <v>1477</v>
      </c>
      <c r="H761" s="142" t="s">
        <v>1484</v>
      </c>
      <c r="I761" s="208" t="s">
        <v>1479</v>
      </c>
      <c r="J761" s="209">
        <v>41625</v>
      </c>
    </row>
    <row r="762" spans="1:10" ht="15.75" thickBot="1" x14ac:dyDescent="0.3">
      <c r="A762" s="181"/>
      <c r="B762" s="182"/>
      <c r="C762" s="183"/>
      <c r="D762" s="181"/>
      <c r="E762" s="181"/>
      <c r="F762" s="181"/>
      <c r="G762" s="181"/>
      <c r="H762" s="181"/>
      <c r="I762" s="181"/>
      <c r="J762" s="181"/>
    </row>
    <row r="763" spans="1:10" ht="51.75" thickBot="1" x14ac:dyDescent="0.3">
      <c r="A763" s="205">
        <v>136</v>
      </c>
      <c r="B763" s="206" t="s">
        <v>1485</v>
      </c>
      <c r="C763" s="207">
        <v>1372.73</v>
      </c>
      <c r="D763" s="142" t="s">
        <v>1486</v>
      </c>
      <c r="E763" s="208" t="s">
        <v>1255</v>
      </c>
      <c r="F763" s="144" t="s">
        <v>653</v>
      </c>
      <c r="G763" s="208" t="s">
        <v>1487</v>
      </c>
      <c r="H763" s="142" t="s">
        <v>1488</v>
      </c>
      <c r="I763" s="208" t="s">
        <v>1479</v>
      </c>
      <c r="J763" s="209">
        <v>41625</v>
      </c>
    </row>
    <row r="764" spans="1:10" ht="15.75" thickBot="1" x14ac:dyDescent="0.3">
      <c r="A764" s="181"/>
      <c r="B764" s="182"/>
      <c r="C764" s="183"/>
      <c r="D764" s="181"/>
      <c r="E764" s="181"/>
      <c r="F764" s="181"/>
      <c r="G764" s="181"/>
      <c r="H764" s="181"/>
      <c r="I764" s="181"/>
      <c r="J764" s="181"/>
    </row>
    <row r="765" spans="1:10" ht="15.75" thickBot="1" x14ac:dyDescent="0.3">
      <c r="A765" s="205">
        <v>137</v>
      </c>
      <c r="B765" s="206" t="s">
        <v>1197</v>
      </c>
      <c r="C765" s="207">
        <v>2005.75</v>
      </c>
      <c r="D765" s="142" t="s">
        <v>1489</v>
      </c>
      <c r="E765" s="208" t="s">
        <v>1044</v>
      </c>
      <c r="F765" s="144" t="s">
        <v>1490</v>
      </c>
      <c r="G765" s="208" t="s">
        <v>1491</v>
      </c>
      <c r="H765" s="142" t="s">
        <v>1492</v>
      </c>
      <c r="I765" s="208" t="s">
        <v>1493</v>
      </c>
      <c r="J765" s="209">
        <v>41625</v>
      </c>
    </row>
    <row r="766" spans="1:10" ht="15.75" thickBot="1" x14ac:dyDescent="0.3">
      <c r="A766" s="181"/>
      <c r="B766" s="182"/>
      <c r="C766" s="183"/>
      <c r="D766" s="181"/>
      <c r="E766" s="181"/>
      <c r="F766" s="181"/>
      <c r="G766" s="181"/>
      <c r="H766" s="181"/>
      <c r="I766" s="181"/>
      <c r="J766" s="181"/>
    </row>
    <row r="767" spans="1:10" ht="26.25" thickBot="1" x14ac:dyDescent="0.3">
      <c r="A767" s="205">
        <v>138</v>
      </c>
      <c r="B767" s="216" t="s">
        <v>1494</v>
      </c>
      <c r="C767" s="207">
        <v>1870.15</v>
      </c>
      <c r="D767" s="142">
        <v>2013080301</v>
      </c>
      <c r="E767" s="208" t="s">
        <v>1184</v>
      </c>
      <c r="F767" s="144" t="s">
        <v>1185</v>
      </c>
      <c r="G767" s="208" t="s">
        <v>1495</v>
      </c>
      <c r="H767" s="142" t="s">
        <v>1496</v>
      </c>
      <c r="I767" s="208" t="s">
        <v>1497</v>
      </c>
      <c r="J767" s="209">
        <v>41373</v>
      </c>
    </row>
    <row r="768" spans="1:10" ht="15.75" thickBot="1" x14ac:dyDescent="0.3">
      <c r="A768" s="210"/>
      <c r="B768" s="217" t="s">
        <v>1498</v>
      </c>
      <c r="C768" s="218">
        <f>SUM(C5+C12+C19+C26+C33+C40+C47+C54+C59+C61+C66+C68+C72+C75+C81+C85+C91+C97+C104+C111+C116+C118+C124+C131+C141+C147+C153+C159+C165+C171+C177+C183+C192+C197+C203+C209+C215+C220+C225+C231+C239+C246+C253+C260+C264+C270+C276+C282+C288+C295+C301+C303+C309+C311+C313+C318+C325+C337+C344+C351+C358+C365+C372+C374+C376+C378+C383+C387+C389+C393+C395+C399+C401+C405+C407+C411+C413+C417+C419+C423+C425+C429+C431+C435+C437+C441+C443+C551+C447+C449+C453+C455+C459+C461+C465+C467+C471+C473+C477+C479+C483+C485+C489+C491+C495+C497+C501+C503+C507+C510+C514+C516+C520+C526+C528+C532+C534+C538+C540+C544+C547+C553+C557+C559+C563+C565+C569+C571+C575+C577+C581+C583+C589+C593+C595+C601+C603+C605+C607+C609+C611+C616+C621+C626+C632+C637+C641+C645+C649+C651+C655+C657+C662+C667+C672+C678+C687+C693+C699+C705+C711+C717+C724+C730+C736+C741+C746+C752+C754+C757+C761+C759+C763+C765+C767)</f>
        <v>220190.98999999979</v>
      </c>
      <c r="D768" s="213"/>
      <c r="E768" s="214"/>
      <c r="F768" s="214"/>
      <c r="G768" s="214"/>
      <c r="H768" s="213"/>
      <c r="I768" s="214"/>
      <c r="J768" s="215"/>
    </row>
    <row r="769" spans="1:10" ht="15.75" thickBot="1" x14ac:dyDescent="0.3">
      <c r="A769" s="210"/>
      <c r="B769" s="219"/>
      <c r="C769" s="212"/>
      <c r="D769" s="213"/>
      <c r="E769" s="214"/>
      <c r="F769" s="214"/>
      <c r="G769" s="214"/>
      <c r="H769" s="213"/>
      <c r="I769" s="214"/>
      <c r="J769" s="215"/>
    </row>
    <row r="770" spans="1:10" ht="15.75" thickBot="1" x14ac:dyDescent="0.3">
      <c r="A770" s="220">
        <v>1</v>
      </c>
      <c r="B770" s="206"/>
      <c r="C770" s="221">
        <v>650</v>
      </c>
      <c r="D770" s="142"/>
      <c r="E770" s="208"/>
      <c r="F770" s="144"/>
      <c r="G770" s="208"/>
      <c r="H770" s="142"/>
      <c r="I770" s="208"/>
      <c r="J770" s="209"/>
    </row>
    <row r="771" spans="1:10" ht="15.75" thickBot="1" x14ac:dyDescent="0.3">
      <c r="A771" s="222"/>
      <c r="B771" s="211"/>
      <c r="C771" s="223"/>
      <c r="D771" s="213"/>
      <c r="E771" s="214"/>
      <c r="F771" s="214"/>
      <c r="G771" s="214"/>
      <c r="H771" s="213"/>
      <c r="I771" s="214"/>
      <c r="J771" s="215"/>
    </row>
    <row r="772" spans="1:10" ht="26.25" thickBot="1" x14ac:dyDescent="0.3">
      <c r="A772" s="220">
        <v>2</v>
      </c>
      <c r="B772" s="206"/>
      <c r="C772" s="221">
        <v>1042</v>
      </c>
      <c r="D772" s="142"/>
      <c r="E772" s="208" t="s">
        <v>39</v>
      </c>
      <c r="F772" s="144" t="s">
        <v>1499</v>
      </c>
      <c r="G772" s="208" t="s">
        <v>1500</v>
      </c>
      <c r="H772" s="142"/>
      <c r="I772" s="208" t="s">
        <v>1501</v>
      </c>
      <c r="J772" s="209">
        <v>41752</v>
      </c>
    </row>
    <row r="773" spans="1:10" ht="15.75" thickBot="1" x14ac:dyDescent="0.3">
      <c r="A773" s="222"/>
      <c r="B773" s="211"/>
      <c r="C773" s="223"/>
      <c r="D773" s="213"/>
      <c r="E773" s="214"/>
      <c r="F773" s="214"/>
      <c r="G773" s="214"/>
      <c r="H773" s="213"/>
      <c r="I773" s="214"/>
      <c r="J773" s="215"/>
    </row>
    <row r="774" spans="1:10" ht="26.25" thickBot="1" x14ac:dyDescent="0.3">
      <c r="A774" s="220">
        <v>3</v>
      </c>
      <c r="B774" s="224" t="s">
        <v>1502</v>
      </c>
      <c r="C774" s="221">
        <v>1135</v>
      </c>
      <c r="D774" s="208" t="s">
        <v>1503</v>
      </c>
      <c r="E774" s="144"/>
      <c r="F774" s="208" t="s">
        <v>1279</v>
      </c>
      <c r="G774" s="142" t="s">
        <v>1504</v>
      </c>
      <c r="H774" s="208" t="s">
        <v>1505</v>
      </c>
      <c r="I774" s="209" t="s">
        <v>1506</v>
      </c>
      <c r="J774" s="209">
        <v>41793</v>
      </c>
    </row>
    <row r="775" spans="1:10" ht="15.75" thickBot="1" x14ac:dyDescent="0.3">
      <c r="A775" s="222"/>
      <c r="B775" s="225"/>
      <c r="C775" s="43"/>
      <c r="D775" s="214"/>
      <c r="E775" s="214"/>
      <c r="F775" s="214"/>
      <c r="G775" s="213"/>
      <c r="H775" s="214"/>
      <c r="I775" s="215"/>
      <c r="J775" s="215"/>
    </row>
    <row r="776" spans="1:10" ht="25.5" x14ac:dyDescent="0.25">
      <c r="A776" s="220"/>
      <c r="B776" s="402" t="s">
        <v>1507</v>
      </c>
      <c r="C776" s="421">
        <v>1099</v>
      </c>
      <c r="D776" s="226" t="s">
        <v>1508</v>
      </c>
      <c r="E776" s="227" t="s">
        <v>1509</v>
      </c>
      <c r="F776" s="228" t="s">
        <v>14</v>
      </c>
      <c r="G776" s="227" t="s">
        <v>1510</v>
      </c>
      <c r="H776" s="229" t="s">
        <v>1511</v>
      </c>
      <c r="I776" s="227"/>
      <c r="J776" s="424">
        <v>41887</v>
      </c>
    </row>
    <row r="777" spans="1:10" ht="25.5" x14ac:dyDescent="0.25">
      <c r="A777" s="220"/>
      <c r="B777" s="403"/>
      <c r="C777" s="422"/>
      <c r="D777" s="226" t="s">
        <v>1512</v>
      </c>
      <c r="E777" s="227" t="s">
        <v>19</v>
      </c>
      <c r="F777" s="228" t="s">
        <v>14</v>
      </c>
      <c r="G777" s="227" t="s">
        <v>1513</v>
      </c>
      <c r="H777" s="229" t="s">
        <v>1514</v>
      </c>
      <c r="I777" s="227"/>
      <c r="J777" s="425"/>
    </row>
    <row r="778" spans="1:10" ht="25.5" x14ac:dyDescent="0.25">
      <c r="A778" s="220">
        <v>4</v>
      </c>
      <c r="B778" s="403"/>
      <c r="C778" s="422"/>
      <c r="D778" s="226" t="s">
        <v>1515</v>
      </c>
      <c r="E778" s="227" t="s">
        <v>24</v>
      </c>
      <c r="F778" s="228" t="s">
        <v>14</v>
      </c>
      <c r="G778" s="227" t="s">
        <v>1516</v>
      </c>
      <c r="H778" s="229" t="s">
        <v>1517</v>
      </c>
      <c r="I778" s="227"/>
      <c r="J778" s="425"/>
    </row>
    <row r="779" spans="1:10" ht="25.5" x14ac:dyDescent="0.25">
      <c r="A779" s="220"/>
      <c r="B779" s="403"/>
      <c r="C779" s="422"/>
      <c r="D779" s="226" t="s">
        <v>1518</v>
      </c>
      <c r="E779" s="227" t="s">
        <v>29</v>
      </c>
      <c r="F779" s="228" t="s">
        <v>14</v>
      </c>
      <c r="G779" s="227" t="s">
        <v>1519</v>
      </c>
      <c r="H779" s="229" t="s">
        <v>1520</v>
      </c>
      <c r="I779" s="227"/>
      <c r="J779" s="425"/>
    </row>
    <row r="780" spans="1:10" ht="15.75" thickBot="1" x14ac:dyDescent="0.3">
      <c r="A780" s="220"/>
      <c r="B780" s="404"/>
      <c r="C780" s="423"/>
      <c r="D780" s="226" t="s">
        <v>1521</v>
      </c>
      <c r="E780" s="227" t="s">
        <v>39</v>
      </c>
      <c r="F780" s="228" t="s">
        <v>1522</v>
      </c>
      <c r="G780" s="227" t="s">
        <v>1523</v>
      </c>
      <c r="H780" s="229" t="s">
        <v>1524</v>
      </c>
      <c r="I780" s="227"/>
      <c r="J780" s="426"/>
    </row>
    <row r="781" spans="1:10" ht="15.75" thickBot="1" x14ac:dyDescent="0.3">
      <c r="A781" s="222"/>
      <c r="B781" s="186"/>
      <c r="C781" s="223"/>
      <c r="D781" s="184"/>
      <c r="E781" s="185"/>
      <c r="F781" s="214"/>
      <c r="G781" s="185"/>
      <c r="H781" s="188"/>
      <c r="I781" s="185"/>
      <c r="J781" s="230"/>
    </row>
    <row r="782" spans="1:10" ht="15.75" thickBot="1" x14ac:dyDescent="0.3">
      <c r="A782" s="220"/>
      <c r="B782" s="402" t="s">
        <v>1525</v>
      </c>
      <c r="C782" s="428">
        <v>1099</v>
      </c>
      <c r="D782" s="190" t="s">
        <v>1526</v>
      </c>
      <c r="E782" s="170" t="s">
        <v>39</v>
      </c>
      <c r="F782" s="144" t="s">
        <v>1522</v>
      </c>
      <c r="G782" s="170" t="s">
        <v>1523</v>
      </c>
      <c r="H782" s="191"/>
      <c r="I782" s="170"/>
      <c r="J782" s="431">
        <v>41887</v>
      </c>
    </row>
    <row r="783" spans="1:10" ht="15.75" thickBot="1" x14ac:dyDescent="0.3">
      <c r="A783" s="220"/>
      <c r="B783" s="403"/>
      <c r="C783" s="429"/>
      <c r="D783" s="192" t="s">
        <v>1527</v>
      </c>
      <c r="E783" s="173" t="s">
        <v>19</v>
      </c>
      <c r="F783" s="144" t="s">
        <v>14</v>
      </c>
      <c r="G783" s="170" t="s">
        <v>1528</v>
      </c>
      <c r="H783" s="191"/>
      <c r="I783" s="173"/>
      <c r="J783" s="432"/>
    </row>
    <row r="784" spans="1:10" ht="15.75" thickBot="1" x14ac:dyDescent="0.3">
      <c r="A784" s="220">
        <v>5</v>
      </c>
      <c r="B784" s="403"/>
      <c r="C784" s="429"/>
      <c r="D784" s="192" t="s">
        <v>1529</v>
      </c>
      <c r="E784" s="173" t="s">
        <v>24</v>
      </c>
      <c r="F784" s="144" t="s">
        <v>14</v>
      </c>
      <c r="G784" s="170"/>
      <c r="H784" s="191"/>
      <c r="I784" s="173"/>
      <c r="J784" s="432"/>
    </row>
    <row r="785" spans="1:10" ht="15.75" thickBot="1" x14ac:dyDescent="0.3">
      <c r="A785" s="220"/>
      <c r="B785" s="403"/>
      <c r="C785" s="429"/>
      <c r="D785" s="192" t="s">
        <v>1530</v>
      </c>
      <c r="E785" s="173" t="s">
        <v>29</v>
      </c>
      <c r="F785" s="144" t="s">
        <v>14</v>
      </c>
      <c r="G785" s="170"/>
      <c r="H785" s="191"/>
      <c r="I785" s="173"/>
      <c r="J785" s="432"/>
    </row>
    <row r="786" spans="1:10" ht="15.75" thickBot="1" x14ac:dyDescent="0.3">
      <c r="A786" s="231"/>
      <c r="B786" s="404"/>
      <c r="C786" s="430"/>
      <c r="D786" s="194" t="s">
        <v>1531</v>
      </c>
      <c r="E786" s="178" t="s">
        <v>1509</v>
      </c>
      <c r="F786" s="144" t="s">
        <v>14</v>
      </c>
      <c r="G786" s="202"/>
      <c r="H786" s="203"/>
      <c r="I786" s="178"/>
      <c r="J786" s="433"/>
    </row>
    <row r="787" spans="1:10" x14ac:dyDescent="0.25">
      <c r="A787" s="222"/>
      <c r="B787" s="186"/>
      <c r="C787" s="223"/>
      <c r="D787" s="184"/>
      <c r="E787" s="185"/>
      <c r="F787" s="214"/>
      <c r="G787" s="185"/>
      <c r="H787" s="188"/>
      <c r="I787" s="185"/>
      <c r="J787" s="230"/>
    </row>
    <row r="788" spans="1:10" x14ac:dyDescent="0.25">
      <c r="A788" s="220"/>
      <c r="B788" s="186"/>
      <c r="C788" s="223"/>
      <c r="D788" s="184"/>
      <c r="E788" s="185"/>
      <c r="F788" s="214"/>
      <c r="G788" s="185"/>
      <c r="H788" s="188"/>
      <c r="I788" s="185"/>
      <c r="J788" s="230"/>
    </row>
    <row r="789" spans="1:10" x14ac:dyDescent="0.25">
      <c r="A789" s="220"/>
      <c r="B789" s="186"/>
      <c r="C789" s="223"/>
      <c r="D789" s="184"/>
      <c r="E789" s="185"/>
      <c r="F789" s="214"/>
      <c r="G789" s="185"/>
      <c r="H789" s="188"/>
      <c r="I789" s="185"/>
      <c r="J789" s="230"/>
    </row>
    <row r="790" spans="1:10" ht="15.75" thickBot="1" x14ac:dyDescent="0.3">
      <c r="A790" s="220"/>
      <c r="B790" s="186"/>
      <c r="C790" s="223"/>
      <c r="D790" s="184"/>
      <c r="E790" s="185"/>
      <c r="F790" s="214"/>
      <c r="G790" s="185"/>
      <c r="H790" s="188"/>
      <c r="I790" s="185"/>
      <c r="J790" s="230"/>
    </row>
    <row r="791" spans="1:10" ht="26.25" thickBot="1" x14ac:dyDescent="0.3">
      <c r="A791" s="220"/>
      <c r="B791" s="402" t="s">
        <v>1532</v>
      </c>
      <c r="C791" s="428">
        <v>1099</v>
      </c>
      <c r="D791" s="190" t="s">
        <v>1533</v>
      </c>
      <c r="E791" s="170" t="s">
        <v>1509</v>
      </c>
      <c r="F791" s="144" t="s">
        <v>14</v>
      </c>
      <c r="G791" s="144" t="s">
        <v>1510</v>
      </c>
      <c r="H791" s="191" t="s">
        <v>1534</v>
      </c>
      <c r="I791" s="170"/>
      <c r="J791" s="431">
        <v>41989</v>
      </c>
    </row>
    <row r="792" spans="1:10" ht="26.25" thickBot="1" x14ac:dyDescent="0.3">
      <c r="A792" s="220"/>
      <c r="B792" s="403"/>
      <c r="C792" s="429"/>
      <c r="D792" s="192" t="s">
        <v>1535</v>
      </c>
      <c r="E792" s="173" t="s">
        <v>19</v>
      </c>
      <c r="F792" s="144" t="s">
        <v>14</v>
      </c>
      <c r="G792" s="144" t="s">
        <v>1536</v>
      </c>
      <c r="H792" s="191" t="s">
        <v>1537</v>
      </c>
      <c r="I792" s="173"/>
      <c r="J792" s="432"/>
    </row>
    <row r="793" spans="1:10" ht="26.25" thickBot="1" x14ac:dyDescent="0.3">
      <c r="A793" s="222">
        <v>6</v>
      </c>
      <c r="B793" s="403"/>
      <c r="C793" s="429"/>
      <c r="D793" s="192" t="s">
        <v>1538</v>
      </c>
      <c r="E793" s="173" t="s">
        <v>24</v>
      </c>
      <c r="F793" s="144" t="s">
        <v>14</v>
      </c>
      <c r="G793" s="144" t="s">
        <v>1539</v>
      </c>
      <c r="H793" s="191" t="s">
        <v>1540</v>
      </c>
      <c r="I793" s="173"/>
      <c r="J793" s="432"/>
    </row>
    <row r="794" spans="1:10" ht="26.25" thickBot="1" x14ac:dyDescent="0.3">
      <c r="A794" s="220"/>
      <c r="B794" s="403"/>
      <c r="C794" s="429"/>
      <c r="D794" s="192" t="s">
        <v>1541</v>
      </c>
      <c r="E794" s="173" t="s">
        <v>29</v>
      </c>
      <c r="F794" s="144" t="s">
        <v>14</v>
      </c>
      <c r="G794" s="144" t="s">
        <v>1542</v>
      </c>
      <c r="H794" s="191" t="s">
        <v>1543</v>
      </c>
      <c r="I794" s="173"/>
      <c r="J794" s="432"/>
    </row>
    <row r="795" spans="1:10" ht="15.75" thickBot="1" x14ac:dyDescent="0.3">
      <c r="A795" s="220"/>
      <c r="B795" s="404"/>
      <c r="C795" s="430"/>
      <c r="D795" s="194" t="s">
        <v>1544</v>
      </c>
      <c r="E795" s="178" t="s">
        <v>39</v>
      </c>
      <c r="F795" s="144" t="s">
        <v>135</v>
      </c>
      <c r="G795" s="196" t="s">
        <v>1545</v>
      </c>
      <c r="H795" s="203">
        <v>221408301698</v>
      </c>
      <c r="I795" s="178"/>
      <c r="J795" s="433"/>
    </row>
    <row r="796" spans="1:10" ht="15.75" thickBot="1" x14ac:dyDescent="0.3">
      <c r="A796" s="220"/>
      <c r="B796" s="186"/>
      <c r="C796" s="223"/>
      <c r="D796" s="184"/>
      <c r="E796" s="185"/>
      <c r="F796" s="214"/>
      <c r="G796" s="185"/>
      <c r="H796" s="188"/>
      <c r="I796" s="185"/>
      <c r="J796" s="230"/>
    </row>
    <row r="797" spans="1:10" ht="26.25" thickBot="1" x14ac:dyDescent="0.3">
      <c r="A797" s="220"/>
      <c r="B797" s="402" t="s">
        <v>1546</v>
      </c>
      <c r="C797" s="428">
        <v>1099</v>
      </c>
      <c r="D797" s="190" t="s">
        <v>1547</v>
      </c>
      <c r="E797" s="170" t="s">
        <v>1509</v>
      </c>
      <c r="F797" s="144" t="s">
        <v>14</v>
      </c>
      <c r="G797" s="170" t="s">
        <v>1510</v>
      </c>
      <c r="H797" s="191" t="s">
        <v>1548</v>
      </c>
      <c r="I797" s="170"/>
      <c r="J797" s="431">
        <v>41989</v>
      </c>
    </row>
    <row r="798" spans="1:10" ht="26.25" thickBot="1" x14ac:dyDescent="0.3">
      <c r="A798" s="220"/>
      <c r="B798" s="403"/>
      <c r="C798" s="429"/>
      <c r="D798" s="192" t="s">
        <v>1549</v>
      </c>
      <c r="E798" s="173" t="s">
        <v>19</v>
      </c>
      <c r="F798" s="144" t="s">
        <v>14</v>
      </c>
      <c r="G798" s="170" t="s">
        <v>1536</v>
      </c>
      <c r="H798" s="191" t="s">
        <v>1550</v>
      </c>
      <c r="I798" s="173"/>
      <c r="J798" s="432"/>
    </row>
    <row r="799" spans="1:10" ht="26.25" thickBot="1" x14ac:dyDescent="0.3">
      <c r="A799" s="222">
        <v>7</v>
      </c>
      <c r="B799" s="403"/>
      <c r="C799" s="429"/>
      <c r="D799" s="192" t="s">
        <v>1551</v>
      </c>
      <c r="E799" s="173" t="s">
        <v>24</v>
      </c>
      <c r="F799" s="144" t="s">
        <v>14</v>
      </c>
      <c r="G799" s="170" t="s">
        <v>1539</v>
      </c>
      <c r="H799" s="191" t="s">
        <v>1552</v>
      </c>
      <c r="I799" s="173"/>
      <c r="J799" s="432"/>
    </row>
    <row r="800" spans="1:10" ht="26.25" thickBot="1" x14ac:dyDescent="0.3">
      <c r="A800" s="222"/>
      <c r="B800" s="403"/>
      <c r="C800" s="429"/>
      <c r="D800" s="192" t="s">
        <v>1553</v>
      </c>
      <c r="E800" s="173" t="s">
        <v>29</v>
      </c>
      <c r="F800" s="144" t="s">
        <v>14</v>
      </c>
      <c r="G800" s="170" t="s">
        <v>1542</v>
      </c>
      <c r="H800" s="191" t="s">
        <v>1554</v>
      </c>
      <c r="I800" s="173"/>
      <c r="J800" s="432"/>
    </row>
    <row r="801" spans="1:10" ht="15.75" thickBot="1" x14ac:dyDescent="0.3">
      <c r="A801" s="222"/>
      <c r="B801" s="404"/>
      <c r="C801" s="430"/>
      <c r="D801" s="194" t="s">
        <v>1555</v>
      </c>
      <c r="E801" s="178" t="s">
        <v>39</v>
      </c>
      <c r="F801" s="144" t="s">
        <v>135</v>
      </c>
      <c r="G801" s="170" t="s">
        <v>1545</v>
      </c>
      <c r="H801" s="191">
        <v>221408301925</v>
      </c>
      <c r="I801" s="178"/>
      <c r="J801" s="433"/>
    </row>
    <row r="802" spans="1:10" ht="15.75" thickBot="1" x14ac:dyDescent="0.3">
      <c r="A802" s="222"/>
      <c r="B802" s="186"/>
      <c r="C802" s="223"/>
      <c r="D802" s="184"/>
      <c r="E802" s="185"/>
      <c r="F802" s="214"/>
      <c r="G802" s="185"/>
      <c r="H802" s="188"/>
      <c r="I802" s="185"/>
      <c r="J802" s="230"/>
    </row>
    <row r="803" spans="1:10" ht="26.25" thickBot="1" x14ac:dyDescent="0.3">
      <c r="A803" s="220"/>
      <c r="B803" s="402" t="s">
        <v>1556</v>
      </c>
      <c r="C803" s="428">
        <v>1099</v>
      </c>
      <c r="D803" s="190" t="s">
        <v>1557</v>
      </c>
      <c r="E803" s="170" t="s">
        <v>1509</v>
      </c>
      <c r="F803" s="144" t="s">
        <v>14</v>
      </c>
      <c r="G803" s="170" t="s">
        <v>1510</v>
      </c>
      <c r="H803" s="191" t="s">
        <v>1558</v>
      </c>
      <c r="I803" s="170"/>
      <c r="J803" s="431">
        <v>41989</v>
      </c>
    </row>
    <row r="804" spans="1:10" ht="26.25" thickBot="1" x14ac:dyDescent="0.3">
      <c r="A804" s="220"/>
      <c r="B804" s="403"/>
      <c r="C804" s="429"/>
      <c r="D804" s="192" t="s">
        <v>1559</v>
      </c>
      <c r="E804" s="173" t="s">
        <v>19</v>
      </c>
      <c r="F804" s="144" t="s">
        <v>14</v>
      </c>
      <c r="G804" s="170" t="s">
        <v>1536</v>
      </c>
      <c r="H804" s="191" t="s">
        <v>1560</v>
      </c>
      <c r="I804" s="173"/>
      <c r="J804" s="432"/>
    </row>
    <row r="805" spans="1:10" ht="26.25" thickBot="1" x14ac:dyDescent="0.3">
      <c r="A805" s="220">
        <v>8</v>
      </c>
      <c r="B805" s="403"/>
      <c r="C805" s="429"/>
      <c r="D805" s="192" t="s">
        <v>1561</v>
      </c>
      <c r="E805" s="173" t="s">
        <v>24</v>
      </c>
      <c r="F805" s="144" t="s">
        <v>14</v>
      </c>
      <c r="G805" s="170" t="s">
        <v>1539</v>
      </c>
      <c r="H805" s="191" t="s">
        <v>1562</v>
      </c>
      <c r="I805" s="173"/>
      <c r="J805" s="432"/>
    </row>
    <row r="806" spans="1:10" ht="26.25" thickBot="1" x14ac:dyDescent="0.3">
      <c r="A806" s="220"/>
      <c r="B806" s="403"/>
      <c r="C806" s="429"/>
      <c r="D806" s="192" t="s">
        <v>1563</v>
      </c>
      <c r="E806" s="173" t="s">
        <v>29</v>
      </c>
      <c r="F806" s="144" t="s">
        <v>14</v>
      </c>
      <c r="G806" s="170" t="s">
        <v>1542</v>
      </c>
      <c r="H806" s="191" t="s">
        <v>1564</v>
      </c>
      <c r="I806" s="173"/>
      <c r="J806" s="432"/>
    </row>
    <row r="807" spans="1:10" ht="15.75" thickBot="1" x14ac:dyDescent="0.3">
      <c r="A807" s="220"/>
      <c r="B807" s="404"/>
      <c r="C807" s="430"/>
      <c r="D807" s="194" t="s">
        <v>1565</v>
      </c>
      <c r="E807" s="178" t="s">
        <v>39</v>
      </c>
      <c r="F807" s="144" t="s">
        <v>135</v>
      </c>
      <c r="G807" s="170" t="s">
        <v>1545</v>
      </c>
      <c r="H807" s="191">
        <v>221408301696</v>
      </c>
      <c r="I807" s="178"/>
      <c r="J807" s="433"/>
    </row>
    <row r="808" spans="1:10" ht="15.75" thickBot="1" x14ac:dyDescent="0.3">
      <c r="A808" s="222"/>
      <c r="B808" s="186"/>
      <c r="C808" s="223"/>
      <c r="D808" s="184"/>
      <c r="E808" s="185"/>
      <c r="F808" s="214"/>
      <c r="G808" s="185"/>
      <c r="H808" s="188"/>
      <c r="I808" s="185"/>
      <c r="J808" s="230"/>
    </row>
    <row r="809" spans="1:10" ht="26.25" thickBot="1" x14ac:dyDescent="0.3">
      <c r="A809" s="220"/>
      <c r="B809" s="402" t="s">
        <v>1566</v>
      </c>
      <c r="C809" s="428">
        <v>1099</v>
      </c>
      <c r="D809" s="190" t="s">
        <v>1567</v>
      </c>
      <c r="E809" s="170" t="s">
        <v>1509</v>
      </c>
      <c r="F809" s="144" t="s">
        <v>14</v>
      </c>
      <c r="G809" s="170" t="s">
        <v>1510</v>
      </c>
      <c r="H809" s="191" t="s">
        <v>1568</v>
      </c>
      <c r="I809" s="170"/>
      <c r="J809" s="431">
        <v>41989</v>
      </c>
    </row>
    <row r="810" spans="1:10" ht="26.25" thickBot="1" x14ac:dyDescent="0.3">
      <c r="A810" s="220"/>
      <c r="B810" s="403"/>
      <c r="C810" s="429"/>
      <c r="D810" s="192" t="s">
        <v>1569</v>
      </c>
      <c r="E810" s="173" t="s">
        <v>19</v>
      </c>
      <c r="F810" s="144" t="s">
        <v>14</v>
      </c>
      <c r="G810" s="170" t="s">
        <v>1536</v>
      </c>
      <c r="H810" s="191" t="s">
        <v>1570</v>
      </c>
      <c r="I810" s="173"/>
      <c r="J810" s="432"/>
    </row>
    <row r="811" spans="1:10" ht="26.25" thickBot="1" x14ac:dyDescent="0.3">
      <c r="A811" s="220">
        <v>9</v>
      </c>
      <c r="B811" s="403"/>
      <c r="C811" s="429"/>
      <c r="D811" s="192" t="s">
        <v>1571</v>
      </c>
      <c r="E811" s="173" t="s">
        <v>24</v>
      </c>
      <c r="F811" s="144" t="s">
        <v>14</v>
      </c>
      <c r="G811" s="170" t="s">
        <v>1539</v>
      </c>
      <c r="H811" s="191" t="s">
        <v>1572</v>
      </c>
      <c r="I811" s="173"/>
      <c r="J811" s="432"/>
    </row>
    <row r="812" spans="1:10" ht="26.25" thickBot="1" x14ac:dyDescent="0.3">
      <c r="A812" s="220"/>
      <c r="B812" s="403"/>
      <c r="C812" s="429"/>
      <c r="D812" s="192" t="s">
        <v>1573</v>
      </c>
      <c r="E812" s="173" t="s">
        <v>29</v>
      </c>
      <c r="F812" s="144" t="s">
        <v>14</v>
      </c>
      <c r="G812" s="170" t="s">
        <v>1542</v>
      </c>
      <c r="H812" s="191" t="s">
        <v>1574</v>
      </c>
      <c r="I812" s="173"/>
      <c r="J812" s="432"/>
    </row>
    <row r="813" spans="1:10" ht="15.75" thickBot="1" x14ac:dyDescent="0.3">
      <c r="A813" s="220"/>
      <c r="B813" s="404"/>
      <c r="C813" s="430"/>
      <c r="D813" s="194"/>
      <c r="E813" s="178"/>
      <c r="F813" s="144"/>
      <c r="G813" s="170" t="s">
        <v>1545</v>
      </c>
      <c r="H813" s="191"/>
      <c r="I813" s="178"/>
      <c r="J813" s="433"/>
    </row>
    <row r="814" spans="1:10" ht="15.75" thickBot="1" x14ac:dyDescent="0.3">
      <c r="A814" s="222"/>
      <c r="B814" s="186"/>
      <c r="C814" s="223"/>
      <c r="D814" s="184"/>
      <c r="E814" s="185"/>
      <c r="F814" s="214"/>
      <c r="G814" s="185"/>
      <c r="H814" s="188"/>
      <c r="I814" s="185"/>
      <c r="J814" s="230"/>
    </row>
    <row r="815" spans="1:10" ht="26.25" thickBot="1" x14ac:dyDescent="0.3">
      <c r="A815" s="220"/>
      <c r="B815" s="402" t="s">
        <v>1575</v>
      </c>
      <c r="C815" s="428">
        <v>1099</v>
      </c>
      <c r="D815" s="190" t="s">
        <v>1576</v>
      </c>
      <c r="E815" s="170" t="s">
        <v>1509</v>
      </c>
      <c r="F815" s="144" t="s">
        <v>14</v>
      </c>
      <c r="G815" s="170" t="s">
        <v>1510</v>
      </c>
      <c r="H815" s="191" t="s">
        <v>1577</v>
      </c>
      <c r="I815" s="170"/>
      <c r="J815" s="431">
        <v>41989</v>
      </c>
    </row>
    <row r="816" spans="1:10" ht="26.25" thickBot="1" x14ac:dyDescent="0.3">
      <c r="A816" s="220"/>
      <c r="B816" s="403"/>
      <c r="C816" s="429"/>
      <c r="D816" s="192" t="s">
        <v>1578</v>
      </c>
      <c r="E816" s="173" t="s">
        <v>19</v>
      </c>
      <c r="F816" s="144" t="s">
        <v>14</v>
      </c>
      <c r="G816" s="170" t="s">
        <v>1536</v>
      </c>
      <c r="H816" s="191" t="s">
        <v>1579</v>
      </c>
      <c r="I816" s="173"/>
      <c r="J816" s="432"/>
    </row>
    <row r="817" spans="1:10" ht="26.25" thickBot="1" x14ac:dyDescent="0.3">
      <c r="A817" s="220">
        <v>10</v>
      </c>
      <c r="B817" s="403"/>
      <c r="C817" s="429"/>
      <c r="D817" s="192" t="s">
        <v>1580</v>
      </c>
      <c r="E817" s="173" t="s">
        <v>24</v>
      </c>
      <c r="F817" s="144" t="s">
        <v>14</v>
      </c>
      <c r="G817" s="170" t="s">
        <v>1539</v>
      </c>
      <c r="H817" s="191" t="s">
        <v>1581</v>
      </c>
      <c r="I817" s="173"/>
      <c r="J817" s="432"/>
    </row>
    <row r="818" spans="1:10" ht="26.25" thickBot="1" x14ac:dyDescent="0.3">
      <c r="A818" s="220"/>
      <c r="B818" s="403"/>
      <c r="C818" s="429"/>
      <c r="D818" s="192" t="s">
        <v>1582</v>
      </c>
      <c r="E818" s="173" t="s">
        <v>29</v>
      </c>
      <c r="F818" s="144" t="s">
        <v>14</v>
      </c>
      <c r="G818" s="170" t="s">
        <v>1542</v>
      </c>
      <c r="H818" s="191" t="s">
        <v>1583</v>
      </c>
      <c r="I818" s="173"/>
      <c r="J818" s="432"/>
    </row>
    <row r="819" spans="1:10" ht="15.75" thickBot="1" x14ac:dyDescent="0.3">
      <c r="A819" s="220"/>
      <c r="B819" s="404"/>
      <c r="C819" s="430"/>
      <c r="D819" s="194" t="s">
        <v>1584</v>
      </c>
      <c r="E819" s="178" t="s">
        <v>39</v>
      </c>
      <c r="F819" s="144" t="s">
        <v>135</v>
      </c>
      <c r="G819" s="170" t="s">
        <v>1545</v>
      </c>
      <c r="H819" s="191">
        <v>221408301924</v>
      </c>
      <c r="I819" s="178"/>
      <c r="J819" s="433"/>
    </row>
    <row r="820" spans="1:10" ht="15.75" thickBot="1" x14ac:dyDescent="0.3">
      <c r="A820" s="222"/>
      <c r="B820" s="186"/>
      <c r="C820" s="223"/>
      <c r="D820" s="184"/>
      <c r="E820" s="185"/>
      <c r="F820" s="214"/>
      <c r="G820" s="185"/>
      <c r="H820" s="188"/>
      <c r="I820" s="185"/>
      <c r="J820" s="230"/>
    </row>
    <row r="821" spans="1:10" ht="26.25" thickBot="1" x14ac:dyDescent="0.3">
      <c r="A821" s="220"/>
      <c r="B821" s="402" t="s">
        <v>1585</v>
      </c>
      <c r="C821" s="428">
        <v>1099</v>
      </c>
      <c r="D821" s="190" t="s">
        <v>1586</v>
      </c>
      <c r="E821" s="170" t="s">
        <v>1509</v>
      </c>
      <c r="F821" s="144" t="s">
        <v>14</v>
      </c>
      <c r="G821" s="170" t="s">
        <v>1510</v>
      </c>
      <c r="H821" s="191" t="s">
        <v>1587</v>
      </c>
      <c r="I821" s="170"/>
      <c r="J821" s="431">
        <v>41989</v>
      </c>
    </row>
    <row r="822" spans="1:10" ht="26.25" thickBot="1" x14ac:dyDescent="0.3">
      <c r="A822" s="220"/>
      <c r="B822" s="403"/>
      <c r="C822" s="429"/>
      <c r="D822" s="192" t="s">
        <v>1588</v>
      </c>
      <c r="E822" s="173" t="s">
        <v>19</v>
      </c>
      <c r="F822" s="144" t="s">
        <v>14</v>
      </c>
      <c r="G822" s="170" t="s">
        <v>1536</v>
      </c>
      <c r="H822" s="191" t="s">
        <v>1589</v>
      </c>
      <c r="I822" s="173"/>
      <c r="J822" s="432"/>
    </row>
    <row r="823" spans="1:10" ht="26.25" thickBot="1" x14ac:dyDescent="0.3">
      <c r="A823" s="220">
        <v>11</v>
      </c>
      <c r="B823" s="403"/>
      <c r="C823" s="429"/>
      <c r="D823" s="192" t="s">
        <v>1590</v>
      </c>
      <c r="E823" s="173" t="s">
        <v>24</v>
      </c>
      <c r="F823" s="144" t="s">
        <v>14</v>
      </c>
      <c r="G823" s="170" t="s">
        <v>1539</v>
      </c>
      <c r="H823" s="191" t="s">
        <v>1591</v>
      </c>
      <c r="I823" s="173"/>
      <c r="J823" s="432"/>
    </row>
    <row r="824" spans="1:10" ht="26.25" thickBot="1" x14ac:dyDescent="0.3">
      <c r="A824" s="220"/>
      <c r="B824" s="403"/>
      <c r="C824" s="429"/>
      <c r="D824" s="192" t="s">
        <v>1592</v>
      </c>
      <c r="E824" s="173" t="s">
        <v>29</v>
      </c>
      <c r="F824" s="144" t="s">
        <v>14</v>
      </c>
      <c r="G824" s="170" t="s">
        <v>1542</v>
      </c>
      <c r="H824" s="191" t="s">
        <v>1593</v>
      </c>
      <c r="I824" s="173"/>
      <c r="J824" s="432"/>
    </row>
    <row r="825" spans="1:10" ht="15.75" thickBot="1" x14ac:dyDescent="0.3">
      <c r="A825" s="220"/>
      <c r="B825" s="404"/>
      <c r="C825" s="430"/>
      <c r="D825" s="194" t="s">
        <v>1594</v>
      </c>
      <c r="E825" s="178" t="s">
        <v>39</v>
      </c>
      <c r="F825" s="144" t="s">
        <v>135</v>
      </c>
      <c r="G825" s="170" t="s">
        <v>1545</v>
      </c>
      <c r="H825" s="191">
        <v>214108301927</v>
      </c>
      <c r="I825" s="178"/>
      <c r="J825" s="433"/>
    </row>
    <row r="826" spans="1:10" ht="15.75" thickBot="1" x14ac:dyDescent="0.3">
      <c r="A826" s="222"/>
      <c r="B826" s="186"/>
      <c r="C826" s="223"/>
      <c r="D826" s="184"/>
      <c r="E826" s="185"/>
      <c r="F826" s="214"/>
      <c r="G826" s="185"/>
      <c r="H826" s="188"/>
      <c r="I826" s="185"/>
      <c r="J826" s="230"/>
    </row>
    <row r="827" spans="1:10" ht="26.25" thickBot="1" x14ac:dyDescent="0.3">
      <c r="A827" s="220"/>
      <c r="B827" s="402" t="s">
        <v>1595</v>
      </c>
      <c r="C827" s="428">
        <v>1099</v>
      </c>
      <c r="D827" s="190" t="s">
        <v>1596</v>
      </c>
      <c r="E827" s="170" t="s">
        <v>1509</v>
      </c>
      <c r="F827" s="144" t="s">
        <v>14</v>
      </c>
      <c r="G827" s="170" t="s">
        <v>1510</v>
      </c>
      <c r="H827" s="191" t="s">
        <v>1597</v>
      </c>
      <c r="I827" s="170"/>
      <c r="J827" s="431">
        <v>41989</v>
      </c>
    </row>
    <row r="828" spans="1:10" ht="26.25" thickBot="1" x14ac:dyDescent="0.3">
      <c r="A828" s="220"/>
      <c r="B828" s="403"/>
      <c r="C828" s="429"/>
      <c r="D828" s="192" t="s">
        <v>1598</v>
      </c>
      <c r="E828" s="173" t="s">
        <v>19</v>
      </c>
      <c r="F828" s="144" t="s">
        <v>14</v>
      </c>
      <c r="G828" s="170" t="s">
        <v>1536</v>
      </c>
      <c r="H828" s="191" t="s">
        <v>1599</v>
      </c>
      <c r="I828" s="173"/>
      <c r="J828" s="432"/>
    </row>
    <row r="829" spans="1:10" ht="26.25" thickBot="1" x14ac:dyDescent="0.3">
      <c r="A829" s="220">
        <v>12</v>
      </c>
      <c r="B829" s="403"/>
      <c r="C829" s="429"/>
      <c r="D829" s="192" t="s">
        <v>1600</v>
      </c>
      <c r="E829" s="173" t="s">
        <v>24</v>
      </c>
      <c r="F829" s="144" t="s">
        <v>14</v>
      </c>
      <c r="G829" s="170" t="s">
        <v>1539</v>
      </c>
      <c r="H829" s="191" t="s">
        <v>1601</v>
      </c>
      <c r="I829" s="173"/>
      <c r="J829" s="432"/>
    </row>
    <row r="830" spans="1:10" ht="26.25" thickBot="1" x14ac:dyDescent="0.3">
      <c r="A830" s="220"/>
      <c r="B830" s="403"/>
      <c r="C830" s="429"/>
      <c r="D830" s="192" t="s">
        <v>1602</v>
      </c>
      <c r="E830" s="173" t="s">
        <v>29</v>
      </c>
      <c r="F830" s="144" t="s">
        <v>14</v>
      </c>
      <c r="G830" s="170" t="s">
        <v>1542</v>
      </c>
      <c r="H830" s="191" t="s">
        <v>1603</v>
      </c>
      <c r="I830" s="173"/>
      <c r="J830" s="432"/>
    </row>
    <row r="831" spans="1:10" ht="15.75" thickBot="1" x14ac:dyDescent="0.3">
      <c r="A831" s="220"/>
      <c r="B831" s="404"/>
      <c r="C831" s="430"/>
      <c r="D831" s="194" t="s">
        <v>1604</v>
      </c>
      <c r="E831" s="178" t="s">
        <v>39</v>
      </c>
      <c r="F831" s="144" t="s">
        <v>135</v>
      </c>
      <c r="G831" s="144" t="s">
        <v>1545</v>
      </c>
      <c r="H831" s="191">
        <v>221408301926</v>
      </c>
      <c r="I831" s="178"/>
      <c r="J831" s="433"/>
    </row>
    <row r="832" spans="1:10" ht="15.75" thickBot="1" x14ac:dyDescent="0.3">
      <c r="A832" s="222"/>
      <c r="B832" s="186"/>
      <c r="C832" s="223"/>
      <c r="D832" s="184"/>
      <c r="E832" s="185"/>
      <c r="F832" s="214"/>
      <c r="G832" s="185"/>
      <c r="H832" s="188"/>
      <c r="I832" s="185"/>
      <c r="J832" s="230"/>
    </row>
    <row r="833" spans="1:10" ht="26.25" thickBot="1" x14ac:dyDescent="0.3">
      <c r="A833" s="220"/>
      <c r="B833" s="402" t="s">
        <v>1605</v>
      </c>
      <c r="C833" s="428">
        <v>1099</v>
      </c>
      <c r="D833" s="190" t="s">
        <v>1606</v>
      </c>
      <c r="E833" s="170" t="s">
        <v>1509</v>
      </c>
      <c r="F833" s="144" t="s">
        <v>14</v>
      </c>
      <c r="G833" s="170" t="s">
        <v>1510</v>
      </c>
      <c r="H833" s="191" t="s">
        <v>1607</v>
      </c>
      <c r="I833" s="170"/>
      <c r="J833" s="431">
        <v>41989</v>
      </c>
    </row>
    <row r="834" spans="1:10" ht="26.25" thickBot="1" x14ac:dyDescent="0.3">
      <c r="A834" s="220"/>
      <c r="B834" s="403"/>
      <c r="C834" s="429"/>
      <c r="D834" s="192" t="s">
        <v>1608</v>
      </c>
      <c r="E834" s="173" t="s">
        <v>19</v>
      </c>
      <c r="F834" s="144" t="s">
        <v>14</v>
      </c>
      <c r="G834" s="170" t="s">
        <v>1536</v>
      </c>
      <c r="H834" s="191" t="s">
        <v>1609</v>
      </c>
      <c r="I834" s="173"/>
      <c r="J834" s="432"/>
    </row>
    <row r="835" spans="1:10" ht="26.25" thickBot="1" x14ac:dyDescent="0.3">
      <c r="A835" s="220">
        <v>13</v>
      </c>
      <c r="B835" s="403"/>
      <c r="C835" s="429"/>
      <c r="D835" s="192" t="s">
        <v>1610</v>
      </c>
      <c r="E835" s="173" t="s">
        <v>24</v>
      </c>
      <c r="F835" s="144" t="s">
        <v>14</v>
      </c>
      <c r="G835" s="170" t="s">
        <v>1539</v>
      </c>
      <c r="H835" s="191" t="s">
        <v>1611</v>
      </c>
      <c r="I835" s="173"/>
      <c r="J835" s="432"/>
    </row>
    <row r="836" spans="1:10" ht="26.25" thickBot="1" x14ac:dyDescent="0.3">
      <c r="A836" s="220"/>
      <c r="B836" s="403"/>
      <c r="C836" s="429"/>
      <c r="D836" s="192" t="s">
        <v>1612</v>
      </c>
      <c r="E836" s="173" t="s">
        <v>29</v>
      </c>
      <c r="F836" s="144" t="s">
        <v>14</v>
      </c>
      <c r="G836" s="170" t="s">
        <v>1542</v>
      </c>
      <c r="H836" s="191" t="s">
        <v>1613</v>
      </c>
      <c r="I836" s="173"/>
      <c r="J836" s="432"/>
    </row>
    <row r="837" spans="1:10" ht="15.75" thickBot="1" x14ac:dyDescent="0.3">
      <c r="A837" s="220"/>
      <c r="B837" s="404"/>
      <c r="C837" s="430"/>
      <c r="D837" s="194" t="s">
        <v>1614</v>
      </c>
      <c r="E837" s="178" t="s">
        <v>39</v>
      </c>
      <c r="F837" s="144" t="s">
        <v>135</v>
      </c>
      <c r="G837" s="144" t="s">
        <v>1545</v>
      </c>
      <c r="H837" s="191">
        <v>221408301699</v>
      </c>
      <c r="I837" s="178"/>
      <c r="J837" s="433"/>
    </row>
    <row r="838" spans="1:10" ht="15.75" thickBot="1" x14ac:dyDescent="0.3">
      <c r="A838" s="220"/>
      <c r="B838" s="232" t="s">
        <v>1615</v>
      </c>
      <c r="C838" s="233">
        <f>SUM(C770+C772+C774+C776+C782+C791+C797+C803+C809+C815+C821+C827+C833)</f>
        <v>13817</v>
      </c>
      <c r="D838" s="184"/>
      <c r="E838" s="185"/>
      <c r="F838" s="214"/>
      <c r="G838" s="214"/>
      <c r="H838" s="188"/>
      <c r="I838" s="185"/>
      <c r="J838" s="230"/>
    </row>
    <row r="839" spans="1:10" ht="15.75" thickBot="1" x14ac:dyDescent="0.3">
      <c r="A839" s="222"/>
      <c r="B839" s="186"/>
      <c r="C839" s="223"/>
      <c r="D839" s="184"/>
      <c r="E839" s="185"/>
      <c r="F839" s="214"/>
      <c r="G839" s="185"/>
      <c r="H839" s="188"/>
      <c r="I839" s="185"/>
      <c r="J839" s="230"/>
    </row>
    <row r="840" spans="1:10" ht="39" thickBot="1" x14ac:dyDescent="0.3">
      <c r="A840" s="220">
        <v>1</v>
      </c>
      <c r="B840" s="206" t="s">
        <v>1616</v>
      </c>
      <c r="C840" s="207">
        <v>600</v>
      </c>
      <c r="D840" s="142">
        <v>2015020301</v>
      </c>
      <c r="E840" s="208" t="s">
        <v>1617</v>
      </c>
      <c r="F840" s="144" t="s">
        <v>653</v>
      </c>
      <c r="G840" s="234" t="s">
        <v>1618</v>
      </c>
      <c r="H840" s="142" t="s">
        <v>1619</v>
      </c>
      <c r="I840" s="208" t="s">
        <v>1620</v>
      </c>
      <c r="J840" s="209">
        <v>42188</v>
      </c>
    </row>
    <row r="841" spans="1:10" ht="15.75" thickBot="1" x14ac:dyDescent="0.3">
      <c r="A841" s="222"/>
      <c r="B841" s="186"/>
      <c r="C841" s="223"/>
      <c r="D841" s="184"/>
      <c r="E841" s="185"/>
      <c r="F841" s="214"/>
      <c r="G841" s="185"/>
      <c r="H841" s="188"/>
      <c r="I841" s="185"/>
      <c r="J841" s="230"/>
    </row>
    <row r="842" spans="1:10" ht="15.75" thickBot="1" x14ac:dyDescent="0.3">
      <c r="A842" s="220"/>
      <c r="B842" s="402" t="s">
        <v>1616</v>
      </c>
      <c r="C842" s="405">
        <v>1450</v>
      </c>
      <c r="D842" s="190" t="s">
        <v>1621</v>
      </c>
      <c r="E842" s="170" t="s">
        <v>13</v>
      </c>
      <c r="F842" s="144" t="s">
        <v>653</v>
      </c>
      <c r="G842" s="170" t="s">
        <v>1622</v>
      </c>
      <c r="H842" s="191" t="s">
        <v>1623</v>
      </c>
      <c r="I842" s="170" t="s">
        <v>1624</v>
      </c>
      <c r="J842" s="418">
        <v>42188</v>
      </c>
    </row>
    <row r="843" spans="1:10" ht="15.75" thickBot="1" x14ac:dyDescent="0.3">
      <c r="A843" s="220"/>
      <c r="B843" s="403"/>
      <c r="C843" s="406"/>
      <c r="D843" s="192" t="s">
        <v>1625</v>
      </c>
      <c r="E843" s="173" t="s">
        <v>19</v>
      </c>
      <c r="F843" s="144" t="s">
        <v>653</v>
      </c>
      <c r="G843" s="170" t="s">
        <v>1626</v>
      </c>
      <c r="H843" s="191" t="s">
        <v>1627</v>
      </c>
      <c r="I843" s="173" t="s">
        <v>1628</v>
      </c>
      <c r="J843" s="419"/>
    </row>
    <row r="844" spans="1:10" ht="15.75" thickBot="1" x14ac:dyDescent="0.3">
      <c r="A844" s="220">
        <v>2</v>
      </c>
      <c r="B844" s="403"/>
      <c r="C844" s="406"/>
      <c r="D844" s="192" t="s">
        <v>1629</v>
      </c>
      <c r="E844" s="173" t="s">
        <v>24</v>
      </c>
      <c r="F844" s="144" t="s">
        <v>653</v>
      </c>
      <c r="G844" s="170" t="s">
        <v>1630</v>
      </c>
      <c r="H844" s="191" t="s">
        <v>1631</v>
      </c>
      <c r="I844" s="173" t="s">
        <v>1632</v>
      </c>
      <c r="J844" s="419"/>
    </row>
    <row r="845" spans="1:10" ht="26.25" thickBot="1" x14ac:dyDescent="0.3">
      <c r="A845" s="220"/>
      <c r="B845" s="403"/>
      <c r="C845" s="406"/>
      <c r="D845" s="192" t="s">
        <v>1633</v>
      </c>
      <c r="E845" s="173" t="s">
        <v>29</v>
      </c>
      <c r="F845" s="144" t="s">
        <v>653</v>
      </c>
      <c r="G845" s="170" t="s">
        <v>1634</v>
      </c>
      <c r="H845" s="191" t="s">
        <v>1635</v>
      </c>
      <c r="I845" s="173" t="s">
        <v>1636</v>
      </c>
      <c r="J845" s="419"/>
    </row>
    <row r="846" spans="1:10" ht="26.25" thickBot="1" x14ac:dyDescent="0.3">
      <c r="A846" s="220"/>
      <c r="B846" s="404"/>
      <c r="C846" s="417"/>
      <c r="D846" s="194" t="s">
        <v>1637</v>
      </c>
      <c r="E846" s="178" t="s">
        <v>39</v>
      </c>
      <c r="F846" s="144" t="s">
        <v>1638</v>
      </c>
      <c r="G846" s="170" t="s">
        <v>1639</v>
      </c>
      <c r="H846" s="191" t="s">
        <v>1640</v>
      </c>
      <c r="I846" s="178" t="s">
        <v>1641</v>
      </c>
      <c r="J846" s="420"/>
    </row>
    <row r="847" spans="1:10" ht="15.75" thickBot="1" x14ac:dyDescent="0.3">
      <c r="A847" s="222"/>
      <c r="B847" s="186"/>
      <c r="C847" s="223"/>
      <c r="D847" s="184"/>
      <c r="E847" s="185"/>
      <c r="F847" s="214"/>
      <c r="G847" s="185"/>
      <c r="H847" s="188"/>
      <c r="I847" s="185"/>
      <c r="J847" s="230"/>
    </row>
    <row r="848" spans="1:10" ht="15.75" thickBot="1" x14ac:dyDescent="0.3">
      <c r="A848" s="220"/>
      <c r="B848" s="402" t="s">
        <v>1642</v>
      </c>
      <c r="C848" s="405">
        <v>1450</v>
      </c>
      <c r="D848" s="190" t="s">
        <v>1643</v>
      </c>
      <c r="E848" s="170" t="s">
        <v>13</v>
      </c>
      <c r="F848" s="144" t="s">
        <v>653</v>
      </c>
      <c r="G848" s="170" t="s">
        <v>1622</v>
      </c>
      <c r="H848" s="191" t="s">
        <v>1644</v>
      </c>
      <c r="I848" s="170" t="s">
        <v>1624</v>
      </c>
      <c r="J848" s="418">
        <v>42188</v>
      </c>
    </row>
    <row r="849" spans="1:10" ht="15.75" thickBot="1" x14ac:dyDescent="0.3">
      <c r="A849" s="220"/>
      <c r="B849" s="403"/>
      <c r="C849" s="406"/>
      <c r="D849" s="192" t="s">
        <v>1645</v>
      </c>
      <c r="E849" s="173" t="s">
        <v>19</v>
      </c>
      <c r="F849" s="144" t="s">
        <v>653</v>
      </c>
      <c r="G849" s="170" t="s">
        <v>1626</v>
      </c>
      <c r="H849" s="191" t="s">
        <v>1646</v>
      </c>
      <c r="I849" s="173" t="s">
        <v>1628</v>
      </c>
      <c r="J849" s="419"/>
    </row>
    <row r="850" spans="1:10" ht="15.75" thickBot="1" x14ac:dyDescent="0.3">
      <c r="A850" s="220">
        <v>3</v>
      </c>
      <c r="B850" s="403"/>
      <c r="C850" s="406"/>
      <c r="D850" s="192" t="s">
        <v>1647</v>
      </c>
      <c r="E850" s="173" t="s">
        <v>24</v>
      </c>
      <c r="F850" s="144" t="s">
        <v>653</v>
      </c>
      <c r="G850" s="170" t="s">
        <v>1630</v>
      </c>
      <c r="H850" s="191" t="s">
        <v>1648</v>
      </c>
      <c r="I850" s="173" t="s">
        <v>1632</v>
      </c>
      <c r="J850" s="419"/>
    </row>
    <row r="851" spans="1:10" ht="26.25" thickBot="1" x14ac:dyDescent="0.3">
      <c r="A851" s="220"/>
      <c r="B851" s="403"/>
      <c r="C851" s="406"/>
      <c r="D851" s="192" t="s">
        <v>1649</v>
      </c>
      <c r="E851" s="173" t="s">
        <v>29</v>
      </c>
      <c r="F851" s="144" t="s">
        <v>653</v>
      </c>
      <c r="G851" s="170" t="s">
        <v>1634</v>
      </c>
      <c r="H851" s="191" t="s">
        <v>1650</v>
      </c>
      <c r="I851" s="173" t="s">
        <v>1636</v>
      </c>
      <c r="J851" s="419"/>
    </row>
    <row r="852" spans="1:10" ht="26.25" thickBot="1" x14ac:dyDescent="0.3">
      <c r="A852" s="220"/>
      <c r="B852" s="404"/>
      <c r="C852" s="417"/>
      <c r="D852" s="194" t="s">
        <v>1651</v>
      </c>
      <c r="E852" s="178" t="s">
        <v>39</v>
      </c>
      <c r="F852" s="144" t="s">
        <v>1638</v>
      </c>
      <c r="G852" s="170" t="s">
        <v>1639</v>
      </c>
      <c r="H852" s="191" t="s">
        <v>1652</v>
      </c>
      <c r="I852" s="178" t="s">
        <v>1641</v>
      </c>
      <c r="J852" s="420"/>
    </row>
    <row r="853" spans="1:10" ht="15.75" thickBot="1" x14ac:dyDescent="0.3">
      <c r="A853" s="222"/>
      <c r="B853" s="186"/>
      <c r="C853" s="223"/>
      <c r="D853" s="184"/>
      <c r="E853" s="185"/>
      <c r="F853" s="214"/>
      <c r="G853" s="185"/>
      <c r="H853" s="188"/>
      <c r="I853" s="185"/>
      <c r="J853" s="230"/>
    </row>
    <row r="854" spans="1:10" ht="39" thickBot="1" x14ac:dyDescent="0.3">
      <c r="A854" s="220">
        <v>4</v>
      </c>
      <c r="B854" s="206" t="s">
        <v>1653</v>
      </c>
      <c r="C854" s="207">
        <v>600</v>
      </c>
      <c r="D854" s="142" t="s">
        <v>1654</v>
      </c>
      <c r="E854" s="208" t="s">
        <v>1617</v>
      </c>
      <c r="F854" s="144" t="s">
        <v>653</v>
      </c>
      <c r="G854" s="208" t="s">
        <v>1618</v>
      </c>
      <c r="H854" s="142" t="s">
        <v>1655</v>
      </c>
      <c r="I854" s="208" t="s">
        <v>1620</v>
      </c>
      <c r="J854" s="209">
        <v>42188</v>
      </c>
    </row>
    <row r="855" spans="1:10" ht="15.75" thickBot="1" x14ac:dyDescent="0.3">
      <c r="A855" s="222"/>
      <c r="B855" s="186"/>
      <c r="C855" s="223"/>
      <c r="D855" s="184"/>
      <c r="E855" s="185"/>
      <c r="F855" s="214"/>
      <c r="G855" s="185"/>
      <c r="H855" s="188"/>
      <c r="I855" s="185"/>
      <c r="J855" s="230"/>
    </row>
    <row r="856" spans="1:10" ht="39" thickBot="1" x14ac:dyDescent="0.3">
      <c r="A856" s="220">
        <v>5</v>
      </c>
      <c r="B856" s="206" t="s">
        <v>1642</v>
      </c>
      <c r="C856" s="207">
        <v>600</v>
      </c>
      <c r="D856" s="142" t="s">
        <v>1656</v>
      </c>
      <c r="E856" s="208" t="s">
        <v>1617</v>
      </c>
      <c r="F856" s="144" t="s">
        <v>653</v>
      </c>
      <c r="G856" s="208" t="s">
        <v>1618</v>
      </c>
      <c r="H856" s="142" t="s">
        <v>1657</v>
      </c>
      <c r="I856" s="208" t="s">
        <v>1620</v>
      </c>
      <c r="J856" s="209">
        <v>42188</v>
      </c>
    </row>
    <row r="857" spans="1:10" ht="15.75" thickBot="1" x14ac:dyDescent="0.3">
      <c r="A857" s="222"/>
      <c r="B857" s="186"/>
      <c r="C857" s="223"/>
      <c r="D857" s="184"/>
      <c r="E857" s="185"/>
      <c r="F857" s="214"/>
      <c r="G857" s="185"/>
      <c r="H857" s="188"/>
      <c r="I857" s="185"/>
      <c r="J857" s="230"/>
    </row>
    <row r="858" spans="1:10" ht="39" thickBot="1" x14ac:dyDescent="0.3">
      <c r="A858" s="220">
        <v>6</v>
      </c>
      <c r="B858" s="206" t="s">
        <v>1658</v>
      </c>
      <c r="C858" s="207">
        <v>600</v>
      </c>
      <c r="D858" s="142">
        <v>2015060301</v>
      </c>
      <c r="E858" s="208" t="s">
        <v>1617</v>
      </c>
      <c r="F858" s="144" t="s">
        <v>653</v>
      </c>
      <c r="G858" s="208" t="s">
        <v>1618</v>
      </c>
      <c r="H858" s="142" t="s">
        <v>1659</v>
      </c>
      <c r="I858" s="208" t="s">
        <v>1620</v>
      </c>
      <c r="J858" s="209">
        <v>42188</v>
      </c>
    </row>
    <row r="859" spans="1:10" ht="15.75" thickBot="1" x14ac:dyDescent="0.3">
      <c r="A859" s="222"/>
      <c r="B859" s="186"/>
      <c r="C859" s="223"/>
      <c r="D859" s="184"/>
      <c r="E859" s="185"/>
      <c r="F859" s="214"/>
      <c r="G859" s="185"/>
      <c r="H859" s="188"/>
      <c r="I859" s="185"/>
      <c r="J859" s="230"/>
    </row>
    <row r="860" spans="1:10" ht="39" thickBot="1" x14ac:dyDescent="0.3">
      <c r="A860" s="220">
        <v>7</v>
      </c>
      <c r="B860" s="216" t="s">
        <v>1660</v>
      </c>
      <c r="C860" s="207">
        <v>600</v>
      </c>
      <c r="D860" s="142">
        <v>2015170301</v>
      </c>
      <c r="E860" s="208" t="s">
        <v>1617</v>
      </c>
      <c r="F860" s="144" t="s">
        <v>653</v>
      </c>
      <c r="G860" s="208" t="s">
        <v>1618</v>
      </c>
      <c r="H860" s="235" t="s">
        <v>1661</v>
      </c>
      <c r="I860" s="208" t="s">
        <v>1620</v>
      </c>
      <c r="J860" s="209">
        <v>42188</v>
      </c>
    </row>
    <row r="861" spans="1:10" ht="15.75" thickBot="1" x14ac:dyDescent="0.3">
      <c r="A861" s="222"/>
      <c r="B861" s="186"/>
      <c r="C861" s="223"/>
      <c r="D861" s="184"/>
      <c r="E861" s="185"/>
      <c r="F861" s="214"/>
      <c r="G861" s="185"/>
      <c r="H861" s="188"/>
      <c r="I861" s="185"/>
      <c r="J861" s="230"/>
    </row>
    <row r="862" spans="1:10" ht="39" thickBot="1" x14ac:dyDescent="0.3">
      <c r="A862" s="220">
        <v>8</v>
      </c>
      <c r="B862" s="206" t="s">
        <v>1662</v>
      </c>
      <c r="C862" s="207">
        <v>600</v>
      </c>
      <c r="D862" s="142">
        <v>2015150301</v>
      </c>
      <c r="E862" s="208" t="s">
        <v>1617</v>
      </c>
      <c r="F862" s="144" t="s">
        <v>653</v>
      </c>
      <c r="G862" s="208" t="s">
        <v>1618</v>
      </c>
      <c r="H862" s="142" t="s">
        <v>1663</v>
      </c>
      <c r="I862" s="208" t="s">
        <v>1620</v>
      </c>
      <c r="J862" s="209">
        <v>42188</v>
      </c>
    </row>
    <row r="863" spans="1:10" ht="15.75" thickBot="1" x14ac:dyDescent="0.3">
      <c r="A863" s="222"/>
      <c r="B863" s="186"/>
      <c r="C863" s="223"/>
      <c r="D863" s="184"/>
      <c r="E863" s="185"/>
      <c r="F863" s="214"/>
      <c r="G863" s="185"/>
      <c r="H863" s="188"/>
      <c r="I863" s="185"/>
      <c r="J863" s="230"/>
    </row>
    <row r="864" spans="1:10" ht="39" thickBot="1" x14ac:dyDescent="0.3">
      <c r="A864" s="220">
        <v>9</v>
      </c>
      <c r="B864" s="206" t="s">
        <v>1664</v>
      </c>
      <c r="C864" s="207">
        <v>600</v>
      </c>
      <c r="D864" s="142">
        <v>2015190301</v>
      </c>
      <c r="E864" s="208" t="s">
        <v>1617</v>
      </c>
      <c r="F864" s="144" t="s">
        <v>653</v>
      </c>
      <c r="G864" s="208" t="s">
        <v>1618</v>
      </c>
      <c r="H864" s="142" t="s">
        <v>1665</v>
      </c>
      <c r="I864" s="208" t="s">
        <v>1620</v>
      </c>
      <c r="J864" s="209">
        <v>42188</v>
      </c>
    </row>
    <row r="865" spans="1:10" ht="15.75" thickBot="1" x14ac:dyDescent="0.3">
      <c r="A865" s="222"/>
      <c r="B865" s="186"/>
      <c r="C865" s="223"/>
      <c r="D865" s="184"/>
      <c r="E865" s="185"/>
      <c r="F865" s="214"/>
      <c r="G865" s="185"/>
      <c r="H865" s="188"/>
      <c r="I865" s="185"/>
      <c r="J865" s="230"/>
    </row>
    <row r="866" spans="1:10" ht="39" thickBot="1" x14ac:dyDescent="0.3">
      <c r="A866" s="220">
        <v>10</v>
      </c>
      <c r="B866" s="216" t="s">
        <v>1666</v>
      </c>
      <c r="C866" s="207">
        <v>600</v>
      </c>
      <c r="D866" s="142" t="s">
        <v>1667</v>
      </c>
      <c r="E866" s="208" t="s">
        <v>1617</v>
      </c>
      <c r="F866" s="144" t="s">
        <v>653</v>
      </c>
      <c r="G866" s="208" t="s">
        <v>1618</v>
      </c>
      <c r="H866" s="235" t="s">
        <v>1668</v>
      </c>
      <c r="I866" s="208" t="s">
        <v>1620</v>
      </c>
      <c r="J866" s="209">
        <v>42188</v>
      </c>
    </row>
    <row r="867" spans="1:10" ht="26.25" thickBot="1" x14ac:dyDescent="0.3">
      <c r="A867" s="220">
        <v>11</v>
      </c>
      <c r="B867" s="216" t="s">
        <v>1669</v>
      </c>
      <c r="C867" s="236">
        <v>1435.1</v>
      </c>
      <c r="D867" s="142">
        <v>2015250301</v>
      </c>
      <c r="E867" s="142" t="s">
        <v>1670</v>
      </c>
      <c r="F867" s="144" t="s">
        <v>1671</v>
      </c>
      <c r="G867" s="144" t="s">
        <v>1672</v>
      </c>
      <c r="H867" s="208" t="s">
        <v>1673</v>
      </c>
      <c r="I867" s="235" t="s">
        <v>1674</v>
      </c>
      <c r="J867" s="209">
        <v>42227</v>
      </c>
    </row>
    <row r="868" spans="1:10" ht="15.75" thickBot="1" x14ac:dyDescent="0.3">
      <c r="A868" s="222"/>
      <c r="B868" s="186"/>
      <c r="C868" s="223"/>
      <c r="D868" s="184"/>
      <c r="E868" s="185"/>
      <c r="F868" s="214"/>
      <c r="G868" s="185"/>
      <c r="H868" s="188"/>
      <c r="I868" s="185"/>
      <c r="J868" s="230"/>
    </row>
    <row r="869" spans="1:10" ht="26.25" thickBot="1" x14ac:dyDescent="0.3">
      <c r="A869" s="220">
        <v>12</v>
      </c>
      <c r="B869" s="216" t="s">
        <v>1669</v>
      </c>
      <c r="C869" s="236">
        <v>1435.1</v>
      </c>
      <c r="D869" s="142">
        <v>2015250302</v>
      </c>
      <c r="E869" s="142" t="s">
        <v>1670</v>
      </c>
      <c r="F869" s="144" t="s">
        <v>1671</v>
      </c>
      <c r="G869" s="144" t="s">
        <v>1672</v>
      </c>
      <c r="H869" s="208" t="s">
        <v>1675</v>
      </c>
      <c r="I869" s="235" t="s">
        <v>1674</v>
      </c>
      <c r="J869" s="209">
        <v>42227</v>
      </c>
    </row>
    <row r="870" spans="1:10" ht="15.75" thickBot="1" x14ac:dyDescent="0.3">
      <c r="A870" s="222"/>
      <c r="B870" s="186"/>
      <c r="C870" s="223"/>
      <c r="D870" s="184"/>
      <c r="E870" s="185"/>
      <c r="F870" s="214"/>
      <c r="G870" s="185"/>
      <c r="H870" s="188"/>
      <c r="I870" s="185"/>
      <c r="J870" s="230"/>
    </row>
    <row r="871" spans="1:10" ht="26.25" thickBot="1" x14ac:dyDescent="0.3">
      <c r="A871" s="220">
        <v>13</v>
      </c>
      <c r="B871" s="216" t="s">
        <v>1669</v>
      </c>
      <c r="C871" s="236">
        <v>1435.1</v>
      </c>
      <c r="D871" s="142">
        <v>2015250303</v>
      </c>
      <c r="E871" s="142" t="s">
        <v>1670</v>
      </c>
      <c r="F871" s="144" t="s">
        <v>1671</v>
      </c>
      <c r="G871" s="144" t="s">
        <v>1672</v>
      </c>
      <c r="H871" s="208" t="s">
        <v>1676</v>
      </c>
      <c r="I871" s="235" t="s">
        <v>1674</v>
      </c>
      <c r="J871" s="209">
        <v>42227</v>
      </c>
    </row>
    <row r="872" spans="1:10" ht="15.75" thickBot="1" x14ac:dyDescent="0.3">
      <c r="A872" s="222"/>
      <c r="B872" s="186"/>
      <c r="C872" s="223"/>
      <c r="D872" s="184"/>
      <c r="E872" s="185"/>
      <c r="F872" s="214"/>
      <c r="G872" s="185"/>
      <c r="H872" s="188"/>
      <c r="I872" s="185"/>
      <c r="J872" s="230"/>
    </row>
    <row r="873" spans="1:10" ht="15.75" thickBot="1" x14ac:dyDescent="0.3">
      <c r="A873" s="220">
        <v>14</v>
      </c>
      <c r="B873" s="216" t="s">
        <v>1669</v>
      </c>
      <c r="C873" s="236">
        <v>638.45000000000005</v>
      </c>
      <c r="D873" s="142">
        <v>2015250304</v>
      </c>
      <c r="E873" s="142" t="s">
        <v>1272</v>
      </c>
      <c r="F873" s="144" t="s">
        <v>653</v>
      </c>
      <c r="G873" s="144"/>
      <c r="H873" s="208" t="s">
        <v>1677</v>
      </c>
      <c r="I873" s="235" t="s">
        <v>1678</v>
      </c>
      <c r="J873" s="209">
        <v>42195</v>
      </c>
    </row>
    <row r="874" spans="1:10" ht="15.75" thickBot="1" x14ac:dyDescent="0.3">
      <c r="A874" s="222"/>
      <c r="B874" s="186"/>
      <c r="C874" s="223"/>
      <c r="D874" s="184"/>
      <c r="E874" s="185"/>
      <c r="F874" s="214"/>
      <c r="G874" s="185"/>
      <c r="H874" s="188"/>
      <c r="I874" s="185"/>
      <c r="J874" s="230"/>
    </row>
    <row r="875" spans="1:10" ht="26.25" thickBot="1" x14ac:dyDescent="0.3">
      <c r="A875" s="220">
        <v>15</v>
      </c>
      <c r="B875" s="216" t="s">
        <v>1616</v>
      </c>
      <c r="C875" s="236">
        <v>2248.6999999999998</v>
      </c>
      <c r="D875" s="237" t="s">
        <v>1679</v>
      </c>
      <c r="E875" s="142" t="s">
        <v>1680</v>
      </c>
      <c r="F875" s="208" t="s">
        <v>1045</v>
      </c>
      <c r="G875" s="144" t="s">
        <v>1491</v>
      </c>
      <c r="H875" s="208" t="s">
        <v>1681</v>
      </c>
      <c r="I875" s="235" t="s">
        <v>1682</v>
      </c>
      <c r="J875" s="209">
        <v>42265</v>
      </c>
    </row>
    <row r="876" spans="1:10" ht="15.75" thickBot="1" x14ac:dyDescent="0.3">
      <c r="A876" s="220"/>
      <c r="B876" s="217" t="s">
        <v>1683</v>
      </c>
      <c r="C876" s="218">
        <f>C840+C842+C848+C854+C856+C858+C860+C862+C864+C866+C867+C869+C871+C873+C875</f>
        <v>14892.45</v>
      </c>
      <c r="D876" s="238"/>
      <c r="E876" s="213"/>
      <c r="F876" s="214"/>
      <c r="G876" s="214"/>
      <c r="H876" s="214"/>
      <c r="I876" s="239"/>
      <c r="J876" s="215"/>
    </row>
    <row r="877" spans="1:10" ht="15.75" thickBot="1" x14ac:dyDescent="0.3">
      <c r="A877" s="222"/>
      <c r="B877" s="186"/>
      <c r="C877" s="223"/>
      <c r="D877" s="184"/>
      <c r="E877" s="185"/>
      <c r="F877" s="214"/>
      <c r="G877" s="185"/>
      <c r="H877" s="188"/>
      <c r="I877" s="185"/>
      <c r="J877" s="230"/>
    </row>
    <row r="878" spans="1:10" ht="15.75" thickBot="1" x14ac:dyDescent="0.3">
      <c r="A878" s="220">
        <v>1</v>
      </c>
      <c r="B878" s="240"/>
      <c r="C878" s="241">
        <v>1150</v>
      </c>
      <c r="D878" s="242" t="s">
        <v>1684</v>
      </c>
      <c r="E878" s="242"/>
      <c r="F878" s="242" t="s">
        <v>1279</v>
      </c>
      <c r="G878" s="242" t="s">
        <v>1685</v>
      </c>
      <c r="H878" s="242" t="s">
        <v>137</v>
      </c>
      <c r="I878" s="242" t="s">
        <v>1686</v>
      </c>
      <c r="J878" s="243">
        <v>42528</v>
      </c>
    </row>
    <row r="879" spans="1:10" ht="15.75" thickBot="1" x14ac:dyDescent="0.3">
      <c r="A879" s="222"/>
      <c r="B879" s="186"/>
      <c r="C879" s="223"/>
      <c r="D879" s="184"/>
      <c r="E879" s="185"/>
      <c r="F879" s="214"/>
      <c r="G879" s="185"/>
      <c r="H879" s="188"/>
      <c r="I879" s="185"/>
      <c r="J879" s="230"/>
    </row>
    <row r="880" spans="1:10" ht="15.75" thickBot="1" x14ac:dyDescent="0.3">
      <c r="A880" s="220">
        <v>2</v>
      </c>
      <c r="B880" s="240"/>
      <c r="C880" s="241">
        <v>1100</v>
      </c>
      <c r="D880" s="242" t="s">
        <v>1684</v>
      </c>
      <c r="E880" s="242"/>
      <c r="F880" s="242" t="s">
        <v>1279</v>
      </c>
      <c r="G880" s="242" t="s">
        <v>1687</v>
      </c>
      <c r="H880" s="242" t="s">
        <v>137</v>
      </c>
      <c r="I880" s="242" t="s">
        <v>1688</v>
      </c>
      <c r="J880" s="243">
        <v>42691</v>
      </c>
    </row>
    <row r="881" spans="1:10" ht="15.75" thickBot="1" x14ac:dyDescent="0.3">
      <c r="A881" s="220"/>
      <c r="B881" s="244"/>
      <c r="C881" s="245"/>
      <c r="D881" s="68"/>
      <c r="E881" s="68"/>
      <c r="F881" s="68"/>
      <c r="G881" s="68"/>
      <c r="H881" s="68"/>
      <c r="I881" s="68"/>
      <c r="J881" s="154"/>
    </row>
    <row r="882" spans="1:10" ht="15.75" thickBot="1" x14ac:dyDescent="0.3">
      <c r="A882" s="220">
        <v>3</v>
      </c>
      <c r="B882" s="240"/>
      <c r="C882" s="241">
        <v>1100</v>
      </c>
      <c r="D882" s="242" t="s">
        <v>1684</v>
      </c>
      <c r="E882" s="242"/>
      <c r="F882" s="242" t="s">
        <v>1279</v>
      </c>
      <c r="G882" s="242" t="s">
        <v>1687</v>
      </c>
      <c r="H882" s="242" t="s">
        <v>137</v>
      </c>
      <c r="I882" s="242" t="s">
        <v>1688</v>
      </c>
      <c r="J882" s="243">
        <v>42691</v>
      </c>
    </row>
    <row r="883" spans="1:10" ht="15.75" thickBot="1" x14ac:dyDescent="0.3">
      <c r="A883" s="220"/>
      <c r="B883" s="244"/>
      <c r="C883" s="245"/>
      <c r="D883" s="68"/>
      <c r="E883" s="68"/>
      <c r="F883" s="68"/>
      <c r="G883" s="68"/>
      <c r="H883" s="68"/>
      <c r="I883" s="68"/>
      <c r="J883" s="154"/>
    </row>
    <row r="884" spans="1:10" ht="15.75" thickBot="1" x14ac:dyDescent="0.3">
      <c r="A884" s="220">
        <v>4</v>
      </c>
      <c r="B884" s="240"/>
      <c r="C884" s="241">
        <v>1100</v>
      </c>
      <c r="D884" s="242" t="s">
        <v>1684</v>
      </c>
      <c r="E884" s="242"/>
      <c r="F884" s="242" t="s">
        <v>1279</v>
      </c>
      <c r="G884" s="242" t="s">
        <v>1687</v>
      </c>
      <c r="H884" s="242" t="s">
        <v>137</v>
      </c>
      <c r="I884" s="242" t="s">
        <v>1688</v>
      </c>
      <c r="J884" s="243">
        <v>42691</v>
      </c>
    </row>
    <row r="885" spans="1:10" ht="15.75" thickBot="1" x14ac:dyDescent="0.3">
      <c r="A885" s="220"/>
      <c r="B885" s="244"/>
      <c r="C885" s="245"/>
      <c r="D885" s="68"/>
      <c r="E885" s="68"/>
      <c r="F885" s="68"/>
      <c r="G885" s="68"/>
      <c r="H885" s="68"/>
      <c r="I885" s="68"/>
      <c r="J885" s="154"/>
    </row>
    <row r="886" spans="1:10" ht="15.75" thickBot="1" x14ac:dyDescent="0.3">
      <c r="A886" s="1">
        <v>5</v>
      </c>
      <c r="B886" s="240"/>
      <c r="C886" s="241">
        <v>1100</v>
      </c>
      <c r="D886" s="242" t="s">
        <v>1684</v>
      </c>
      <c r="E886" s="242"/>
      <c r="F886" s="242" t="s">
        <v>1279</v>
      </c>
      <c r="G886" s="242" t="s">
        <v>1687</v>
      </c>
      <c r="H886" s="242" t="s">
        <v>137</v>
      </c>
      <c r="I886" s="242" t="s">
        <v>1688</v>
      </c>
      <c r="J886" s="243">
        <v>42691</v>
      </c>
    </row>
    <row r="887" spans="1:10" ht="15.75" thickBot="1" x14ac:dyDescent="0.3">
      <c r="A887" s="1"/>
      <c r="B887" s="244"/>
      <c r="C887" s="245"/>
      <c r="D887" s="68"/>
      <c r="E887" s="68"/>
      <c r="F887" s="68"/>
      <c r="G887" s="68"/>
      <c r="H887" s="68"/>
      <c r="I887" s="68"/>
      <c r="J887" s="154"/>
    </row>
    <row r="888" spans="1:10" ht="15.75" thickBot="1" x14ac:dyDescent="0.3">
      <c r="A888" s="1">
        <v>6</v>
      </c>
      <c r="B888" s="240"/>
      <c r="C888" s="241">
        <v>1100</v>
      </c>
      <c r="D888" s="242" t="s">
        <v>1684</v>
      </c>
      <c r="E888" s="242"/>
      <c r="F888" s="242" t="s">
        <v>1279</v>
      </c>
      <c r="G888" s="242" t="s">
        <v>1687</v>
      </c>
      <c r="H888" s="242" t="s">
        <v>137</v>
      </c>
      <c r="I888" s="242" t="s">
        <v>1688</v>
      </c>
      <c r="J888" s="243">
        <v>42691</v>
      </c>
    </row>
    <row r="889" spans="1:10" ht="15.75" thickBot="1" x14ac:dyDescent="0.3">
      <c r="A889" s="1"/>
      <c r="B889" s="244"/>
      <c r="C889" s="245"/>
      <c r="D889" s="68"/>
      <c r="E889" s="68"/>
      <c r="F889" s="68"/>
      <c r="G889" s="68"/>
      <c r="H889" s="68"/>
      <c r="I889" s="68"/>
      <c r="J889" s="154"/>
    </row>
    <row r="890" spans="1:10" ht="15.75" thickBot="1" x14ac:dyDescent="0.3">
      <c r="A890" s="1">
        <v>7</v>
      </c>
      <c r="B890" s="240"/>
      <c r="C890" s="241">
        <v>1100</v>
      </c>
      <c r="D890" s="242" t="s">
        <v>1684</v>
      </c>
      <c r="E890" s="242"/>
      <c r="F890" s="242" t="s">
        <v>1279</v>
      </c>
      <c r="G890" s="242" t="s">
        <v>1687</v>
      </c>
      <c r="H890" s="242" t="s">
        <v>137</v>
      </c>
      <c r="I890" s="242" t="s">
        <v>1688</v>
      </c>
      <c r="J890" s="243">
        <v>42691</v>
      </c>
    </row>
    <row r="891" spans="1:10" ht="15.75" thickBot="1" x14ac:dyDescent="0.3">
      <c r="A891" s="1"/>
      <c r="B891" s="246" t="s">
        <v>1689</v>
      </c>
      <c r="C891" s="247">
        <f>C878+C880+C882+C884+C886+C888+C890</f>
        <v>7750</v>
      </c>
      <c r="D891" s="4"/>
      <c r="E891" s="4"/>
      <c r="F891" s="4"/>
      <c r="G891" s="4"/>
      <c r="H891" s="4"/>
      <c r="I891" s="4"/>
      <c r="J891" s="5"/>
    </row>
    <row r="892" spans="1:10" ht="15.75" thickBot="1" x14ac:dyDescent="0.3">
      <c r="A892" s="1"/>
      <c r="B892" s="248"/>
      <c r="C892" s="3"/>
      <c r="D892" s="4"/>
      <c r="E892" s="4"/>
      <c r="F892" s="4"/>
      <c r="G892" s="4"/>
      <c r="H892" s="4"/>
      <c r="I892" s="4"/>
      <c r="J892" s="5"/>
    </row>
    <row r="893" spans="1:10" ht="15.75" thickBot="1" x14ac:dyDescent="0.3">
      <c r="A893" s="1"/>
      <c r="B893" s="249" t="s">
        <v>1690</v>
      </c>
      <c r="C893" s="250">
        <f>C768+C838+C876+C891</f>
        <v>256650.4399999998</v>
      </c>
      <c r="D893" s="4"/>
      <c r="E893" s="4"/>
      <c r="F893" s="4"/>
      <c r="G893" s="4"/>
      <c r="H893" s="4"/>
      <c r="I893" s="4"/>
      <c r="J893" s="5"/>
    </row>
  </sheetData>
  <mergeCells count="553">
    <mergeCell ref="B848:B852"/>
    <mergeCell ref="C848:C852"/>
    <mergeCell ref="J848:J852"/>
    <mergeCell ref="B833:B837"/>
    <mergeCell ref="C833:C837"/>
    <mergeCell ref="J833:J837"/>
    <mergeCell ref="B842:B846"/>
    <mergeCell ref="C842:C846"/>
    <mergeCell ref="J842:J846"/>
    <mergeCell ref="B821:B825"/>
    <mergeCell ref="C821:C825"/>
    <mergeCell ref="J821:J825"/>
    <mergeCell ref="B827:B831"/>
    <mergeCell ref="C827:C831"/>
    <mergeCell ref="J827:J831"/>
    <mergeCell ref="B809:B813"/>
    <mergeCell ref="C809:C813"/>
    <mergeCell ref="J809:J813"/>
    <mergeCell ref="B815:B819"/>
    <mergeCell ref="C815:C819"/>
    <mergeCell ref="J815:J819"/>
    <mergeCell ref="B797:B801"/>
    <mergeCell ref="C797:C801"/>
    <mergeCell ref="J797:J801"/>
    <mergeCell ref="B803:B807"/>
    <mergeCell ref="C803:C807"/>
    <mergeCell ref="J803:J807"/>
    <mergeCell ref="B782:B786"/>
    <mergeCell ref="C782:C786"/>
    <mergeCell ref="J782:J786"/>
    <mergeCell ref="B791:B795"/>
    <mergeCell ref="C791:C795"/>
    <mergeCell ref="J791:J795"/>
    <mergeCell ref="A746:A750"/>
    <mergeCell ref="B746:B750"/>
    <mergeCell ref="C746:C750"/>
    <mergeCell ref="J746:J750"/>
    <mergeCell ref="B776:B780"/>
    <mergeCell ref="C776:C780"/>
    <mergeCell ref="J776:J780"/>
    <mergeCell ref="A736:A739"/>
    <mergeCell ref="B736:B739"/>
    <mergeCell ref="C736:C739"/>
    <mergeCell ref="J736:J739"/>
    <mergeCell ref="A741:A744"/>
    <mergeCell ref="B741:B744"/>
    <mergeCell ref="C741:C744"/>
    <mergeCell ref="J741:J744"/>
    <mergeCell ref="A724:A728"/>
    <mergeCell ref="B724:B728"/>
    <mergeCell ref="C724:C727"/>
    <mergeCell ref="J724:J727"/>
    <mergeCell ref="A730:A734"/>
    <mergeCell ref="B730:B734"/>
    <mergeCell ref="C730:C733"/>
    <mergeCell ref="J730:J733"/>
    <mergeCell ref="A711:A715"/>
    <mergeCell ref="B711:B715"/>
    <mergeCell ref="C711:C714"/>
    <mergeCell ref="J711:J714"/>
    <mergeCell ref="A717:A721"/>
    <mergeCell ref="B717:B721"/>
    <mergeCell ref="C717:C720"/>
    <mergeCell ref="J717:J720"/>
    <mergeCell ref="A699:A703"/>
    <mergeCell ref="B699:B703"/>
    <mergeCell ref="C699:C702"/>
    <mergeCell ref="J699:J702"/>
    <mergeCell ref="A705:A709"/>
    <mergeCell ref="B705:B709"/>
    <mergeCell ref="C705:C708"/>
    <mergeCell ref="J705:J708"/>
    <mergeCell ref="A687:A691"/>
    <mergeCell ref="B687:B691"/>
    <mergeCell ref="C687:C690"/>
    <mergeCell ref="J687:J690"/>
    <mergeCell ref="A693:A697"/>
    <mergeCell ref="B693:B697"/>
    <mergeCell ref="C693:C696"/>
    <mergeCell ref="J693:J696"/>
    <mergeCell ref="A672:A676"/>
    <mergeCell ref="B672:B676"/>
    <mergeCell ref="C672:C675"/>
    <mergeCell ref="J672:J675"/>
    <mergeCell ref="A678:A682"/>
    <mergeCell ref="B678:B682"/>
    <mergeCell ref="C678:C681"/>
    <mergeCell ref="J678:J681"/>
    <mergeCell ref="A662:A665"/>
    <mergeCell ref="B662:B665"/>
    <mergeCell ref="C662:C665"/>
    <mergeCell ref="J662:J665"/>
    <mergeCell ref="A667:A670"/>
    <mergeCell ref="B667:B670"/>
    <mergeCell ref="C667:C670"/>
    <mergeCell ref="J667:J670"/>
    <mergeCell ref="J651:J653"/>
    <mergeCell ref="A657:A660"/>
    <mergeCell ref="B657:B660"/>
    <mergeCell ref="C657:C660"/>
    <mergeCell ref="J657:J660"/>
    <mergeCell ref="G645:G647"/>
    <mergeCell ref="H645:H647"/>
    <mergeCell ref="I645:I647"/>
    <mergeCell ref="J645:J647"/>
    <mergeCell ref="A651:A653"/>
    <mergeCell ref="B651:B653"/>
    <mergeCell ref="C651:C653"/>
    <mergeCell ref="D651:D653"/>
    <mergeCell ref="E651:E653"/>
    <mergeCell ref="F651:F653"/>
    <mergeCell ref="A645:A647"/>
    <mergeCell ref="B645:B647"/>
    <mergeCell ref="C645:C647"/>
    <mergeCell ref="D645:D647"/>
    <mergeCell ref="E645:E647"/>
    <mergeCell ref="F645:F647"/>
    <mergeCell ref="G651:G653"/>
    <mergeCell ref="H651:H653"/>
    <mergeCell ref="I651:I653"/>
    <mergeCell ref="G637:G639"/>
    <mergeCell ref="H637:H639"/>
    <mergeCell ref="I637:I639"/>
    <mergeCell ref="J637:J639"/>
    <mergeCell ref="A641:A643"/>
    <mergeCell ref="B641:B643"/>
    <mergeCell ref="C641:C643"/>
    <mergeCell ref="D641:D643"/>
    <mergeCell ref="E641:E643"/>
    <mergeCell ref="F641:F643"/>
    <mergeCell ref="A637:A639"/>
    <mergeCell ref="B637:B639"/>
    <mergeCell ref="C637:C639"/>
    <mergeCell ref="D637:D639"/>
    <mergeCell ref="E637:E639"/>
    <mergeCell ref="F637:F639"/>
    <mergeCell ref="G641:G643"/>
    <mergeCell ref="H641:H643"/>
    <mergeCell ref="I641:I643"/>
    <mergeCell ref="J641:J643"/>
    <mergeCell ref="A626:A630"/>
    <mergeCell ref="B626:B630"/>
    <mergeCell ref="C626:C630"/>
    <mergeCell ref="J626:J630"/>
    <mergeCell ref="A632:A635"/>
    <mergeCell ref="B632:B635"/>
    <mergeCell ref="C632:C635"/>
    <mergeCell ref="J632:J635"/>
    <mergeCell ref="A616:A619"/>
    <mergeCell ref="B616:B619"/>
    <mergeCell ref="C616:C619"/>
    <mergeCell ref="J616:J619"/>
    <mergeCell ref="A621:A624"/>
    <mergeCell ref="B621:B624"/>
    <mergeCell ref="C621:C624"/>
    <mergeCell ref="J621:J624"/>
    <mergeCell ref="A595:A599"/>
    <mergeCell ref="B595:B599"/>
    <mergeCell ref="C595:C599"/>
    <mergeCell ref="J595:J599"/>
    <mergeCell ref="A611:A614"/>
    <mergeCell ref="B611:B614"/>
    <mergeCell ref="C611:C614"/>
    <mergeCell ref="J611:J614"/>
    <mergeCell ref="A583:A587"/>
    <mergeCell ref="B583:B587"/>
    <mergeCell ref="C583:C586"/>
    <mergeCell ref="J583:J586"/>
    <mergeCell ref="A589:A593"/>
    <mergeCell ref="B589:B593"/>
    <mergeCell ref="C589:C592"/>
    <mergeCell ref="J589:J592"/>
    <mergeCell ref="A571:A575"/>
    <mergeCell ref="B571:B575"/>
    <mergeCell ref="C571:C574"/>
    <mergeCell ref="J571:J574"/>
    <mergeCell ref="A577:A581"/>
    <mergeCell ref="B577:B581"/>
    <mergeCell ref="C577:C580"/>
    <mergeCell ref="J577:J580"/>
    <mergeCell ref="A559:A563"/>
    <mergeCell ref="B559:B563"/>
    <mergeCell ref="C559:C562"/>
    <mergeCell ref="J559:J562"/>
    <mergeCell ref="A565:A569"/>
    <mergeCell ref="B565:B569"/>
    <mergeCell ref="C565:C568"/>
    <mergeCell ref="J565:J568"/>
    <mergeCell ref="A547:A551"/>
    <mergeCell ref="B547:B551"/>
    <mergeCell ref="C547:C550"/>
    <mergeCell ref="J547:J550"/>
    <mergeCell ref="A553:A557"/>
    <mergeCell ref="B553:B557"/>
    <mergeCell ref="C553:C556"/>
    <mergeCell ref="J553:J556"/>
    <mergeCell ref="A534:A538"/>
    <mergeCell ref="B534:B538"/>
    <mergeCell ref="C534:C537"/>
    <mergeCell ref="J534:J537"/>
    <mergeCell ref="A540:A544"/>
    <mergeCell ref="B540:B544"/>
    <mergeCell ref="C540:C543"/>
    <mergeCell ref="J540:J543"/>
    <mergeCell ref="A516:A520"/>
    <mergeCell ref="B516:B520"/>
    <mergeCell ref="C516:C519"/>
    <mergeCell ref="J516:J520"/>
    <mergeCell ref="A528:A532"/>
    <mergeCell ref="B528:B532"/>
    <mergeCell ref="C528:C531"/>
    <mergeCell ref="J528:J531"/>
    <mergeCell ref="A503:A507"/>
    <mergeCell ref="B503:B507"/>
    <mergeCell ref="C503:C506"/>
    <mergeCell ref="J503:J507"/>
    <mergeCell ref="A510:A514"/>
    <mergeCell ref="B510:B514"/>
    <mergeCell ref="C510:C513"/>
    <mergeCell ref="J510:J514"/>
    <mergeCell ref="A491:A495"/>
    <mergeCell ref="B491:B495"/>
    <mergeCell ref="C491:C494"/>
    <mergeCell ref="J491:J495"/>
    <mergeCell ref="A497:A501"/>
    <mergeCell ref="B497:B501"/>
    <mergeCell ref="C497:C500"/>
    <mergeCell ref="J497:J501"/>
    <mergeCell ref="A479:A483"/>
    <mergeCell ref="B479:B483"/>
    <mergeCell ref="C479:C482"/>
    <mergeCell ref="J479:J483"/>
    <mergeCell ref="A485:A489"/>
    <mergeCell ref="B485:B489"/>
    <mergeCell ref="C485:C488"/>
    <mergeCell ref="J485:J489"/>
    <mergeCell ref="A467:A471"/>
    <mergeCell ref="B467:B471"/>
    <mergeCell ref="C467:C470"/>
    <mergeCell ref="J467:J471"/>
    <mergeCell ref="A473:A477"/>
    <mergeCell ref="B473:B477"/>
    <mergeCell ref="C473:C476"/>
    <mergeCell ref="J473:J477"/>
    <mergeCell ref="A455:A459"/>
    <mergeCell ref="B455:B459"/>
    <mergeCell ref="C455:C458"/>
    <mergeCell ref="J455:J459"/>
    <mergeCell ref="A461:A465"/>
    <mergeCell ref="B461:B465"/>
    <mergeCell ref="C461:C464"/>
    <mergeCell ref="J461:J465"/>
    <mergeCell ref="A443:A447"/>
    <mergeCell ref="B443:B447"/>
    <mergeCell ref="C443:C446"/>
    <mergeCell ref="J443:J447"/>
    <mergeCell ref="A449:A453"/>
    <mergeCell ref="B449:B453"/>
    <mergeCell ref="C449:C452"/>
    <mergeCell ref="J449:J453"/>
    <mergeCell ref="A431:A435"/>
    <mergeCell ref="B431:B435"/>
    <mergeCell ref="C431:C434"/>
    <mergeCell ref="J431:J435"/>
    <mergeCell ref="A437:A441"/>
    <mergeCell ref="B437:B441"/>
    <mergeCell ref="C437:C440"/>
    <mergeCell ref="J437:J441"/>
    <mergeCell ref="A419:A423"/>
    <mergeCell ref="B419:B423"/>
    <mergeCell ref="C419:C422"/>
    <mergeCell ref="J419:J423"/>
    <mergeCell ref="A425:A429"/>
    <mergeCell ref="B425:B429"/>
    <mergeCell ref="C425:C428"/>
    <mergeCell ref="J425:J429"/>
    <mergeCell ref="A407:A411"/>
    <mergeCell ref="B407:B411"/>
    <mergeCell ref="C407:C410"/>
    <mergeCell ref="J407:J411"/>
    <mergeCell ref="A413:A417"/>
    <mergeCell ref="B413:B417"/>
    <mergeCell ref="C413:C416"/>
    <mergeCell ref="J413:J417"/>
    <mergeCell ref="A395:A399"/>
    <mergeCell ref="B395:B399"/>
    <mergeCell ref="C395:C398"/>
    <mergeCell ref="J395:J399"/>
    <mergeCell ref="A401:A405"/>
    <mergeCell ref="B401:B405"/>
    <mergeCell ref="C401:C404"/>
    <mergeCell ref="J401:J405"/>
    <mergeCell ref="A383:A387"/>
    <mergeCell ref="B383:B387"/>
    <mergeCell ref="C383:C386"/>
    <mergeCell ref="J383:J387"/>
    <mergeCell ref="A389:A393"/>
    <mergeCell ref="B389:B393"/>
    <mergeCell ref="C389:C392"/>
    <mergeCell ref="J389:J393"/>
    <mergeCell ref="A358:A363"/>
    <mergeCell ref="B358:B363"/>
    <mergeCell ref="C358:C362"/>
    <mergeCell ref="J358:J363"/>
    <mergeCell ref="A365:A370"/>
    <mergeCell ref="B365:B370"/>
    <mergeCell ref="C365:C370"/>
    <mergeCell ref="J365:J370"/>
    <mergeCell ref="A344:A349"/>
    <mergeCell ref="B344:B349"/>
    <mergeCell ref="C344:C349"/>
    <mergeCell ref="J344:J349"/>
    <mergeCell ref="A351:A356"/>
    <mergeCell ref="B351:B356"/>
    <mergeCell ref="C351:C355"/>
    <mergeCell ref="J351:J356"/>
    <mergeCell ref="A325:A331"/>
    <mergeCell ref="B325:B331"/>
    <mergeCell ref="C325:C331"/>
    <mergeCell ref="J325:J331"/>
    <mergeCell ref="A337:A342"/>
    <mergeCell ref="B337:B342"/>
    <mergeCell ref="C337:C342"/>
    <mergeCell ref="J337:J342"/>
    <mergeCell ref="A313:A316"/>
    <mergeCell ref="B313:B316"/>
    <mergeCell ref="C313:C316"/>
    <mergeCell ref="J313:J316"/>
    <mergeCell ref="A318:A323"/>
    <mergeCell ref="B318:B323"/>
    <mergeCell ref="C318:C322"/>
    <mergeCell ref="J318:J323"/>
    <mergeCell ref="A295:A299"/>
    <mergeCell ref="B295:B299"/>
    <mergeCell ref="C295:C298"/>
    <mergeCell ref="J295:J299"/>
    <mergeCell ref="A303:A307"/>
    <mergeCell ref="B303:B307"/>
    <mergeCell ref="C303:C306"/>
    <mergeCell ref="J303:J307"/>
    <mergeCell ref="A282:A286"/>
    <mergeCell ref="B282:B286"/>
    <mergeCell ref="C282:C286"/>
    <mergeCell ref="J282:J286"/>
    <mergeCell ref="A288:A293"/>
    <mergeCell ref="B288:B293"/>
    <mergeCell ref="C288:C292"/>
    <mergeCell ref="J288:J293"/>
    <mergeCell ref="A270:A274"/>
    <mergeCell ref="B270:B274"/>
    <mergeCell ref="C270:C273"/>
    <mergeCell ref="J270:J274"/>
    <mergeCell ref="A276:A280"/>
    <mergeCell ref="B276:B280"/>
    <mergeCell ref="C276:C279"/>
    <mergeCell ref="J276:J280"/>
    <mergeCell ref="G260:G262"/>
    <mergeCell ref="H260:H262"/>
    <mergeCell ref="I260:I262"/>
    <mergeCell ref="J260:J262"/>
    <mergeCell ref="A264:A268"/>
    <mergeCell ref="B264:B268"/>
    <mergeCell ref="C264:C267"/>
    <mergeCell ref="J264:J268"/>
    <mergeCell ref="A253:A258"/>
    <mergeCell ref="B253:B258"/>
    <mergeCell ref="C253:C257"/>
    <mergeCell ref="J253:J258"/>
    <mergeCell ref="A260:A262"/>
    <mergeCell ref="B260:B262"/>
    <mergeCell ref="C260:C262"/>
    <mergeCell ref="D260:D262"/>
    <mergeCell ref="E260:E262"/>
    <mergeCell ref="F260:F262"/>
    <mergeCell ref="H239:H244"/>
    <mergeCell ref="J239:J244"/>
    <mergeCell ref="A246:A251"/>
    <mergeCell ref="B246:B251"/>
    <mergeCell ref="C246:C250"/>
    <mergeCell ref="J246:J251"/>
    <mergeCell ref="A231:A235"/>
    <mergeCell ref="B231:B235"/>
    <mergeCell ref="C231:C235"/>
    <mergeCell ref="J231:J235"/>
    <mergeCell ref="A239:A244"/>
    <mergeCell ref="B239:B244"/>
    <mergeCell ref="C239:C244"/>
    <mergeCell ref="D239:D244"/>
    <mergeCell ref="F239:F244"/>
    <mergeCell ref="G239:G244"/>
    <mergeCell ref="G220:G223"/>
    <mergeCell ref="H220:H223"/>
    <mergeCell ref="I220:I223"/>
    <mergeCell ref="J220:J223"/>
    <mergeCell ref="A225:A229"/>
    <mergeCell ref="B225:B229"/>
    <mergeCell ref="C225:C228"/>
    <mergeCell ref="J225:J229"/>
    <mergeCell ref="G215:G218"/>
    <mergeCell ref="H215:H218"/>
    <mergeCell ref="I215:I218"/>
    <mergeCell ref="J215:J218"/>
    <mergeCell ref="A220:A223"/>
    <mergeCell ref="B220:B223"/>
    <mergeCell ref="C220:C223"/>
    <mergeCell ref="D220:D223"/>
    <mergeCell ref="E220:E223"/>
    <mergeCell ref="F220:F223"/>
    <mergeCell ref="A209:A213"/>
    <mergeCell ref="B209:B213"/>
    <mergeCell ref="C209:C212"/>
    <mergeCell ref="J209:J213"/>
    <mergeCell ref="A215:A218"/>
    <mergeCell ref="B215:B218"/>
    <mergeCell ref="C215:C218"/>
    <mergeCell ref="D215:D218"/>
    <mergeCell ref="E215:E218"/>
    <mergeCell ref="F215:F218"/>
    <mergeCell ref="A197:A201"/>
    <mergeCell ref="B197:B201"/>
    <mergeCell ref="C197:C201"/>
    <mergeCell ref="J197:J201"/>
    <mergeCell ref="A203:A207"/>
    <mergeCell ref="B203:B207"/>
    <mergeCell ref="C203:C206"/>
    <mergeCell ref="J203:J207"/>
    <mergeCell ref="A183:A187"/>
    <mergeCell ref="B183:B187"/>
    <mergeCell ref="C183:C186"/>
    <mergeCell ref="J183:J187"/>
    <mergeCell ref="A192:A195"/>
    <mergeCell ref="B192:B195"/>
    <mergeCell ref="C192:C195"/>
    <mergeCell ref="J192:J195"/>
    <mergeCell ref="A171:A175"/>
    <mergeCell ref="B171:B175"/>
    <mergeCell ref="C171:C174"/>
    <mergeCell ref="J171:J175"/>
    <mergeCell ref="A177:A181"/>
    <mergeCell ref="B177:B181"/>
    <mergeCell ref="C177:C180"/>
    <mergeCell ref="J177:J181"/>
    <mergeCell ref="A159:A163"/>
    <mergeCell ref="B159:B163"/>
    <mergeCell ref="C159:C162"/>
    <mergeCell ref="J159:J163"/>
    <mergeCell ref="A165:A169"/>
    <mergeCell ref="B165:B169"/>
    <mergeCell ref="C165:C168"/>
    <mergeCell ref="J165:J169"/>
    <mergeCell ref="A147:A151"/>
    <mergeCell ref="B147:B151"/>
    <mergeCell ref="C147:C150"/>
    <mergeCell ref="J147:J151"/>
    <mergeCell ref="A153:A157"/>
    <mergeCell ref="B153:B157"/>
    <mergeCell ref="C153:C156"/>
    <mergeCell ref="J153:J157"/>
    <mergeCell ref="A131:A136"/>
    <mergeCell ref="B131:B136"/>
    <mergeCell ref="C131:C136"/>
    <mergeCell ref="J131:J136"/>
    <mergeCell ref="A141:A145"/>
    <mergeCell ref="B141:B145"/>
    <mergeCell ref="C141:C144"/>
    <mergeCell ref="J141:J145"/>
    <mergeCell ref="H118:H122"/>
    <mergeCell ref="J118:J122"/>
    <mergeCell ref="A124:A129"/>
    <mergeCell ref="B124:B129"/>
    <mergeCell ref="C124:C128"/>
    <mergeCell ref="J124:J129"/>
    <mergeCell ref="A118:A122"/>
    <mergeCell ref="B118:B122"/>
    <mergeCell ref="C118:C122"/>
    <mergeCell ref="D118:D122"/>
    <mergeCell ref="F118:F122"/>
    <mergeCell ref="G118:G122"/>
    <mergeCell ref="A104:A109"/>
    <mergeCell ref="B104:B109"/>
    <mergeCell ref="C104:C108"/>
    <mergeCell ref="J104:J109"/>
    <mergeCell ref="A111:A116"/>
    <mergeCell ref="B111:B116"/>
    <mergeCell ref="C111:C115"/>
    <mergeCell ref="J111:J116"/>
    <mergeCell ref="A91:A95"/>
    <mergeCell ref="B91:B95"/>
    <mergeCell ref="C91:C95"/>
    <mergeCell ref="J91:J95"/>
    <mergeCell ref="A97:A102"/>
    <mergeCell ref="B97:B102"/>
    <mergeCell ref="C97:C101"/>
    <mergeCell ref="J97:J102"/>
    <mergeCell ref="G81:G83"/>
    <mergeCell ref="H81:H83"/>
    <mergeCell ref="I81:I83"/>
    <mergeCell ref="J81:J83"/>
    <mergeCell ref="A85:A88"/>
    <mergeCell ref="B85:B88"/>
    <mergeCell ref="C85:C88"/>
    <mergeCell ref="J85:J88"/>
    <mergeCell ref="A75:A79"/>
    <mergeCell ref="B75:B79"/>
    <mergeCell ref="C75:C79"/>
    <mergeCell ref="J75:J79"/>
    <mergeCell ref="A81:A83"/>
    <mergeCell ref="B81:B83"/>
    <mergeCell ref="C81:C83"/>
    <mergeCell ref="D81:D83"/>
    <mergeCell ref="E81:E83"/>
    <mergeCell ref="F81:F83"/>
    <mergeCell ref="A61:A66"/>
    <mergeCell ref="B61:B66"/>
    <mergeCell ref="C61:C65"/>
    <mergeCell ref="J61:J66"/>
    <mergeCell ref="A68:A73"/>
    <mergeCell ref="B68:B73"/>
    <mergeCell ref="C68:C71"/>
    <mergeCell ref="J68:J73"/>
    <mergeCell ref="A47:A52"/>
    <mergeCell ref="B47:B52"/>
    <mergeCell ref="C47:C51"/>
    <mergeCell ref="J47:J52"/>
    <mergeCell ref="A54:A59"/>
    <mergeCell ref="B54:B59"/>
    <mergeCell ref="C54:C58"/>
    <mergeCell ref="J54:J59"/>
    <mergeCell ref="A33:A38"/>
    <mergeCell ref="B33:B38"/>
    <mergeCell ref="C33:C38"/>
    <mergeCell ref="J33:J38"/>
    <mergeCell ref="A40:A45"/>
    <mergeCell ref="B40:B45"/>
    <mergeCell ref="C40:C45"/>
    <mergeCell ref="J40:J45"/>
    <mergeCell ref="A19:A24"/>
    <mergeCell ref="B19:B24"/>
    <mergeCell ref="C19:C23"/>
    <mergeCell ref="J19:J24"/>
    <mergeCell ref="A26:A31"/>
    <mergeCell ref="B26:B31"/>
    <mergeCell ref="C26:C30"/>
    <mergeCell ref="J26:J31"/>
    <mergeCell ref="A2:J2"/>
    <mergeCell ref="A5:A10"/>
    <mergeCell ref="B5:B10"/>
    <mergeCell ref="C5:C10"/>
    <mergeCell ref="J5:J10"/>
    <mergeCell ref="A12:A17"/>
    <mergeCell ref="B12:B17"/>
    <mergeCell ref="C12:C16"/>
    <mergeCell ref="J12:J1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Alberto Ramos</dc:creator>
  <cp:lastModifiedBy>Jorge Alberto Ramos</cp:lastModifiedBy>
  <dcterms:created xsi:type="dcterms:W3CDTF">2017-09-07T14:07:46Z</dcterms:created>
  <dcterms:modified xsi:type="dcterms:W3CDTF">2017-09-07T14:18:28Z</dcterms:modified>
</cp:coreProperties>
</file>