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I7\Desktop\Informacion\"/>
    </mc:Choice>
  </mc:AlternateContent>
  <workbookProtection workbookAlgorithmName="SHA-512" workbookHashValue="QOzlo0QTN9hCRm7AxCfykUocfgqZjvLXvoZ0XXZqkDUa6i7AORoyDw/3r03g2nbdPmGVibW0sTVRU62ltasVYw==" workbookSaltValue="vgvb6uhf14mrDoVSsO66kg==" workbookSpinCount="100000" lockStructure="1"/>
  <bookViews>
    <workbookView xWindow="0" yWindow="0" windowWidth="23970" windowHeight="9360" activeTab="1"/>
  </bookViews>
  <sheets>
    <sheet name="PROGRAMAS ENERO ABRIL 18" sheetId="3" r:id="rId1"/>
    <sheet name="PROYECTOS ABRIL A DICIEMBRE 18" sheetId="2" r:id="rId2"/>
    <sheet name="PROYECTOS ENERO -ABRIL 18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C13" i="3" l="1"/>
  <c r="H19" i="1" l="1"/>
  <c r="K19" i="1" l="1"/>
  <c r="D19" i="1" l="1"/>
  <c r="C19" i="1"/>
  <c r="K29" i="2" l="1"/>
  <c r="H29" i="2"/>
  <c r="D29" i="2"/>
  <c r="C29" i="2"/>
</calcChain>
</file>

<file path=xl/sharedStrings.xml><?xml version="1.0" encoding="utf-8"?>
<sst xmlns="http://schemas.openxmlformats.org/spreadsheetml/2006/main" count="350" uniqueCount="197">
  <si>
    <t>ALCALDIA MUNICIPAL DE SANTA ROSA GUACHIPILÍN</t>
  </si>
  <si>
    <t xml:space="preserve">UNIDAD DE ADQUISICIONES Y CONTRATACIONES INSTITUCIONALES UACI </t>
  </si>
  <si>
    <t xml:space="preserve"> </t>
  </si>
  <si>
    <t>Nombre del Proyecto.</t>
  </si>
  <si>
    <t xml:space="preserve">Monto Presupuestado </t>
  </si>
  <si>
    <t xml:space="preserve">Monto Real Ejecutado </t>
  </si>
  <si>
    <t xml:space="preserve">Modalidad de Ejecución </t>
  </si>
  <si>
    <t xml:space="preserve">Nombre del Ejecutador </t>
  </si>
  <si>
    <t>Nombre del Supervisor</t>
  </si>
  <si>
    <t>Costo de la Supervisión</t>
  </si>
  <si>
    <t>Administrador del Contrato</t>
  </si>
  <si>
    <t>Nombre del Formulador de Carpeta</t>
  </si>
  <si>
    <t>Costo de la Carpeta Técnica</t>
  </si>
  <si>
    <t xml:space="preserve">Fecha de Inicio </t>
  </si>
  <si>
    <t xml:space="preserve">Fecha de Finalización </t>
  </si>
  <si>
    <t>Fecha de Recepción</t>
  </si>
  <si>
    <t xml:space="preserve">No. De Acuerdo </t>
  </si>
  <si>
    <t xml:space="preserve">Número de cuenta y Banco </t>
  </si>
  <si>
    <t>Fuente Financiamiento</t>
  </si>
  <si>
    <t>CARTAPACIO NO. 1</t>
  </si>
  <si>
    <t>Fodes 75%</t>
  </si>
  <si>
    <t>Santiago Asunción Umaña</t>
  </si>
  <si>
    <t>Libre Gestión por Contrato</t>
  </si>
  <si>
    <t>Ing. Jorge William Ortiz Sanchez</t>
  </si>
  <si>
    <t xml:space="preserve">Arq. Raul Armando Solorzano Mancía </t>
  </si>
  <si>
    <t>331 de fecha 15 de noviembre del 2017</t>
  </si>
  <si>
    <t>Ing. Alvaro Eliseo Magaña Cuestas</t>
  </si>
  <si>
    <t>CUADRO DE PROYECTOS EJECUTADOS DE ENERO A ABRIL DEL 2018</t>
  </si>
  <si>
    <t>Continuación de cinteado en cuesta de la vega de la Junta, Cantón San José Capulín</t>
  </si>
  <si>
    <t xml:space="preserve">Mejoramiento de calle en la entrada principal a caserío el cerro los Rosales </t>
  </si>
  <si>
    <t>Continuación de concreteado y fraguado de calle principal caserío el Capulín, Cantón San José Capulín</t>
  </si>
  <si>
    <t>Continuación de calle principal en caserío quebrada de agua, Cantón Llano de las Majadas.</t>
  </si>
  <si>
    <t>H.S. inversiones S.A. de C.V.</t>
  </si>
  <si>
    <t>R.V.S. S.A. de C.V.</t>
  </si>
  <si>
    <t>Arq. Melvin Humberto Guirola Alfaro</t>
  </si>
  <si>
    <t>Ing. José Agustín Alas Castro</t>
  </si>
  <si>
    <t>LR Ingenieros S.A. de C.V.</t>
  </si>
  <si>
    <t>Jorge Alberto Rivas</t>
  </si>
  <si>
    <t>06/02/218</t>
  </si>
  <si>
    <t>Constructora Rivas Salguero S.A. de C.V.</t>
  </si>
  <si>
    <t>MG Ingenieros S.A. de C.V.</t>
  </si>
  <si>
    <t>Construarq S.A. de C.V.</t>
  </si>
  <si>
    <t>CARTAPACIO NO. 2</t>
  </si>
  <si>
    <t>Construcción de baños sanitarios en parque del Cantón San Francisco Apanta</t>
  </si>
  <si>
    <t>Libre Gestión por contrato</t>
  </si>
  <si>
    <t>Piersa S.A. de C.V.</t>
  </si>
  <si>
    <t xml:space="preserve">Lic. Marina del Carmen Interiano </t>
  </si>
  <si>
    <t>Inversiones Simma S.A. de C.V.</t>
  </si>
  <si>
    <t>362 de fecha 14 de diciembre del 2017</t>
  </si>
  <si>
    <t xml:space="preserve">Reparación de cinteado en calle el morrito, Cantón Palo Galán </t>
  </si>
  <si>
    <t>Luis Ernesto Calderón</t>
  </si>
  <si>
    <t>Continuación de calle principal a las Valentinas, Cantón San José Capulín.</t>
  </si>
  <si>
    <t xml:space="preserve">Proigma S.A. de C.V. </t>
  </si>
  <si>
    <t>Construcciones y M S.A.de C.V.</t>
  </si>
  <si>
    <t>Ing. Wilbert Alexander Lopez Reyes</t>
  </si>
  <si>
    <t>Ampliación y Mejoramiento de Cementerio Municipal de Santa Rosa Guachipilín.</t>
  </si>
  <si>
    <t>70 de fecha 05 de febrero del 2018</t>
  </si>
  <si>
    <t xml:space="preserve">Libre Gestión por Contrato </t>
  </si>
  <si>
    <t>Ferrecon S.A. de C.V.</t>
  </si>
  <si>
    <t xml:space="preserve">Lic. Delmy Noemy Santos </t>
  </si>
  <si>
    <t>Construarq S.A.de C.V.</t>
  </si>
  <si>
    <t>Ing. Edwin Roberto Castro Salinas</t>
  </si>
  <si>
    <t xml:space="preserve">Reparación de calle al pedregón, Cantón el Despoblado. </t>
  </si>
  <si>
    <t>LR Ingenieros S.A.de C.V.</t>
  </si>
  <si>
    <t>RVS S.A. de C.V.</t>
  </si>
  <si>
    <t xml:space="preserve">Jiame Alberto Flores </t>
  </si>
  <si>
    <t>CARTAPACIO NO. 3</t>
  </si>
  <si>
    <t>Cta. 201022852 América Central</t>
  </si>
  <si>
    <t>Cta. 201018934 América Central</t>
  </si>
  <si>
    <t>Cta. 201019981 América Central</t>
  </si>
  <si>
    <t>Cta. 201018942 América central</t>
  </si>
  <si>
    <t>Cta. 201018967 América Central</t>
  </si>
  <si>
    <t>Cta. 201018900 América Central</t>
  </si>
  <si>
    <t>Cta. 201019965 América Central</t>
  </si>
  <si>
    <t>Cta. 201020013 América Central</t>
  </si>
  <si>
    <t>Cta. 201022803 América Central</t>
  </si>
  <si>
    <t>TOTALES GENERALES:</t>
  </si>
  <si>
    <t>Construcción de canaletas de agua lluvias frente a Casa Comunal San José Capulín.</t>
  </si>
  <si>
    <t>LR ingenieros S.A. de C.V.</t>
  </si>
  <si>
    <t xml:space="preserve">Ing. José Agustín Alas Castro </t>
  </si>
  <si>
    <t>Construcción de calle principal frente donde don Jesús Lemus, caserío el Capulín, Cantón San José Capulín</t>
  </si>
  <si>
    <t>Jaime Alberto Flores Flores</t>
  </si>
  <si>
    <t>A.T.I. S.A. de C.V.</t>
  </si>
  <si>
    <t>Construcción de muro en cancha de fútbol, cantón el Despoblado, Santa Rosa Guachipilín.</t>
  </si>
  <si>
    <t xml:space="preserve">Ing. Wendy Marcela </t>
  </si>
  <si>
    <t xml:space="preserve">Libre Gestión por Contratro </t>
  </si>
  <si>
    <t xml:space="preserve">Ing. José Agustin Alas Castro </t>
  </si>
  <si>
    <t>Ferrecon el Porvenir S.A. de C.V.</t>
  </si>
  <si>
    <t>Angel Deybid Cartagen Valle</t>
  </si>
  <si>
    <t xml:space="preserve">Arq. Melvin Humberto Guirola Alfaro </t>
  </si>
  <si>
    <t>Mejoramiento de muro perimetral y construcciones varias en Estadio José Hernandez, Santa Rosa Guachipilín.</t>
  </si>
  <si>
    <t xml:space="preserve">Administración </t>
  </si>
  <si>
    <t>Alcaldía Municipal</t>
  </si>
  <si>
    <t>Delmy Noemy Santos Polanco</t>
  </si>
  <si>
    <t>Construcciones y Mto. vial del el Salvador S.A. de C.V.</t>
  </si>
  <si>
    <t>Reparaciones varias en Centro Escolar Cantón San Francisco Apanta</t>
  </si>
  <si>
    <t>49 de fecha 28 de Mayo del 2018</t>
  </si>
  <si>
    <t>Ampliación y Mejoramiento del sistema de agua potable en Cantón Llano de las Majadas, Santa Rosa Guachipilín</t>
  </si>
  <si>
    <t>Delmy Acosta Constructora S.A. de C.V.</t>
  </si>
  <si>
    <t xml:space="preserve">Ing. Wendy Marcela Quintana Vigil </t>
  </si>
  <si>
    <t>Santiago Ernesto Martinez Umaña</t>
  </si>
  <si>
    <t>Conterr S.A. de C.V.</t>
  </si>
  <si>
    <t>65 de fecha 14 de Junio del 2018</t>
  </si>
  <si>
    <t>CARTAPACIO NO. 4</t>
  </si>
  <si>
    <t>Reparación de calle sin Ley en Cantón San Francisco Apanta, Santa Rosa Guachipilín</t>
  </si>
  <si>
    <t>Constructora Risal S.A. de C.V.</t>
  </si>
  <si>
    <t>101 de fecha 13 de julio 2018</t>
  </si>
  <si>
    <t xml:space="preserve">Mejoramiento de Cancha de Fútbol de Cantón Llano de las Majadas </t>
  </si>
  <si>
    <t>Construcción de cinteado en calle principal, caserío las Valentinas.</t>
  </si>
  <si>
    <t>M &amp; M S.A. DE C.V.</t>
  </si>
  <si>
    <t>Wilian Alberto Umaña</t>
  </si>
  <si>
    <t>113 de fecha 27 de Julio 2018</t>
  </si>
  <si>
    <t>Ferrcon EP S.A. de C.V.</t>
  </si>
  <si>
    <t>América Central Cta. 201022837</t>
  </si>
  <si>
    <t>123 de fecha 16 de Abril 2018</t>
  </si>
  <si>
    <t>América Central Cta. 201022860</t>
  </si>
  <si>
    <t>Construcciones y Mto. Vial de el Salvador S.A. de C.V.</t>
  </si>
  <si>
    <t>117 de fecha 03 de Abril 2018</t>
  </si>
  <si>
    <t>América Central Cta. 201022738</t>
  </si>
  <si>
    <t xml:space="preserve">Santiago Asunción Umaña </t>
  </si>
  <si>
    <t>TR Inversiones S.A. de C.V.</t>
  </si>
  <si>
    <t>65 de fecha 14 de junio del 2018</t>
  </si>
  <si>
    <t>CARTAPACIO 5</t>
  </si>
  <si>
    <t>Reparación de tramos de calle y relleno en cancha de fútbol, en Cantón el Despoblado, Santa Rosa Guachipilín</t>
  </si>
  <si>
    <t>A.T. I. S.A. de C.V.</t>
  </si>
  <si>
    <t>Ing. Sergio Armando Mendez Arriola</t>
  </si>
  <si>
    <t>Tomasa Merlos Flores</t>
  </si>
  <si>
    <t>Proigma S.A. de C.V.</t>
  </si>
  <si>
    <t>171 de fecha 14 de septiembre del 2018</t>
  </si>
  <si>
    <t>Reparación de cinteado de calle de acceso al caserío el Cerro los Rosales, Santa Rosa Guachipilín.</t>
  </si>
  <si>
    <t xml:space="preserve">Ing. Roberto Antonio Pozas Arevalo </t>
  </si>
  <si>
    <t>América Central Cta. 201024866</t>
  </si>
  <si>
    <t>América Central Cta. 201024759</t>
  </si>
  <si>
    <t>América Central Cta. 201024718</t>
  </si>
  <si>
    <t>América Central Cta. 201024676</t>
  </si>
  <si>
    <t>Reparación de cinteado en concha de lagarto, Caserío el Quebrachal, Cantón San Francisco Apanta.-</t>
  </si>
  <si>
    <t xml:space="preserve">Libre Gestión por contrato </t>
  </si>
  <si>
    <t xml:space="preserve">José Agustín Alas Castro </t>
  </si>
  <si>
    <t xml:space="preserve">América Central Cta. 201024767 </t>
  </si>
  <si>
    <t>América Central Cta. 201024684</t>
  </si>
  <si>
    <t>América Central Cta. 201024874</t>
  </si>
  <si>
    <t>América Central Cta. 201024841</t>
  </si>
  <si>
    <t>América Central Cta. 201024734</t>
  </si>
  <si>
    <t>No.</t>
  </si>
  <si>
    <t xml:space="preserve">Formulador de Perfil </t>
  </si>
  <si>
    <t>SERVICIOS</t>
  </si>
  <si>
    <t xml:space="preserve">Alcaldia Municipal </t>
  </si>
  <si>
    <t>UACI</t>
  </si>
  <si>
    <t xml:space="preserve">Enero </t>
  </si>
  <si>
    <t>PROGRAMAS</t>
  </si>
  <si>
    <t xml:space="preserve">Alcaldía Municipal </t>
  </si>
  <si>
    <t xml:space="preserve">Reglamento </t>
  </si>
  <si>
    <t xml:space="preserve">Fodes 75% </t>
  </si>
  <si>
    <t>Recolección y Disposición final de los desechos sólidos 2018</t>
  </si>
  <si>
    <t>Febrero 2018</t>
  </si>
  <si>
    <t>Abril 2018</t>
  </si>
  <si>
    <t>Enero 2018</t>
  </si>
  <si>
    <t>Fortalecimiento y compra de insumos para banda Municipal 2018</t>
  </si>
  <si>
    <t>27 de fecha 16 de enero del 2018</t>
  </si>
  <si>
    <t>América Central Cta. 201019957</t>
  </si>
  <si>
    <t>Programa de apoyo a la niñez y la Adolescencia en el Municipio</t>
  </si>
  <si>
    <t>88 de fecha 27 de Febrero del 2018</t>
  </si>
  <si>
    <t xml:space="preserve">América Central 201022670 </t>
  </si>
  <si>
    <t>Fiestas Tradicionales de Santa Rosa Guachipilín 2018</t>
  </si>
  <si>
    <t>América Central Cta. 201020104</t>
  </si>
  <si>
    <t>Becas Municipales 2018</t>
  </si>
  <si>
    <t>América Central Cta. 201019924</t>
  </si>
  <si>
    <t xml:space="preserve">Totales </t>
  </si>
  <si>
    <t>Compra de implementos deportivos y transporte para equipo federado, Santa Rosa Guachipilín.</t>
  </si>
  <si>
    <t xml:space="preserve">Plan </t>
  </si>
  <si>
    <t>28 de fecha 16 de enero del 2018</t>
  </si>
  <si>
    <t>América Central Cta. 201019890</t>
  </si>
  <si>
    <t>CUADRO DE SERVICIOS Y PROGRAMAS  EJECUTADOS DEL 01 DE ENERO AL 30 DE ABRIL DEL 2018</t>
  </si>
  <si>
    <t>América Central Cta. 201019908</t>
  </si>
  <si>
    <t>CARTAPACIO 6</t>
  </si>
  <si>
    <t>Recarpeteo de tres tramos de calle internas del Municipio de Santa Rosa Guachipilín.</t>
  </si>
  <si>
    <t xml:space="preserve">Constructora Calzada S.A. de C.V. </t>
  </si>
  <si>
    <t xml:space="preserve">Delmy Noemy Santos Polanco </t>
  </si>
  <si>
    <t xml:space="preserve">Reparación de calle al Caserío el Chaguitón </t>
  </si>
  <si>
    <t xml:space="preserve">Construcción de pasarela frente a casa comunal del Cantón Llano de las Majadas </t>
  </si>
  <si>
    <t xml:space="preserve">RVS S.A. de C.V. </t>
  </si>
  <si>
    <t xml:space="preserve">Wilian Alberto Umaña </t>
  </si>
  <si>
    <t xml:space="preserve">Ing. Ricardo Moises Monzon Alvarenga </t>
  </si>
  <si>
    <t>177 de fecha 27 de septiembre 2018</t>
  </si>
  <si>
    <t>Irece S.A. de C.V.</t>
  </si>
  <si>
    <t>Ing. Sergio Armando Méndez Arriola</t>
  </si>
  <si>
    <t xml:space="preserve">Angel Deybid Cartagena Valle </t>
  </si>
  <si>
    <t xml:space="preserve">Contreras Valencia S.A. de C.V. </t>
  </si>
  <si>
    <t>Mejoramiento de tramos de calle y costrucción de muro de mampostería en caserío el Chilamate, Cantón Llano de las Majadas.</t>
  </si>
  <si>
    <t>Cadenas Ingenieria S.A. de C.V.</t>
  </si>
  <si>
    <t>249 de fecha 28 de noviembre 2018</t>
  </si>
  <si>
    <t>En ejecución</t>
  </si>
  <si>
    <t>América Central Cta. 201024882</t>
  </si>
  <si>
    <t>América Central 201024882</t>
  </si>
  <si>
    <t>América Central 201024668</t>
  </si>
  <si>
    <t>América central 201025863</t>
  </si>
  <si>
    <t>CUADRO DE PROYECTOS EJECUTADOS DE MAYO A NOVIEMBRE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</si>
</sst>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 [$$-2C0A]\ * #,##0.00_ ;_ [$$-2C0A]\ * \-#,##0.00_ ;_ [$$-2C0A]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92D050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4" fillId="0" borderId="6" xfId="1" applyFont="1" applyBorder="1"/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4" fillId="0" borderId="11" xfId="1" applyFont="1" applyBorder="1"/>
    <xf numFmtId="0" fontId="5" fillId="2" borderId="12" xfId="1" applyFont="1" applyFill="1" applyBorder="1" applyAlignment="1">
      <alignment horizont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4" fillId="0" borderId="15" xfId="1" applyFont="1" applyBorder="1"/>
    <xf numFmtId="0" fontId="4" fillId="0" borderId="12" xfId="1" applyFont="1" applyBorder="1" applyAlignment="1">
      <alignment horizontal="left" wrapText="1"/>
    </xf>
    <xf numFmtId="164" fontId="4" fillId="0" borderId="12" xfId="1" applyNumberFormat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12" xfId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4" fontId="4" fillId="0" borderId="12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left" wrapText="1"/>
    </xf>
    <xf numFmtId="164" fontId="4" fillId="0" borderId="16" xfId="1" applyNumberFormat="1" applyFont="1" applyBorder="1"/>
    <xf numFmtId="0" fontId="4" fillId="0" borderId="16" xfId="1" applyFont="1" applyBorder="1" applyAlignment="1">
      <alignment horizontal="center" wrapText="1"/>
    </xf>
    <xf numFmtId="165" fontId="4" fillId="0" borderId="16" xfId="1" applyNumberFormat="1" applyFont="1" applyBorder="1" applyAlignment="1">
      <alignment horizontal="center" wrapText="1"/>
    </xf>
    <xf numFmtId="0" fontId="4" fillId="0" borderId="16" xfId="1" applyFont="1" applyBorder="1" applyAlignment="1">
      <alignment horizontal="center" vertical="center" wrapText="1"/>
    </xf>
    <xf numFmtId="14" fontId="4" fillId="0" borderId="16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0" fontId="4" fillId="3" borderId="18" xfId="1" applyFont="1" applyFill="1" applyBorder="1" applyAlignment="1">
      <alignment wrapText="1"/>
    </xf>
    <xf numFmtId="164" fontId="4" fillId="0" borderId="12" xfId="1" applyNumberFormat="1" applyFont="1" applyBorder="1"/>
    <xf numFmtId="165" fontId="4" fillId="0" borderId="12" xfId="1" applyNumberFormat="1" applyFont="1" applyBorder="1" applyAlignment="1">
      <alignment horizontal="center" wrapText="1"/>
    </xf>
    <xf numFmtId="0" fontId="5" fillId="2" borderId="18" xfId="1" applyFont="1" applyFill="1" applyBorder="1" applyAlignment="1">
      <alignment horizontal="center" wrapText="1"/>
    </xf>
    <xf numFmtId="164" fontId="4" fillId="2" borderId="12" xfId="1" applyNumberFormat="1" applyFont="1" applyFill="1" applyBorder="1"/>
    <xf numFmtId="0" fontId="4" fillId="2" borderId="12" xfId="1" applyFont="1" applyFill="1" applyBorder="1" applyAlignment="1">
      <alignment horizontal="center" wrapText="1"/>
    </xf>
    <xf numFmtId="0" fontId="4" fillId="2" borderId="12" xfId="1" applyFont="1" applyFill="1" applyBorder="1" applyAlignment="1">
      <alignment horizontal="center" vertical="center" wrapText="1"/>
    </xf>
    <xf numFmtId="165" fontId="4" fillId="2" borderId="12" xfId="1" applyNumberFormat="1" applyFont="1" applyFill="1" applyBorder="1" applyAlignment="1">
      <alignment horizontal="center" wrapText="1"/>
    </xf>
    <xf numFmtId="164" fontId="4" fillId="2" borderId="12" xfId="1" applyNumberFormat="1" applyFont="1" applyFill="1" applyBorder="1" applyAlignment="1">
      <alignment horizontal="center" vertical="center" wrapText="1"/>
    </xf>
    <xf numFmtId="14" fontId="4" fillId="2" borderId="12" xfId="1" applyNumberFormat="1" applyFont="1" applyFill="1" applyBorder="1" applyAlignment="1">
      <alignment horizontal="center" vertical="center" wrapText="1"/>
    </xf>
    <xf numFmtId="14" fontId="4" fillId="2" borderId="16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wrapText="1"/>
    </xf>
    <xf numFmtId="0" fontId="4" fillId="0" borderId="18" xfId="1" applyFont="1" applyBorder="1" applyAlignment="1">
      <alignment wrapText="1"/>
    </xf>
    <xf numFmtId="164" fontId="4" fillId="0" borderId="12" xfId="1" applyNumberFormat="1" applyFont="1" applyBorder="1" applyAlignment="1">
      <alignment horizontal="center"/>
    </xf>
    <xf numFmtId="165" fontId="4" fillId="0" borderId="19" xfId="1" applyNumberFormat="1" applyFont="1" applyFill="1" applyBorder="1" applyAlignment="1">
      <alignment horizontal="center" wrapText="1"/>
    </xf>
    <xf numFmtId="164" fontId="4" fillId="2" borderId="12" xfId="1" applyNumberFormat="1" applyFont="1" applyFill="1" applyBorder="1" applyAlignment="1">
      <alignment horizontal="center"/>
    </xf>
    <xf numFmtId="165" fontId="4" fillId="2" borderId="16" xfId="1" applyNumberFormat="1" applyFont="1" applyFill="1" applyBorder="1" applyAlignment="1">
      <alignment horizontal="center" wrapText="1"/>
    </xf>
    <xf numFmtId="0" fontId="7" fillId="0" borderId="15" xfId="0" applyFont="1" applyBorder="1"/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14" fontId="7" fillId="0" borderId="12" xfId="0" applyNumberFormat="1" applyFont="1" applyBorder="1"/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49" fontId="7" fillId="0" borderId="13" xfId="0" applyNumberFormat="1" applyFont="1" applyBorder="1" applyAlignment="1">
      <alignment horizontal="center" wrapText="1"/>
    </xf>
    <xf numFmtId="165" fontId="4" fillId="0" borderId="12" xfId="1" applyNumberFormat="1" applyFont="1" applyFill="1" applyBorder="1" applyAlignment="1">
      <alignment horizontal="center" wrapText="1"/>
    </xf>
    <xf numFmtId="0" fontId="0" fillId="0" borderId="20" xfId="0" applyFill="1" applyBorder="1"/>
    <xf numFmtId="0" fontId="0" fillId="0" borderId="21" xfId="0" applyFill="1" applyBorder="1"/>
    <xf numFmtId="164" fontId="1" fillId="0" borderId="21" xfId="0" applyNumberFormat="1" applyFont="1" applyFill="1" applyBorder="1"/>
    <xf numFmtId="0" fontId="0" fillId="0" borderId="22" xfId="0" applyFill="1" applyBorder="1"/>
    <xf numFmtId="0" fontId="0" fillId="0" borderId="23" xfId="0" applyFill="1" applyBorder="1"/>
    <xf numFmtId="165" fontId="4" fillId="0" borderId="16" xfId="1" applyNumberFormat="1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164" fontId="4" fillId="4" borderId="12" xfId="1" applyNumberFormat="1" applyFont="1" applyFill="1" applyBorder="1"/>
    <xf numFmtId="164" fontId="4" fillId="4" borderId="12" xfId="1" applyNumberFormat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 wrapText="1"/>
    </xf>
    <xf numFmtId="0" fontId="4" fillId="4" borderId="12" xfId="1" applyFont="1" applyFill="1" applyBorder="1" applyAlignment="1">
      <alignment horizontal="center" vertical="center" wrapText="1"/>
    </xf>
    <xf numFmtId="165" fontId="4" fillId="4" borderId="12" xfId="1" applyNumberFormat="1" applyFont="1" applyFill="1" applyBorder="1" applyAlignment="1">
      <alignment horizontal="center" wrapText="1"/>
    </xf>
    <xf numFmtId="164" fontId="4" fillId="4" borderId="12" xfId="1" applyNumberFormat="1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wrapText="1"/>
    </xf>
    <xf numFmtId="14" fontId="4" fillId="4" borderId="12" xfId="1" applyNumberFormat="1" applyFont="1" applyFill="1" applyBorder="1" applyAlignment="1">
      <alignment horizontal="center" vertical="center" wrapText="1"/>
    </xf>
    <xf numFmtId="49" fontId="4" fillId="4" borderId="13" xfId="1" applyNumberFormat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left" wrapText="1"/>
    </xf>
    <xf numFmtId="0" fontId="4" fillId="0" borderId="24" xfId="1" applyFont="1" applyBorder="1"/>
    <xf numFmtId="0" fontId="5" fillId="0" borderId="25" xfId="1" applyFont="1" applyBorder="1" applyAlignment="1">
      <alignment horizont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wrapText="1"/>
    </xf>
    <xf numFmtId="0" fontId="5" fillId="5" borderId="16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wrapText="1"/>
    </xf>
    <xf numFmtId="0" fontId="4" fillId="0" borderId="16" xfId="1" applyFont="1" applyBorder="1" applyAlignment="1">
      <alignment horizontal="left" wrapText="1"/>
    </xf>
    <xf numFmtId="0" fontId="4" fillId="4" borderId="16" xfId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5" borderId="11" xfId="1" applyFont="1" applyFill="1" applyBorder="1"/>
    <xf numFmtId="0" fontId="8" fillId="5" borderId="17" xfId="1" applyFont="1" applyFill="1" applyBorder="1" applyAlignment="1">
      <alignment horizontal="center" wrapText="1"/>
    </xf>
    <xf numFmtId="164" fontId="4" fillId="5" borderId="16" xfId="1" applyNumberFormat="1" applyFont="1" applyFill="1" applyBorder="1"/>
    <xf numFmtId="0" fontId="4" fillId="5" borderId="16" xfId="1" applyFont="1" applyFill="1" applyBorder="1" applyAlignment="1">
      <alignment horizontal="center" wrapText="1"/>
    </xf>
    <xf numFmtId="0" fontId="4" fillId="5" borderId="16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0" fontId="4" fillId="4" borderId="30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left" wrapText="1"/>
    </xf>
    <xf numFmtId="0" fontId="4" fillId="0" borderId="30" xfId="1" applyFont="1" applyBorder="1" applyAlignment="1">
      <alignment horizontal="center" vertical="center" wrapText="1"/>
    </xf>
    <xf numFmtId="164" fontId="4" fillId="4" borderId="16" xfId="1" applyNumberFormat="1" applyFont="1" applyFill="1" applyBorder="1"/>
    <xf numFmtId="0" fontId="7" fillId="0" borderId="12" xfId="0" applyFont="1" applyBorder="1"/>
    <xf numFmtId="0" fontId="5" fillId="5" borderId="31" xfId="1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164" fontId="1" fillId="0" borderId="21" xfId="0" applyNumberFormat="1" applyFont="1" applyBorder="1"/>
    <xf numFmtId="0" fontId="0" fillId="0" borderId="23" xfId="0" applyBorder="1"/>
    <xf numFmtId="164" fontId="4" fillId="0" borderId="12" xfId="1" applyNumberFormat="1" applyFont="1" applyFill="1" applyBorder="1"/>
    <xf numFmtId="164" fontId="4" fillId="0" borderId="12" xfId="1" applyNumberFormat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 wrapText="1"/>
    </xf>
    <xf numFmtId="0" fontId="4" fillId="0" borderId="12" xfId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4" fontId="4" fillId="0" borderId="12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76199</xdr:rowOff>
    </xdr:from>
    <xdr:to>
      <xdr:col>1</xdr:col>
      <xdr:colOff>800101</xdr:colOff>
      <xdr:row>2</xdr:row>
      <xdr:rowOff>123824</xdr:rowOff>
    </xdr:to>
    <xdr:pic>
      <xdr:nvPicPr>
        <xdr:cNvPr id="2" name="Imagen 1" descr="Escudo_santa_Rosa_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76199"/>
          <a:ext cx="571501" cy="4286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1009649</xdr:colOff>
      <xdr:row>0</xdr:row>
      <xdr:rowOff>0</xdr:rowOff>
    </xdr:from>
    <xdr:to>
      <xdr:col>11</xdr:col>
      <xdr:colOff>581025</xdr:colOff>
      <xdr:row>2</xdr:row>
      <xdr:rowOff>104774</xdr:rowOff>
    </xdr:to>
    <xdr:pic>
      <xdr:nvPicPr>
        <xdr:cNvPr id="3" name="Imagen 2" descr="Escudo_de_El_Salvador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299" y="0"/>
          <a:ext cx="581026" cy="4857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14" sqref="B14"/>
    </sheetView>
  </sheetViews>
  <sheetFormatPr baseColWidth="10" defaultRowHeight="15" x14ac:dyDescent="0.25"/>
  <cols>
    <col min="1" max="1" width="3.5703125" customWidth="1"/>
    <col min="2" max="2" width="40.42578125" customWidth="1"/>
    <col min="3" max="3" width="13.5703125" customWidth="1"/>
    <col min="5" max="5" width="13" customWidth="1"/>
    <col min="6" max="6" width="10.140625" customWidth="1"/>
    <col min="7" max="7" width="10.7109375" customWidth="1"/>
    <col min="8" max="8" width="8.7109375" customWidth="1"/>
    <col min="9" max="9" width="10.5703125" customWidth="1"/>
    <col min="12" max="12" width="10.140625" customWidth="1"/>
  </cols>
  <sheetData>
    <row r="1" spans="1:12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8"/>
    </row>
    <row r="2" spans="1:12" x14ac:dyDescent="0.25">
      <c r="A2" s="119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1"/>
    </row>
    <row r="3" spans="1:12" ht="15.75" thickBot="1" x14ac:dyDescent="0.3">
      <c r="A3" s="119" t="s">
        <v>172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1"/>
    </row>
    <row r="4" spans="1:12" ht="37.5" thickBot="1" x14ac:dyDescent="0.3">
      <c r="A4" s="76" t="s">
        <v>143</v>
      </c>
      <c r="B4" s="77" t="s">
        <v>3</v>
      </c>
      <c r="C4" s="78" t="s">
        <v>4</v>
      </c>
      <c r="D4" s="79" t="s">
        <v>5</v>
      </c>
      <c r="E4" s="79" t="s">
        <v>6</v>
      </c>
      <c r="F4" s="79" t="s">
        <v>7</v>
      </c>
      <c r="G4" s="78" t="s">
        <v>144</v>
      </c>
      <c r="H4" s="78" t="s">
        <v>13</v>
      </c>
      <c r="I4" s="78" t="s">
        <v>14</v>
      </c>
      <c r="J4" s="80" t="s">
        <v>16</v>
      </c>
      <c r="K4" s="81" t="s">
        <v>17</v>
      </c>
      <c r="L4" s="82" t="s">
        <v>18</v>
      </c>
    </row>
    <row r="5" spans="1:12" x14ac:dyDescent="0.25">
      <c r="A5" s="89"/>
      <c r="B5" s="83" t="s">
        <v>145</v>
      </c>
      <c r="C5" s="84"/>
      <c r="D5" s="85"/>
      <c r="E5" s="85"/>
      <c r="F5" s="85"/>
      <c r="G5" s="84"/>
      <c r="H5" s="84"/>
      <c r="I5" s="84"/>
      <c r="J5" s="84"/>
      <c r="K5" s="84"/>
      <c r="L5" s="102"/>
    </row>
    <row r="6" spans="1:12" ht="38.25" customHeight="1" x14ac:dyDescent="0.25">
      <c r="A6" s="8">
        <v>1</v>
      </c>
      <c r="B6" s="86" t="s">
        <v>153</v>
      </c>
      <c r="C6" s="25">
        <v>28500</v>
      </c>
      <c r="D6" s="25">
        <v>8950.2999999999993</v>
      </c>
      <c r="E6" s="26" t="s">
        <v>91</v>
      </c>
      <c r="F6" s="26" t="s">
        <v>146</v>
      </c>
      <c r="G6" s="28" t="s">
        <v>147</v>
      </c>
      <c r="H6" s="28" t="s">
        <v>148</v>
      </c>
      <c r="I6" s="96" t="s">
        <v>155</v>
      </c>
      <c r="J6" s="28" t="s">
        <v>158</v>
      </c>
      <c r="K6" s="87" t="s">
        <v>173</v>
      </c>
      <c r="L6" s="88" t="s">
        <v>20</v>
      </c>
    </row>
    <row r="7" spans="1:12" ht="20.25" customHeight="1" x14ac:dyDescent="0.25">
      <c r="A7" s="89"/>
      <c r="B7" s="90" t="s">
        <v>149</v>
      </c>
      <c r="C7" s="91"/>
      <c r="D7" s="91"/>
      <c r="E7" s="92"/>
      <c r="F7" s="92"/>
      <c r="G7" s="93"/>
      <c r="H7" s="93"/>
      <c r="I7" s="93"/>
      <c r="J7" s="94"/>
      <c r="K7" s="94"/>
      <c r="L7" s="95"/>
    </row>
    <row r="8" spans="1:12" ht="48" x14ac:dyDescent="0.25">
      <c r="A8" s="14">
        <v>2</v>
      </c>
      <c r="B8" s="75" t="s">
        <v>160</v>
      </c>
      <c r="C8" s="25">
        <v>6000</v>
      </c>
      <c r="D8" s="25">
        <v>1200</v>
      </c>
      <c r="E8" s="68" t="s">
        <v>91</v>
      </c>
      <c r="F8" s="68" t="s">
        <v>150</v>
      </c>
      <c r="G8" s="68" t="s">
        <v>169</v>
      </c>
      <c r="H8" s="96" t="s">
        <v>154</v>
      </c>
      <c r="I8" s="96" t="s">
        <v>155</v>
      </c>
      <c r="J8" s="28" t="s">
        <v>161</v>
      </c>
      <c r="K8" s="68" t="s">
        <v>162</v>
      </c>
      <c r="L8" s="97" t="s">
        <v>20</v>
      </c>
    </row>
    <row r="9" spans="1:12" ht="36" x14ac:dyDescent="0.25">
      <c r="A9" s="14">
        <v>3</v>
      </c>
      <c r="B9" s="98" t="s">
        <v>163</v>
      </c>
      <c r="C9" s="16">
        <v>30000</v>
      </c>
      <c r="D9" s="25">
        <v>28688.33</v>
      </c>
      <c r="E9" s="18" t="s">
        <v>91</v>
      </c>
      <c r="F9" s="18" t="s">
        <v>150</v>
      </c>
      <c r="G9" s="19" t="s">
        <v>147</v>
      </c>
      <c r="H9" s="96" t="s">
        <v>156</v>
      </c>
      <c r="I9" s="96" t="s">
        <v>155</v>
      </c>
      <c r="J9" s="28" t="s">
        <v>158</v>
      </c>
      <c r="K9" s="68" t="s">
        <v>159</v>
      </c>
      <c r="L9" s="99" t="s">
        <v>152</v>
      </c>
    </row>
    <row r="10" spans="1:12" ht="43.5" customHeight="1" x14ac:dyDescent="0.25">
      <c r="A10" s="14">
        <v>4</v>
      </c>
      <c r="B10" s="75" t="s">
        <v>157</v>
      </c>
      <c r="C10" s="65">
        <v>13000</v>
      </c>
      <c r="D10" s="65">
        <v>2000</v>
      </c>
      <c r="E10" s="68" t="s">
        <v>91</v>
      </c>
      <c r="F10" s="18" t="s">
        <v>150</v>
      </c>
      <c r="G10" s="19" t="s">
        <v>169</v>
      </c>
      <c r="H10" s="96" t="s">
        <v>156</v>
      </c>
      <c r="I10" s="96" t="s">
        <v>155</v>
      </c>
      <c r="J10" s="28" t="s">
        <v>158</v>
      </c>
      <c r="K10" s="68" t="s">
        <v>164</v>
      </c>
      <c r="L10" s="99" t="s">
        <v>152</v>
      </c>
    </row>
    <row r="11" spans="1:12" ht="36" x14ac:dyDescent="0.25">
      <c r="A11" s="14">
        <v>5</v>
      </c>
      <c r="B11" s="101" t="s">
        <v>165</v>
      </c>
      <c r="C11" s="100">
        <v>11500</v>
      </c>
      <c r="D11" s="100">
        <v>3052.01</v>
      </c>
      <c r="E11" s="68" t="s">
        <v>91</v>
      </c>
      <c r="F11" s="18" t="s">
        <v>150</v>
      </c>
      <c r="G11" s="19" t="s">
        <v>151</v>
      </c>
      <c r="H11" s="96" t="s">
        <v>156</v>
      </c>
      <c r="I11" s="96" t="s">
        <v>155</v>
      </c>
      <c r="J11" s="28" t="s">
        <v>158</v>
      </c>
      <c r="K11" s="68" t="s">
        <v>166</v>
      </c>
      <c r="L11" s="99" t="s">
        <v>152</v>
      </c>
    </row>
    <row r="12" spans="1:12" ht="36" x14ac:dyDescent="0.25">
      <c r="A12" s="14">
        <v>6</v>
      </c>
      <c r="B12" s="51" t="s">
        <v>168</v>
      </c>
      <c r="C12" s="100">
        <v>8000</v>
      </c>
      <c r="D12" s="100">
        <v>3450</v>
      </c>
      <c r="E12" s="68" t="s">
        <v>91</v>
      </c>
      <c r="F12" s="18" t="s">
        <v>146</v>
      </c>
      <c r="G12" s="19" t="s">
        <v>147</v>
      </c>
      <c r="H12" s="96" t="s">
        <v>156</v>
      </c>
      <c r="I12" s="96" t="s">
        <v>155</v>
      </c>
      <c r="J12" s="28" t="s">
        <v>170</v>
      </c>
      <c r="K12" s="68" t="s">
        <v>171</v>
      </c>
      <c r="L12" s="23" t="s">
        <v>20</v>
      </c>
    </row>
    <row r="13" spans="1:12" ht="15.75" thickBot="1" x14ac:dyDescent="0.3">
      <c r="A13" s="103"/>
      <c r="B13" s="104" t="s">
        <v>167</v>
      </c>
      <c r="C13" s="105">
        <f>SUM(C6:C12)</f>
        <v>97000</v>
      </c>
      <c r="D13" s="105">
        <f>SUM(D6:D12)</f>
        <v>47340.640000000007</v>
      </c>
      <c r="E13" s="104"/>
      <c r="F13" s="104"/>
      <c r="G13" s="104"/>
      <c r="H13" s="104"/>
      <c r="I13" s="104"/>
      <c r="J13" s="104"/>
      <c r="K13" s="104"/>
      <c r="L13" s="106"/>
    </row>
  </sheetData>
  <mergeCells count="3">
    <mergeCell ref="A1:L1"/>
    <mergeCell ref="A2:L2"/>
    <mergeCell ref="A3:L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90" zoomScaleNormal="90" workbookViewId="0">
      <selection activeCell="D6" sqref="D6"/>
    </sheetView>
  </sheetViews>
  <sheetFormatPr baseColWidth="10" defaultRowHeight="15" x14ac:dyDescent="0.25"/>
  <cols>
    <col min="1" max="1" width="4.140625" customWidth="1"/>
    <col min="2" max="2" width="53" customWidth="1"/>
    <col min="3" max="3" width="14.85546875" customWidth="1"/>
    <col min="4" max="4" width="13.42578125" customWidth="1"/>
    <col min="5" max="5" width="12.42578125" customWidth="1"/>
    <col min="9" max="9" width="12.42578125" customWidth="1"/>
    <col min="10" max="10" width="13.5703125" customWidth="1"/>
  </cols>
  <sheetData>
    <row r="1" spans="1:17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/>
    </row>
    <row r="2" spans="1:17" x14ac:dyDescent="0.25">
      <c r="A2" s="119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1"/>
    </row>
    <row r="3" spans="1:17" ht="15.75" thickBot="1" x14ac:dyDescent="0.3">
      <c r="A3" s="119" t="s">
        <v>196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1"/>
    </row>
    <row r="4" spans="1:17" ht="36.75" thickBot="1" x14ac:dyDescent="0.3">
      <c r="A4" s="1" t="s">
        <v>2</v>
      </c>
      <c r="B4" s="2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5" t="s">
        <v>15</v>
      </c>
      <c r="O4" s="5" t="s">
        <v>16</v>
      </c>
      <c r="P4" s="6" t="s">
        <v>17</v>
      </c>
      <c r="Q4" s="7" t="s">
        <v>18</v>
      </c>
    </row>
    <row r="5" spans="1:17" x14ac:dyDescent="0.25">
      <c r="A5" s="8"/>
      <c r="B5" s="9" t="s">
        <v>19</v>
      </c>
      <c r="C5" s="10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2"/>
      <c r="Q5" s="13"/>
    </row>
    <row r="6" spans="1:17" ht="42.75" customHeight="1" x14ac:dyDescent="0.25">
      <c r="A6" s="14">
        <v>1</v>
      </c>
      <c r="B6" s="15" t="s">
        <v>77</v>
      </c>
      <c r="C6" s="16">
        <v>6892.44</v>
      </c>
      <c r="D6" s="16">
        <v>6813.12</v>
      </c>
      <c r="E6" s="17" t="s">
        <v>22</v>
      </c>
      <c r="F6" s="17" t="s">
        <v>78</v>
      </c>
      <c r="G6" s="18" t="s">
        <v>79</v>
      </c>
      <c r="H6" s="19">
        <v>315</v>
      </c>
      <c r="I6" s="20" t="s">
        <v>21</v>
      </c>
      <c r="J6" s="19" t="s">
        <v>61</v>
      </c>
      <c r="K6" s="19">
        <v>315.08</v>
      </c>
      <c r="L6" s="21">
        <v>43223</v>
      </c>
      <c r="M6" s="21">
        <v>43243</v>
      </c>
      <c r="N6" s="21">
        <v>43242</v>
      </c>
      <c r="O6" s="18" t="s">
        <v>114</v>
      </c>
      <c r="P6" s="22" t="s">
        <v>113</v>
      </c>
      <c r="Q6" s="23" t="s">
        <v>20</v>
      </c>
    </row>
    <row r="7" spans="1:17" ht="42.75" customHeight="1" x14ac:dyDescent="0.25">
      <c r="A7" s="8">
        <v>2</v>
      </c>
      <c r="B7" s="24" t="s">
        <v>80</v>
      </c>
      <c r="C7" s="25">
        <v>7144.99</v>
      </c>
      <c r="D7" s="25">
        <v>7052.46</v>
      </c>
      <c r="E7" s="17" t="s">
        <v>22</v>
      </c>
      <c r="F7" s="26" t="s">
        <v>52</v>
      </c>
      <c r="G7" s="18" t="s">
        <v>79</v>
      </c>
      <c r="H7" s="27">
        <v>315</v>
      </c>
      <c r="I7" s="20" t="s">
        <v>81</v>
      </c>
      <c r="J7" s="28" t="s">
        <v>82</v>
      </c>
      <c r="K7" s="27">
        <v>350</v>
      </c>
      <c r="L7" s="21">
        <v>43224</v>
      </c>
      <c r="M7" s="29">
        <v>43238</v>
      </c>
      <c r="N7" s="29">
        <v>43234</v>
      </c>
      <c r="O7" s="18" t="s">
        <v>117</v>
      </c>
      <c r="P7" s="30" t="s">
        <v>115</v>
      </c>
      <c r="Q7" s="23" t="s">
        <v>20</v>
      </c>
    </row>
    <row r="8" spans="1:17" ht="48" customHeight="1" x14ac:dyDescent="0.25">
      <c r="A8" s="8">
        <v>3</v>
      </c>
      <c r="B8" s="24" t="s">
        <v>83</v>
      </c>
      <c r="C8" s="25">
        <v>22695.47</v>
      </c>
      <c r="D8" s="25">
        <v>17970.54</v>
      </c>
      <c r="E8" s="17" t="s">
        <v>22</v>
      </c>
      <c r="F8" s="17" t="s">
        <v>52</v>
      </c>
      <c r="G8" s="18" t="s">
        <v>84</v>
      </c>
      <c r="H8" s="27">
        <v>250</v>
      </c>
      <c r="I8" s="20" t="s">
        <v>37</v>
      </c>
      <c r="J8" s="19" t="s">
        <v>116</v>
      </c>
      <c r="K8" s="27">
        <v>402.39</v>
      </c>
      <c r="L8" s="21">
        <v>43234</v>
      </c>
      <c r="M8" s="29">
        <v>43278</v>
      </c>
      <c r="N8" s="29">
        <v>43290</v>
      </c>
      <c r="O8" s="18" t="s">
        <v>117</v>
      </c>
      <c r="P8" s="30" t="s">
        <v>118</v>
      </c>
      <c r="Q8" s="23" t="s">
        <v>20</v>
      </c>
    </row>
    <row r="9" spans="1:17" x14ac:dyDescent="0.25">
      <c r="A9" s="14"/>
      <c r="B9" s="31"/>
      <c r="C9" s="32"/>
      <c r="D9" s="32"/>
      <c r="E9" s="17"/>
      <c r="F9" s="18"/>
      <c r="G9" s="28"/>
      <c r="H9" s="33"/>
      <c r="I9" s="19"/>
      <c r="J9" s="17"/>
      <c r="K9" s="33"/>
      <c r="L9" s="21"/>
      <c r="M9" s="21"/>
      <c r="N9" s="21"/>
      <c r="O9" s="18"/>
      <c r="P9" s="22"/>
      <c r="Q9" s="23"/>
    </row>
    <row r="10" spans="1:17" x14ac:dyDescent="0.25">
      <c r="A10" s="14"/>
      <c r="B10" s="9" t="s">
        <v>42</v>
      </c>
      <c r="C10" s="35"/>
      <c r="D10" s="35"/>
      <c r="E10" s="36"/>
      <c r="F10" s="37"/>
      <c r="G10" s="36"/>
      <c r="H10" s="38"/>
      <c r="I10" s="39"/>
      <c r="J10" s="36"/>
      <c r="K10" s="38"/>
      <c r="L10" s="40"/>
      <c r="M10" s="41"/>
      <c r="N10" s="40"/>
      <c r="O10" s="37"/>
      <c r="P10" s="42"/>
      <c r="Q10" s="43"/>
    </row>
    <row r="11" spans="1:17" ht="40.5" customHeight="1" x14ac:dyDescent="0.25">
      <c r="A11" s="14">
        <v>4</v>
      </c>
      <c r="B11" s="44" t="s">
        <v>95</v>
      </c>
      <c r="C11" s="32">
        <v>7993.17</v>
      </c>
      <c r="D11" s="32">
        <v>7550.62</v>
      </c>
      <c r="E11" s="17" t="s">
        <v>85</v>
      </c>
      <c r="F11" s="18" t="s">
        <v>86</v>
      </c>
      <c r="G11" s="18" t="s">
        <v>87</v>
      </c>
      <c r="H11" s="33">
        <v>425</v>
      </c>
      <c r="I11" s="19" t="s">
        <v>88</v>
      </c>
      <c r="J11" s="17" t="s">
        <v>89</v>
      </c>
      <c r="K11" s="33">
        <v>350</v>
      </c>
      <c r="L11" s="21">
        <v>43272</v>
      </c>
      <c r="M11" s="29">
        <v>43292</v>
      </c>
      <c r="N11" s="21">
        <v>43290</v>
      </c>
      <c r="O11" s="18" t="s">
        <v>96</v>
      </c>
      <c r="P11" s="30" t="s">
        <v>131</v>
      </c>
      <c r="Q11" s="23" t="s">
        <v>20</v>
      </c>
    </row>
    <row r="12" spans="1:17" ht="46.5" customHeight="1" x14ac:dyDescent="0.25">
      <c r="A12" s="14">
        <v>5</v>
      </c>
      <c r="B12" s="45" t="s">
        <v>90</v>
      </c>
      <c r="C12" s="32">
        <v>10000</v>
      </c>
      <c r="D12" s="46">
        <v>8230.5499999999993</v>
      </c>
      <c r="E12" s="17" t="s">
        <v>91</v>
      </c>
      <c r="F12" s="18" t="s">
        <v>92</v>
      </c>
      <c r="G12" s="18" t="s">
        <v>120</v>
      </c>
      <c r="H12" s="27">
        <v>475</v>
      </c>
      <c r="I12" s="19" t="s">
        <v>93</v>
      </c>
      <c r="J12" s="28" t="s">
        <v>94</v>
      </c>
      <c r="K12" s="27">
        <v>504.77</v>
      </c>
      <c r="L12" s="21">
        <v>43269</v>
      </c>
      <c r="M12" s="29">
        <v>43314</v>
      </c>
      <c r="N12" s="21">
        <v>43314</v>
      </c>
      <c r="O12" s="18" t="s">
        <v>121</v>
      </c>
      <c r="P12" s="22" t="s">
        <v>132</v>
      </c>
      <c r="Q12" s="23" t="s">
        <v>20</v>
      </c>
    </row>
    <row r="13" spans="1:17" x14ac:dyDescent="0.25">
      <c r="A13" s="14"/>
      <c r="B13" s="9" t="s">
        <v>66</v>
      </c>
      <c r="C13" s="35"/>
      <c r="D13" s="48"/>
      <c r="E13" s="36"/>
      <c r="F13" s="37"/>
      <c r="G13" s="37"/>
      <c r="H13" s="38"/>
      <c r="I13" s="39"/>
      <c r="J13" s="37"/>
      <c r="K13" s="49"/>
      <c r="L13" s="40"/>
      <c r="M13" s="40"/>
      <c r="N13" s="40"/>
      <c r="O13" s="37"/>
      <c r="P13" s="42"/>
      <c r="Q13" s="43"/>
    </row>
    <row r="14" spans="1:17" ht="50.25" customHeight="1" x14ac:dyDescent="0.25">
      <c r="A14" s="50">
        <v>6</v>
      </c>
      <c r="B14" s="51" t="s">
        <v>97</v>
      </c>
      <c r="C14" s="32">
        <v>49679.92</v>
      </c>
      <c r="D14" s="46">
        <v>49205.78</v>
      </c>
      <c r="E14" s="52" t="s">
        <v>22</v>
      </c>
      <c r="F14" s="52" t="s">
        <v>98</v>
      </c>
      <c r="G14" s="47" t="s">
        <v>99</v>
      </c>
      <c r="H14" s="57">
        <v>1600</v>
      </c>
      <c r="I14" s="47" t="s">
        <v>100</v>
      </c>
      <c r="J14" s="52" t="s">
        <v>101</v>
      </c>
      <c r="K14" s="27">
        <v>2160</v>
      </c>
      <c r="L14" s="53">
        <v>43294</v>
      </c>
      <c r="M14" s="53">
        <v>43353</v>
      </c>
      <c r="N14" s="53">
        <v>43360</v>
      </c>
      <c r="O14" s="18" t="s">
        <v>102</v>
      </c>
      <c r="P14" s="54" t="s">
        <v>142</v>
      </c>
      <c r="Q14" s="55" t="s">
        <v>20</v>
      </c>
    </row>
    <row r="15" spans="1:17" ht="17.25" customHeight="1" x14ac:dyDescent="0.25">
      <c r="A15" s="50"/>
      <c r="B15" s="9" t="s">
        <v>103</v>
      </c>
      <c r="C15" s="35"/>
      <c r="D15" s="48"/>
      <c r="E15" s="36"/>
      <c r="F15" s="37"/>
      <c r="G15" s="37"/>
      <c r="H15" s="38"/>
      <c r="I15" s="39"/>
      <c r="J15" s="37"/>
      <c r="K15" s="49"/>
      <c r="L15" s="40"/>
      <c r="M15" s="40"/>
      <c r="N15" s="40"/>
      <c r="O15" s="37"/>
      <c r="P15" s="42"/>
      <c r="Q15" s="43"/>
    </row>
    <row r="16" spans="1:17" ht="40.5" customHeight="1" x14ac:dyDescent="0.25">
      <c r="A16" s="50">
        <v>7</v>
      </c>
      <c r="B16" s="51" t="s">
        <v>104</v>
      </c>
      <c r="C16" s="32">
        <v>25798.46</v>
      </c>
      <c r="D16" s="46">
        <v>25537.32</v>
      </c>
      <c r="E16" s="52" t="s">
        <v>22</v>
      </c>
      <c r="F16" s="52" t="s">
        <v>36</v>
      </c>
      <c r="G16" s="57" t="s">
        <v>23</v>
      </c>
      <c r="H16" s="57">
        <v>1000</v>
      </c>
      <c r="I16" s="57" t="s">
        <v>81</v>
      </c>
      <c r="J16" s="64" t="s">
        <v>105</v>
      </c>
      <c r="K16" s="27">
        <v>1100</v>
      </c>
      <c r="L16" s="53">
        <v>43325</v>
      </c>
      <c r="M16" s="53">
        <v>43359</v>
      </c>
      <c r="N16" s="53">
        <v>43357</v>
      </c>
      <c r="O16" s="18" t="s">
        <v>106</v>
      </c>
      <c r="P16" s="54" t="s">
        <v>141</v>
      </c>
      <c r="Q16" s="55" t="s">
        <v>20</v>
      </c>
    </row>
    <row r="17" spans="1:17" ht="39.75" customHeight="1" x14ac:dyDescent="0.25">
      <c r="A17" s="50">
        <v>8</v>
      </c>
      <c r="B17" s="51" t="s">
        <v>107</v>
      </c>
      <c r="C17" s="32">
        <v>25450</v>
      </c>
      <c r="D17" s="46">
        <v>25395.94</v>
      </c>
      <c r="E17" s="52" t="s">
        <v>22</v>
      </c>
      <c r="F17" s="52" t="s">
        <v>109</v>
      </c>
      <c r="G17" s="57" t="s">
        <v>41</v>
      </c>
      <c r="H17" s="63">
        <v>900</v>
      </c>
      <c r="I17" s="57" t="s">
        <v>110</v>
      </c>
      <c r="J17" s="64" t="s">
        <v>105</v>
      </c>
      <c r="K17" s="27">
        <v>1100</v>
      </c>
      <c r="L17" s="53">
        <v>43325</v>
      </c>
      <c r="M17" s="53">
        <v>43364</v>
      </c>
      <c r="N17" s="53">
        <v>43364</v>
      </c>
      <c r="O17" s="18" t="s">
        <v>111</v>
      </c>
      <c r="P17" s="30" t="s">
        <v>133</v>
      </c>
      <c r="Q17" s="55" t="s">
        <v>20</v>
      </c>
    </row>
    <row r="18" spans="1:17" ht="38.25" customHeight="1" x14ac:dyDescent="0.25">
      <c r="A18" s="50">
        <v>9</v>
      </c>
      <c r="B18" s="51" t="s">
        <v>108</v>
      </c>
      <c r="C18" s="32">
        <v>7363.32</v>
      </c>
      <c r="D18" s="46">
        <v>7268.16</v>
      </c>
      <c r="E18" s="52" t="s">
        <v>57</v>
      </c>
      <c r="F18" s="52" t="s">
        <v>112</v>
      </c>
      <c r="G18" s="47" t="s">
        <v>79</v>
      </c>
      <c r="H18" s="63">
        <v>375</v>
      </c>
      <c r="I18" s="47" t="s">
        <v>119</v>
      </c>
      <c r="J18" s="64" t="s">
        <v>41</v>
      </c>
      <c r="K18" s="27">
        <v>320</v>
      </c>
      <c r="L18" s="53">
        <v>43334</v>
      </c>
      <c r="M18" s="53">
        <v>43348</v>
      </c>
      <c r="N18" s="53">
        <v>43348</v>
      </c>
      <c r="O18" s="18" t="s">
        <v>106</v>
      </c>
      <c r="P18" s="30" t="s">
        <v>134</v>
      </c>
      <c r="Q18" s="55" t="s">
        <v>20</v>
      </c>
    </row>
    <row r="19" spans="1:17" x14ac:dyDescent="0.25">
      <c r="A19" s="50"/>
      <c r="B19" s="34" t="s">
        <v>122</v>
      </c>
      <c r="C19" s="35"/>
      <c r="D19" s="48"/>
      <c r="E19" s="36"/>
      <c r="F19" s="37"/>
      <c r="G19" s="37"/>
      <c r="H19" s="38"/>
      <c r="I19" s="39"/>
      <c r="J19" s="37"/>
      <c r="K19" s="49"/>
      <c r="L19" s="40"/>
      <c r="M19" s="40"/>
      <c r="N19" s="40"/>
      <c r="O19" s="37"/>
      <c r="P19" s="42"/>
      <c r="Q19" s="43"/>
    </row>
    <row r="20" spans="1:17" ht="48" x14ac:dyDescent="0.25">
      <c r="A20" s="50">
        <v>10</v>
      </c>
      <c r="B20" s="75" t="s">
        <v>175</v>
      </c>
      <c r="C20" s="107">
        <v>15134.95</v>
      </c>
      <c r="D20" s="108"/>
      <c r="E20" s="109" t="s">
        <v>91</v>
      </c>
      <c r="F20" s="110" t="s">
        <v>146</v>
      </c>
      <c r="G20" s="110" t="s">
        <v>176</v>
      </c>
      <c r="H20" s="57">
        <v>400</v>
      </c>
      <c r="I20" s="111" t="s">
        <v>177</v>
      </c>
      <c r="J20" s="110" t="s">
        <v>24</v>
      </c>
      <c r="K20" s="63">
        <v>600</v>
      </c>
      <c r="L20" s="112">
        <v>43357</v>
      </c>
      <c r="M20" s="112">
        <v>43414</v>
      </c>
      <c r="N20" s="112">
        <v>43416</v>
      </c>
      <c r="O20" s="110" t="s">
        <v>106</v>
      </c>
      <c r="P20" s="113" t="s">
        <v>192</v>
      </c>
      <c r="Q20" s="114" t="s">
        <v>20</v>
      </c>
    </row>
    <row r="21" spans="1:17" ht="48" x14ac:dyDescent="0.25">
      <c r="A21" s="50">
        <v>11</v>
      </c>
      <c r="B21" s="75" t="s">
        <v>123</v>
      </c>
      <c r="C21" s="65">
        <v>4724.93</v>
      </c>
      <c r="D21" s="66">
        <v>4679.1499999999996</v>
      </c>
      <c r="E21" s="67" t="s">
        <v>57</v>
      </c>
      <c r="F21" s="68" t="s">
        <v>124</v>
      </c>
      <c r="G21" s="68" t="s">
        <v>125</v>
      </c>
      <c r="H21" s="69">
        <v>110</v>
      </c>
      <c r="I21" s="70" t="s">
        <v>126</v>
      </c>
      <c r="J21" s="68" t="s">
        <v>127</v>
      </c>
      <c r="K21" s="71">
        <v>230</v>
      </c>
      <c r="L21" s="72">
        <v>43377</v>
      </c>
      <c r="M21" s="72">
        <v>43383</v>
      </c>
      <c r="N21" s="72">
        <v>43322</v>
      </c>
      <c r="O21" s="68" t="s">
        <v>128</v>
      </c>
      <c r="P21" s="73" t="s">
        <v>138</v>
      </c>
      <c r="Q21" s="74" t="s">
        <v>20</v>
      </c>
    </row>
    <row r="22" spans="1:17" ht="48" x14ac:dyDescent="0.25">
      <c r="A22" s="50">
        <v>12</v>
      </c>
      <c r="B22" s="75" t="s">
        <v>129</v>
      </c>
      <c r="C22" s="65">
        <v>6717.85</v>
      </c>
      <c r="D22" s="66">
        <v>6621.05</v>
      </c>
      <c r="E22" s="67" t="s">
        <v>57</v>
      </c>
      <c r="F22" s="68" t="s">
        <v>130</v>
      </c>
      <c r="G22" s="68" t="s">
        <v>23</v>
      </c>
      <c r="H22" s="69">
        <v>350</v>
      </c>
      <c r="I22" s="70" t="s">
        <v>119</v>
      </c>
      <c r="J22" s="68" t="s">
        <v>24</v>
      </c>
      <c r="K22" s="71">
        <v>400</v>
      </c>
      <c r="L22" s="72">
        <v>43384</v>
      </c>
      <c r="M22" s="72">
        <v>43398</v>
      </c>
      <c r="N22" s="72">
        <v>43395</v>
      </c>
      <c r="O22" s="68" t="s">
        <v>128</v>
      </c>
      <c r="P22" s="73" t="s">
        <v>139</v>
      </c>
      <c r="Q22" s="74" t="s">
        <v>20</v>
      </c>
    </row>
    <row r="23" spans="1:17" ht="48.75" x14ac:dyDescent="0.25">
      <c r="A23" s="50">
        <v>13</v>
      </c>
      <c r="B23" s="75" t="s">
        <v>135</v>
      </c>
      <c r="C23" s="65">
        <v>6039.77</v>
      </c>
      <c r="D23" s="66">
        <v>5895.06</v>
      </c>
      <c r="E23" s="67" t="s">
        <v>136</v>
      </c>
      <c r="F23" s="68" t="s">
        <v>137</v>
      </c>
      <c r="G23" s="68" t="s">
        <v>23</v>
      </c>
      <c r="H23" s="69">
        <v>280</v>
      </c>
      <c r="I23" s="47" t="s">
        <v>100</v>
      </c>
      <c r="J23" s="68" t="s">
        <v>41</v>
      </c>
      <c r="K23" s="71">
        <v>290</v>
      </c>
      <c r="L23" s="72">
        <v>43384</v>
      </c>
      <c r="M23" s="72">
        <v>43398</v>
      </c>
      <c r="N23" s="72">
        <v>43396</v>
      </c>
      <c r="O23" s="68" t="s">
        <v>106</v>
      </c>
      <c r="P23" s="73" t="s">
        <v>140</v>
      </c>
      <c r="Q23" s="74" t="s">
        <v>20</v>
      </c>
    </row>
    <row r="24" spans="1:17" x14ac:dyDescent="0.25">
      <c r="A24" s="50"/>
      <c r="B24" s="34" t="s">
        <v>174</v>
      </c>
      <c r="C24" s="35"/>
      <c r="D24" s="48"/>
      <c r="E24" s="36"/>
      <c r="F24" s="37"/>
      <c r="G24" s="37"/>
      <c r="H24" s="38"/>
      <c r="I24" s="39"/>
      <c r="J24" s="37"/>
      <c r="K24" s="49"/>
      <c r="L24" s="40"/>
      <c r="M24" s="40"/>
      <c r="N24" s="40"/>
      <c r="O24" s="37"/>
      <c r="P24" s="42"/>
      <c r="Q24" s="43"/>
    </row>
    <row r="25" spans="1:17" ht="48" x14ac:dyDescent="0.25">
      <c r="A25" s="50">
        <v>14</v>
      </c>
      <c r="B25" s="115" t="s">
        <v>179</v>
      </c>
      <c r="C25" s="107">
        <v>3998.54</v>
      </c>
      <c r="D25" s="108">
        <v>4650.1400000000003</v>
      </c>
      <c r="E25" s="109" t="s">
        <v>57</v>
      </c>
      <c r="F25" s="110" t="s">
        <v>180</v>
      </c>
      <c r="G25" s="110" t="s">
        <v>24</v>
      </c>
      <c r="H25" s="57">
        <v>200</v>
      </c>
      <c r="I25" s="111" t="s">
        <v>181</v>
      </c>
      <c r="J25" s="110" t="s">
        <v>182</v>
      </c>
      <c r="K25" s="63">
        <v>180</v>
      </c>
      <c r="L25" s="112">
        <v>43397</v>
      </c>
      <c r="M25" s="112">
        <v>43407</v>
      </c>
      <c r="N25" s="112">
        <v>43411</v>
      </c>
      <c r="O25" s="110" t="s">
        <v>183</v>
      </c>
      <c r="P25" s="113" t="s">
        <v>193</v>
      </c>
      <c r="Q25" s="114" t="s">
        <v>152</v>
      </c>
    </row>
    <row r="26" spans="1:17" ht="48" customHeight="1" x14ac:dyDescent="0.25">
      <c r="A26" s="50">
        <v>15</v>
      </c>
      <c r="B26" s="75" t="s">
        <v>178</v>
      </c>
      <c r="C26" s="107">
        <v>9216.18</v>
      </c>
      <c r="D26" s="108">
        <v>8989.34</v>
      </c>
      <c r="E26" s="109" t="s">
        <v>57</v>
      </c>
      <c r="F26" s="110" t="s">
        <v>184</v>
      </c>
      <c r="G26" s="110" t="s">
        <v>185</v>
      </c>
      <c r="H26" s="57">
        <v>400</v>
      </c>
      <c r="I26" s="111" t="s">
        <v>186</v>
      </c>
      <c r="J26" s="110" t="s">
        <v>187</v>
      </c>
      <c r="K26" s="63">
        <v>420</v>
      </c>
      <c r="L26" s="112">
        <v>43404</v>
      </c>
      <c r="M26" s="112">
        <v>43424</v>
      </c>
      <c r="N26" s="112">
        <v>43424</v>
      </c>
      <c r="O26" s="110" t="s">
        <v>183</v>
      </c>
      <c r="P26" s="113" t="s">
        <v>194</v>
      </c>
      <c r="Q26" s="114" t="s">
        <v>152</v>
      </c>
    </row>
    <row r="27" spans="1:17" ht="48.75" x14ac:dyDescent="0.25">
      <c r="A27" s="50">
        <v>16</v>
      </c>
      <c r="B27" s="75" t="s">
        <v>188</v>
      </c>
      <c r="C27" s="107">
        <v>24429.13</v>
      </c>
      <c r="D27" s="108">
        <v>24115.7</v>
      </c>
      <c r="E27" s="109" t="s">
        <v>44</v>
      </c>
      <c r="F27" s="110" t="s">
        <v>41</v>
      </c>
      <c r="G27" s="110" t="s">
        <v>189</v>
      </c>
      <c r="H27" s="57">
        <v>960</v>
      </c>
      <c r="I27" s="47" t="s">
        <v>100</v>
      </c>
      <c r="J27" s="110" t="s">
        <v>182</v>
      </c>
      <c r="K27" s="63">
        <v>1000</v>
      </c>
      <c r="L27" s="112">
        <v>43427</v>
      </c>
      <c r="M27" s="112">
        <v>43454</v>
      </c>
      <c r="N27" s="112" t="s">
        <v>191</v>
      </c>
      <c r="O27" s="110" t="s">
        <v>190</v>
      </c>
      <c r="P27" s="113" t="s">
        <v>195</v>
      </c>
      <c r="Q27" s="114" t="s">
        <v>152</v>
      </c>
    </row>
    <row r="28" spans="1:17" x14ac:dyDescent="0.25">
      <c r="A28" s="50"/>
      <c r="B28" s="51"/>
      <c r="C28" s="32"/>
      <c r="D28" s="32"/>
      <c r="E28" s="52"/>
      <c r="F28" s="52"/>
      <c r="G28" s="52"/>
      <c r="H28" s="52"/>
      <c r="I28" s="52"/>
      <c r="J28" s="52"/>
      <c r="K28" s="27"/>
      <c r="L28" s="53"/>
      <c r="M28" s="53"/>
      <c r="N28" s="53"/>
      <c r="O28" s="52"/>
      <c r="P28" s="56"/>
      <c r="Q28" s="55"/>
    </row>
    <row r="29" spans="1:17" ht="15.75" thickBot="1" x14ac:dyDescent="0.3">
      <c r="A29" s="58"/>
      <c r="B29" s="59" t="s">
        <v>76</v>
      </c>
      <c r="C29" s="60">
        <f>SUM(C6:C28)</f>
        <v>233279.12</v>
      </c>
      <c r="D29" s="60">
        <f>SUM(D6:D28)</f>
        <v>209974.93000000002</v>
      </c>
      <c r="E29" s="59"/>
      <c r="F29" s="59"/>
      <c r="G29" s="59"/>
      <c r="H29" s="60">
        <f>SUM(H6:H28)</f>
        <v>8355</v>
      </c>
      <c r="I29" s="59"/>
      <c r="J29" s="59"/>
      <c r="K29" s="60">
        <f>SUM(K6:K28)</f>
        <v>9722.24</v>
      </c>
      <c r="L29" s="59"/>
      <c r="M29" s="59"/>
      <c r="N29" s="59"/>
      <c r="O29" s="59"/>
      <c r="P29" s="61"/>
      <c r="Q29" s="62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:Q1"/>
    <mergeCell ref="A2:Q2"/>
    <mergeCell ref="A3:Q3"/>
  </mergeCells>
  <printOptions horizontalCentered="1" verticalCentered="1"/>
  <pageMargins left="0" right="0" top="0.74803149606299213" bottom="0.74803149606299213" header="0.31496062992125984" footer="0.31496062992125984"/>
  <pageSetup scale="5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90" zoomScaleNormal="90" workbookViewId="0">
      <selection activeCell="E19" sqref="E19"/>
    </sheetView>
  </sheetViews>
  <sheetFormatPr baseColWidth="10" defaultRowHeight="15" x14ac:dyDescent="0.25"/>
  <cols>
    <col min="1" max="1" width="2.85546875" customWidth="1"/>
    <col min="2" max="2" width="52.42578125" customWidth="1"/>
    <col min="3" max="3" width="14.42578125" customWidth="1"/>
    <col min="4" max="4" width="13" customWidth="1"/>
    <col min="8" max="8" width="11.7109375" customWidth="1"/>
    <col min="12" max="12" width="9.7109375" customWidth="1"/>
    <col min="13" max="13" width="11" customWidth="1"/>
  </cols>
  <sheetData>
    <row r="1" spans="1:17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/>
    </row>
    <row r="2" spans="1:17" x14ac:dyDescent="0.25">
      <c r="A2" s="119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1"/>
    </row>
    <row r="3" spans="1:17" ht="15.75" thickBot="1" x14ac:dyDescent="0.3">
      <c r="A3" s="119" t="s">
        <v>27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1"/>
    </row>
    <row r="4" spans="1:17" ht="37.5" thickBot="1" x14ac:dyDescent="0.3">
      <c r="A4" s="1" t="s">
        <v>2</v>
      </c>
      <c r="B4" s="2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5" t="s">
        <v>15</v>
      </c>
      <c r="O4" s="5" t="s">
        <v>16</v>
      </c>
      <c r="P4" s="6" t="s">
        <v>17</v>
      </c>
      <c r="Q4" s="7" t="s">
        <v>18</v>
      </c>
    </row>
    <row r="5" spans="1:17" x14ac:dyDescent="0.25">
      <c r="A5" s="8"/>
      <c r="B5" s="9" t="s">
        <v>19</v>
      </c>
      <c r="C5" s="10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2"/>
      <c r="Q5" s="13"/>
    </row>
    <row r="6" spans="1:17" ht="54" customHeight="1" x14ac:dyDescent="0.25">
      <c r="A6" s="14">
        <v>1</v>
      </c>
      <c r="B6" s="15" t="s">
        <v>28</v>
      </c>
      <c r="C6" s="16">
        <v>6930.3</v>
      </c>
      <c r="D6" s="16">
        <v>6486.81</v>
      </c>
      <c r="E6" s="17" t="s">
        <v>22</v>
      </c>
      <c r="F6" s="17" t="s">
        <v>32</v>
      </c>
      <c r="G6" s="18" t="s">
        <v>23</v>
      </c>
      <c r="H6" s="19">
        <v>320</v>
      </c>
      <c r="I6" s="20" t="s">
        <v>21</v>
      </c>
      <c r="J6" s="19" t="s">
        <v>26</v>
      </c>
      <c r="K6" s="19">
        <v>333.82</v>
      </c>
      <c r="L6" s="21">
        <v>43104</v>
      </c>
      <c r="M6" s="21">
        <v>43118</v>
      </c>
      <c r="N6" s="21">
        <v>43118</v>
      </c>
      <c r="O6" s="18" t="s">
        <v>25</v>
      </c>
      <c r="P6" s="22" t="s">
        <v>68</v>
      </c>
      <c r="Q6" s="23" t="s">
        <v>20</v>
      </c>
    </row>
    <row r="7" spans="1:17" ht="48.75" customHeight="1" x14ac:dyDescent="0.25">
      <c r="A7" s="8">
        <v>2</v>
      </c>
      <c r="B7" s="24" t="s">
        <v>29</v>
      </c>
      <c r="C7" s="25">
        <v>4999.93</v>
      </c>
      <c r="D7" s="25">
        <v>4991.29</v>
      </c>
      <c r="E7" s="17" t="s">
        <v>22</v>
      </c>
      <c r="F7" s="26" t="s">
        <v>33</v>
      </c>
      <c r="G7" s="19" t="s">
        <v>24</v>
      </c>
      <c r="H7" s="27">
        <v>195</v>
      </c>
      <c r="I7" s="20" t="s">
        <v>21</v>
      </c>
      <c r="J7" s="28" t="s">
        <v>34</v>
      </c>
      <c r="K7" s="27">
        <v>200</v>
      </c>
      <c r="L7" s="21">
        <v>43124</v>
      </c>
      <c r="M7" s="29">
        <v>43137</v>
      </c>
      <c r="N7" s="29" t="s">
        <v>38</v>
      </c>
      <c r="O7" s="18" t="s">
        <v>25</v>
      </c>
      <c r="P7" s="30" t="s">
        <v>69</v>
      </c>
      <c r="Q7" s="23" t="s">
        <v>20</v>
      </c>
    </row>
    <row r="8" spans="1:17" ht="48" x14ac:dyDescent="0.25">
      <c r="A8" s="8">
        <v>3</v>
      </c>
      <c r="B8" s="24" t="s">
        <v>30</v>
      </c>
      <c r="C8" s="25">
        <v>8370.25</v>
      </c>
      <c r="D8" s="25">
        <v>8193.73</v>
      </c>
      <c r="E8" s="17" t="s">
        <v>22</v>
      </c>
      <c r="F8" s="17" t="s">
        <v>35</v>
      </c>
      <c r="G8" s="18" t="s">
        <v>36</v>
      </c>
      <c r="H8" s="27">
        <v>250</v>
      </c>
      <c r="I8" s="20" t="s">
        <v>37</v>
      </c>
      <c r="J8" s="19" t="s">
        <v>26</v>
      </c>
      <c r="K8" s="27">
        <v>402.39</v>
      </c>
      <c r="L8" s="21">
        <v>43125</v>
      </c>
      <c r="M8" s="29">
        <v>43137</v>
      </c>
      <c r="N8" s="29">
        <v>43137</v>
      </c>
      <c r="O8" s="18" t="s">
        <v>25</v>
      </c>
      <c r="P8" s="30" t="s">
        <v>70</v>
      </c>
      <c r="Q8" s="23" t="s">
        <v>20</v>
      </c>
    </row>
    <row r="9" spans="1:17" ht="48" x14ac:dyDescent="0.25">
      <c r="A9" s="14">
        <v>4</v>
      </c>
      <c r="B9" s="31" t="s">
        <v>31</v>
      </c>
      <c r="C9" s="32">
        <v>11913.31</v>
      </c>
      <c r="D9" s="32">
        <v>11853.83</v>
      </c>
      <c r="E9" s="17" t="s">
        <v>22</v>
      </c>
      <c r="F9" s="18" t="s">
        <v>39</v>
      </c>
      <c r="G9" s="28" t="s">
        <v>40</v>
      </c>
      <c r="H9" s="33">
        <v>600</v>
      </c>
      <c r="I9" s="19" t="s">
        <v>21</v>
      </c>
      <c r="J9" s="17" t="s">
        <v>41</v>
      </c>
      <c r="K9" s="33">
        <v>550</v>
      </c>
      <c r="L9" s="21">
        <v>43124</v>
      </c>
      <c r="M9" s="21">
        <v>43151</v>
      </c>
      <c r="N9" s="21">
        <v>43150</v>
      </c>
      <c r="O9" s="18" t="s">
        <v>25</v>
      </c>
      <c r="P9" s="22" t="s">
        <v>72</v>
      </c>
      <c r="Q9" s="23" t="s">
        <v>20</v>
      </c>
    </row>
    <row r="10" spans="1:17" x14ac:dyDescent="0.25">
      <c r="A10" s="14"/>
      <c r="B10" s="9" t="s">
        <v>42</v>
      </c>
      <c r="C10" s="35"/>
      <c r="D10" s="35"/>
      <c r="E10" s="36"/>
      <c r="F10" s="37"/>
      <c r="G10" s="36"/>
      <c r="H10" s="38"/>
      <c r="I10" s="39"/>
      <c r="J10" s="36"/>
      <c r="K10" s="38"/>
      <c r="L10" s="40"/>
      <c r="M10" s="41"/>
      <c r="N10" s="40"/>
      <c r="O10" s="37"/>
      <c r="P10" s="42"/>
      <c r="Q10" s="43"/>
    </row>
    <row r="11" spans="1:17" ht="46.5" customHeight="1" x14ac:dyDescent="0.25">
      <c r="A11" s="14">
        <v>5</v>
      </c>
      <c r="B11" s="44" t="s">
        <v>43</v>
      </c>
      <c r="C11" s="32">
        <v>4945.7</v>
      </c>
      <c r="D11" s="32">
        <v>4830.41</v>
      </c>
      <c r="E11" s="17" t="s">
        <v>44</v>
      </c>
      <c r="F11" s="18" t="s">
        <v>45</v>
      </c>
      <c r="G11" s="18" t="s">
        <v>23</v>
      </c>
      <c r="H11" s="33">
        <v>240</v>
      </c>
      <c r="I11" s="19" t="s">
        <v>46</v>
      </c>
      <c r="J11" s="17" t="s">
        <v>47</v>
      </c>
      <c r="K11" s="33">
        <v>220</v>
      </c>
      <c r="L11" s="21">
        <v>43137</v>
      </c>
      <c r="M11" s="29">
        <v>43151</v>
      </c>
      <c r="N11" s="21">
        <v>43151</v>
      </c>
      <c r="O11" s="18" t="s">
        <v>48</v>
      </c>
      <c r="P11" s="30" t="s">
        <v>74</v>
      </c>
      <c r="Q11" s="23" t="s">
        <v>20</v>
      </c>
    </row>
    <row r="12" spans="1:17" ht="48" x14ac:dyDescent="0.25">
      <c r="A12" s="14">
        <v>6</v>
      </c>
      <c r="B12" s="45" t="s">
        <v>49</v>
      </c>
      <c r="C12" s="32">
        <v>3438.54</v>
      </c>
      <c r="D12" s="46">
        <v>3362.26</v>
      </c>
      <c r="E12" s="17" t="s">
        <v>44</v>
      </c>
      <c r="F12" s="18" t="s">
        <v>45</v>
      </c>
      <c r="G12" s="18" t="s">
        <v>23</v>
      </c>
      <c r="H12" s="27">
        <v>140</v>
      </c>
      <c r="I12" s="19" t="s">
        <v>50</v>
      </c>
      <c r="J12" s="28" t="s">
        <v>47</v>
      </c>
      <c r="K12" s="27">
        <v>150</v>
      </c>
      <c r="L12" s="21">
        <v>43137</v>
      </c>
      <c r="M12" s="29">
        <v>43151</v>
      </c>
      <c r="N12" s="21">
        <v>43151</v>
      </c>
      <c r="O12" s="18" t="s">
        <v>48</v>
      </c>
      <c r="P12" s="22" t="s">
        <v>73</v>
      </c>
      <c r="Q12" s="23" t="s">
        <v>20</v>
      </c>
    </row>
    <row r="13" spans="1:17" ht="48" x14ac:dyDescent="0.25">
      <c r="A13" s="14">
        <v>7</v>
      </c>
      <c r="B13" s="45" t="s">
        <v>51</v>
      </c>
      <c r="C13" s="32">
        <v>10500</v>
      </c>
      <c r="D13" s="46">
        <v>10400</v>
      </c>
      <c r="E13" s="17" t="s">
        <v>44</v>
      </c>
      <c r="F13" s="17" t="s">
        <v>52</v>
      </c>
      <c r="G13" s="28" t="s">
        <v>53</v>
      </c>
      <c r="H13" s="47">
        <v>450</v>
      </c>
      <c r="I13" s="19" t="s">
        <v>37</v>
      </c>
      <c r="J13" s="18" t="s">
        <v>54</v>
      </c>
      <c r="K13" s="27">
        <v>450</v>
      </c>
      <c r="L13" s="21">
        <v>43143</v>
      </c>
      <c r="M13" s="21">
        <v>43172</v>
      </c>
      <c r="N13" s="21">
        <v>43172</v>
      </c>
      <c r="O13" s="18" t="s">
        <v>25</v>
      </c>
      <c r="P13" s="22" t="s">
        <v>71</v>
      </c>
      <c r="Q13" s="23" t="s">
        <v>20</v>
      </c>
    </row>
    <row r="14" spans="1:17" x14ac:dyDescent="0.25">
      <c r="A14" s="14"/>
      <c r="B14" s="9" t="s">
        <v>66</v>
      </c>
      <c r="C14" s="35"/>
      <c r="D14" s="48"/>
      <c r="E14" s="36"/>
      <c r="F14" s="37"/>
      <c r="G14" s="37"/>
      <c r="H14" s="38"/>
      <c r="I14" s="39"/>
      <c r="J14" s="37"/>
      <c r="K14" s="49"/>
      <c r="L14" s="40"/>
      <c r="M14" s="40"/>
      <c r="N14" s="40"/>
      <c r="O14" s="37"/>
      <c r="P14" s="42"/>
      <c r="Q14" s="43"/>
    </row>
    <row r="15" spans="1:17" ht="50.25" customHeight="1" x14ac:dyDescent="0.25">
      <c r="A15" s="50">
        <v>8</v>
      </c>
      <c r="B15" s="51" t="s">
        <v>55</v>
      </c>
      <c r="C15" s="32">
        <v>42171.57</v>
      </c>
      <c r="D15" s="46">
        <v>41469.370000000003</v>
      </c>
      <c r="E15" s="52" t="s">
        <v>57</v>
      </c>
      <c r="F15" s="52" t="s">
        <v>60</v>
      </c>
      <c r="G15" s="47" t="s">
        <v>61</v>
      </c>
      <c r="H15" s="57">
        <v>1650</v>
      </c>
      <c r="I15" s="47" t="s">
        <v>59</v>
      </c>
      <c r="J15" s="52" t="s">
        <v>58</v>
      </c>
      <c r="K15" s="27">
        <v>1500</v>
      </c>
      <c r="L15" s="53">
        <v>43166</v>
      </c>
      <c r="M15" s="53">
        <v>43210</v>
      </c>
      <c r="N15" s="53">
        <v>43200</v>
      </c>
      <c r="O15" s="18" t="s">
        <v>56</v>
      </c>
      <c r="P15" s="54" t="s">
        <v>75</v>
      </c>
      <c r="Q15" s="55" t="s">
        <v>20</v>
      </c>
    </row>
    <row r="16" spans="1:17" ht="50.25" customHeight="1" x14ac:dyDescent="0.25">
      <c r="A16" s="50">
        <v>9</v>
      </c>
      <c r="B16" s="51" t="s">
        <v>62</v>
      </c>
      <c r="C16" s="32">
        <v>27053.58</v>
      </c>
      <c r="D16" s="32">
        <v>26908.48</v>
      </c>
      <c r="E16" s="52" t="s">
        <v>57</v>
      </c>
      <c r="F16" s="52" t="s">
        <v>63</v>
      </c>
      <c r="G16" s="52" t="s">
        <v>64</v>
      </c>
      <c r="H16" s="27">
        <v>1250</v>
      </c>
      <c r="I16" s="52" t="s">
        <v>65</v>
      </c>
      <c r="J16" s="28" t="s">
        <v>53</v>
      </c>
      <c r="K16" s="27">
        <v>1159.44</v>
      </c>
      <c r="L16" s="53">
        <v>43166</v>
      </c>
      <c r="M16" s="53">
        <v>43205</v>
      </c>
      <c r="N16" s="53">
        <v>43194</v>
      </c>
      <c r="O16" s="18" t="s">
        <v>56</v>
      </c>
      <c r="P16" s="54" t="s">
        <v>67</v>
      </c>
      <c r="Q16" s="55" t="s">
        <v>20</v>
      </c>
    </row>
    <row r="17" spans="1:17" x14ac:dyDescent="0.25">
      <c r="A17" s="50"/>
      <c r="B17" s="34"/>
      <c r="C17" s="35"/>
      <c r="D17" s="48"/>
      <c r="E17" s="36"/>
      <c r="F17" s="37"/>
      <c r="G17" s="37"/>
      <c r="H17" s="38"/>
      <c r="I17" s="39"/>
      <c r="J17" s="37"/>
      <c r="K17" s="49"/>
      <c r="L17" s="40"/>
      <c r="M17" s="40"/>
      <c r="N17" s="40"/>
      <c r="O17" s="37"/>
      <c r="P17" s="42"/>
      <c r="Q17" s="43"/>
    </row>
    <row r="18" spans="1:17" x14ac:dyDescent="0.25">
      <c r="A18" s="50"/>
      <c r="B18" s="51"/>
      <c r="C18" s="32"/>
      <c r="D18" s="32"/>
      <c r="E18" s="52"/>
      <c r="F18" s="52"/>
      <c r="G18" s="52"/>
      <c r="H18" s="52"/>
      <c r="I18" s="52"/>
      <c r="J18" s="52"/>
      <c r="K18" s="27"/>
      <c r="L18" s="53"/>
      <c r="M18" s="53"/>
      <c r="N18" s="53"/>
      <c r="O18" s="52"/>
      <c r="P18" s="56"/>
      <c r="Q18" s="55"/>
    </row>
    <row r="19" spans="1:17" ht="15.75" thickBot="1" x14ac:dyDescent="0.3">
      <c r="A19" s="58"/>
      <c r="B19" s="59" t="s">
        <v>76</v>
      </c>
      <c r="C19" s="60">
        <f>SUM(C6:C18)</f>
        <v>120323.18000000001</v>
      </c>
      <c r="D19" s="60">
        <f>SUM(D6:D18)</f>
        <v>118496.18000000001</v>
      </c>
      <c r="E19" s="59"/>
      <c r="F19" s="59"/>
      <c r="G19" s="59"/>
      <c r="H19" s="60">
        <f>SUM(H6:H18)</f>
        <v>5095</v>
      </c>
      <c r="I19" s="59"/>
      <c r="J19" s="59"/>
      <c r="K19" s="60">
        <f>SUM(K6:K18)</f>
        <v>4965.6499999999996</v>
      </c>
      <c r="L19" s="59"/>
      <c r="M19" s="59"/>
      <c r="N19" s="59"/>
      <c r="O19" s="59"/>
      <c r="P19" s="61"/>
      <c r="Q19" s="62"/>
    </row>
  </sheetData>
  <mergeCells count="3">
    <mergeCell ref="A1:Q1"/>
    <mergeCell ref="A2:Q2"/>
    <mergeCell ref="A3:Q3"/>
  </mergeCells>
  <printOptions horizontalCentered="1" verticalCentered="1"/>
  <pageMargins left="0" right="0" top="0.74803149606299213" bottom="0.74803149606299213" header="0.31496062992125984" footer="0.31496062992125984"/>
  <pageSetup paperSize="5" scale="6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PROGRAMAS ENERO ABRIL 18</vt:lpstr>
      <vt:lpstr>PROYECTOS ABRIL A DICIEMBRE 18</vt:lpstr>
      <vt:lpstr>PROYECTOS ENERO -ABRIL 18</vt:lpstr>
    </vt:vector>
  </TitlesOfParts>
  <Company>SoftPack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2018-11-28T17:56:22Z</cp:lastPrinted>
  <dcterms:created xsi:type="dcterms:W3CDTF">2018-04-05T22:16:13Z</dcterms:created>
  <dcterms:modified xsi:type="dcterms:W3CDTF">2018-12-17T20:18:52Z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