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Espinoza\Desktop\Documentos Oficiosos\Documento Oficiosos 2017\compras\"/>
    </mc:Choice>
  </mc:AlternateContent>
  <bookViews>
    <workbookView xWindow="0" yWindow="0" windowWidth="21600" windowHeight="9510" xr2:uid="{00000000-000D-0000-FFFF-FFFF00000000}"/>
  </bookViews>
  <sheets>
    <sheet name="Hoja1" sheetId="1" r:id="rId1"/>
  </sheets>
  <calcPr calcId="171027"/>
</workbook>
</file>

<file path=xl/calcChain.xml><?xml version="1.0" encoding="utf-8"?>
<calcChain xmlns="http://schemas.openxmlformats.org/spreadsheetml/2006/main">
  <c r="I26" i="1" l="1"/>
  <c r="I12" i="1"/>
  <c r="E12" i="1" s="1"/>
  <c r="H26" i="1"/>
  <c r="H29" i="1" s="1"/>
  <c r="H16" i="1"/>
  <c r="I15" i="1"/>
  <c r="I13" i="1"/>
  <c r="I11" i="1"/>
  <c r="I7" i="1"/>
  <c r="I8" i="1"/>
  <c r="I16" i="1" l="1"/>
  <c r="I29" i="1" s="1"/>
</calcChain>
</file>

<file path=xl/sharedStrings.xml><?xml version="1.0" encoding="utf-8"?>
<sst xmlns="http://schemas.openxmlformats.org/spreadsheetml/2006/main" count="49" uniqueCount="32">
  <si>
    <t>SERVICIO</t>
  </si>
  <si>
    <t>MONTO</t>
  </si>
  <si>
    <t>ESPECIFICO</t>
  </si>
  <si>
    <t>DESDE</t>
  </si>
  <si>
    <t>HASTA</t>
  </si>
  <si>
    <t>LINEA DE TRABAJO</t>
  </si>
  <si>
    <t>SUMINISTRO DE SERVICIOS DE POLIZA DE SEGUROS AUTOMOTORES PARA DIFERENTES DEPENDENCIAS DE LA PRESIDENCIA DE LA REPUBLICA</t>
  </si>
  <si>
    <t>SUMINISTRO DE SERVICIO DE MANTENIMIENTO PREVENTIVO Y CORRECTIVO SIN REPUESTOS, PARA LOS EQUIPOS DE AIRE ACONDICIONADO UBICADOS EN EN DIFERENTES DEPENDIENCIAS DE LA PRESIDENCIA</t>
  </si>
  <si>
    <t>SUMINISTRO DE SRVICIOS DE ARRENDAMIENTO DE EQUIPOS MULTIFUNCIONALES REPRODUCCIÓN DE FOTOCOPIAS E IMPRESORES PARA LA PRESIDENCIA DE LA REPUBLICA Y SUS DIFERENTES DEPENDENCIAS DE LA PRESIDENCIA</t>
  </si>
  <si>
    <t>SUMINISTRO DE SERVICIO DE POLIZA DE SEGUROS DE FIDELIDAD PARA DIFERENTES DEPENDENCIAS DE LA PRESIDENCIA DE LA REPUBLICA.</t>
  </si>
  <si>
    <t>SUMINISTRO DE SERVICIO DE SEGURIDAD Y VIGILANCIA PARA LA PRESIDENCIA DE LA REPUBLICA - INSTITUTO NACIONAL DE LA JUVENTUD</t>
  </si>
  <si>
    <t>SERVICIO DE ARRENDAMIENTO DE UN INMUEBLE A UTILIZAR COMO ESTACIONAMIENTO DE VEHICULOS PROPIEDAD DE EMPLEADOS Y VISITANTES DEL INSTITUTO NACIONAL DE LA JUVENTUD DE LA PRESIDENCIA DE LA REPUBLICA</t>
  </si>
  <si>
    <t>CONTRATOS  2017</t>
  </si>
  <si>
    <t>SUMINISTRO DE SERVICIOS DE INTERNET CORPORATIVO Y TRANSFERENCIA DE DATOS PARA DIFERENTES DEPENDENCIAS DE LA PRESIDENCIA</t>
  </si>
  <si>
    <t>SUMINISTRO DE SERVICIO DE COMUNICACIÓN A TRAVÉS DE TELEFONÍA MOVIL PARA DIFERENTES DEPENDENCIAS DE LA PRESIDENCIA.</t>
  </si>
  <si>
    <t>SUMINISTRO DE SERVICIO DE POLIZA DE SEGURO DE BIENES PARA DIFERENTES DEPENDENCIAS DE LA PRESIDENCIA DE LA REPUBLICA</t>
  </si>
  <si>
    <t>DETALLE CERTIFICADOS DE DISPONIBILIDAD SOLICITADOS CON CARGO PRESUPUESTO 2017</t>
  </si>
  <si>
    <t>INSTITUTO NACIONAL DE LA JUVENTUD</t>
  </si>
  <si>
    <t>LINEA DE TRABAJO 10-01</t>
  </si>
  <si>
    <t>PLAZO PRORROGA</t>
  </si>
  <si>
    <t>14-01</t>
  </si>
  <si>
    <t>10-01</t>
  </si>
  <si>
    <t>PRORROGA  2017</t>
  </si>
  <si>
    <t>PLAZO CONTRATO</t>
  </si>
  <si>
    <t>TOTAL</t>
  </si>
  <si>
    <t>SUB-TOTAL</t>
  </si>
  <si>
    <t>1001
1401</t>
  </si>
  <si>
    <t xml:space="preserve">SUSCRIPCION DE PERIODICOS </t>
  </si>
  <si>
    <t>SUMINISTRO DE COMBUSTIBLE Y LUBRICANTES</t>
  </si>
  <si>
    <t>SUMINISTRO DE SERVICIOS DE ARRENDAMIENTO DE EQUIPOS MULTIFUNCIONALES REPRODUCCIÓN DE FOTOCOPIAS E IMPRESORES PARA LA PRESIDENCIA DE LA REPUBLICA Y SUS DIFERENTES DEPENDENCIAS DE LA PRESIDENCIA</t>
  </si>
  <si>
    <t>CONTRATO O PRORROGA</t>
  </si>
  <si>
    <t>PRORROGA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</si>
</sst>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2" fillId="0" borderId="0" xfId="1" applyFont="1"/>
    <xf numFmtId="164" fontId="2" fillId="0" borderId="1" xfId="1" applyFont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2" fillId="0" borderId="0" xfId="0" applyFont="1"/>
    <xf numFmtId="0" fontId="7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5" borderId="5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3" borderId="7" xfId="1" quotePrefix="1" applyFont="1" applyFill="1" applyBorder="1" applyAlignment="1">
      <alignment horizontal="center" vertical="center"/>
    </xf>
    <xf numFmtId="164" fontId="7" fillId="3" borderId="8" xfId="1" applyFont="1" applyFill="1" applyBorder="1" applyAlignment="1">
      <alignment horizontal="center" vertical="center"/>
    </xf>
    <xf numFmtId="164" fontId="7" fillId="3" borderId="2" xfId="1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quotePrefix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" fontId="8" fillId="3" borderId="2" xfId="0" quotePrefix="1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64" fontId="8" fillId="3" borderId="2" xfId="1" quotePrefix="1" applyFont="1" applyFill="1" applyBorder="1" applyAlignment="1">
      <alignment horizontal="center" vertical="center"/>
    </xf>
    <xf numFmtId="164" fontId="8" fillId="3" borderId="9" xfId="1" applyFont="1" applyFill="1" applyBorder="1" applyAlignment="1">
      <alignment horizontal="center" vertical="center"/>
    </xf>
    <xf numFmtId="164" fontId="8" fillId="3" borderId="3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72" zoomScaleNormal="72" workbookViewId="0">
      <selection activeCell="A2" sqref="A2:I2"/>
    </sheetView>
  </sheetViews>
  <sheetFormatPr baseColWidth="10" defaultColWidth="10.85546875" defaultRowHeight="15" x14ac:dyDescent="0.2"/>
  <cols>
    <col min="1" max="1" width="14.140625" style="5" customWidth="1"/>
    <col min="2" max="3" width="16.7109375" style="5" customWidth="1"/>
    <col min="4" max="4" width="83.5703125" style="13" customWidth="1"/>
    <col min="5" max="5" width="20.85546875" style="10" hidden="1" customWidth="1"/>
    <col min="6" max="7" width="16.7109375" style="13" customWidth="1"/>
    <col min="8" max="8" width="19.7109375" style="13" customWidth="1"/>
    <col min="9" max="9" width="23.5703125" style="10" customWidth="1"/>
    <col min="10" max="16384" width="10.85546875" style="5"/>
  </cols>
  <sheetData>
    <row r="1" spans="1:9" ht="27.4" customHeight="1" x14ac:dyDescent="0.35">
      <c r="A1" s="47" t="s">
        <v>17</v>
      </c>
      <c r="B1" s="47"/>
      <c r="C1" s="47"/>
      <c r="D1" s="47"/>
      <c r="E1" s="47"/>
      <c r="F1" s="47"/>
      <c r="G1" s="47"/>
      <c r="H1" s="47"/>
      <c r="I1" s="47"/>
    </row>
    <row r="2" spans="1:9" ht="25.15" customHeight="1" x14ac:dyDescent="0.2">
      <c r="A2" s="37" t="s">
        <v>16</v>
      </c>
      <c r="B2" s="37"/>
      <c r="C2" s="37"/>
      <c r="D2" s="37"/>
      <c r="E2" s="37"/>
      <c r="F2" s="37"/>
      <c r="G2" s="37"/>
      <c r="H2" s="37"/>
      <c r="I2" s="37"/>
    </row>
    <row r="3" spans="1:9" ht="31.5" customHeight="1" x14ac:dyDescent="0.2">
      <c r="A3" s="34" t="s">
        <v>22</v>
      </c>
      <c r="B3" s="35"/>
      <c r="C3" s="35"/>
      <c r="D3" s="35"/>
      <c r="E3" s="35"/>
      <c r="F3" s="35"/>
      <c r="G3" s="35"/>
      <c r="H3" s="35"/>
      <c r="I3" s="36"/>
    </row>
    <row r="4" spans="1:9" s="6" customFormat="1" ht="24.75" customHeight="1" x14ac:dyDescent="0.25">
      <c r="A4" s="54" t="s">
        <v>18</v>
      </c>
      <c r="B4" s="55"/>
      <c r="C4" s="55"/>
      <c r="D4" s="55"/>
      <c r="E4" s="55"/>
      <c r="F4" s="55"/>
      <c r="G4" s="56"/>
      <c r="H4" s="48" t="s">
        <v>20</v>
      </c>
      <c r="I4" s="51" t="s">
        <v>21</v>
      </c>
    </row>
    <row r="5" spans="1:9" s="7" customFormat="1" ht="19.149999999999999" customHeight="1" x14ac:dyDescent="0.25">
      <c r="A5" s="44" t="s">
        <v>5</v>
      </c>
      <c r="B5" s="43" t="s">
        <v>2</v>
      </c>
      <c r="C5" s="44" t="s">
        <v>30</v>
      </c>
      <c r="D5" s="38" t="s">
        <v>0</v>
      </c>
      <c r="E5" s="41" t="s">
        <v>1</v>
      </c>
      <c r="F5" s="38" t="s">
        <v>19</v>
      </c>
      <c r="G5" s="38"/>
      <c r="H5" s="49"/>
      <c r="I5" s="52"/>
    </row>
    <row r="6" spans="1:9" s="8" customFormat="1" ht="25.5" customHeight="1" x14ac:dyDescent="0.25">
      <c r="A6" s="44"/>
      <c r="B6" s="43"/>
      <c r="C6" s="44"/>
      <c r="D6" s="38"/>
      <c r="E6" s="42"/>
      <c r="F6" s="14" t="s">
        <v>3</v>
      </c>
      <c r="G6" s="14" t="s">
        <v>4</v>
      </c>
      <c r="H6" s="50"/>
      <c r="I6" s="53"/>
    </row>
    <row r="7" spans="1:9" s="9" customFormat="1" ht="66.75" customHeight="1" x14ac:dyDescent="0.25">
      <c r="A7" s="19">
        <v>1001</v>
      </c>
      <c r="B7" s="19">
        <v>54316</v>
      </c>
      <c r="C7" s="19" t="s">
        <v>31</v>
      </c>
      <c r="D7" s="18" t="s">
        <v>29</v>
      </c>
      <c r="E7" s="12">
        <v>900</v>
      </c>
      <c r="F7" s="3">
        <v>42736</v>
      </c>
      <c r="G7" s="4">
        <v>42799</v>
      </c>
      <c r="H7" s="4"/>
      <c r="I7" s="22">
        <f>+E7</f>
        <v>900</v>
      </c>
    </row>
    <row r="8" spans="1:9" s="9" customFormat="1" ht="85.15" customHeight="1" x14ac:dyDescent="0.25">
      <c r="A8" s="19">
        <v>1001</v>
      </c>
      <c r="B8" s="19">
        <v>54301</v>
      </c>
      <c r="C8" s="19"/>
      <c r="D8" s="18" t="s">
        <v>7</v>
      </c>
      <c r="E8" s="12">
        <v>569.52</v>
      </c>
      <c r="F8" s="3">
        <v>42736</v>
      </c>
      <c r="G8" s="4">
        <v>42794</v>
      </c>
      <c r="H8" s="4"/>
      <c r="I8" s="22">
        <f>+E8</f>
        <v>569.52</v>
      </c>
    </row>
    <row r="9" spans="1:9" s="9" customFormat="1" ht="63" customHeight="1" x14ac:dyDescent="0.25">
      <c r="A9" s="19">
        <v>1001</v>
      </c>
      <c r="B9" s="19">
        <v>54306</v>
      </c>
      <c r="C9" s="19"/>
      <c r="D9" s="18" t="s">
        <v>10</v>
      </c>
      <c r="E9" s="12">
        <v>32510.1</v>
      </c>
      <c r="F9" s="3">
        <v>42887</v>
      </c>
      <c r="G9" s="4">
        <v>42916</v>
      </c>
      <c r="H9" s="4"/>
      <c r="I9" s="12">
        <v>32510.1</v>
      </c>
    </row>
    <row r="10" spans="1:9" s="9" customFormat="1" ht="53.25" customHeight="1" x14ac:dyDescent="0.25">
      <c r="A10" s="19">
        <v>1001</v>
      </c>
      <c r="B10" s="19">
        <v>55601</v>
      </c>
      <c r="C10" s="19"/>
      <c r="D10" s="18" t="s">
        <v>9</v>
      </c>
      <c r="E10" s="12">
        <v>440.7</v>
      </c>
      <c r="F10" s="3">
        <v>42736</v>
      </c>
      <c r="G10" s="4">
        <v>43100</v>
      </c>
      <c r="H10" s="4"/>
      <c r="I10" s="12">
        <v>440.7</v>
      </c>
    </row>
    <row r="11" spans="1:9" s="9" customFormat="1" ht="66" customHeight="1" x14ac:dyDescent="0.25">
      <c r="A11" s="19">
        <v>1001</v>
      </c>
      <c r="B11" s="19">
        <v>55602</v>
      </c>
      <c r="C11" s="19"/>
      <c r="D11" s="18" t="s">
        <v>6</v>
      </c>
      <c r="E11" s="12">
        <v>10855.4</v>
      </c>
      <c r="F11" s="3">
        <v>42736</v>
      </c>
      <c r="G11" s="4">
        <v>43100</v>
      </c>
      <c r="H11" s="4"/>
      <c r="I11" s="22">
        <f>+E11</f>
        <v>10855.4</v>
      </c>
    </row>
    <row r="12" spans="1:9" s="6" customFormat="1" ht="85.15" customHeight="1" x14ac:dyDescent="0.25">
      <c r="A12" s="19">
        <v>1001</v>
      </c>
      <c r="B12" s="19">
        <v>55602</v>
      </c>
      <c r="C12" s="19"/>
      <c r="D12" s="18" t="s">
        <v>15</v>
      </c>
      <c r="E12" s="12">
        <f>+I12</f>
        <v>3605.51</v>
      </c>
      <c r="F12" s="3">
        <v>42736</v>
      </c>
      <c r="G12" s="4">
        <v>43100</v>
      </c>
      <c r="H12" s="4"/>
      <c r="I12" s="22">
        <f>2540+1065.51</f>
        <v>3605.51</v>
      </c>
    </row>
    <row r="13" spans="1:9" s="9" customFormat="1" ht="77.25" customHeight="1" x14ac:dyDescent="0.25">
      <c r="A13" s="19">
        <v>1001</v>
      </c>
      <c r="B13" s="19">
        <v>54317</v>
      </c>
      <c r="C13" s="19"/>
      <c r="D13" s="18" t="s">
        <v>11</v>
      </c>
      <c r="E13" s="12">
        <v>5763</v>
      </c>
      <c r="F13" s="3">
        <v>42736</v>
      </c>
      <c r="G13" s="4">
        <v>43100</v>
      </c>
      <c r="H13" s="4"/>
      <c r="I13" s="22">
        <f>+E13</f>
        <v>5763</v>
      </c>
    </row>
    <row r="14" spans="1:9" s="9" customFormat="1" ht="85.15" customHeight="1" x14ac:dyDescent="0.25">
      <c r="A14" s="26" t="s">
        <v>26</v>
      </c>
      <c r="B14" s="19">
        <v>54203</v>
      </c>
      <c r="C14" s="19"/>
      <c r="D14" s="18" t="s">
        <v>13</v>
      </c>
      <c r="E14" s="12">
        <v>8000</v>
      </c>
      <c r="F14" s="3">
        <v>42736</v>
      </c>
      <c r="G14" s="4">
        <v>43100</v>
      </c>
      <c r="H14" s="23">
        <v>10000</v>
      </c>
      <c r="I14" s="22">
        <v>8000</v>
      </c>
    </row>
    <row r="15" spans="1:9" s="9" customFormat="1" ht="69" customHeight="1" x14ac:dyDescent="0.25">
      <c r="A15" s="26" t="s">
        <v>26</v>
      </c>
      <c r="B15" s="19">
        <v>54203</v>
      </c>
      <c r="C15" s="19"/>
      <c r="D15" s="18" t="s">
        <v>14</v>
      </c>
      <c r="E15" s="12">
        <v>22000</v>
      </c>
      <c r="F15" s="3">
        <v>42736</v>
      </c>
      <c r="G15" s="4">
        <v>43089</v>
      </c>
      <c r="H15" s="23">
        <v>9500</v>
      </c>
      <c r="I15" s="22">
        <f>+E15</f>
        <v>22000</v>
      </c>
    </row>
    <row r="16" spans="1:9" s="9" customFormat="1" ht="56.25" customHeight="1" x14ac:dyDescent="0.25">
      <c r="A16" s="28" t="s">
        <v>25</v>
      </c>
      <c r="B16" s="29"/>
      <c r="C16" s="29"/>
      <c r="D16" s="29"/>
      <c r="E16" s="29"/>
      <c r="F16" s="29"/>
      <c r="G16" s="30"/>
      <c r="H16" s="24">
        <f>SUM(H14:H15)</f>
        <v>19500</v>
      </c>
      <c r="I16" s="24">
        <f>SUM(I7:I15)</f>
        <v>84644.23</v>
      </c>
    </row>
    <row r="17" spans="1:9" ht="31.5" customHeight="1" x14ac:dyDescent="0.2">
      <c r="A17" s="34" t="s">
        <v>12</v>
      </c>
      <c r="B17" s="35"/>
      <c r="C17" s="35"/>
      <c r="D17" s="35"/>
      <c r="E17" s="35"/>
      <c r="F17" s="35"/>
      <c r="G17" s="35"/>
      <c r="H17" s="35"/>
      <c r="I17" s="36"/>
    </row>
    <row r="18" spans="1:9" s="7" customFormat="1" ht="19.149999999999999" customHeight="1" x14ac:dyDescent="0.25">
      <c r="A18" s="44" t="s">
        <v>5</v>
      </c>
      <c r="B18" s="43" t="s">
        <v>2</v>
      </c>
      <c r="C18" s="20"/>
      <c r="D18" s="38" t="s">
        <v>0</v>
      </c>
      <c r="E18" s="41" t="s">
        <v>1</v>
      </c>
      <c r="F18" s="38" t="s">
        <v>23</v>
      </c>
      <c r="G18" s="38"/>
      <c r="H18" s="45" t="s">
        <v>20</v>
      </c>
      <c r="I18" s="39" t="s">
        <v>21</v>
      </c>
    </row>
    <row r="19" spans="1:9" s="8" customFormat="1" ht="25.5" customHeight="1" x14ac:dyDescent="0.25">
      <c r="A19" s="44"/>
      <c r="B19" s="43"/>
      <c r="C19" s="20"/>
      <c r="D19" s="38"/>
      <c r="E19" s="42"/>
      <c r="F19" s="14" t="s">
        <v>3</v>
      </c>
      <c r="G19" s="14" t="s">
        <v>4</v>
      </c>
      <c r="H19" s="46"/>
      <c r="I19" s="40"/>
    </row>
    <row r="20" spans="1:9" s="6" customFormat="1" ht="85.15" customHeight="1" x14ac:dyDescent="0.25">
      <c r="A20" s="15" t="s">
        <v>26</v>
      </c>
      <c r="B20" s="16">
        <v>54316</v>
      </c>
      <c r="C20" s="16"/>
      <c r="D20" s="17" t="s">
        <v>8</v>
      </c>
      <c r="E20" s="11">
        <v>4000</v>
      </c>
      <c r="F20" s="1">
        <v>42800</v>
      </c>
      <c r="G20" s="2">
        <v>43100</v>
      </c>
      <c r="H20" s="21">
        <v>5500</v>
      </c>
      <c r="I20" s="21">
        <v>4000</v>
      </c>
    </row>
    <row r="21" spans="1:9" s="6" customFormat="1" ht="85.15" customHeight="1" x14ac:dyDescent="0.25">
      <c r="A21" s="15" t="s">
        <v>26</v>
      </c>
      <c r="B21" s="16">
        <v>54301</v>
      </c>
      <c r="C21" s="16"/>
      <c r="D21" s="17" t="s">
        <v>7</v>
      </c>
      <c r="E21" s="11">
        <v>4400</v>
      </c>
      <c r="F21" s="1">
        <v>42795</v>
      </c>
      <c r="G21" s="2">
        <v>43100</v>
      </c>
      <c r="H21" s="21">
        <v>5000</v>
      </c>
      <c r="I21" s="21">
        <v>4400</v>
      </c>
    </row>
    <row r="22" spans="1:9" s="6" customFormat="1" ht="85.15" customHeight="1" x14ac:dyDescent="0.25">
      <c r="A22" s="27" t="s">
        <v>21</v>
      </c>
      <c r="B22" s="16">
        <v>54116</v>
      </c>
      <c r="C22" s="16"/>
      <c r="D22" s="18" t="s">
        <v>27</v>
      </c>
      <c r="E22" s="11"/>
      <c r="F22" s="1">
        <v>42736</v>
      </c>
      <c r="G22" s="1">
        <v>43100</v>
      </c>
      <c r="H22" s="21"/>
      <c r="I22" s="21">
        <v>1500</v>
      </c>
    </row>
    <row r="23" spans="1:9" s="6" customFormat="1" ht="85.15" customHeight="1" x14ac:dyDescent="0.25">
      <c r="A23" s="27">
        <v>1001</v>
      </c>
      <c r="B23" s="16">
        <v>54110</v>
      </c>
      <c r="C23" s="16"/>
      <c r="D23" s="17" t="s">
        <v>28</v>
      </c>
      <c r="E23" s="11"/>
      <c r="F23" s="1">
        <v>42736</v>
      </c>
      <c r="G23" s="1">
        <v>43100</v>
      </c>
      <c r="H23" s="21"/>
      <c r="I23" s="21">
        <v>25000</v>
      </c>
    </row>
    <row r="24" spans="1:9" s="9" customFormat="1" ht="63" customHeight="1" x14ac:dyDescent="0.25">
      <c r="A24" s="19">
        <v>1001</v>
      </c>
      <c r="B24" s="19">
        <v>54306</v>
      </c>
      <c r="C24" s="19"/>
      <c r="D24" s="18" t="s">
        <v>10</v>
      </c>
      <c r="E24" s="12">
        <v>32510.1</v>
      </c>
      <c r="F24" s="3">
        <v>42917</v>
      </c>
      <c r="G24" s="4">
        <v>43100</v>
      </c>
      <c r="H24" s="4"/>
      <c r="I24" s="12">
        <v>32510.1</v>
      </c>
    </row>
    <row r="25" spans="1:9" s="9" customFormat="1" ht="63" customHeight="1" x14ac:dyDescent="0.25">
      <c r="A25" s="19" t="s">
        <v>26</v>
      </c>
      <c r="B25" s="19">
        <v>54203</v>
      </c>
      <c r="C25" s="19"/>
      <c r="D25" s="18" t="s">
        <v>14</v>
      </c>
      <c r="E25" s="12">
        <v>22000</v>
      </c>
      <c r="F25" s="3">
        <v>43090</v>
      </c>
      <c r="G25" s="4">
        <v>43100</v>
      </c>
      <c r="H25" s="4"/>
      <c r="I25" s="12">
        <v>1000</v>
      </c>
    </row>
    <row r="26" spans="1:9" s="9" customFormat="1" ht="56.25" customHeight="1" x14ac:dyDescent="0.25">
      <c r="A26" s="28" t="s">
        <v>25</v>
      </c>
      <c r="B26" s="29"/>
      <c r="C26" s="29"/>
      <c r="D26" s="29"/>
      <c r="E26" s="29"/>
      <c r="F26" s="29"/>
      <c r="G26" s="30"/>
      <c r="H26" s="24">
        <f>SUM(H20:H21)</f>
        <v>10500</v>
      </c>
      <c r="I26" s="24">
        <f>SUM(I20:I25)</f>
        <v>68410.100000000006</v>
      </c>
    </row>
    <row r="29" spans="1:9" s="9" customFormat="1" ht="56.25" customHeight="1" x14ac:dyDescent="0.25">
      <c r="A29" s="31" t="s">
        <v>24</v>
      </c>
      <c r="B29" s="32"/>
      <c r="C29" s="32"/>
      <c r="D29" s="32"/>
      <c r="E29" s="32"/>
      <c r="F29" s="32"/>
      <c r="G29" s="33"/>
      <c r="H29" s="25">
        <f>+H26+H16</f>
        <v>30000</v>
      </c>
      <c r="I29" s="25">
        <f>+I26+I16</f>
        <v>153054.33000000002</v>
      </c>
    </row>
  </sheetData>
  <sortState ref="A7:G15">
    <sortCondition ref="A7"/>
  </sortState>
  <mergeCells count="23">
    <mergeCell ref="C5:C6"/>
    <mergeCell ref="A1:I1"/>
    <mergeCell ref="A17:I17"/>
    <mergeCell ref="H4:H6"/>
    <mergeCell ref="I4:I6"/>
    <mergeCell ref="A5:A6"/>
    <mergeCell ref="A4:G4"/>
    <mergeCell ref="A26:G26"/>
    <mergeCell ref="A29:G29"/>
    <mergeCell ref="A3:I3"/>
    <mergeCell ref="A2:I2"/>
    <mergeCell ref="F18:G18"/>
    <mergeCell ref="I18:I19"/>
    <mergeCell ref="F5:G5"/>
    <mergeCell ref="E5:E6"/>
    <mergeCell ref="D5:D6"/>
    <mergeCell ref="B5:B6"/>
    <mergeCell ref="A16:G16"/>
    <mergeCell ref="A18:A19"/>
    <mergeCell ref="B18:B19"/>
    <mergeCell ref="D18:D19"/>
    <mergeCell ref="E18:E19"/>
    <mergeCell ref="H18:H19"/>
  </mergeCells>
  <pageMargins left="0.70866141732283472" right="0.70866141732283472" top="0.74803149606299213" bottom="0.74803149606299213" header="0.31496062992125984" footer="0.31496062992125984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Edith.Jimenez</dc:creator>
  <cp:lastModifiedBy>Miguel.Espinoza</cp:lastModifiedBy>
  <cp:lastPrinted>2017-09-07T21:00:09Z</cp:lastPrinted>
  <dcterms:created xsi:type="dcterms:W3CDTF">2016-12-01T19:21:23Z</dcterms:created>
  <dcterms:modified xsi:type="dcterms:W3CDTF">2017-10-10T16:47:38Z</dcterms:modified>
</cp:coreProperties>
</file>