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Tamacas\Desktop\INFO OFICIOSA 2020\FINANCIERO\FEB-MARZ-ABR\"/>
    </mc:Choice>
  </mc:AlternateContent>
  <xr:revisionPtr revIDLastSave="0" documentId="8_{E5098A49-7530-4566-BDAB-4FCA7545F2C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J12" i="1"/>
  <c r="K12" i="1"/>
  <c r="G12" i="1"/>
  <c r="M11" i="1"/>
  <c r="M9" i="1"/>
  <c r="M10" i="1"/>
  <c r="M8" i="1"/>
  <c r="M6" i="1"/>
  <c r="M7" i="1" l="1"/>
  <c r="M12" i="1" s="1"/>
</calcChain>
</file>

<file path=xl/sharedStrings.xml><?xml version="1.0" encoding="utf-8"?>
<sst xmlns="http://schemas.openxmlformats.org/spreadsheetml/2006/main" count="63" uniqueCount="45">
  <si>
    <t xml:space="preserve">                       INSTITUTO NACIONAL DE LOS DEPORTES DE EL SALVADOR, INDES.</t>
  </si>
  <si>
    <t xml:space="preserve">                    DEPARTAMENTO DE CONTABILIDAD, GERENCIA FINANCIERA</t>
  </si>
  <si>
    <t>Servidor</t>
  </si>
  <si>
    <t>Cargo</t>
  </si>
  <si>
    <t>Destino</t>
  </si>
  <si>
    <t>Objetivo del viaje</t>
  </si>
  <si>
    <t>Fecha de salida</t>
  </si>
  <si>
    <t>Fecha de regreso</t>
  </si>
  <si>
    <t>Pasaje</t>
  </si>
  <si>
    <t>Alojamiento</t>
  </si>
  <si>
    <t>Viáticos</t>
  </si>
  <si>
    <t>Gastos de  Viaje</t>
  </si>
  <si>
    <t>Gastos Terminales</t>
  </si>
  <si>
    <t>Patrocinadores</t>
  </si>
  <si>
    <t>TOTAL</t>
  </si>
  <si>
    <t>MANUEL ALFREDO VARGAS</t>
  </si>
  <si>
    <t>AUXILIAR CONTABLE</t>
  </si>
  <si>
    <t>BELICE</t>
  </si>
  <si>
    <t>ACOMPAÑAR COMO DELEGADO FINANCIERO A CAMPEONATO CENTRO AMERICANO INFANTIL U-15 Y JUVENIL U-18 TENIS DE MESA</t>
  </si>
  <si>
    <t xml:space="preserve">               GASTOS DE VIATICOS Y PASAJES DE ENERO A ABRIL 2020</t>
  </si>
  <si>
    <t xml:space="preserve">Jorge Ernesto Lopez Zamora </t>
  </si>
  <si>
    <t>Manchester, Gran Bretaña</t>
  </si>
  <si>
    <t>Acompañar a Herbert Enrique Aceituno como entrenar a la competencia Powerlifting Word Cup</t>
  </si>
  <si>
    <t>Promotor Deportivo</t>
  </si>
  <si>
    <t xml:space="preserve">Flughafen Leipzing/Halle Alemania </t>
  </si>
  <si>
    <t xml:space="preserve">Rafael Antonio Moran Santos </t>
  </si>
  <si>
    <t>Tecnico Comision Tecnica</t>
  </si>
  <si>
    <t>Belice</t>
  </si>
  <si>
    <t>Reunión ordinaria del Consejo del Ismo C.A. de Deporte y Recrecación</t>
  </si>
  <si>
    <t>Douglas Bladimir Gamero Menjivar</t>
  </si>
  <si>
    <t>Dinora Elizabeth Acevedo</t>
  </si>
  <si>
    <t>Jefe Departamento Deporte Federado</t>
  </si>
  <si>
    <t>Jefe Departamento Depto. Inclusivo</t>
  </si>
  <si>
    <t>Gerente Desarrollo Deportivo</t>
  </si>
  <si>
    <t>Henry Antonio Perez Chafoya</t>
  </si>
  <si>
    <t>Pais Amfitrión</t>
  </si>
  <si>
    <t>Comité Paralimpico de El Salvador</t>
  </si>
  <si>
    <t>COPESA</t>
  </si>
  <si>
    <t>Federación Salvadoreña de Tenis de Mesa</t>
  </si>
  <si>
    <t>Federación Tenis de Mesa</t>
  </si>
  <si>
    <t>Incluido en la Beca del Curso</t>
  </si>
  <si>
    <t>Asistencia a Curso Perfeccionamiento Deportivo, categoría Fútbol, de la Universidad de Leipzig,  del 2 de marzo al 31 de julio 2020, en Alemania. Becado</t>
  </si>
  <si>
    <t>no asignados</t>
  </si>
  <si>
    <t>Universidad de Leipzig</t>
  </si>
  <si>
    <t>CODICADER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</si>
</sst>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indexed="8"/>
      <name val="Angsana New"/>
      <family val="1"/>
    </font>
    <font>
      <b/>
      <sz val="10"/>
      <color indexed="8"/>
      <name val="Angsana New"/>
      <family val="1"/>
    </font>
    <font>
      <b/>
      <sz val="10"/>
      <name val="Angsana New"/>
      <family val="1"/>
    </font>
    <font>
      <b/>
      <sz val="12"/>
      <name val="Angsana New"/>
      <family val="1"/>
    </font>
    <font>
      <b/>
      <sz val="12"/>
      <color theme="1"/>
      <name val="Angsana New"/>
      <family val="1"/>
    </font>
    <font>
      <b/>
      <sz val="12"/>
      <color theme="1"/>
      <name val="Calibri"/>
      <family val="2"/>
      <scheme val="minor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7" xfId="1" applyFont="1" applyBorder="1" applyAlignment="1"/>
    <xf numFmtId="164" fontId="8" fillId="0" borderId="8" xfId="1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164" fontId="4" fillId="0" borderId="10" xfId="1" applyFont="1" applyFill="1" applyBorder="1" applyAlignment="1">
      <alignment horizontal="center" vertical="center" wrapText="1"/>
    </xf>
    <xf numFmtId="164" fontId="4" fillId="0" borderId="11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12" xfId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64" fontId="8" fillId="0" borderId="14" xfId="1" applyFont="1" applyBorder="1" applyAlignment="1">
      <alignment horizontal="center" vertical="center"/>
    </xf>
    <xf numFmtId="164" fontId="5" fillId="0" borderId="15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0</xdr:col>
      <xdr:colOff>1295400</xdr:colOff>
      <xdr:row>3</xdr:row>
      <xdr:rowOff>161926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1009650" cy="647701"/>
        </a:xfrm>
        <a:prstGeom prst="rect">
          <a:avLst/>
        </a:prstGeom>
      </xdr:spPr>
    </xdr:pic>
    <xdr:clientData/>
  </xdr:twoCellAnchor>
  <xdr:twoCellAnchor editAs="oneCell">
    <xdr:from>
      <xdr:col>11</xdr:col>
      <xdr:colOff>48924</xdr:colOff>
      <xdr:row>0</xdr:row>
      <xdr:rowOff>107444</xdr:rowOff>
    </xdr:from>
    <xdr:to>
      <xdr:col>12</xdr:col>
      <xdr:colOff>285750</xdr:colOff>
      <xdr:row>3</xdr:row>
      <xdr:rowOff>114298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4774" y="107444"/>
          <a:ext cx="989301" cy="597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3" zoomScaleNormal="100" zoomScaleSheetLayoutView="110" workbookViewId="0">
      <selection activeCell="D9" sqref="D9"/>
    </sheetView>
  </sheetViews>
  <sheetFormatPr baseColWidth="10" defaultRowHeight="14.5" x14ac:dyDescent="0.35"/>
  <cols>
    <col min="1" max="1" width="28.81640625" customWidth="1"/>
    <col min="2" max="2" width="11.7265625" customWidth="1"/>
    <col min="3" max="3" width="10.54296875" customWidth="1"/>
    <col min="4" max="4" width="26" customWidth="1"/>
    <col min="5" max="5" width="8.7265625" customWidth="1"/>
    <col min="6" max="6" width="8.1796875" customWidth="1"/>
    <col min="7" max="7" width="8.1796875" bestFit="1" customWidth="1"/>
    <col min="8" max="8" width="9.1796875" customWidth="1"/>
    <col min="9" max="9" width="8.81640625" customWidth="1"/>
    <col min="10" max="10" width="8.26953125" customWidth="1"/>
    <col min="11" max="11" width="8.7265625" bestFit="1" customWidth="1"/>
    <col min="12" max="12" width="11.26953125" customWidth="1"/>
    <col min="13" max="13" width="10.54296875" customWidth="1"/>
  </cols>
  <sheetData>
    <row r="1" spans="1:13" ht="15.5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x14ac:dyDescent="0.35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15" thickBot="1" x14ac:dyDescent="0.4"/>
    <row r="5" spans="1:13" ht="35.5" thickBot="1" x14ac:dyDescent="0.4">
      <c r="A5" s="1" t="s">
        <v>2</v>
      </c>
      <c r="B5" s="2" t="s">
        <v>3</v>
      </c>
      <c r="C5" s="1" t="s">
        <v>4</v>
      </c>
      <c r="D5" s="1" t="s">
        <v>5</v>
      </c>
      <c r="E5" s="2" t="s">
        <v>6</v>
      </c>
      <c r="F5" s="1" t="s">
        <v>7</v>
      </c>
      <c r="G5" s="2" t="s">
        <v>8</v>
      </c>
      <c r="H5" s="1" t="s">
        <v>9</v>
      </c>
      <c r="I5" s="2" t="s">
        <v>10</v>
      </c>
      <c r="J5" s="1" t="s">
        <v>11</v>
      </c>
      <c r="K5" s="1" t="s">
        <v>12</v>
      </c>
      <c r="L5" s="1" t="s">
        <v>13</v>
      </c>
      <c r="M5" s="1" t="s">
        <v>14</v>
      </c>
    </row>
    <row r="6" spans="1:13" ht="63" customHeight="1" x14ac:dyDescent="0.35">
      <c r="A6" s="16" t="s">
        <v>20</v>
      </c>
      <c r="B6" s="17" t="s">
        <v>26</v>
      </c>
      <c r="C6" s="17" t="s">
        <v>21</v>
      </c>
      <c r="D6" s="35" t="s">
        <v>22</v>
      </c>
      <c r="E6" s="18">
        <v>43875</v>
      </c>
      <c r="F6" s="18">
        <v>43886</v>
      </c>
      <c r="G6" s="17" t="s">
        <v>37</v>
      </c>
      <c r="H6" s="17" t="s">
        <v>37</v>
      </c>
      <c r="I6" s="19">
        <v>1300</v>
      </c>
      <c r="J6" s="19">
        <v>390</v>
      </c>
      <c r="K6" s="19">
        <v>45</v>
      </c>
      <c r="L6" s="17" t="s">
        <v>36</v>
      </c>
      <c r="M6" s="20">
        <f>SUM(G6:L6)</f>
        <v>1735</v>
      </c>
    </row>
    <row r="7" spans="1:13" ht="58" x14ac:dyDescent="0.35">
      <c r="A7" s="21" t="s">
        <v>15</v>
      </c>
      <c r="B7" s="13" t="s">
        <v>16</v>
      </c>
      <c r="C7" s="13" t="s">
        <v>17</v>
      </c>
      <c r="D7" s="36" t="s">
        <v>18</v>
      </c>
      <c r="E7" s="14">
        <v>43864</v>
      </c>
      <c r="F7" s="14">
        <v>43870</v>
      </c>
      <c r="G7" s="15" t="s">
        <v>39</v>
      </c>
      <c r="H7" s="15" t="s">
        <v>39</v>
      </c>
      <c r="I7" s="4" t="s">
        <v>42</v>
      </c>
      <c r="J7" s="15">
        <v>180</v>
      </c>
      <c r="K7" s="4" t="s">
        <v>42</v>
      </c>
      <c r="L7" s="13" t="s">
        <v>38</v>
      </c>
      <c r="M7" s="22">
        <f>+J7</f>
        <v>180</v>
      </c>
    </row>
    <row r="8" spans="1:13" ht="78.75" customHeight="1" x14ac:dyDescent="0.35">
      <c r="A8" s="9" t="s">
        <v>34</v>
      </c>
      <c r="B8" s="3" t="s">
        <v>23</v>
      </c>
      <c r="C8" s="3" t="s">
        <v>24</v>
      </c>
      <c r="D8" s="34" t="s">
        <v>41</v>
      </c>
      <c r="E8" s="5">
        <v>43888</v>
      </c>
      <c r="F8" s="5">
        <v>44045</v>
      </c>
      <c r="G8" s="4">
        <v>1723.61</v>
      </c>
      <c r="H8" s="29" t="s">
        <v>40</v>
      </c>
      <c r="I8" s="4" t="s">
        <v>42</v>
      </c>
      <c r="J8" s="4" t="s">
        <v>42</v>
      </c>
      <c r="K8" s="4" t="s">
        <v>42</v>
      </c>
      <c r="L8" s="3" t="s">
        <v>43</v>
      </c>
      <c r="M8" s="22">
        <f>SUM(G8:L8)</f>
        <v>1723.61</v>
      </c>
    </row>
    <row r="9" spans="1:13" ht="67.5" customHeight="1" x14ac:dyDescent="0.35">
      <c r="A9" s="10" t="s">
        <v>25</v>
      </c>
      <c r="B9" s="6" t="s">
        <v>32</v>
      </c>
      <c r="C9" s="6" t="s">
        <v>27</v>
      </c>
      <c r="D9" s="7" t="s">
        <v>28</v>
      </c>
      <c r="E9" s="5">
        <v>43893</v>
      </c>
      <c r="F9" s="5">
        <v>43895</v>
      </c>
      <c r="G9" s="8">
        <v>524.03</v>
      </c>
      <c r="H9" s="6" t="s">
        <v>35</v>
      </c>
      <c r="I9" s="4" t="s">
        <v>42</v>
      </c>
      <c r="J9" s="8">
        <v>180</v>
      </c>
      <c r="K9" s="8">
        <v>45</v>
      </c>
      <c r="L9" s="8" t="s">
        <v>44</v>
      </c>
      <c r="M9" s="22">
        <f t="shared" ref="M9:M11" si="0">SUM(G9:L9)</f>
        <v>749.03</v>
      </c>
    </row>
    <row r="10" spans="1:13" ht="66" customHeight="1" x14ac:dyDescent="0.35">
      <c r="A10" s="10" t="s">
        <v>29</v>
      </c>
      <c r="B10" s="6" t="s">
        <v>31</v>
      </c>
      <c r="C10" s="6" t="s">
        <v>27</v>
      </c>
      <c r="D10" s="7" t="s">
        <v>28</v>
      </c>
      <c r="E10" s="5">
        <v>43893</v>
      </c>
      <c r="F10" s="5">
        <v>43895</v>
      </c>
      <c r="G10" s="8">
        <v>524.03</v>
      </c>
      <c r="H10" s="6" t="s">
        <v>35</v>
      </c>
      <c r="I10" s="4" t="s">
        <v>42</v>
      </c>
      <c r="J10" s="8">
        <v>180</v>
      </c>
      <c r="K10" s="8">
        <v>45</v>
      </c>
      <c r="L10" s="8" t="s">
        <v>44</v>
      </c>
      <c r="M10" s="22">
        <f t="shared" si="0"/>
        <v>749.03</v>
      </c>
    </row>
    <row r="11" spans="1:13" ht="59.25" customHeight="1" thickBot="1" x14ac:dyDescent="0.4">
      <c r="A11" s="23" t="s">
        <v>30</v>
      </c>
      <c r="B11" s="24" t="s">
        <v>33</v>
      </c>
      <c r="C11" s="24" t="s">
        <v>27</v>
      </c>
      <c r="D11" s="25" t="s">
        <v>28</v>
      </c>
      <c r="E11" s="26">
        <v>43893</v>
      </c>
      <c r="F11" s="26">
        <v>43895</v>
      </c>
      <c r="G11" s="27">
        <v>524.03</v>
      </c>
      <c r="H11" s="6" t="s">
        <v>35</v>
      </c>
      <c r="I11" s="4" t="s">
        <v>42</v>
      </c>
      <c r="J11" s="27">
        <v>225</v>
      </c>
      <c r="K11" s="27">
        <v>45</v>
      </c>
      <c r="L11" s="8" t="s">
        <v>44</v>
      </c>
      <c r="M11" s="28">
        <f t="shared" si="0"/>
        <v>794.03</v>
      </c>
    </row>
    <row r="12" spans="1:13" ht="23.25" customHeight="1" thickBot="1" x14ac:dyDescent="0.5">
      <c r="A12" s="32" t="s">
        <v>14</v>
      </c>
      <c r="B12" s="33"/>
      <c r="C12" s="33"/>
      <c r="D12" s="33"/>
      <c r="E12" s="33"/>
      <c r="F12" s="33"/>
      <c r="G12" s="11">
        <f>SUM(G6:G11)</f>
        <v>3295.7</v>
      </c>
      <c r="H12" s="11"/>
      <c r="I12" s="11">
        <f t="shared" ref="I12:K12" si="1">SUM(I6:I11)</f>
        <v>1300</v>
      </c>
      <c r="J12" s="11">
        <f t="shared" si="1"/>
        <v>1155</v>
      </c>
      <c r="K12" s="11">
        <f t="shared" si="1"/>
        <v>180</v>
      </c>
      <c r="L12" s="11"/>
      <c r="M12" s="12">
        <f>SUM(M6:M11)</f>
        <v>5930.6999999999989</v>
      </c>
    </row>
  </sheetData>
  <mergeCells count="4">
    <mergeCell ref="A1:K1"/>
    <mergeCell ref="A2:K2"/>
    <mergeCell ref="A3:K3"/>
    <mergeCell ref="A12:F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M6 M11" formulaRange="1"/>
    <ignoredError sqref="M7" formula="1"/>
    <ignoredError sqref="M8:M10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Violeta Velasquez de Leiva</dc:creator>
  <cp:lastModifiedBy>María José Tamacas Guerra</cp:lastModifiedBy>
  <cp:lastPrinted>2020-04-21T17:29:23Z</cp:lastPrinted>
  <dcterms:created xsi:type="dcterms:W3CDTF">2020-01-13T21:23:54Z</dcterms:created>
  <dcterms:modified xsi:type="dcterms:W3CDTF">2020-05-05T15:17:16Z</dcterms:modified>
</cp:coreProperties>
</file>