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laura.centeno\Documents\DOCUMENTOS\UAIP CONNA\PUBLICA OFICIOSA\RRHH\"/>
    </mc:Choice>
  </mc:AlternateContent>
  <xr:revisionPtr revIDLastSave="0" documentId="13_ncr:1_{F291CC3C-1DB0-4270-8C58-587539D166D4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HORAS EXTRAS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4" l="1"/>
  <c r="G8" i="4"/>
  <c r="I5" i="4"/>
  <c r="G5" i="4"/>
  <c r="I17" i="4"/>
  <c r="G17" i="4"/>
  <c r="D17" i="4"/>
  <c r="G13" i="4"/>
  <c r="D13" i="4"/>
  <c r="D8" i="4"/>
  <c r="D5" i="4"/>
  <c r="I2" i="4"/>
  <c r="G2" i="4"/>
  <c r="D2" i="4"/>
  <c r="C28" i="4" l="1"/>
  <c r="F23" i="4"/>
  <c r="C23" i="4"/>
</calcChain>
</file>

<file path=xl/sharedStrings.xml><?xml version="1.0" encoding="utf-8"?>
<sst xmlns="http://schemas.openxmlformats.org/spreadsheetml/2006/main" count="60" uniqueCount="22">
  <si>
    <t>CARGO</t>
  </si>
  <si>
    <t>AUXILIAR DE MANTENIMIENTO</t>
  </si>
  <si>
    <t>ORDENANZA</t>
  </si>
  <si>
    <t>TOTAL PERSONAS</t>
  </si>
  <si>
    <t>DEVENGADO</t>
  </si>
  <si>
    <t>MES</t>
  </si>
  <si>
    <t>ENERO</t>
  </si>
  <si>
    <t>FEBRERO</t>
  </si>
  <si>
    <t>MARZO</t>
  </si>
  <si>
    <t>ABRIL</t>
  </si>
  <si>
    <t>MAYO</t>
  </si>
  <si>
    <t>JUNIO</t>
  </si>
  <si>
    <t xml:space="preserve">HORAS  </t>
  </si>
  <si>
    <t>MINUTOS</t>
  </si>
  <si>
    <t>TOTAL HORAS</t>
  </si>
  <si>
    <t>TOTAL PAGADO</t>
  </si>
  <si>
    <t>MOTORISTAS</t>
  </si>
  <si>
    <t>MOTORISTA</t>
  </si>
  <si>
    <t>sede departamental de Sonsonate</t>
  </si>
  <si>
    <t>Servicios Generales</t>
  </si>
  <si>
    <t>sede departamental de Usulután</t>
  </si>
  <si>
    <t>sede departamental de La Unión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</si>
</sst>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0" fontId="4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Border="1"/>
    <xf numFmtId="164" fontId="2" fillId="0" borderId="0" xfId="0" applyNumberFormat="1" applyFont="1" applyBorder="1"/>
    <xf numFmtId="2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5" fillId="0" borderId="5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164" fontId="5" fillId="0" borderId="1" xfId="1" applyFont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2" fillId="0" borderId="0" xfId="0" applyNumberFormat="1" applyFont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164" fontId="5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</cellXfs>
  <cellStyles count="3">
    <cellStyle name="Moneda" xfId="1" builtinId="4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9"/>
  <sheetViews>
    <sheetView tabSelected="1" topLeftCell="A16" workbookViewId="0">
      <selection activeCell="F22" sqref="F22:I22"/>
    </sheetView>
  </sheetViews>
  <sheetFormatPr baseColWidth="10" defaultRowHeight="15" x14ac:dyDescent="0.25"/>
  <cols>
    <col min="1" max="1" width="28.140625" customWidth="1"/>
    <col min="2" max="2" width="23.140625" customWidth="1"/>
    <col min="3" max="3" width="14.42578125" customWidth="1"/>
    <col min="4" max="4" width="12.85546875" customWidth="1"/>
    <col min="6" max="6" width="11.42578125" hidden="1" customWidth="1"/>
    <col min="7" max="7" width="9.42578125" customWidth="1"/>
    <col min="8" max="8" width="11.42578125" hidden="1" customWidth="1"/>
    <col min="9" max="9" width="10.140625" customWidth="1"/>
  </cols>
  <sheetData>
    <row r="1" spans="1:9" ht="15.75" thickBot="1" x14ac:dyDescent="0.3">
      <c r="A1" s="1"/>
      <c r="B1" s="12" t="s">
        <v>0</v>
      </c>
      <c r="D1" s="12" t="s">
        <v>4</v>
      </c>
      <c r="E1" s="12" t="s">
        <v>5</v>
      </c>
      <c r="G1" s="12" t="s">
        <v>12</v>
      </c>
      <c r="I1" s="12" t="s">
        <v>13</v>
      </c>
    </row>
    <row r="2" spans="1:9" ht="15.75" thickBot="1" x14ac:dyDescent="0.3">
      <c r="A2" s="16" t="s">
        <v>18</v>
      </c>
      <c r="B2" s="19" t="s">
        <v>17</v>
      </c>
      <c r="C2" s="13">
        <v>21.23</v>
      </c>
      <c r="D2" s="22">
        <f>SUM(C2+C3+C4)</f>
        <v>118.18</v>
      </c>
      <c r="E2" s="14" t="s">
        <v>6</v>
      </c>
      <c r="F2" s="14">
        <v>11</v>
      </c>
      <c r="G2" s="18">
        <f>F2+F3+F4</f>
        <v>63</v>
      </c>
      <c r="H2" s="14">
        <v>40</v>
      </c>
      <c r="I2" s="18">
        <f>49</f>
        <v>49</v>
      </c>
    </row>
    <row r="3" spans="1:9" ht="15.75" thickBot="1" x14ac:dyDescent="0.3">
      <c r="A3" s="16" t="s">
        <v>18</v>
      </c>
      <c r="B3" s="19"/>
      <c r="C3" s="13">
        <v>46.46</v>
      </c>
      <c r="D3" s="22"/>
      <c r="E3" s="14" t="s">
        <v>9</v>
      </c>
      <c r="F3" s="14">
        <v>25</v>
      </c>
      <c r="G3" s="18"/>
      <c r="H3" s="14">
        <v>9</v>
      </c>
      <c r="I3" s="18"/>
    </row>
    <row r="4" spans="1:9" ht="15.75" thickBot="1" x14ac:dyDescent="0.3">
      <c r="A4" s="16" t="s">
        <v>18</v>
      </c>
      <c r="B4" s="19"/>
      <c r="C4" s="13">
        <v>50.49</v>
      </c>
      <c r="D4" s="22"/>
      <c r="E4" s="14" t="s">
        <v>11</v>
      </c>
      <c r="F4" s="14">
        <v>27</v>
      </c>
      <c r="G4" s="18"/>
      <c r="H4" s="14">
        <v>0</v>
      </c>
      <c r="I4" s="18"/>
    </row>
    <row r="5" spans="1:9" ht="15.75" thickBot="1" x14ac:dyDescent="0.3">
      <c r="A5" s="16" t="s">
        <v>19</v>
      </c>
      <c r="B5" s="19" t="s">
        <v>17</v>
      </c>
      <c r="C5" s="13">
        <v>24.69</v>
      </c>
      <c r="D5" s="22">
        <f>C5+C6+C7</f>
        <v>91.67</v>
      </c>
      <c r="E5" s="14" t="s">
        <v>8</v>
      </c>
      <c r="F5" s="14">
        <v>12</v>
      </c>
      <c r="G5" s="18">
        <f>F5+F6+F7+1</f>
        <v>48</v>
      </c>
      <c r="H5" s="14">
        <v>23</v>
      </c>
      <c r="I5" s="18">
        <f>H5+H6+H7-60</f>
        <v>30</v>
      </c>
    </row>
    <row r="6" spans="1:9" ht="15.75" thickBot="1" x14ac:dyDescent="0.3">
      <c r="A6" s="16" t="s">
        <v>19</v>
      </c>
      <c r="B6" s="19"/>
      <c r="C6" s="13">
        <v>15.38</v>
      </c>
      <c r="D6" s="22"/>
      <c r="E6" s="14" t="s">
        <v>10</v>
      </c>
      <c r="F6" s="14">
        <v>8</v>
      </c>
      <c r="G6" s="18"/>
      <c r="H6" s="14">
        <v>30</v>
      </c>
      <c r="I6" s="18"/>
    </row>
    <row r="7" spans="1:9" ht="15.75" thickBot="1" x14ac:dyDescent="0.3">
      <c r="A7" s="16" t="s">
        <v>19</v>
      </c>
      <c r="B7" s="19"/>
      <c r="C7" s="13">
        <v>51.6</v>
      </c>
      <c r="D7" s="22"/>
      <c r="E7" s="14" t="s">
        <v>11</v>
      </c>
      <c r="F7" s="14">
        <v>27</v>
      </c>
      <c r="G7" s="18"/>
      <c r="H7" s="14">
        <v>37</v>
      </c>
      <c r="I7" s="18"/>
    </row>
    <row r="8" spans="1:9" ht="15.75" thickBot="1" x14ac:dyDescent="0.3">
      <c r="A8" s="16" t="s">
        <v>19</v>
      </c>
      <c r="B8" s="19" t="s">
        <v>17</v>
      </c>
      <c r="C8" s="13">
        <v>25.29</v>
      </c>
      <c r="D8" s="22">
        <f>C8+C9+C10</f>
        <v>59.910000000000004</v>
      </c>
      <c r="E8" s="14" t="s">
        <v>8</v>
      </c>
      <c r="F8" s="14">
        <v>12</v>
      </c>
      <c r="G8" s="18">
        <f>F8+F9+F10+1</f>
        <v>31</v>
      </c>
      <c r="H8" s="14">
        <v>43</v>
      </c>
      <c r="I8" s="18">
        <f>H8+H9+H10-60</f>
        <v>41</v>
      </c>
    </row>
    <row r="9" spans="1:9" ht="15.75" thickBot="1" x14ac:dyDescent="0.3">
      <c r="A9" s="16" t="s">
        <v>19</v>
      </c>
      <c r="B9" s="19"/>
      <c r="C9" s="13">
        <v>24.88</v>
      </c>
      <c r="D9" s="22"/>
      <c r="E9" s="14" t="s">
        <v>10</v>
      </c>
      <c r="F9" s="14">
        <v>13</v>
      </c>
      <c r="G9" s="18"/>
      <c r="H9" s="14">
        <v>45</v>
      </c>
      <c r="I9" s="18"/>
    </row>
    <row r="10" spans="1:9" ht="15.75" thickBot="1" x14ac:dyDescent="0.3">
      <c r="A10" s="16" t="s">
        <v>19</v>
      </c>
      <c r="B10" s="19"/>
      <c r="C10" s="13">
        <v>9.74</v>
      </c>
      <c r="D10" s="22"/>
      <c r="E10" s="14" t="s">
        <v>11</v>
      </c>
      <c r="F10" s="14">
        <v>5</v>
      </c>
      <c r="G10" s="18"/>
      <c r="H10" s="14">
        <v>13</v>
      </c>
      <c r="I10" s="18"/>
    </row>
    <row r="11" spans="1:9" ht="23.25" customHeight="1" thickBot="1" x14ac:dyDescent="0.3">
      <c r="A11" s="16" t="s">
        <v>19</v>
      </c>
      <c r="B11" s="14" t="s">
        <v>17</v>
      </c>
      <c r="C11" s="13">
        <v>18.059999999999999</v>
      </c>
      <c r="D11" s="13">
        <v>18.059999999999999</v>
      </c>
      <c r="E11" s="14" t="s">
        <v>8</v>
      </c>
      <c r="F11" s="14">
        <v>9</v>
      </c>
      <c r="G11" s="15">
        <v>9</v>
      </c>
      <c r="H11" s="15">
        <v>2</v>
      </c>
      <c r="I11" s="15">
        <v>2</v>
      </c>
    </row>
    <row r="12" spans="1:9" ht="26.25" customHeight="1" thickBot="1" x14ac:dyDescent="0.3">
      <c r="A12" s="16" t="s">
        <v>21</v>
      </c>
      <c r="B12" s="14" t="s">
        <v>17</v>
      </c>
      <c r="C12" s="13">
        <v>31.88</v>
      </c>
      <c r="D12" s="13">
        <v>31.88</v>
      </c>
      <c r="E12" s="14" t="s">
        <v>11</v>
      </c>
      <c r="F12" s="14">
        <v>17</v>
      </c>
      <c r="G12" s="15">
        <v>17</v>
      </c>
      <c r="H12" s="15">
        <v>3</v>
      </c>
      <c r="I12" s="15">
        <v>3</v>
      </c>
    </row>
    <row r="13" spans="1:9" ht="15.75" thickBot="1" x14ac:dyDescent="0.3">
      <c r="A13" s="16" t="s">
        <v>19</v>
      </c>
      <c r="B13" s="19" t="s">
        <v>17</v>
      </c>
      <c r="C13" s="13">
        <v>21.02</v>
      </c>
      <c r="D13" s="22">
        <f>C13+C14</f>
        <v>41.47</v>
      </c>
      <c r="E13" s="14" t="s">
        <v>6</v>
      </c>
      <c r="F13" s="14">
        <v>10</v>
      </c>
      <c r="G13" s="18">
        <f>F13+F14</f>
        <v>20</v>
      </c>
      <c r="H13" s="14">
        <v>15</v>
      </c>
      <c r="I13" s="18">
        <v>30</v>
      </c>
    </row>
    <row r="14" spans="1:9" ht="15.75" thickBot="1" x14ac:dyDescent="0.3">
      <c r="A14" s="16" t="s">
        <v>19</v>
      </c>
      <c r="B14" s="19"/>
      <c r="C14" s="13">
        <v>20.45</v>
      </c>
      <c r="D14" s="22"/>
      <c r="E14" s="14" t="s">
        <v>8</v>
      </c>
      <c r="F14" s="14">
        <v>10</v>
      </c>
      <c r="G14" s="18"/>
      <c r="H14" s="14">
        <v>15</v>
      </c>
      <c r="I14" s="18"/>
    </row>
    <row r="15" spans="1:9" ht="15.75" thickBot="1" x14ac:dyDescent="0.3">
      <c r="A15" s="16" t="s">
        <v>19</v>
      </c>
      <c r="B15" s="14" t="s">
        <v>17</v>
      </c>
      <c r="C15" s="13">
        <v>36.4</v>
      </c>
      <c r="D15" s="13">
        <v>36.4</v>
      </c>
      <c r="E15" s="14" t="s">
        <v>11</v>
      </c>
      <c r="F15" s="14">
        <v>19</v>
      </c>
      <c r="G15" s="15">
        <v>19</v>
      </c>
      <c r="H15" s="14">
        <v>41</v>
      </c>
      <c r="I15" s="15">
        <v>41</v>
      </c>
    </row>
    <row r="16" spans="1:9" ht="15.75" thickBot="1" x14ac:dyDescent="0.3">
      <c r="A16" s="16" t="s">
        <v>19</v>
      </c>
      <c r="B16" s="14" t="s">
        <v>17</v>
      </c>
      <c r="C16" s="13">
        <v>71.13</v>
      </c>
      <c r="D16" s="13">
        <v>71.13</v>
      </c>
      <c r="E16" s="14" t="s">
        <v>10</v>
      </c>
      <c r="F16" s="14">
        <v>39</v>
      </c>
      <c r="G16" s="15">
        <v>39</v>
      </c>
      <c r="H16" s="14">
        <v>18</v>
      </c>
      <c r="I16" s="15">
        <v>18</v>
      </c>
    </row>
    <row r="17" spans="1:9" ht="15.75" thickBot="1" x14ac:dyDescent="0.3">
      <c r="A17" s="16" t="s">
        <v>19</v>
      </c>
      <c r="B17" s="23" t="s">
        <v>1</v>
      </c>
      <c r="C17" s="13">
        <v>19.09</v>
      </c>
      <c r="D17" s="22">
        <f>C17+C18</f>
        <v>39.75</v>
      </c>
      <c r="E17" s="14" t="s">
        <v>10</v>
      </c>
      <c r="F17" s="14">
        <v>10</v>
      </c>
      <c r="G17" s="18">
        <f>F17+F18</f>
        <v>21</v>
      </c>
      <c r="H17" s="14">
        <v>33</v>
      </c>
      <c r="I17" s="18">
        <f>H17+H18</f>
        <v>36</v>
      </c>
    </row>
    <row r="18" spans="1:9" ht="15.75" thickBot="1" x14ac:dyDescent="0.3">
      <c r="A18" s="16" t="s">
        <v>19</v>
      </c>
      <c r="B18" s="23"/>
      <c r="C18" s="13">
        <v>20.66</v>
      </c>
      <c r="D18" s="22"/>
      <c r="E18" s="14" t="s">
        <v>11</v>
      </c>
      <c r="F18" s="14">
        <v>11</v>
      </c>
      <c r="G18" s="18"/>
      <c r="H18" s="14">
        <v>3</v>
      </c>
      <c r="I18" s="18"/>
    </row>
    <row r="19" spans="1:9" ht="15.75" thickBot="1" x14ac:dyDescent="0.3">
      <c r="A19" s="16" t="s">
        <v>19</v>
      </c>
      <c r="B19" s="14" t="s">
        <v>2</v>
      </c>
      <c r="C19" s="13">
        <v>25.36</v>
      </c>
      <c r="D19" s="13">
        <v>25.36</v>
      </c>
      <c r="E19" s="14" t="s">
        <v>7</v>
      </c>
      <c r="F19" s="14">
        <v>13</v>
      </c>
      <c r="G19" s="15">
        <v>13</v>
      </c>
      <c r="H19" s="14">
        <v>43</v>
      </c>
      <c r="I19" s="15">
        <v>43</v>
      </c>
    </row>
    <row r="20" spans="1:9" ht="15.75" thickBot="1" x14ac:dyDescent="0.3">
      <c r="A20" s="17" t="s">
        <v>20</v>
      </c>
      <c r="B20" s="11" t="s">
        <v>17</v>
      </c>
      <c r="C20" s="13">
        <v>19.45</v>
      </c>
      <c r="D20" s="13">
        <v>19.45</v>
      </c>
      <c r="E20" s="14" t="s">
        <v>6</v>
      </c>
      <c r="F20" s="14">
        <v>10</v>
      </c>
      <c r="G20" s="15">
        <v>10</v>
      </c>
      <c r="H20" s="14">
        <v>45</v>
      </c>
      <c r="I20" s="15">
        <v>45</v>
      </c>
    </row>
    <row r="22" spans="1:9" x14ac:dyDescent="0.25">
      <c r="C22" s="4" t="s">
        <v>15</v>
      </c>
      <c r="D22" s="4"/>
      <c r="E22" s="4"/>
      <c r="F22" s="21" t="s">
        <v>14</v>
      </c>
      <c r="G22" s="21"/>
      <c r="H22" s="21"/>
      <c r="I22" s="21"/>
    </row>
    <row r="23" spans="1:9" x14ac:dyDescent="0.25">
      <c r="C23" s="5">
        <f>SUM(C2:C20)</f>
        <v>553.26</v>
      </c>
      <c r="D23" s="5"/>
      <c r="E23" s="4"/>
      <c r="F23" s="20">
        <f>SUM(F2:F20)+(SUM(H2:H20)/60)</f>
        <v>295.63333333333333</v>
      </c>
      <c r="G23" s="20"/>
      <c r="H23" s="20"/>
      <c r="I23" s="6"/>
    </row>
    <row r="25" spans="1:9" x14ac:dyDescent="0.25">
      <c r="C25" s="8">
        <v>9</v>
      </c>
      <c r="D25" s="8"/>
      <c r="E25" s="3" t="s">
        <v>16</v>
      </c>
    </row>
    <row r="26" spans="1:9" x14ac:dyDescent="0.25">
      <c r="C26" s="8">
        <v>1</v>
      </c>
      <c r="D26" s="8"/>
      <c r="E26" s="3" t="s">
        <v>1</v>
      </c>
    </row>
    <row r="27" spans="1:9" x14ac:dyDescent="0.25">
      <c r="C27" s="9">
        <v>1</v>
      </c>
      <c r="D27" s="10"/>
      <c r="E27" s="3" t="s">
        <v>2</v>
      </c>
    </row>
    <row r="28" spans="1:9" x14ac:dyDescent="0.25">
      <c r="C28" s="2">
        <f>SUM(C25:C27)</f>
        <v>11</v>
      </c>
      <c r="D28" s="2"/>
      <c r="E28" s="7" t="s">
        <v>3</v>
      </c>
    </row>
    <row r="29" spans="1:9" x14ac:dyDescent="0.25">
      <c r="E29" s="3"/>
    </row>
  </sheetData>
  <mergeCells count="22">
    <mergeCell ref="I2:I4"/>
    <mergeCell ref="D5:D7"/>
    <mergeCell ref="G5:G7"/>
    <mergeCell ref="D8:D10"/>
    <mergeCell ref="G8:G10"/>
    <mergeCell ref="I8:I10"/>
    <mergeCell ref="B2:B4"/>
    <mergeCell ref="F23:H23"/>
    <mergeCell ref="D2:D4"/>
    <mergeCell ref="G2:G4"/>
    <mergeCell ref="D13:D14"/>
    <mergeCell ref="G13:G14"/>
    <mergeCell ref="D17:D18"/>
    <mergeCell ref="G17:G18"/>
    <mergeCell ref="F22:I22"/>
    <mergeCell ref="I5:I7"/>
    <mergeCell ref="B17:B18"/>
    <mergeCell ref="B13:B14"/>
    <mergeCell ref="B8:B10"/>
    <mergeCell ref="B5:B7"/>
    <mergeCell ref="I13:I14"/>
    <mergeCell ref="I17:I18"/>
  </mergeCells>
  <pageMargins left="0.70866141732283472" right="0.70866141732283472" top="0.74803149606299213" bottom="0.74803149606299213" header="0.31496062992125984" footer="0.31496062992125984"/>
  <pageSetup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HORAS EXTRAS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Ernesto Ramos Contreras</dc:creator>
  <cp:lastModifiedBy>Laura Lisett Centeno Zavaleta</cp:lastModifiedBy>
  <cp:lastPrinted>2021-06-09T19:28:52Z</cp:lastPrinted>
  <dcterms:created xsi:type="dcterms:W3CDTF">2021-06-08T20:33:28Z</dcterms:created>
  <dcterms:modified xsi:type="dcterms:W3CDTF">2021-07-07T20:47:08Z</dcterms:modified>
</cp:coreProperties>
</file>