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Proyectos mayo - julio 2021\"/>
    </mc:Choice>
  </mc:AlternateContent>
  <xr:revisionPtr revIDLastSave="0" documentId="8_{403DAE49-8EF4-46A9-9943-B2932B39BF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A4" i="1" l="1"/>
  <c r="L6" i="1"/>
</calcChain>
</file>

<file path=xl/sharedStrings.xml><?xml version="1.0" encoding="utf-8"?>
<sst xmlns="http://schemas.openxmlformats.org/spreadsheetml/2006/main" count="80" uniqueCount="39">
  <si>
    <t>No.</t>
  </si>
  <si>
    <t>PROYECTO</t>
  </si>
  <si>
    <t>FUENTE DE FINANCIAMIENTO</t>
  </si>
  <si>
    <t>MONTO DE FORMULACIÓN</t>
  </si>
  <si>
    <t>MONTO DE EJECUCIÓN $</t>
  </si>
  <si>
    <t>MONTO DE SUPERVISIÓN $</t>
  </si>
  <si>
    <t>PLAZO (dias)</t>
  </si>
  <si>
    <t>MODALIDAD EJECUCIÓN</t>
  </si>
  <si>
    <t>% AVANCE</t>
  </si>
  <si>
    <t>Forma de pago</t>
  </si>
  <si>
    <t>Garantías</t>
  </si>
  <si>
    <t>ESTADO</t>
  </si>
  <si>
    <t>OBS</t>
  </si>
  <si>
    <t>Mejoramiento de la capacidad hidráulica y de retención de talud colapsado sector #1, Calle Vieja</t>
  </si>
  <si>
    <t>Reconstrucción de muros aletones y mejoramiento de puente sobre quebrada Los Amates en calle a Hacienda Mapilapa, Caserío La Portada</t>
  </si>
  <si>
    <t>Mejoramiento parcial de cancha de BKB casco urbano, municipio de Nejapa</t>
  </si>
  <si>
    <t>Fondos de emergencia Tormenta Amanda</t>
  </si>
  <si>
    <t>PROMERICA</t>
  </si>
  <si>
    <t>VIA ADMON</t>
  </si>
  <si>
    <t>Vía administración municipal</t>
  </si>
  <si>
    <t>N/A</t>
  </si>
  <si>
    <t>ALCALDIA MUNICIPAL DE NEJAPA</t>
  </si>
  <si>
    <t>Gerencia de Proyectos</t>
  </si>
  <si>
    <t>SUB CONTRATO</t>
  </si>
  <si>
    <t>Canalización de A.LL. en sector Aldeitas II. Lotificación Aldea de Mercedes.</t>
  </si>
  <si>
    <t>Construcción de cordones cuneta en sector 3 calle vieja, Nejapa</t>
  </si>
  <si>
    <t>Canalización de aguas lluvias en tramo de calle principal de Comunidad Sector 85, cantón Aldea de Mercedes.</t>
  </si>
  <si>
    <t>Reparación de Piscina de olas del Polideportivo Nejapa. Fase 1</t>
  </si>
  <si>
    <t>Adquisición de camión grúa con canasta para mantenimiento eléctrico de alumbrado público</t>
  </si>
  <si>
    <t>FODES Libre disponibilidad</t>
  </si>
  <si>
    <t>ACTUACIONES DEL PERÍODO MAYO -JULIO  2021</t>
  </si>
  <si>
    <t>Paso peatonal Caserío Las Mesas</t>
  </si>
  <si>
    <t>FINALIZADOS</t>
  </si>
  <si>
    <t>Garantia de Buen servicio de la Formulación de la Carpeta Técnica</t>
  </si>
  <si>
    <t xml:space="preserve">Garantia de Buen servicio de la Formulación de la Carpeta Técnica </t>
  </si>
  <si>
    <t>En proceso de contratación</t>
  </si>
  <si>
    <t>Sub contrato</t>
  </si>
  <si>
    <t>Garantía de cumplimiento de contrato y de buena obra</t>
  </si>
  <si>
    <t>Garantía de buen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</si>
</sst>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4" fontId="3" fillId="0" borderId="1" xfId="1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657227</xdr:colOff>
      <xdr:row>0</xdr:row>
      <xdr:rowOff>1</xdr:rowOff>
    </xdr:from>
    <xdr:to>
      <xdr:col>1</xdr:col>
      <xdr:colOff>1485901</xdr:colOff>
      <xdr:row>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EA1584-8005-4941-9156-A3A6154CE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52"/>
        <a:stretch/>
      </xdr:blipFill>
      <xdr:spPr>
        <a:xfrm>
          <a:off x="923927" y="1"/>
          <a:ext cx="8286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10" workbookViewId="0">
      <selection activeCell="A15" sqref="A15"/>
    </sheetView>
  </sheetViews>
  <sheetFormatPr baseColWidth="10" defaultRowHeight="15" x14ac:dyDescent="0.25"/>
  <cols>
    <col min="1" max="1" width="4" customWidth="1"/>
    <col min="2" max="2" width="32" customWidth="1"/>
    <col min="3" max="3" width="15.42578125" customWidth="1"/>
    <col min="4" max="4" width="13" customWidth="1"/>
    <col min="5" max="5" width="12.42578125" customWidth="1"/>
    <col min="6" max="6" width="12.7109375" customWidth="1"/>
    <col min="10" max="10" width="12.5703125" customWidth="1"/>
  </cols>
  <sheetData>
    <row r="1" spans="1:18" ht="19.5" customHeight="1" x14ac:dyDescent="0.4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5"/>
      <c r="O1" s="15"/>
      <c r="P1" s="15"/>
      <c r="Q1" s="15"/>
      <c r="R1" s="15"/>
    </row>
    <row r="2" spans="1:18" ht="15" customHeight="1" x14ac:dyDescent="0.2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6"/>
      <c r="O2" s="16"/>
      <c r="P2" s="16"/>
      <c r="Q2" s="16"/>
      <c r="R2" s="16"/>
    </row>
    <row r="3" spans="1:18" ht="15" customHeight="1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6"/>
      <c r="O3" s="16"/>
      <c r="P3" s="16"/>
      <c r="Q3" s="16"/>
      <c r="R3" s="16"/>
    </row>
    <row r="4" spans="1:18" x14ac:dyDescent="0.25">
      <c r="A4" s="30">
        <f ca="1">NOW()</f>
        <v>44397.595564814816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7"/>
      <c r="O4" s="17"/>
      <c r="P4" s="17"/>
      <c r="Q4" s="17"/>
      <c r="R4" s="17"/>
    </row>
    <row r="5" spans="1:18" ht="25.5" x14ac:dyDescent="0.25">
      <c r="A5" s="1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8" ht="64.5" customHeight="1" x14ac:dyDescent="0.25">
      <c r="A6" s="27">
        <v>1</v>
      </c>
      <c r="B6" s="4" t="s">
        <v>24</v>
      </c>
      <c r="C6" s="5" t="s">
        <v>29</v>
      </c>
      <c r="D6" s="8">
        <v>0</v>
      </c>
      <c r="E6" s="7">
        <v>29384.48</v>
      </c>
      <c r="F6" s="8">
        <v>0</v>
      </c>
      <c r="G6" s="10">
        <v>75</v>
      </c>
      <c r="H6" s="11" t="s">
        <v>18</v>
      </c>
      <c r="I6" s="12">
        <v>0.2</v>
      </c>
      <c r="J6" s="12" t="s">
        <v>19</v>
      </c>
      <c r="K6" s="12" t="s">
        <v>20</v>
      </c>
      <c r="L6" s="13" t="str">
        <f t="shared" ref="L6:L8" si="0">IF(E6=100%,"FINALIZADO","EJECUCIÓN")</f>
        <v>EJECUCIÓN</v>
      </c>
      <c r="M6" s="14"/>
    </row>
    <row r="7" spans="1:18" ht="40.5" x14ac:dyDescent="0.25">
      <c r="A7" s="27">
        <v>2</v>
      </c>
      <c r="B7" s="4" t="s">
        <v>25</v>
      </c>
      <c r="C7" s="5" t="s">
        <v>29</v>
      </c>
      <c r="D7" s="8">
        <v>0</v>
      </c>
      <c r="E7" s="18">
        <v>16217.42</v>
      </c>
      <c r="F7" s="8">
        <v>0</v>
      </c>
      <c r="G7" s="10">
        <v>35</v>
      </c>
      <c r="H7" s="11" t="s">
        <v>18</v>
      </c>
      <c r="I7" s="12">
        <v>0.2</v>
      </c>
      <c r="J7" s="12" t="s">
        <v>19</v>
      </c>
      <c r="K7" s="12" t="s">
        <v>20</v>
      </c>
      <c r="L7" s="13" t="str">
        <f t="shared" si="0"/>
        <v>EJECUCIÓN</v>
      </c>
      <c r="M7" s="14"/>
    </row>
    <row r="8" spans="1:18" ht="54" x14ac:dyDescent="0.25">
      <c r="A8" s="27">
        <v>3</v>
      </c>
      <c r="B8" s="4" t="s">
        <v>26</v>
      </c>
      <c r="C8" s="5" t="s">
        <v>29</v>
      </c>
      <c r="D8" s="8">
        <v>0</v>
      </c>
      <c r="E8" s="7">
        <v>34169.31</v>
      </c>
      <c r="F8" s="8">
        <v>0</v>
      </c>
      <c r="G8" s="10">
        <v>84</v>
      </c>
      <c r="H8" s="11" t="s">
        <v>18</v>
      </c>
      <c r="I8" s="12">
        <v>5.0000000000000001E-4</v>
      </c>
      <c r="J8" s="12" t="s">
        <v>19</v>
      </c>
      <c r="K8" s="12" t="s">
        <v>20</v>
      </c>
      <c r="L8" s="13" t="str">
        <f t="shared" si="0"/>
        <v>EJECUCIÓN</v>
      </c>
      <c r="M8" s="14"/>
    </row>
    <row r="9" spans="1:18" ht="67.5" x14ac:dyDescent="0.25">
      <c r="A9" s="27">
        <v>4</v>
      </c>
      <c r="B9" s="4" t="s">
        <v>27</v>
      </c>
      <c r="C9" s="5" t="s">
        <v>29</v>
      </c>
      <c r="D9" s="8">
        <v>0</v>
      </c>
      <c r="E9" s="7">
        <v>35000</v>
      </c>
      <c r="F9" s="8">
        <v>0</v>
      </c>
      <c r="G9" s="10">
        <v>30</v>
      </c>
      <c r="H9" s="11" t="s">
        <v>23</v>
      </c>
      <c r="I9" s="12">
        <v>5.0000000000000001E-4</v>
      </c>
      <c r="J9" s="12" t="s">
        <v>36</v>
      </c>
      <c r="K9" s="12" t="s">
        <v>37</v>
      </c>
      <c r="L9" s="28" t="s">
        <v>35</v>
      </c>
      <c r="M9" s="14"/>
    </row>
    <row r="10" spans="1:18" ht="40.5" x14ac:dyDescent="0.25">
      <c r="A10" s="27">
        <v>5</v>
      </c>
      <c r="B10" s="4" t="s">
        <v>28</v>
      </c>
      <c r="C10" s="5" t="s">
        <v>29</v>
      </c>
      <c r="D10" s="8">
        <v>0</v>
      </c>
      <c r="E10" s="7">
        <v>48500</v>
      </c>
      <c r="F10" s="8">
        <v>0</v>
      </c>
      <c r="G10" s="14"/>
      <c r="H10" s="11" t="s">
        <v>23</v>
      </c>
      <c r="I10" s="12">
        <v>5.0000000000000001E-4</v>
      </c>
      <c r="J10" s="12" t="s">
        <v>36</v>
      </c>
      <c r="K10" s="12" t="s">
        <v>38</v>
      </c>
      <c r="L10" s="28" t="s">
        <v>35</v>
      </c>
      <c r="M10" s="14"/>
    </row>
    <row r="11" spans="1:18" x14ac:dyDescent="0.25">
      <c r="A11" s="19"/>
      <c r="B11" s="20"/>
      <c r="C11" s="21"/>
      <c r="D11" s="22"/>
      <c r="E11" s="23"/>
      <c r="F11" s="22"/>
      <c r="G11" s="19"/>
      <c r="H11" s="24"/>
      <c r="I11" s="25"/>
      <c r="J11" s="25"/>
      <c r="K11" s="25"/>
      <c r="L11" s="26"/>
      <c r="M11" s="19"/>
    </row>
    <row r="12" spans="1:18" x14ac:dyDescent="0.25">
      <c r="A12" s="19"/>
      <c r="B12" s="20"/>
      <c r="C12" s="21"/>
      <c r="D12" s="22"/>
      <c r="E12" s="23"/>
      <c r="F12" s="22"/>
      <c r="G12" s="19"/>
      <c r="H12" s="24"/>
      <c r="I12" s="25"/>
      <c r="J12" s="25"/>
      <c r="K12" s="25"/>
      <c r="L12" s="26"/>
      <c r="M12" s="19"/>
    </row>
    <row r="13" spans="1:18" ht="25.5" x14ac:dyDescent="0.25">
      <c r="A13" s="1" t="s">
        <v>0</v>
      </c>
      <c r="B13" s="1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</row>
    <row r="14" spans="1:18" ht="94.5" x14ac:dyDescent="0.25">
      <c r="A14" s="27">
        <v>1</v>
      </c>
      <c r="B14" s="3" t="s">
        <v>13</v>
      </c>
      <c r="C14" s="5" t="s">
        <v>16</v>
      </c>
      <c r="D14" s="6">
        <v>2575</v>
      </c>
      <c r="E14" s="7">
        <v>46337.88</v>
      </c>
      <c r="F14" s="6">
        <v>4074.75</v>
      </c>
      <c r="G14" s="9">
        <v>120</v>
      </c>
      <c r="H14" s="11" t="s">
        <v>18</v>
      </c>
      <c r="I14" s="12">
        <v>1</v>
      </c>
      <c r="J14" s="12" t="s">
        <v>19</v>
      </c>
      <c r="K14" s="12" t="s">
        <v>34</v>
      </c>
      <c r="L14" s="13" t="s">
        <v>32</v>
      </c>
      <c r="M14" s="14"/>
    </row>
    <row r="15" spans="1:18" ht="94.5" x14ac:dyDescent="0.25">
      <c r="A15" s="27">
        <v>2</v>
      </c>
      <c r="B15" s="3" t="s">
        <v>14</v>
      </c>
      <c r="C15" s="5" t="s">
        <v>16</v>
      </c>
      <c r="D15" s="6">
        <v>2880</v>
      </c>
      <c r="E15" s="7">
        <v>47520.24</v>
      </c>
      <c r="F15" s="6">
        <v>4740.75</v>
      </c>
      <c r="G15" s="9">
        <v>120</v>
      </c>
      <c r="H15" s="11" t="s">
        <v>18</v>
      </c>
      <c r="I15" s="12">
        <v>1</v>
      </c>
      <c r="J15" s="12" t="s">
        <v>19</v>
      </c>
      <c r="K15" s="12" t="s">
        <v>33</v>
      </c>
      <c r="L15" s="13" t="s">
        <v>32</v>
      </c>
      <c r="M15" s="14"/>
    </row>
    <row r="16" spans="1:18" ht="40.5" x14ac:dyDescent="0.25">
      <c r="A16" s="27">
        <v>3</v>
      </c>
      <c r="B16" s="4" t="s">
        <v>15</v>
      </c>
      <c r="C16" s="5" t="s">
        <v>17</v>
      </c>
      <c r="D16" s="7">
        <v>1500</v>
      </c>
      <c r="E16" s="7">
        <v>36417.94</v>
      </c>
      <c r="F16" s="8">
        <v>0</v>
      </c>
      <c r="G16" s="10">
        <v>90</v>
      </c>
      <c r="H16" s="11" t="s">
        <v>18</v>
      </c>
      <c r="I16" s="12">
        <v>1</v>
      </c>
      <c r="J16" s="12" t="s">
        <v>19</v>
      </c>
      <c r="K16" s="12" t="s">
        <v>20</v>
      </c>
      <c r="L16" s="13" t="s">
        <v>32</v>
      </c>
      <c r="M16" s="14"/>
    </row>
    <row r="17" spans="1:13" ht="40.5" x14ac:dyDescent="0.25">
      <c r="A17" s="27">
        <v>4</v>
      </c>
      <c r="B17" s="4" t="s">
        <v>31</v>
      </c>
      <c r="C17" s="5" t="s">
        <v>17</v>
      </c>
      <c r="D17" s="7">
        <v>0</v>
      </c>
      <c r="E17" s="7">
        <v>8539.07</v>
      </c>
      <c r="F17" s="8">
        <v>0</v>
      </c>
      <c r="G17" s="10">
        <v>30</v>
      </c>
      <c r="H17" s="11" t="s">
        <v>18</v>
      </c>
      <c r="I17" s="12">
        <v>1</v>
      </c>
      <c r="J17" s="12" t="s">
        <v>19</v>
      </c>
      <c r="K17" s="12" t="s">
        <v>20</v>
      </c>
      <c r="L17" s="13" t="s">
        <v>32</v>
      </c>
      <c r="M17" s="14"/>
    </row>
  </sheetData>
  <mergeCells count="4">
    <mergeCell ref="A2:M2"/>
    <mergeCell ref="A3:M3"/>
    <mergeCell ref="A4:M4"/>
    <mergeCell ref="A1:M1"/>
  </mergeCells>
  <conditionalFormatting sqref="L5 L7:L12">
    <cfRule type="containsText" dxfId="26" priority="121" operator="containsText" text="FORMULACIÓN">
      <formula>NOT(ISERROR(SEARCH("FORMULACIÓN",L5)))</formula>
    </cfRule>
    <cfRule type="cellIs" dxfId="25" priority="122" operator="equal">
      <formula>"FORMUALCIÓN"</formula>
    </cfRule>
    <cfRule type="containsText" dxfId="24" priority="123" operator="containsText" text="FINALIZADO">
      <formula>NOT(ISERROR(SEARCH("FINALIZADO",L5)))</formula>
    </cfRule>
    <cfRule type="containsText" dxfId="23" priority="124" operator="containsText" text="EJECUCIÓN">
      <formula>NOT(ISERROR(SEARCH("EJECUCIÓN",L5)))</formula>
    </cfRule>
  </conditionalFormatting>
  <conditionalFormatting sqref="L6">
    <cfRule type="containsText" dxfId="22" priority="117" operator="containsText" text="FORMULACIÓN">
      <formula>NOT(ISERROR(SEARCH("FORMULACIÓN",L6)))</formula>
    </cfRule>
    <cfRule type="cellIs" dxfId="21" priority="118" operator="equal">
      <formula>"FORMUALCIÓN"</formula>
    </cfRule>
    <cfRule type="containsText" dxfId="20" priority="119" operator="containsText" text="FINALIZADO">
      <formula>NOT(ISERROR(SEARCH("FINALIZADO",L6)))</formula>
    </cfRule>
    <cfRule type="containsText" dxfId="19" priority="120" operator="containsText" text="EJECUCIÓN">
      <formula>NOT(ISERROR(SEARCH("EJECUCIÓN",L6)))</formula>
    </cfRule>
  </conditionalFormatting>
  <conditionalFormatting sqref="L6:L12">
    <cfRule type="containsText" dxfId="18" priority="115" operator="containsText" text="EN PROCESO">
      <formula>NOT(ISERROR(SEARCH("EN PROCESO",L6)))</formula>
    </cfRule>
    <cfRule type="containsText" dxfId="17" priority="116" operator="containsText" text="EN PROCESO">
      <formula>NOT(ISERROR(SEARCH("EN PROCESO",L6)))</formula>
    </cfRule>
  </conditionalFormatting>
  <conditionalFormatting sqref="L6:L12">
    <cfRule type="containsText" dxfId="16" priority="114" operator="containsText" text="CON ACUERDO">
      <formula>NOT(ISERROR(SEARCH("CON ACUERDO",L6)))</formula>
    </cfRule>
  </conditionalFormatting>
  <conditionalFormatting sqref="R1:R4">
    <cfRule type="containsText" dxfId="15" priority="107" operator="containsText" text="FORMULACIÓN">
      <formula>NOT(ISERROR(SEARCH("FORMULACIÓN",R1)))</formula>
    </cfRule>
    <cfRule type="cellIs" dxfId="14" priority="108" operator="equal">
      <formula>"FORMUALCIÓN"</formula>
    </cfRule>
    <cfRule type="containsText" dxfId="13" priority="109" operator="containsText" text="FINALIZADO">
      <formula>NOT(ISERROR(SEARCH("FINALIZADO",R1)))</formula>
    </cfRule>
    <cfRule type="containsText" dxfId="12" priority="110" operator="containsText" text="EJECUCIÓN">
      <formula>NOT(ISERROR(SEARCH("EJECUCIÓN",R1)))</formula>
    </cfRule>
  </conditionalFormatting>
  <conditionalFormatting sqref="L13">
    <cfRule type="containsText" dxfId="11" priority="17" operator="containsText" text="FORMULACIÓN">
      <formula>NOT(ISERROR(SEARCH("FORMULACIÓN",L13)))</formula>
    </cfRule>
    <cfRule type="cellIs" dxfId="10" priority="18" operator="equal">
      <formula>"FORMUALCIÓN"</formula>
    </cfRule>
    <cfRule type="containsText" dxfId="9" priority="19" operator="containsText" text="FINALIZADO">
      <formula>NOT(ISERROR(SEARCH("FINALIZADO",L13)))</formula>
    </cfRule>
    <cfRule type="containsText" dxfId="8" priority="20" operator="containsText" text="EJECUCIÓN">
      <formula>NOT(ISERROR(SEARCH("EJECUCIÓN",L13)))</formula>
    </cfRule>
  </conditionalFormatting>
  <conditionalFormatting sqref="L14:L17">
    <cfRule type="containsText" dxfId="7" priority="5" operator="containsText" text="FORMULACIÓN">
      <formula>NOT(ISERROR(SEARCH("FORMULACIÓN",L14)))</formula>
    </cfRule>
    <cfRule type="cellIs" dxfId="6" priority="6" operator="equal">
      <formula>"FORMUALCIÓN"</formula>
    </cfRule>
    <cfRule type="containsText" dxfId="5" priority="7" operator="containsText" text="FINALIZADO">
      <formula>NOT(ISERROR(SEARCH("FINALIZADO",L14)))</formula>
    </cfRule>
    <cfRule type="containsText" dxfId="4" priority="8" operator="containsText" text="EJECUCIÓN">
      <formula>NOT(ISERROR(SEARCH("EJECUCIÓN",L14)))</formula>
    </cfRule>
  </conditionalFormatting>
  <conditionalFormatting sqref="L14:L17">
    <cfRule type="containsText" dxfId="3" priority="3" operator="containsText" text="EN PROCESO">
      <formula>NOT(ISERROR(SEARCH("EN PROCESO",L14)))</formula>
    </cfRule>
    <cfRule type="containsText" dxfId="2" priority="4" operator="containsText" text="EN PROCESO">
      <formula>NOT(ISERROR(SEARCH("EN PROCESO",L14)))</formula>
    </cfRule>
  </conditionalFormatting>
  <conditionalFormatting sqref="L14:L17">
    <cfRule type="containsText" dxfId="1" priority="2" operator="containsText" text="CON ACUERDO">
      <formula>NOT(ISERROR(SEARCH("CON ACUERDO",L14)))</formula>
    </cfRule>
  </conditionalFormatting>
  <conditionalFormatting sqref="L16:L17">
    <cfRule type="containsText" dxfId="0" priority="1" operator="containsText" text="FORMULADO">
      <formula>NOT(ISERROR(SEARCH("FORMULADO",L16)))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Civiles</dc:creator>
  <cp:lastModifiedBy>UAIP</cp:lastModifiedBy>
  <dcterms:created xsi:type="dcterms:W3CDTF">2021-04-09T20:17:08Z</dcterms:created>
  <dcterms:modified xsi:type="dcterms:W3CDTF">2021-07-20T20:24:17Z</dcterms:modified>
</cp:coreProperties>
</file>