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Hoj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342" i="1" l="1"/>
  <c r="B341" i="1"/>
  <c r="B340" i="1"/>
  <c r="B339" i="1"/>
  <c r="B338" i="1"/>
  <c r="B337" i="1"/>
  <c r="E336" i="1"/>
  <c r="B335" i="1"/>
  <c r="B334" i="1"/>
  <c r="E333" i="1"/>
  <c r="B332" i="1"/>
  <c r="B331" i="1"/>
  <c r="B330" i="1"/>
  <c r="B329" i="1"/>
  <c r="B328" i="1"/>
  <c r="B327" i="1"/>
  <c r="B326" i="1"/>
  <c r="B325" i="1"/>
  <c r="B324" i="1"/>
  <c r="E323" i="1"/>
  <c r="B322" i="1"/>
  <c r="B321" i="1"/>
  <c r="B320" i="1"/>
  <c r="B319" i="1"/>
  <c r="B318" i="1"/>
  <c r="E317" i="1"/>
  <c r="B316" i="1"/>
  <c r="B315" i="1"/>
  <c r="E314" i="1"/>
  <c r="B313" i="1"/>
  <c r="B312" i="1"/>
  <c r="B311" i="1"/>
  <c r="B310" i="1"/>
  <c r="B309" i="1"/>
  <c r="E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E292" i="1"/>
  <c r="B291" i="1"/>
  <c r="B290" i="1"/>
  <c r="B289" i="1"/>
  <c r="B288" i="1"/>
  <c r="B287" i="1"/>
  <c r="B286" i="1"/>
  <c r="B285" i="1"/>
  <c r="B284" i="1"/>
  <c r="B283" i="1"/>
  <c r="B282" i="1"/>
  <c r="B281" i="1"/>
  <c r="E280" i="1"/>
  <c r="B279" i="1"/>
  <c r="B278" i="1"/>
  <c r="B277" i="1"/>
  <c r="E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E262" i="1"/>
  <c r="B261" i="1"/>
  <c r="B260" i="1"/>
  <c r="B259" i="1"/>
  <c r="B258" i="1"/>
  <c r="B257" i="1"/>
  <c r="B256" i="1"/>
  <c r="B255" i="1"/>
  <c r="B254" i="1"/>
  <c r="B253" i="1"/>
  <c r="E252" i="1"/>
  <c r="B251" i="1"/>
  <c r="B250" i="1"/>
  <c r="B249" i="1"/>
  <c r="B248" i="1"/>
  <c r="B247" i="1"/>
  <c r="B246" i="1"/>
  <c r="B245" i="1"/>
  <c r="E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E209" i="1"/>
  <c r="B208" i="1"/>
  <c r="B207" i="1"/>
  <c r="B206" i="1"/>
  <c r="E205" i="1"/>
  <c r="B204" i="1"/>
  <c r="B203" i="1"/>
  <c r="B202" i="1"/>
  <c r="B201" i="1"/>
  <c r="B200" i="1"/>
  <c r="E199" i="1"/>
  <c r="B198" i="1"/>
  <c r="B197" i="1"/>
  <c r="E196" i="1"/>
  <c r="B195" i="1"/>
  <c r="B194" i="1"/>
  <c r="B193" i="1"/>
  <c r="B192" i="1"/>
  <c r="E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E177" i="1"/>
  <c r="B176" i="1"/>
  <c r="B175" i="1"/>
  <c r="B174" i="1"/>
  <c r="B173" i="1"/>
  <c r="B172" i="1"/>
  <c r="B171" i="1"/>
  <c r="B170" i="1"/>
  <c r="E169" i="1"/>
  <c r="B168" i="1"/>
  <c r="B167" i="1"/>
  <c r="B166" i="1"/>
  <c r="B165" i="1"/>
  <c r="E164" i="1"/>
  <c r="B163" i="1"/>
  <c r="B162" i="1"/>
  <c r="B161" i="1"/>
  <c r="B160" i="1"/>
  <c r="B159" i="1"/>
  <c r="E158" i="1"/>
  <c r="B157" i="1"/>
  <c r="B156" i="1"/>
  <c r="B155" i="1"/>
  <c r="B154" i="1"/>
  <c r="B153" i="1"/>
  <c r="B152" i="1"/>
  <c r="E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E99" i="1"/>
  <c r="B98" i="1"/>
  <c r="B97" i="1"/>
  <c r="E96" i="1"/>
  <c r="B95" i="1"/>
  <c r="E94" i="1"/>
  <c r="B93" i="1"/>
  <c r="B92" i="1"/>
  <c r="B91" i="1"/>
  <c r="B90" i="1"/>
  <c r="B89" i="1"/>
  <c r="B88" i="1"/>
  <c r="B87" i="1"/>
  <c r="E86" i="1"/>
  <c r="B85" i="1"/>
  <c r="B84" i="1"/>
  <c r="E83" i="1"/>
  <c r="B82" i="1"/>
  <c r="B81" i="1"/>
  <c r="B80" i="1"/>
  <c r="B79" i="1"/>
  <c r="E78" i="1"/>
  <c r="B77" i="1"/>
  <c r="B76" i="1"/>
  <c r="B75" i="1"/>
  <c r="B74" i="1"/>
  <c r="E73" i="1"/>
  <c r="B72" i="1"/>
  <c r="B71" i="1"/>
  <c r="B70" i="1"/>
  <c r="B69" i="1"/>
  <c r="B68" i="1"/>
  <c r="B67" i="1"/>
  <c r="B66" i="1"/>
  <c r="E65" i="1"/>
  <c r="B64" i="1"/>
  <c r="B63" i="1"/>
  <c r="B62" i="1"/>
  <c r="B61" i="1"/>
  <c r="B60" i="1"/>
  <c r="B59" i="1"/>
  <c r="B58" i="1"/>
  <c r="B57" i="1"/>
  <c r="B56" i="1"/>
  <c r="E55" i="1"/>
  <c r="B54" i="1"/>
  <c r="E53" i="1"/>
  <c r="B52" i="1"/>
  <c r="B51" i="1"/>
  <c r="B50" i="1"/>
  <c r="E49" i="1"/>
  <c r="B48" i="1"/>
  <c r="B47" i="1"/>
  <c r="E46" i="1"/>
  <c r="B45" i="1"/>
  <c r="E44" i="1"/>
  <c r="B43" i="1"/>
  <c r="E42" i="1"/>
  <c r="B41" i="1"/>
  <c r="B40" i="1"/>
  <c r="E39" i="1"/>
  <c r="B38" i="1"/>
  <c r="B37" i="1"/>
  <c r="B36" i="1"/>
  <c r="E35" i="1"/>
  <c r="B34" i="1"/>
  <c r="B33" i="1"/>
  <c r="E32" i="1"/>
  <c r="B31" i="1"/>
  <c r="B30" i="1"/>
  <c r="B29" i="1"/>
  <c r="B28" i="1"/>
  <c r="E27" i="1"/>
  <c r="B26" i="1"/>
  <c r="E25" i="1"/>
  <c r="B24" i="1"/>
  <c r="E23" i="1"/>
  <c r="B22" i="1"/>
  <c r="E21" i="1"/>
  <c r="B20" i="1"/>
  <c r="E19" i="1"/>
  <c r="C20" i="1"/>
  <c r="C22" i="1" s="1"/>
  <c r="C24" i="1" s="1"/>
  <c r="C26" i="1" s="1"/>
  <c r="C28" i="1" s="1"/>
  <c r="C29" i="1" s="1"/>
  <c r="C30" i="1" s="1"/>
  <c r="C31" i="1" s="1"/>
  <c r="C33" i="1" s="1"/>
  <c r="C34" i="1" s="1"/>
  <c r="C36" i="1" s="1"/>
  <c r="C37" i="1" s="1"/>
  <c r="C38" i="1" s="1"/>
  <c r="C40" i="1" s="1"/>
  <c r="C41" i="1" s="1"/>
  <c r="C43" i="1" s="1"/>
  <c r="C45" i="1" s="1"/>
  <c r="C47" i="1" s="1"/>
  <c r="C48" i="1" s="1"/>
  <c r="C50" i="1" s="1"/>
  <c r="C51" i="1" s="1"/>
  <c r="C52" i="1" s="1"/>
  <c r="C54" i="1" s="1"/>
  <c r="B18" i="1"/>
  <c r="B17" i="1"/>
  <c r="E16" i="1"/>
  <c r="B15" i="1"/>
  <c r="B14" i="1"/>
  <c r="B13" i="1"/>
  <c r="B12" i="1"/>
  <c r="B11" i="1"/>
  <c r="B10" i="1"/>
  <c r="B9" i="1"/>
  <c r="B8" i="1"/>
  <c r="B7" i="1"/>
  <c r="B6" i="1"/>
  <c r="B5" i="1"/>
  <c r="C4" i="1"/>
  <c r="C5" i="1" s="1"/>
  <c r="B4" i="1"/>
  <c r="C6" i="1" l="1"/>
  <c r="E343" i="1"/>
  <c r="C7" i="1" l="1"/>
  <c r="C8" i="1"/>
  <c r="C66" i="1"/>
  <c r="C67" i="1" s="1"/>
  <c r="C68" i="1" s="1"/>
  <c r="C69" i="1" s="1"/>
  <c r="C70" i="1" s="1"/>
  <c r="C71" i="1" s="1"/>
  <c r="C72" i="1" s="1"/>
  <c r="C74" i="1" s="1"/>
  <c r="C75" i="1" s="1"/>
  <c r="C76" i="1" s="1"/>
  <c r="C77" i="1" s="1"/>
  <c r="C79" i="1" s="1"/>
  <c r="C80" i="1" s="1"/>
  <c r="C81" i="1" s="1"/>
  <c r="C82" i="1" s="1"/>
  <c r="C84" i="1" s="1"/>
  <c r="C85" i="1" s="1"/>
  <c r="C87" i="1" s="1"/>
  <c r="C88" i="1" s="1"/>
  <c r="C89" i="1" s="1"/>
  <c r="C90" i="1" s="1"/>
  <c r="C91" i="1" s="1"/>
  <c r="C92" i="1" s="1"/>
  <c r="C93" i="1" s="1"/>
  <c r="C95" i="1" s="1"/>
  <c r="C97" i="1" s="1"/>
  <c r="C98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2" i="1" s="1"/>
  <c r="C153" i="1" s="1"/>
  <c r="C154" i="1" s="1"/>
  <c r="C155" i="1" s="1"/>
  <c r="C156" i="1" s="1"/>
  <c r="C157" i="1" s="1"/>
  <c r="C159" i="1" s="1"/>
  <c r="C160" i="1" s="1"/>
  <c r="C161" i="1" s="1"/>
  <c r="C162" i="1" s="1"/>
  <c r="C163" i="1" s="1"/>
  <c r="C165" i="1" s="1"/>
  <c r="C166" i="1" s="1"/>
  <c r="C167" i="1" s="1"/>
  <c r="C168" i="1" s="1"/>
  <c r="C170" i="1" s="1"/>
  <c r="C171" i="1" s="1"/>
  <c r="C172" i="1" s="1"/>
  <c r="C173" i="1" s="1"/>
  <c r="C174" i="1" s="1"/>
  <c r="C175" i="1" s="1"/>
  <c r="C176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2" i="1" s="1"/>
  <c r="C193" i="1" s="1"/>
  <c r="C194" i="1" s="1"/>
  <c r="C195" i="1" s="1"/>
  <c r="C197" i="1" s="1"/>
  <c r="C198" i="1" s="1"/>
  <c r="C200" i="1" s="1"/>
  <c r="C201" i="1" s="1"/>
  <c r="C202" i="1" s="1"/>
  <c r="C203" i="1" s="1"/>
  <c r="C204" i="1" s="1"/>
  <c r="C206" i="1" s="1"/>
  <c r="C207" i="1" s="1"/>
  <c r="C208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5" i="1" s="1"/>
  <c r="C246" i="1" s="1"/>
  <c r="C247" i="1" s="1"/>
  <c r="C248" i="1" s="1"/>
  <c r="C249" i="1" s="1"/>
  <c r="C250" i="1" s="1"/>
  <c r="C251" i="1" s="1"/>
  <c r="C253" i="1" s="1"/>
  <c r="C254" i="1" s="1"/>
  <c r="C255" i="1" s="1"/>
  <c r="C256" i="1" s="1"/>
  <c r="C257" i="1" s="1"/>
  <c r="C258" i="1" s="1"/>
  <c r="C259" i="1" s="1"/>
  <c r="C260" i="1" s="1"/>
  <c r="C261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7" i="1" s="1"/>
  <c r="C278" i="1" s="1"/>
  <c r="C279" i="1" s="1"/>
  <c r="C281" i="1" s="1"/>
  <c r="C282" i="1" s="1"/>
  <c r="C283" i="1" s="1"/>
  <c r="C284" i="1" s="1"/>
  <c r="C285" i="1" s="1"/>
  <c r="C286" i="1" s="1"/>
  <c r="C287" i="1" s="1"/>
  <c r="C9" i="1" l="1"/>
  <c r="C10" i="1"/>
  <c r="C289" i="1"/>
  <c r="C288" i="1"/>
  <c r="C290" i="1" s="1"/>
  <c r="C291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9" i="1" s="1"/>
  <c r="C310" i="1" s="1"/>
  <c r="C311" i="1" s="1"/>
  <c r="C312" i="1" s="1"/>
  <c r="C313" i="1" s="1"/>
  <c r="C315" i="1" s="1"/>
  <c r="C316" i="1" s="1"/>
  <c r="C318" i="1" s="1"/>
  <c r="C319" i="1" s="1"/>
  <c r="C320" i="1" s="1"/>
  <c r="C321" i="1" s="1"/>
  <c r="C322" i="1" s="1"/>
  <c r="C324" i="1" s="1"/>
  <c r="C325" i="1" s="1"/>
  <c r="C326" i="1" s="1"/>
  <c r="C327" i="1" s="1"/>
  <c r="C328" i="1" s="1"/>
  <c r="C329" i="1" s="1"/>
  <c r="C330" i="1" s="1"/>
  <c r="C331" i="1" s="1"/>
  <c r="C332" i="1" s="1"/>
  <c r="C334" i="1" s="1"/>
  <c r="C335" i="1" s="1"/>
  <c r="C337" i="1" s="1"/>
  <c r="C338" i="1" s="1"/>
  <c r="C339" i="1" s="1"/>
  <c r="C340" i="1" s="1"/>
  <c r="C341" i="1" s="1"/>
  <c r="C11" i="1" l="1"/>
  <c r="C12" i="1"/>
  <c r="C13" i="1" l="1"/>
  <c r="C14" i="1"/>
  <c r="C15" i="1" s="1"/>
</calcChain>
</file>

<file path=xl/comments1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sharedStrings.xml><?xml version="1.0" encoding="utf-8"?>
<sst xmlns="http://schemas.openxmlformats.org/spreadsheetml/2006/main" count="985" uniqueCount="261">
  <si>
    <t>0101-01</t>
  </si>
  <si>
    <t>REGIDOR PROPIETARIO</t>
  </si>
  <si>
    <t>1ER. REGIDOR SUPLENTE</t>
  </si>
  <si>
    <t>2DO. REGIDOR SUPLENTE</t>
  </si>
  <si>
    <t>3ER. REGIDOR SUPLENTE</t>
  </si>
  <si>
    <t>4TO. REGIDOR SUPLENTE</t>
  </si>
  <si>
    <t>Total CONCEJO MUNICIPAL</t>
  </si>
  <si>
    <t>0101-03</t>
  </si>
  <si>
    <t>Alcalde Municipal</t>
  </si>
  <si>
    <t>Asistente de alcalde</t>
  </si>
  <si>
    <t xml:space="preserve">Total ALCALDE O DESPACHO MUNICIPAL </t>
  </si>
  <si>
    <t>0101-04</t>
  </si>
  <si>
    <t>Vig. Pozo Bonete</t>
  </si>
  <si>
    <t>Total SMARSA</t>
  </si>
  <si>
    <t>0101-05</t>
  </si>
  <si>
    <t>Sindico Municipal</t>
  </si>
  <si>
    <t>Total SINDICATURA</t>
  </si>
  <si>
    <t>0101-06</t>
  </si>
  <si>
    <t>Secretaria Municipal</t>
  </si>
  <si>
    <t>Total SECRETARIA MUNICIPAL</t>
  </si>
  <si>
    <t>0101-07</t>
  </si>
  <si>
    <t>Enc. De Arch. Institucio</t>
  </si>
  <si>
    <t xml:space="preserve">Total ARCHIVO INSTITUCIONAL </t>
  </si>
  <si>
    <t>0101-08</t>
  </si>
  <si>
    <t>Gerente General</t>
  </si>
  <si>
    <t>Recepcionista</t>
  </si>
  <si>
    <t>Ordenanza alcaldia</t>
  </si>
  <si>
    <t xml:space="preserve">Total GERENCIA GENERAL </t>
  </si>
  <si>
    <t>0101-09</t>
  </si>
  <si>
    <t>Auditor Interno</t>
  </si>
  <si>
    <t>Asistente de auditoria</t>
  </si>
  <si>
    <t xml:space="preserve">Total AUDITORIA INTERNA </t>
  </si>
  <si>
    <t>0101-10</t>
  </si>
  <si>
    <t xml:space="preserve">Auxiliar Juridico </t>
  </si>
  <si>
    <t>Asesor Juridico</t>
  </si>
  <si>
    <t xml:space="preserve">Jefe Juridico </t>
  </si>
  <si>
    <t xml:space="preserve">Total UNIDAD JURIDICA </t>
  </si>
  <si>
    <t>0101-11</t>
  </si>
  <si>
    <t>Jefe de RRPP</t>
  </si>
  <si>
    <t>Auxiliar RRPP</t>
  </si>
  <si>
    <t xml:space="preserve">Total RELACIONES PUBLICAS Y COMUNICACIONES </t>
  </si>
  <si>
    <t>0101-12</t>
  </si>
  <si>
    <t>Encargada de UAIP</t>
  </si>
  <si>
    <t>Total UNIDAD DE ACCESO A LA INFORMACION PUBLICA</t>
  </si>
  <si>
    <t>0101-13</t>
  </si>
  <si>
    <t>Enc. De Gestion y cop.</t>
  </si>
  <si>
    <t xml:space="preserve">Total GESTION Y COOPERACION </t>
  </si>
  <si>
    <t>0101-14</t>
  </si>
  <si>
    <t>Encargado de Informatica</t>
  </si>
  <si>
    <t>Auxiliar de informatica</t>
  </si>
  <si>
    <t xml:space="preserve">Total INFORMATICA </t>
  </si>
  <si>
    <t>0101-15</t>
  </si>
  <si>
    <t>Auxiliar de RRHH</t>
  </si>
  <si>
    <t xml:space="preserve">Total RECURSOS HUMANOS </t>
  </si>
  <si>
    <t>0102-01</t>
  </si>
  <si>
    <t>Gerencia UFI</t>
  </si>
  <si>
    <t>Total UNIDAD FINANCIERA INSTITUCIONAL</t>
  </si>
  <si>
    <t>0102-02</t>
  </si>
  <si>
    <t>Jefa UATM</t>
  </si>
  <si>
    <t>Auxiliar UATM</t>
  </si>
  <si>
    <t>Encargada de CC</t>
  </si>
  <si>
    <t>Encargado de Catastro</t>
  </si>
  <si>
    <t>Auxiliar UTAM</t>
  </si>
  <si>
    <t>Total UATM</t>
  </si>
  <si>
    <t>0102-03</t>
  </si>
  <si>
    <t>Jefe UACI</t>
  </si>
  <si>
    <t>Auxiliar UACI</t>
  </si>
  <si>
    <t>Adm. De contratos</t>
  </si>
  <si>
    <t>Encargado de bodega gral</t>
  </si>
  <si>
    <t>Auxiliar de bodega</t>
  </si>
  <si>
    <t xml:space="preserve">Total UACI </t>
  </si>
  <si>
    <t>0102-04</t>
  </si>
  <si>
    <t>Tesorera</t>
  </si>
  <si>
    <t>Auxiliar Tesoreria</t>
  </si>
  <si>
    <t>Colectora</t>
  </si>
  <si>
    <t xml:space="preserve">Total TESORERIA </t>
  </si>
  <si>
    <t>0102-05</t>
  </si>
  <si>
    <t>Jefe de contabilidad</t>
  </si>
  <si>
    <t>Auxiliar contabilidad</t>
  </si>
  <si>
    <t>Auxiliar de contabilidad</t>
  </si>
  <si>
    <t xml:space="preserve">Total CONTABILIDAD </t>
  </si>
  <si>
    <t>0102-06</t>
  </si>
  <si>
    <t>Encar. De presupuesto</t>
  </si>
  <si>
    <t>Auxiliar de presupuesto</t>
  </si>
  <si>
    <t>Total PRESUPUESTO</t>
  </si>
  <si>
    <t>0201-02</t>
  </si>
  <si>
    <t>Encargado de transporte</t>
  </si>
  <si>
    <t>Motorista</t>
  </si>
  <si>
    <t>MTTO GENERAL/MOTORISTA</t>
  </si>
  <si>
    <t>Mensajero</t>
  </si>
  <si>
    <t xml:space="preserve">Total TRANSPORTE </t>
  </si>
  <si>
    <t>0202-00</t>
  </si>
  <si>
    <t>GERENCIA DE SERVICIOS</t>
  </si>
  <si>
    <t>Total JEFATURA DE SERVICIOS</t>
  </si>
  <si>
    <t>0202-01</t>
  </si>
  <si>
    <t>Jefe del REF</t>
  </si>
  <si>
    <t>Auxiliar REF</t>
  </si>
  <si>
    <t xml:space="preserve">Total REGISTRO DEL ESTADO FAMILIAR </t>
  </si>
  <si>
    <t>0202-02</t>
  </si>
  <si>
    <t>Director</t>
  </si>
  <si>
    <t>Secretaria</t>
  </si>
  <si>
    <t>Agente</t>
  </si>
  <si>
    <t>Total CUERPO DE AGENTES MUNICIPALES</t>
  </si>
  <si>
    <t>0202-03</t>
  </si>
  <si>
    <t>Administador mercado</t>
  </si>
  <si>
    <t>Colector</t>
  </si>
  <si>
    <t>Ordenanza Mercado</t>
  </si>
  <si>
    <t>Miscelaneos</t>
  </si>
  <si>
    <t>Total MERCADOS</t>
  </si>
  <si>
    <t>0202-04</t>
  </si>
  <si>
    <t>Administrador cementerio</t>
  </si>
  <si>
    <t>Auxiliar cementerio</t>
  </si>
  <si>
    <t xml:space="preserve">Total CEMENTERIO </t>
  </si>
  <si>
    <t>0202-05</t>
  </si>
  <si>
    <t>Encargado</t>
  </si>
  <si>
    <t>Auxiliar Electrico</t>
  </si>
  <si>
    <t>0202-07</t>
  </si>
  <si>
    <t>Motorista tren de aseo</t>
  </si>
  <si>
    <t xml:space="preserve">Total ALUMBRADO PUBLICO </t>
  </si>
  <si>
    <t>0202-06</t>
  </si>
  <si>
    <t>GERENCIA DE MEDIO AMBIENTE</t>
  </si>
  <si>
    <t xml:space="preserve">Auxiliar medio ambiente </t>
  </si>
  <si>
    <t>Auxiliar Mantenimiento</t>
  </si>
  <si>
    <t xml:space="preserve">Auxiliar de medio ambiente </t>
  </si>
  <si>
    <t xml:space="preserve">Total MEDIO AMBIENTE </t>
  </si>
  <si>
    <t>Jefa de desechos solidos</t>
  </si>
  <si>
    <t>Recolector de basura</t>
  </si>
  <si>
    <t>Auxiliar tren de aseo</t>
  </si>
  <si>
    <t>Aux. tren de aseo</t>
  </si>
  <si>
    <t>Auxiliar de tren de aseo</t>
  </si>
  <si>
    <t>Auxliar tren de aseo</t>
  </si>
  <si>
    <t xml:space="preserve">Total RECOLECCION </t>
  </si>
  <si>
    <t>0202-08</t>
  </si>
  <si>
    <t>Barrendero</t>
  </si>
  <si>
    <t>Auxiliar ser. General</t>
  </si>
  <si>
    <t xml:space="preserve">Total BARRIDO </t>
  </si>
  <si>
    <t>0202-09</t>
  </si>
  <si>
    <t>Auxliar de medio ambiente</t>
  </si>
  <si>
    <t xml:space="preserve">Total MANTENIMIENTO DE PARQUES </t>
  </si>
  <si>
    <t>0301-01</t>
  </si>
  <si>
    <t>Asistente administrativo</t>
  </si>
  <si>
    <t>Ordenamiento territorial</t>
  </si>
  <si>
    <t>Ordenanza</t>
  </si>
  <si>
    <t xml:space="preserve">Total UEOC </t>
  </si>
  <si>
    <t>0301-04</t>
  </si>
  <si>
    <t>Jefe de mecanicos</t>
  </si>
  <si>
    <t>Mecanico</t>
  </si>
  <si>
    <t>Total TALLER 0302-03</t>
  </si>
  <si>
    <t>0401-01</t>
  </si>
  <si>
    <t>Administrador</t>
  </si>
  <si>
    <t>Enc. De Cocina</t>
  </si>
  <si>
    <t>Coor. De turismo</t>
  </si>
  <si>
    <t>Asistente administrativa</t>
  </si>
  <si>
    <t>Aux. Administrativo</t>
  </si>
  <si>
    <t>Cocinera</t>
  </si>
  <si>
    <t>Encargado de Hostal</t>
  </si>
  <si>
    <t>JEFE DE OPERACIONES</t>
  </si>
  <si>
    <t>Auxiliar de man. Piscina</t>
  </si>
  <si>
    <t>Auxiliar de man. De cancha</t>
  </si>
  <si>
    <t>Auxiliar de man. De piscina</t>
  </si>
  <si>
    <t>Enc. De lockers</t>
  </si>
  <si>
    <t>Enc, de limpieza</t>
  </si>
  <si>
    <t>Encargado de bodega</t>
  </si>
  <si>
    <t>Auxiliar</t>
  </si>
  <si>
    <t>Enc, de zoologico</t>
  </si>
  <si>
    <t xml:space="preserve">Cajera del rancho </t>
  </si>
  <si>
    <t>Mantenimiento</t>
  </si>
  <si>
    <t>GUARDAVIDAS</t>
  </si>
  <si>
    <t>Enc, de matemiento de cancha</t>
  </si>
  <si>
    <t>Taquilla</t>
  </si>
  <si>
    <t xml:space="preserve">Total POLIDEPORTIVO </t>
  </si>
  <si>
    <t>0301-05</t>
  </si>
  <si>
    <t xml:space="preserve">Jefe de soldadores </t>
  </si>
  <si>
    <t>Soldador</t>
  </si>
  <si>
    <t>Auxiliar mantenimiento</t>
  </si>
  <si>
    <t>Total OBRA DE BANCO 0301-05</t>
  </si>
  <si>
    <t>0301-06</t>
  </si>
  <si>
    <t>Operador de maquina</t>
  </si>
  <si>
    <t>Operador de bodcat</t>
  </si>
  <si>
    <t>Operador retroescabadora</t>
  </si>
  <si>
    <t>Operado Motoniveladora</t>
  </si>
  <si>
    <t>Sup. Ope. Obra civil</t>
  </si>
  <si>
    <t>Ordenanza casa del joven</t>
  </si>
  <si>
    <t>Total MAQUINARIA 0302-04</t>
  </si>
  <si>
    <t>0302-01</t>
  </si>
  <si>
    <t>Coordinador  de participacion  c</t>
  </si>
  <si>
    <t>Tecnico participacion c</t>
  </si>
  <si>
    <t>Total PARTICIPACION CIUDADANA 0302-01</t>
  </si>
  <si>
    <t>0302-03</t>
  </si>
  <si>
    <t>Coor. Unidad de la mujer</t>
  </si>
  <si>
    <t>Auxiliar U de la mujer</t>
  </si>
  <si>
    <t>Total UNIDAD DE LA MUJER 0302-03</t>
  </si>
  <si>
    <t>0302-04</t>
  </si>
  <si>
    <t>Auxiliar adminitrativo</t>
  </si>
  <si>
    <t>Enc. De centro de alcance</t>
  </si>
  <si>
    <t>Dibujo y pintura</t>
  </si>
  <si>
    <t>Musica</t>
  </si>
  <si>
    <t>Total CMPV 0302-04</t>
  </si>
  <si>
    <t>0302-05</t>
  </si>
  <si>
    <t>Encargado de deportes</t>
  </si>
  <si>
    <t>Coor. Deportes zona sur</t>
  </si>
  <si>
    <t>Enc. De aerobicos</t>
  </si>
  <si>
    <t>Inst. de futboll</t>
  </si>
  <si>
    <t>Preparador fisico</t>
  </si>
  <si>
    <t>Utilero</t>
  </si>
  <si>
    <t>Inst. de natacion</t>
  </si>
  <si>
    <t>Inst. de basquetbol</t>
  </si>
  <si>
    <t>Inst. futboll</t>
  </si>
  <si>
    <t>Total IMDEM 0302-05</t>
  </si>
  <si>
    <t>0302-06</t>
  </si>
  <si>
    <t xml:space="preserve">Encargada </t>
  </si>
  <si>
    <t>Asistente</t>
  </si>
  <si>
    <t>Tecnico</t>
  </si>
  <si>
    <t>Total PREVENCION DE RIESGOS 0302-06</t>
  </si>
  <si>
    <t>0302-07</t>
  </si>
  <si>
    <t xml:space="preserve">Mantenimiento </t>
  </si>
  <si>
    <t>Total Planta de tratamiento 0302-07</t>
  </si>
  <si>
    <t>0302-08</t>
  </si>
  <si>
    <t>Encargado de vivero</t>
  </si>
  <si>
    <t>Mantanimiento de vivero</t>
  </si>
  <si>
    <t>Total Vivero 0302-08</t>
  </si>
  <si>
    <t>0302-09</t>
  </si>
  <si>
    <t>Coordinador/Regente de clinica</t>
  </si>
  <si>
    <t xml:space="preserve">Secretaria </t>
  </si>
  <si>
    <t>Fisioterapista</t>
  </si>
  <si>
    <t>Medico general</t>
  </si>
  <si>
    <t>Odontologa/Regente</t>
  </si>
  <si>
    <t>Enfermera</t>
  </si>
  <si>
    <t>Motorista ambulancia</t>
  </si>
  <si>
    <t>Psicologa</t>
  </si>
  <si>
    <t>Total CLINICA MUNICIPAL 0302-09</t>
  </si>
  <si>
    <t>0302-10</t>
  </si>
  <si>
    <t>Coordinadora U de Adulto ma</t>
  </si>
  <si>
    <t>Total UNIDAD DEL ADULTO MAYOR</t>
  </si>
  <si>
    <t>0302-11</t>
  </si>
  <si>
    <t>Gerencia desarrollo social</t>
  </si>
  <si>
    <t>Asistente desarrollo local</t>
  </si>
  <si>
    <t>Limpieza</t>
  </si>
  <si>
    <t>Total UNIDAD DE DESARROLLO LOCAL ALTERNATIVO 0401-01</t>
  </si>
  <si>
    <t>Total general</t>
  </si>
  <si>
    <t>SUB DIRECTOR</t>
  </si>
  <si>
    <t>GERERENTE UEOC</t>
  </si>
  <si>
    <t>Inspector UEOC</t>
  </si>
  <si>
    <t>Operador de maquinaria</t>
  </si>
  <si>
    <t>UNIDAD PRESUPUESTARIA</t>
  </si>
  <si>
    <t>CORRE</t>
  </si>
  <si>
    <t>PLAZA</t>
  </si>
  <si>
    <t xml:space="preserve">DEPARTAMENTO/ UNIDAD </t>
  </si>
  <si>
    <t xml:space="preserve">TIPO DE CONTRATACION </t>
  </si>
  <si>
    <t xml:space="preserve">ELECCION POPULAR </t>
  </si>
  <si>
    <t>LCAM</t>
  </si>
  <si>
    <t>CONFIANZA</t>
  </si>
  <si>
    <t>CONFIANZA/LCAM</t>
  </si>
  <si>
    <t>LCAM/CONTRATO</t>
  </si>
  <si>
    <t>LCAM/CONFIANZA</t>
  </si>
  <si>
    <t>CONTRATO</t>
  </si>
  <si>
    <t xml:space="preserve">LCAM </t>
  </si>
  <si>
    <t>Gerencia de Soporte Administrativo/Jefa  Recursos huamanos a honorem</t>
  </si>
  <si>
    <t>CONFIANZA/ LCAM</t>
  </si>
  <si>
    <t>DIETA $ 800</t>
  </si>
  <si>
    <t xml:space="preserve">DIETA / SALARIO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</si>
</sst>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Fill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44" fontId="0" fillId="0" borderId="1" xfId="2" applyFont="1" applyFill="1" applyBorder="1"/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/>
    <xf numFmtId="0" fontId="0" fillId="0" borderId="0" xfId="0" applyFill="1" applyBorder="1"/>
    <xf numFmtId="43" fontId="0" fillId="0" borderId="0" xfId="1" applyFont="1" applyFill="1"/>
    <xf numFmtId="44" fontId="0" fillId="0" borderId="0" xfId="2" applyFont="1" applyFill="1"/>
    <xf numFmtId="0" fontId="2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7" fontId="6" fillId="0" borderId="1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3" fontId="0" fillId="0" borderId="2" xfId="1" applyFont="1" applyFill="1" applyBorder="1"/>
    <xf numFmtId="44" fontId="0" fillId="0" borderId="2" xfId="2" applyFont="1" applyFill="1" applyBorder="1"/>
    <xf numFmtId="43" fontId="0" fillId="0" borderId="1" xfId="1" applyFont="1" applyFill="1" applyBorder="1" applyAlignment="1">
      <alignment wrapText="1"/>
    </xf>
    <xf numFmtId="0" fontId="0" fillId="0" borderId="1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%20y%20Comunicacion/Desktop/PRESUPUESTO%20DE%20PLAZAS%20%202019%20v1501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lazas"/>
      <sheetName val="Catálogo"/>
    </sheetNames>
    <sheetDataSet>
      <sheetData sheetId="0"/>
      <sheetData sheetId="1">
        <row r="2">
          <cell r="A2" t="str">
            <v>0101-03</v>
          </cell>
          <cell r="B2" t="str">
            <v xml:space="preserve">ALCALDE O DESPACHO MUNICIPAL </v>
          </cell>
        </row>
        <row r="3">
          <cell r="A3" t="str">
            <v>0101-01</v>
          </cell>
          <cell r="B3" t="str">
            <v>CONCEJO MUNICIPAL</v>
          </cell>
        </row>
        <row r="4">
          <cell r="A4" t="str">
            <v>0101-04</v>
          </cell>
          <cell r="B4" t="str">
            <v>SMARSA</v>
          </cell>
        </row>
        <row r="5">
          <cell r="A5" t="str">
            <v>0101-05</v>
          </cell>
          <cell r="B5" t="str">
            <v>SINDICATURA</v>
          </cell>
        </row>
        <row r="6">
          <cell r="A6" t="str">
            <v>0101-06</v>
          </cell>
          <cell r="B6" t="str">
            <v>SECRETARIA MUNICIPAL</v>
          </cell>
        </row>
        <row r="7">
          <cell r="A7" t="str">
            <v>0101-07</v>
          </cell>
          <cell r="B7" t="str">
            <v xml:space="preserve">ARCHIVO INSTITUCIONAL </v>
          </cell>
        </row>
        <row r="8">
          <cell r="A8" t="str">
            <v>0101-08</v>
          </cell>
          <cell r="B8" t="str">
            <v xml:space="preserve">GERENCIA GENERAL </v>
          </cell>
        </row>
        <row r="9">
          <cell r="A9" t="str">
            <v>0101-09</v>
          </cell>
          <cell r="B9" t="str">
            <v xml:space="preserve">AUDITORIA INTERNA </v>
          </cell>
        </row>
        <row r="10">
          <cell r="A10" t="str">
            <v>0101-10</v>
          </cell>
          <cell r="B10" t="str">
            <v xml:space="preserve">UNIDAD JURIDICA </v>
          </cell>
        </row>
        <row r="11">
          <cell r="A11" t="str">
            <v>0101-11</v>
          </cell>
          <cell r="B11" t="str">
            <v xml:space="preserve">RELACIONES PUBLICAS Y COMUNICACIONES </v>
          </cell>
        </row>
        <row r="12">
          <cell r="A12" t="str">
            <v>0101-12</v>
          </cell>
          <cell r="B12" t="str">
            <v>UNIDAD DE ACCESO A LA INFORMACION PUBLICA</v>
          </cell>
        </row>
        <row r="13">
          <cell r="A13" t="str">
            <v>0101-13</v>
          </cell>
          <cell r="B13" t="str">
            <v xml:space="preserve">GESTION Y COOPERACION </v>
          </cell>
        </row>
        <row r="14">
          <cell r="A14" t="str">
            <v>0101-14</v>
          </cell>
          <cell r="B14" t="str">
            <v xml:space="preserve">INFORMATICA </v>
          </cell>
        </row>
        <row r="15">
          <cell r="A15" t="str">
            <v>0101-15</v>
          </cell>
          <cell r="B15" t="str">
            <v xml:space="preserve">RECURSOS HUMANOS </v>
          </cell>
        </row>
        <row r="16">
          <cell r="A16" t="str">
            <v>0102-01</v>
          </cell>
          <cell r="B16" t="str">
            <v>UNIDAD FINANCIERA INSTITUCIONAL</v>
          </cell>
        </row>
        <row r="17">
          <cell r="A17" t="str">
            <v>0102-02</v>
          </cell>
          <cell r="B17" t="str">
            <v>UATM</v>
          </cell>
        </row>
        <row r="18">
          <cell r="A18" t="str">
            <v>0102-03</v>
          </cell>
          <cell r="B18" t="str">
            <v xml:space="preserve">UACI </v>
          </cell>
        </row>
        <row r="19">
          <cell r="A19" t="str">
            <v>0102-04</v>
          </cell>
          <cell r="B19" t="str">
            <v xml:space="preserve">TESORERIA </v>
          </cell>
        </row>
        <row r="20">
          <cell r="A20" t="str">
            <v>0102-05</v>
          </cell>
          <cell r="B20" t="str">
            <v xml:space="preserve">CONTABILIDAD </v>
          </cell>
        </row>
        <row r="21">
          <cell r="A21" t="str">
            <v>0102-06</v>
          </cell>
          <cell r="B21" t="str">
            <v>PRESUPUESTO</v>
          </cell>
        </row>
        <row r="22">
          <cell r="A22" t="str">
            <v>0201-02</v>
          </cell>
          <cell r="B22" t="str">
            <v xml:space="preserve">TRANSPORTE </v>
          </cell>
        </row>
        <row r="23">
          <cell r="A23" t="str">
            <v>0202-00</v>
          </cell>
          <cell r="B23" t="str">
            <v>JEFATURA DE SERVICIOS</v>
          </cell>
        </row>
        <row r="24">
          <cell r="A24" t="str">
            <v>0202-01</v>
          </cell>
          <cell r="B24" t="str">
            <v xml:space="preserve">REGISTRO DEL ESTADO FAMILIAR </v>
          </cell>
        </row>
        <row r="25">
          <cell r="A25" t="str">
            <v>0202-02</v>
          </cell>
          <cell r="B25" t="str">
            <v>CUERPO DE AGENTES MUNICIPALES</v>
          </cell>
        </row>
        <row r="26">
          <cell r="A26" t="str">
            <v>0202-03</v>
          </cell>
          <cell r="B26" t="str">
            <v>MERCADOS</v>
          </cell>
        </row>
        <row r="27">
          <cell r="A27" t="str">
            <v>0202-04</v>
          </cell>
          <cell r="B27" t="str">
            <v xml:space="preserve">CEMENTERIO </v>
          </cell>
        </row>
        <row r="28">
          <cell r="A28" t="str">
            <v>0202-05</v>
          </cell>
          <cell r="B28" t="str">
            <v xml:space="preserve">ALUMBRADO PUBLICO </v>
          </cell>
        </row>
        <row r="29">
          <cell r="A29" t="str">
            <v>0202-06</v>
          </cell>
          <cell r="B29" t="str">
            <v xml:space="preserve">MEDIO AMBIENTE </v>
          </cell>
        </row>
        <row r="30">
          <cell r="A30" t="str">
            <v>0202-07</v>
          </cell>
          <cell r="B30" t="str">
            <v xml:space="preserve">RECOLECCION </v>
          </cell>
        </row>
        <row r="31">
          <cell r="A31" t="str">
            <v>0202-08</v>
          </cell>
          <cell r="B31" t="str">
            <v xml:space="preserve">BARRIDO </v>
          </cell>
        </row>
        <row r="32">
          <cell r="A32" t="str">
            <v>0202-09</v>
          </cell>
          <cell r="B32" t="str">
            <v xml:space="preserve">MANTENIMIENTO DE PARQUES </v>
          </cell>
        </row>
        <row r="33">
          <cell r="A33" t="str">
            <v>0301-01</v>
          </cell>
          <cell r="B33" t="str">
            <v xml:space="preserve">UEOC </v>
          </cell>
        </row>
        <row r="34">
          <cell r="A34" t="str">
            <v>0301-04</v>
          </cell>
          <cell r="B34" t="str">
            <v>TALLER 0302-03</v>
          </cell>
        </row>
        <row r="35">
          <cell r="A35" t="str">
            <v>0401-01</v>
          </cell>
          <cell r="B35" t="str">
            <v xml:space="preserve">POLIDEPORTIVO </v>
          </cell>
        </row>
        <row r="36">
          <cell r="A36" t="str">
            <v>0301-05</v>
          </cell>
          <cell r="B36" t="str">
            <v>OBRA DE BANCO 0301-05</v>
          </cell>
        </row>
        <row r="37">
          <cell r="A37" t="str">
            <v>0301-06</v>
          </cell>
          <cell r="B37" t="str">
            <v>MAQUINARIA 0302-04</v>
          </cell>
        </row>
        <row r="38">
          <cell r="A38" t="str">
            <v>0302-01</v>
          </cell>
          <cell r="B38" t="str">
            <v>PARTICIPACION CIUDADANA 0302-01</v>
          </cell>
        </row>
        <row r="39">
          <cell r="A39" t="str">
            <v>0302-03</v>
          </cell>
          <cell r="B39" t="str">
            <v>UNIDAD DE LA MUJER 0302-03</v>
          </cell>
        </row>
        <row r="40">
          <cell r="A40" t="str">
            <v>0302-04</v>
          </cell>
          <cell r="B40" t="str">
            <v>CMPV 0302-04</v>
          </cell>
        </row>
        <row r="41">
          <cell r="A41" t="str">
            <v>0302-05</v>
          </cell>
          <cell r="B41" t="str">
            <v>IMDEM 0302-05</v>
          </cell>
        </row>
        <row r="42">
          <cell r="A42" t="str">
            <v>0302-06</v>
          </cell>
          <cell r="B42" t="str">
            <v>PREVENCION DE RIESGOS 0302-06</v>
          </cell>
        </row>
        <row r="43">
          <cell r="A43" t="str">
            <v>0302-07</v>
          </cell>
          <cell r="B43" t="str">
            <v>Planta de tratamiento 0302-07</v>
          </cell>
        </row>
        <row r="44">
          <cell r="A44" t="str">
            <v>0302-08</v>
          </cell>
          <cell r="B44" t="str">
            <v>Vivero 0302-08</v>
          </cell>
        </row>
        <row r="45">
          <cell r="A45" t="str">
            <v>0302-09</v>
          </cell>
          <cell r="B45" t="str">
            <v>CLINICA MUNICIPAL 0302-09</v>
          </cell>
        </row>
        <row r="46">
          <cell r="A46" t="str">
            <v>0302-10</v>
          </cell>
          <cell r="B46" t="str">
            <v>UNIDAD DEL ADULTO MAYOR</v>
          </cell>
        </row>
        <row r="47">
          <cell r="A47" t="str">
            <v>0302-11</v>
          </cell>
          <cell r="B47" t="str">
            <v>UNIDAD DE DESARROLLO LOCAL ALTERNATIVO 0401-01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47"/>
  <sheetViews>
    <sheetView tabSelected="1" workbookViewId="0">
      <selection activeCell="E17" sqref="E17"/>
    </sheetView>
  </sheetViews>
  <sheetFormatPr baseColWidth="10" defaultColWidth="9.109375" defaultRowHeight="14.4" x14ac:dyDescent="0.3"/>
  <cols>
    <col min="1" max="1" width="27.33203125" style="14" customWidth="1"/>
    <col min="2" max="2" width="42.5546875" style="4" customWidth="1"/>
    <col min="3" max="3" width="12.109375" style="4" customWidth="1"/>
    <col min="4" max="4" width="36.109375" style="11" customWidth="1"/>
    <col min="5" max="5" width="24.88671875" style="11" customWidth="1"/>
    <col min="6" max="6" width="21.6640625" customWidth="1"/>
  </cols>
  <sheetData>
    <row r="2" spans="1:6" x14ac:dyDescent="0.3">
      <c r="A2" s="6"/>
      <c r="B2" s="6"/>
      <c r="C2" s="6"/>
      <c r="D2" s="6"/>
      <c r="E2" s="4"/>
    </row>
    <row r="3" spans="1:6" ht="36" x14ac:dyDescent="0.3">
      <c r="A3" s="15" t="s">
        <v>244</v>
      </c>
      <c r="B3" s="15" t="s">
        <v>247</v>
      </c>
      <c r="C3" s="7" t="s">
        <v>245</v>
      </c>
      <c r="D3" s="16" t="s">
        <v>246</v>
      </c>
      <c r="E3" s="17" t="s">
        <v>260</v>
      </c>
      <c r="F3" s="17" t="s">
        <v>248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259</v>
      </c>
      <c r="F4" s="23" t="s">
        <v>249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259</v>
      </c>
      <c r="F5" s="23" t="s">
        <v>249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259</v>
      </c>
      <c r="F6" s="23" t="s">
        <v>249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259</v>
      </c>
      <c r="F7" s="23" t="s">
        <v>249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259</v>
      </c>
      <c r="F8" s="23" t="s">
        <v>249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259</v>
      </c>
      <c r="F9" s="23" t="s">
        <v>249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259</v>
      </c>
      <c r="F10" s="23" t="s">
        <v>249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259</v>
      </c>
      <c r="F11" s="23" t="s">
        <v>249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259</v>
      </c>
      <c r="F12" s="23" t="s">
        <v>249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259</v>
      </c>
      <c r="F13" s="23" t="s">
        <v>249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259</v>
      </c>
      <c r="F14" s="23" t="s">
        <v>249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259</v>
      </c>
      <c r="F15" s="23" t="s">
        <v>249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249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250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250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1200</v>
      </c>
      <c r="F22" s="23" t="s">
        <v>251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1200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252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1500</v>
      </c>
      <c r="F28" s="23" t="s">
        <v>251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1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2470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251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251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700</v>
      </c>
      <c r="F36" s="23" t="s">
        <v>250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700</v>
      </c>
      <c r="F37" s="23" t="s">
        <v>250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900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2300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250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250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1100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700</v>
      </c>
      <c r="F43" s="23" t="s">
        <v>250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700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250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250</v>
      </c>
    </row>
    <row r="48" spans="1:6" x14ac:dyDescent="0.3">
      <c r="A48" s="3" t="s">
        <v>47</v>
      </c>
      <c r="B48" s="4" t="str">
        <f>VLOOKUP(A48,[1]Catálogo!$A$2:$B$47,2,0)</f>
        <v xml:space="preserve">INFORMATICA </v>
      </c>
      <c r="C48" s="1">
        <f t="shared" si="11"/>
        <v>28</v>
      </c>
      <c r="D48" s="2" t="s">
        <v>49</v>
      </c>
      <c r="E48" s="5">
        <v>520</v>
      </c>
      <c r="F48" s="23" t="s">
        <v>253</v>
      </c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1270</v>
      </c>
      <c r="F49" s="23"/>
    </row>
    <row r="50" spans="1:6" ht="51.75" customHeight="1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257</v>
      </c>
      <c r="E50" s="5">
        <v>800</v>
      </c>
      <c r="F50" s="23" t="s">
        <v>258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520</v>
      </c>
      <c r="F51" s="23" t="s">
        <v>250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31</v>
      </c>
      <c r="D52" s="2" t="s">
        <v>52</v>
      </c>
      <c r="E52" s="5">
        <v>520</v>
      </c>
      <c r="F52" s="23" t="s">
        <v>253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 t="s">
        <v>54</v>
      </c>
      <c r="B54" s="4" t="str">
        <f>VLOOKUP(A54,[1]Catálogo!$A$2:$B$47,2,0)</f>
        <v>UNIDAD FINANCIERA INSTITUCIONAL</v>
      </c>
      <c r="C54" s="1">
        <f>C52+1</f>
        <v>32</v>
      </c>
      <c r="D54" s="2" t="s">
        <v>55</v>
      </c>
      <c r="E54" s="5">
        <v>1100</v>
      </c>
      <c r="F54" s="23" t="s">
        <v>251</v>
      </c>
    </row>
    <row r="55" spans="1:6" x14ac:dyDescent="0.3">
      <c r="A55" s="3" t="s">
        <v>54</v>
      </c>
      <c r="B55" s="12" t="s">
        <v>56</v>
      </c>
      <c r="C55" s="1"/>
      <c r="D55" s="2"/>
      <c r="E55" s="5">
        <f t="shared" ref="E55" si="19">SUM(E54:E54)</f>
        <v>1100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900</v>
      </c>
      <c r="F56" s="23" t="s">
        <v>254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250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250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250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250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250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250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600</v>
      </c>
      <c r="F63" s="23" t="s">
        <v>250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250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4270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900</v>
      </c>
      <c r="F66" s="23" t="s">
        <v>251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250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600</v>
      </c>
      <c r="F68" s="23" t="s">
        <v>250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600</v>
      </c>
      <c r="F69" s="23" t="s">
        <v>250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250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250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255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3750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800</v>
      </c>
      <c r="F74" s="23" t="s">
        <v>251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520</v>
      </c>
      <c r="F75" s="23" t="s">
        <v>250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520</v>
      </c>
      <c r="F76" s="23" t="s">
        <v>250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250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2180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700</v>
      </c>
      <c r="F79" s="23" t="s">
        <v>250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250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250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250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1780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700</v>
      </c>
      <c r="F84" s="23" t="s">
        <v>250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500</v>
      </c>
      <c r="F85" s="23" t="s">
        <v>250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1200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250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250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250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250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250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ref="C92:C155" si="23">C91+1</f>
        <v>64</v>
      </c>
      <c r="D92" s="2" t="s">
        <v>88</v>
      </c>
      <c r="E92" s="5">
        <v>345</v>
      </c>
      <c r="F92" s="23" t="s">
        <v>250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si="23"/>
        <v>65</v>
      </c>
      <c r="D93" s="2" t="s">
        <v>89</v>
      </c>
      <c r="E93" s="5">
        <v>370</v>
      </c>
      <c r="F93" s="23" t="s">
        <v>250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 t="s">
        <v>91</v>
      </c>
      <c r="B95" s="4" t="str">
        <f>VLOOKUP(A95,[1]Catálogo!$A$2:$B$47,2,0)</f>
        <v>JEFATURA DE SERVICIOS</v>
      </c>
      <c r="C95" s="1">
        <f>C93+1</f>
        <v>66</v>
      </c>
      <c r="D95" s="2" t="s">
        <v>92</v>
      </c>
      <c r="E95" s="5">
        <v>800</v>
      </c>
      <c r="F95" s="23" t="s">
        <v>251</v>
      </c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800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620</v>
      </c>
      <c r="F97" s="23" t="s">
        <v>250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250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1070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750</v>
      </c>
      <c r="F100" s="23" t="s">
        <v>251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250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250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250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250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250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250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250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250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250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250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250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250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250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250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250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250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250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250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250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250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250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250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250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250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250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250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250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250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250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250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250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250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250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250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250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250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250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250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250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250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250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250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250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250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250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250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250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250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250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250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19337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250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425</v>
      </c>
      <c r="F153" s="23" t="s">
        <v>250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250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250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ref="C156:C219" si="28">C155+1</f>
        <v>124</v>
      </c>
      <c r="D156" s="2" t="s">
        <v>106</v>
      </c>
      <c r="E156" s="5">
        <v>310</v>
      </c>
      <c r="F156" s="23" t="s">
        <v>250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si="28"/>
        <v>125</v>
      </c>
      <c r="D157" s="2" t="s">
        <v>107</v>
      </c>
      <c r="E157" s="5">
        <v>310</v>
      </c>
      <c r="F157" s="23" t="s">
        <v>250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2265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250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250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250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250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250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700</v>
      </c>
      <c r="F165" s="23" t="s">
        <v>250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250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250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250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1875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120</v>
      </c>
      <c r="E170" s="5">
        <v>1100</v>
      </c>
      <c r="F170" s="23" t="s">
        <v>251</v>
      </c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250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250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250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250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250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250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3080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256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256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256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256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256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256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256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256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256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256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256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256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256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250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250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250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250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250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250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241</v>
      </c>
      <c r="E200" s="5">
        <v>1100</v>
      </c>
      <c r="F200" s="23" t="s">
        <v>251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250</v>
      </c>
    </row>
    <row r="202" spans="1:6" x14ac:dyDescent="0.3">
      <c r="A202" s="3" t="s">
        <v>139</v>
      </c>
      <c r="B202" s="4" t="str">
        <f>VLOOKUP(A202,[1]Catálogo!$A$2:$B$47,2,0)</f>
        <v xml:space="preserve">UEOC </v>
      </c>
      <c r="C202" s="1">
        <f t="shared" si="28"/>
        <v>163</v>
      </c>
      <c r="D202" s="2" t="s">
        <v>141</v>
      </c>
      <c r="E202" s="5">
        <v>600</v>
      </c>
      <c r="F202" s="23" t="s">
        <v>250</v>
      </c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164</v>
      </c>
      <c r="D203" s="2" t="s">
        <v>142</v>
      </c>
      <c r="E203" s="5">
        <v>310</v>
      </c>
      <c r="F203" s="23" t="s">
        <v>255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165</v>
      </c>
      <c r="D204" s="2" t="s">
        <v>242</v>
      </c>
      <c r="E204" s="5">
        <v>310</v>
      </c>
      <c r="F204" s="23" t="s">
        <v>250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2770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166</v>
      </c>
      <c r="D206" s="2" t="s">
        <v>145</v>
      </c>
      <c r="E206" s="5">
        <v>600</v>
      </c>
      <c r="F206" s="23" t="s">
        <v>250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167</v>
      </c>
      <c r="D207" s="2" t="s">
        <v>146</v>
      </c>
      <c r="E207" s="5">
        <v>400</v>
      </c>
      <c r="F207" s="23" t="s">
        <v>250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168</v>
      </c>
      <c r="D208" s="2" t="s">
        <v>146</v>
      </c>
      <c r="E208" s="5">
        <v>400</v>
      </c>
      <c r="F208" s="23" t="s">
        <v>250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169</v>
      </c>
      <c r="D210" s="2" t="s">
        <v>149</v>
      </c>
      <c r="E210" s="5">
        <v>700</v>
      </c>
      <c r="F210" s="23" t="s">
        <v>250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170</v>
      </c>
      <c r="D211" s="2" t="s">
        <v>150</v>
      </c>
      <c r="E211" s="5">
        <v>425</v>
      </c>
      <c r="F211" s="23" t="s">
        <v>250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171</v>
      </c>
      <c r="D212" s="2" t="s">
        <v>151</v>
      </c>
      <c r="E212" s="5">
        <v>500</v>
      </c>
      <c r="F212" s="23" t="s">
        <v>250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172</v>
      </c>
      <c r="D213" s="2" t="s">
        <v>152</v>
      </c>
      <c r="E213" s="5">
        <v>310</v>
      </c>
      <c r="F213" s="23" t="s">
        <v>250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173</v>
      </c>
      <c r="D214" s="2" t="s">
        <v>153</v>
      </c>
      <c r="E214" s="5">
        <v>310</v>
      </c>
      <c r="F214" s="23" t="s">
        <v>250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174</v>
      </c>
      <c r="D215" s="2" t="s">
        <v>154</v>
      </c>
      <c r="E215" s="5">
        <v>340</v>
      </c>
      <c r="F215" s="23" t="s">
        <v>250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175</v>
      </c>
      <c r="D216" s="2" t="s">
        <v>154</v>
      </c>
      <c r="E216" s="5">
        <v>340</v>
      </c>
      <c r="F216" s="23" t="s">
        <v>250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176</v>
      </c>
      <c r="D217" s="2" t="s">
        <v>154</v>
      </c>
      <c r="E217" s="5">
        <v>340</v>
      </c>
      <c r="F217" s="23" t="s">
        <v>250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177</v>
      </c>
      <c r="D218" s="2" t="s">
        <v>154</v>
      </c>
      <c r="E218" s="5">
        <v>310</v>
      </c>
      <c r="F218" s="23" t="s">
        <v>255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178</v>
      </c>
      <c r="D219" s="2" t="s">
        <v>154</v>
      </c>
      <c r="E219" s="5">
        <v>310</v>
      </c>
      <c r="F219" s="23" t="s">
        <v>255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ref="C220:C283" si="37">C219+1</f>
        <v>179</v>
      </c>
      <c r="D220" s="2" t="s">
        <v>155</v>
      </c>
      <c r="E220" s="5">
        <v>425</v>
      </c>
      <c r="F220" s="23" t="s">
        <v>250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si="37"/>
        <v>180</v>
      </c>
      <c r="D221" s="2" t="s">
        <v>156</v>
      </c>
      <c r="E221" s="5">
        <v>520</v>
      </c>
      <c r="F221" s="23" t="s">
        <v>250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181</v>
      </c>
      <c r="D222" s="2" t="s">
        <v>157</v>
      </c>
      <c r="E222" s="5">
        <v>340</v>
      </c>
      <c r="F222" s="23" t="s">
        <v>250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182</v>
      </c>
      <c r="D223" s="2" t="s">
        <v>157</v>
      </c>
      <c r="E223" s="5">
        <v>340</v>
      </c>
      <c r="F223" s="23" t="s">
        <v>250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183</v>
      </c>
      <c r="D224" s="2" t="s">
        <v>158</v>
      </c>
      <c r="E224" s="5">
        <v>340</v>
      </c>
      <c r="F224" s="23" t="s">
        <v>250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184</v>
      </c>
      <c r="D225" s="2" t="s">
        <v>158</v>
      </c>
      <c r="E225" s="5">
        <v>340</v>
      </c>
      <c r="F225" s="23" t="s">
        <v>250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185</v>
      </c>
      <c r="D226" s="2" t="s">
        <v>159</v>
      </c>
      <c r="E226" s="5">
        <v>340</v>
      </c>
      <c r="F226" s="23" t="s">
        <v>250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186</v>
      </c>
      <c r="D227" s="2" t="s">
        <v>159</v>
      </c>
      <c r="E227" s="5">
        <v>340</v>
      </c>
      <c r="F227" s="23" t="s">
        <v>250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187</v>
      </c>
      <c r="D228" s="2" t="s">
        <v>160</v>
      </c>
      <c r="E228" s="5">
        <v>310</v>
      </c>
      <c r="F228" s="23" t="s">
        <v>250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188</v>
      </c>
      <c r="D229" s="2" t="s">
        <v>161</v>
      </c>
      <c r="E229" s="5">
        <v>340</v>
      </c>
      <c r="F229" s="23" t="s">
        <v>250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189</v>
      </c>
      <c r="D230" s="2" t="s">
        <v>162</v>
      </c>
      <c r="E230" s="5">
        <v>425</v>
      </c>
      <c r="F230" s="23" t="s">
        <v>250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190</v>
      </c>
      <c r="D231" s="2" t="s">
        <v>163</v>
      </c>
      <c r="E231" s="5">
        <v>340</v>
      </c>
      <c r="F231" s="23" t="s">
        <v>250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191</v>
      </c>
      <c r="D232" s="2" t="s">
        <v>164</v>
      </c>
      <c r="E232" s="5">
        <v>340</v>
      </c>
      <c r="F232" s="23" t="s">
        <v>250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192</v>
      </c>
      <c r="D233" s="2" t="s">
        <v>165</v>
      </c>
      <c r="E233" s="5">
        <v>340</v>
      </c>
      <c r="F233" s="23" t="s">
        <v>250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193</v>
      </c>
      <c r="D234" s="2" t="s">
        <v>166</v>
      </c>
      <c r="E234" s="5">
        <v>310</v>
      </c>
      <c r="F234" s="23" t="s">
        <v>255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194</v>
      </c>
      <c r="D235" s="2" t="s">
        <v>166</v>
      </c>
      <c r="E235" s="5">
        <v>310</v>
      </c>
      <c r="F235" s="23" t="s">
        <v>255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195</v>
      </c>
      <c r="D236" s="2" t="s">
        <v>157</v>
      </c>
      <c r="E236" s="5">
        <v>340</v>
      </c>
      <c r="F236" s="23" t="s">
        <v>250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196</v>
      </c>
      <c r="D237" s="2" t="s">
        <v>142</v>
      </c>
      <c r="E237" s="5">
        <v>340</v>
      </c>
      <c r="F237" s="23" t="s">
        <v>250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197</v>
      </c>
      <c r="D238" s="2" t="s">
        <v>167</v>
      </c>
      <c r="E238" s="5">
        <v>310</v>
      </c>
      <c r="F238" s="23" t="s">
        <v>255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198</v>
      </c>
      <c r="D239" s="2" t="s">
        <v>166</v>
      </c>
      <c r="E239" s="5">
        <v>310</v>
      </c>
      <c r="F239" s="23" t="s">
        <v>255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199</v>
      </c>
      <c r="D240" s="2" t="s">
        <v>166</v>
      </c>
      <c r="E240" s="5">
        <v>310</v>
      </c>
      <c r="F240" s="23" t="s">
        <v>255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200</v>
      </c>
      <c r="D241" s="2" t="s">
        <v>166</v>
      </c>
      <c r="E241" s="5">
        <v>310</v>
      </c>
      <c r="F241" s="23" t="s">
        <v>255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201</v>
      </c>
      <c r="D242" s="2" t="s">
        <v>168</v>
      </c>
      <c r="E242" s="5">
        <v>425</v>
      </c>
      <c r="F242" s="23" t="s">
        <v>250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202</v>
      </c>
      <c r="D243" s="2" t="s">
        <v>169</v>
      </c>
      <c r="E243" s="5">
        <v>350</v>
      </c>
      <c r="F243" s="23" t="s">
        <v>250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12280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203</v>
      </c>
      <c r="D245" s="1" t="s">
        <v>172</v>
      </c>
      <c r="E245" s="5">
        <v>500</v>
      </c>
      <c r="F245" s="23" t="s">
        <v>255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204</v>
      </c>
      <c r="D246" s="1" t="s">
        <v>173</v>
      </c>
      <c r="E246" s="5">
        <v>350</v>
      </c>
      <c r="F246" s="23" t="s">
        <v>255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205</v>
      </c>
      <c r="D247" s="1" t="s">
        <v>173</v>
      </c>
      <c r="E247" s="5">
        <v>350</v>
      </c>
      <c r="F247" s="23" t="s">
        <v>255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206</v>
      </c>
      <c r="D248" s="1" t="s">
        <v>173</v>
      </c>
      <c r="E248" s="5">
        <v>350</v>
      </c>
      <c r="F248" s="23" t="s">
        <v>255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207</v>
      </c>
      <c r="D249" s="1" t="s">
        <v>163</v>
      </c>
      <c r="E249" s="5">
        <v>350</v>
      </c>
      <c r="F249" s="23" t="s">
        <v>255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208</v>
      </c>
      <c r="D250" s="1" t="s">
        <v>163</v>
      </c>
      <c r="E250" s="5">
        <v>350</v>
      </c>
      <c r="F250" s="23" t="s">
        <v>255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209</v>
      </c>
      <c r="D251" s="1" t="s">
        <v>174</v>
      </c>
      <c r="E251" s="5">
        <v>520</v>
      </c>
      <c r="F251" s="23" t="s">
        <v>250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210</v>
      </c>
      <c r="D253" s="1" t="s">
        <v>177</v>
      </c>
      <c r="E253" s="5">
        <v>425</v>
      </c>
      <c r="F253" s="23" t="s">
        <v>250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211</v>
      </c>
      <c r="D254" s="1" t="s">
        <v>178</v>
      </c>
      <c r="E254" s="5">
        <v>425</v>
      </c>
      <c r="F254" s="23" t="s">
        <v>250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212</v>
      </c>
      <c r="D255" s="1" t="s">
        <v>179</v>
      </c>
      <c r="E255" s="5">
        <v>425</v>
      </c>
      <c r="F255" s="23" t="s">
        <v>250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213</v>
      </c>
      <c r="D256" s="1" t="s">
        <v>180</v>
      </c>
      <c r="E256" s="5">
        <v>440</v>
      </c>
      <c r="F256" s="23" t="s">
        <v>250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214</v>
      </c>
      <c r="D257" s="1" t="s">
        <v>166</v>
      </c>
      <c r="E257" s="5">
        <v>425</v>
      </c>
      <c r="F257" s="23" t="s">
        <v>250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215</v>
      </c>
      <c r="D258" s="1" t="s">
        <v>181</v>
      </c>
      <c r="E258" s="5">
        <v>500</v>
      </c>
      <c r="F258" s="23" t="s">
        <v>250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216</v>
      </c>
      <c r="D259" s="1" t="s">
        <v>181</v>
      </c>
      <c r="E259" s="5">
        <v>500</v>
      </c>
      <c r="F259" s="23" t="s">
        <v>250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217</v>
      </c>
      <c r="D260" s="1" t="s">
        <v>243</v>
      </c>
      <c r="E260" s="5">
        <v>350</v>
      </c>
      <c r="F260" s="23" t="s">
        <v>255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218</v>
      </c>
      <c r="D261" s="1" t="s">
        <v>182</v>
      </c>
      <c r="E261" s="5">
        <v>310</v>
      </c>
      <c r="F261" s="23" t="s">
        <v>255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219</v>
      </c>
      <c r="D263" s="1" t="s">
        <v>185</v>
      </c>
      <c r="E263" s="5">
        <v>600</v>
      </c>
      <c r="F263" s="23" t="s">
        <v>255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220</v>
      </c>
      <c r="D264" s="1" t="s">
        <v>186</v>
      </c>
      <c r="E264" s="5">
        <v>350</v>
      </c>
      <c r="F264" s="23" t="s">
        <v>255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221</v>
      </c>
      <c r="D265" s="1" t="s">
        <v>186</v>
      </c>
      <c r="E265" s="5">
        <v>350</v>
      </c>
      <c r="F265" s="23" t="s">
        <v>255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222</v>
      </c>
      <c r="D266" s="1" t="s">
        <v>186</v>
      </c>
      <c r="E266" s="5">
        <v>350</v>
      </c>
      <c r="F266" s="23" t="s">
        <v>255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223</v>
      </c>
      <c r="D267" s="1" t="s">
        <v>186</v>
      </c>
      <c r="E267" s="5">
        <v>350</v>
      </c>
      <c r="F267" s="23" t="s">
        <v>255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224</v>
      </c>
      <c r="D268" s="1" t="s">
        <v>186</v>
      </c>
      <c r="E268" s="5">
        <v>350</v>
      </c>
      <c r="F268" s="23" t="s">
        <v>255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225</v>
      </c>
      <c r="D269" s="1" t="s">
        <v>186</v>
      </c>
      <c r="E269" s="5">
        <v>350</v>
      </c>
      <c r="F269" s="23" t="s">
        <v>255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226</v>
      </c>
      <c r="D270" s="1" t="s">
        <v>186</v>
      </c>
      <c r="E270" s="5">
        <v>350</v>
      </c>
      <c r="F270" s="23" t="s">
        <v>255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227</v>
      </c>
      <c r="D271" s="1" t="s">
        <v>186</v>
      </c>
      <c r="E271" s="5">
        <v>350</v>
      </c>
      <c r="F271" s="23" t="s">
        <v>255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228</v>
      </c>
      <c r="D272" s="1" t="s">
        <v>186</v>
      </c>
      <c r="E272" s="5">
        <v>350</v>
      </c>
      <c r="F272" s="23" t="s">
        <v>255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229</v>
      </c>
      <c r="D273" s="1" t="s">
        <v>186</v>
      </c>
      <c r="E273" s="5">
        <v>350</v>
      </c>
      <c r="F273" s="23" t="s">
        <v>255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230</v>
      </c>
      <c r="D274" s="1" t="s">
        <v>186</v>
      </c>
      <c r="E274" s="5">
        <v>350</v>
      </c>
      <c r="F274" s="23" t="s">
        <v>255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231</v>
      </c>
      <c r="D275" s="1" t="s">
        <v>186</v>
      </c>
      <c r="E275" s="5">
        <v>350</v>
      </c>
      <c r="F275" s="23" t="s">
        <v>255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 t="s">
        <v>188</v>
      </c>
      <c r="B277" s="4" t="str">
        <f>VLOOKUP(A277,[1]Catálogo!$A$2:$B$47,2,0)</f>
        <v>UNIDAD DE LA MUJER 0302-03</v>
      </c>
      <c r="C277" s="1">
        <f>C275+1</f>
        <v>232</v>
      </c>
      <c r="D277" s="1" t="s">
        <v>189</v>
      </c>
      <c r="E277" s="5">
        <v>700</v>
      </c>
      <c r="F277" s="23" t="s">
        <v>250</v>
      </c>
    </row>
    <row r="278" spans="1:6" x14ac:dyDescent="0.3">
      <c r="A278" s="3" t="s">
        <v>188</v>
      </c>
      <c r="B278" s="4" t="str">
        <f>VLOOKUP(A278,[1]Catálogo!$A$2:$B$47,2,0)</f>
        <v>UNIDAD DE LA MUJER 0302-03</v>
      </c>
      <c r="C278" s="1">
        <f t="shared" si="37"/>
        <v>233</v>
      </c>
      <c r="D278" s="1" t="s">
        <v>190</v>
      </c>
      <c r="E278" s="5">
        <v>350</v>
      </c>
      <c r="F278" s="23" t="s">
        <v>255</v>
      </c>
    </row>
    <row r="279" spans="1:6" x14ac:dyDescent="0.3">
      <c r="A279" s="3" t="s">
        <v>188</v>
      </c>
      <c r="B279" s="4" t="str">
        <f>VLOOKUP(A279,[1]Catálogo!$A$2:$B$47,2,0)</f>
        <v>UNIDAD DE LA MUJER 0302-03</v>
      </c>
      <c r="C279" s="1">
        <f t="shared" si="37"/>
        <v>234</v>
      </c>
      <c r="D279" s="1" t="s">
        <v>190</v>
      </c>
      <c r="E279" s="5">
        <v>350</v>
      </c>
      <c r="F279" s="23" t="s">
        <v>255</v>
      </c>
    </row>
    <row r="280" spans="1:6" x14ac:dyDescent="0.3">
      <c r="A280" s="3" t="s">
        <v>188</v>
      </c>
      <c r="B280" s="12" t="s">
        <v>191</v>
      </c>
      <c r="C280" s="1"/>
      <c r="D280" s="1"/>
      <c r="E280" s="5">
        <f t="shared" ref="E280" si="42">SUM(E277:E279)</f>
        <v>1400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235</v>
      </c>
      <c r="D281" s="1" t="s">
        <v>114</v>
      </c>
      <c r="E281" s="5">
        <v>600</v>
      </c>
      <c r="F281" s="23" t="s">
        <v>255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236</v>
      </c>
      <c r="D282" s="1" t="s">
        <v>193</v>
      </c>
      <c r="E282" s="5">
        <v>375</v>
      </c>
      <c r="F282" s="23" t="s">
        <v>255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237</v>
      </c>
      <c r="D283" s="1" t="s">
        <v>194</v>
      </c>
      <c r="E283" s="5">
        <v>350</v>
      </c>
      <c r="F283" s="23" t="s">
        <v>255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ref="C284:C341" si="43">C283+1</f>
        <v>238</v>
      </c>
      <c r="D284" s="1" t="s">
        <v>194</v>
      </c>
      <c r="E284" s="5">
        <v>350</v>
      </c>
      <c r="F284" s="23" t="s">
        <v>255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si="43"/>
        <v>239</v>
      </c>
      <c r="D285" s="1" t="s">
        <v>194</v>
      </c>
      <c r="E285" s="5">
        <v>350</v>
      </c>
      <c r="F285" s="23" t="s">
        <v>255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240</v>
      </c>
      <c r="D286" s="1" t="s">
        <v>194</v>
      </c>
      <c r="E286" s="5">
        <v>350</v>
      </c>
      <c r="F286" s="23" t="s">
        <v>255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241</v>
      </c>
      <c r="D287" s="1" t="s">
        <v>194</v>
      </c>
      <c r="E287" s="5">
        <v>350</v>
      </c>
      <c r="F287" s="23" t="s">
        <v>255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242</v>
      </c>
      <c r="D288" s="1" t="s">
        <v>195</v>
      </c>
      <c r="E288" s="5">
        <v>310</v>
      </c>
      <c r="F288" s="23" t="s">
        <v>255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242</v>
      </c>
      <c r="D289" s="1" t="s">
        <v>196</v>
      </c>
      <c r="E289" s="5">
        <v>310</v>
      </c>
      <c r="F289" s="23" t="s">
        <v>255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243</v>
      </c>
      <c r="D290" s="1" t="s">
        <v>196</v>
      </c>
      <c r="E290" s="5">
        <v>310</v>
      </c>
      <c r="F290" s="23" t="s">
        <v>255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244</v>
      </c>
      <c r="D291" s="1" t="s">
        <v>194</v>
      </c>
      <c r="E291" s="5">
        <v>350</v>
      </c>
      <c r="F291" s="23" t="s">
        <v>255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245</v>
      </c>
      <c r="D293" s="1" t="s">
        <v>199</v>
      </c>
      <c r="E293" s="5">
        <v>600</v>
      </c>
      <c r="F293" s="23" t="s">
        <v>250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246</v>
      </c>
      <c r="D294" s="1" t="s">
        <v>200</v>
      </c>
      <c r="E294" s="5">
        <v>500</v>
      </c>
      <c r="F294" s="23" t="s">
        <v>250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247</v>
      </c>
      <c r="D295" s="1" t="s">
        <v>201</v>
      </c>
      <c r="E295" s="5">
        <v>310</v>
      </c>
      <c r="F295" s="23" t="s">
        <v>255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248</v>
      </c>
      <c r="D296" s="1" t="s">
        <v>202</v>
      </c>
      <c r="E296" s="5">
        <v>310</v>
      </c>
      <c r="F296" s="23" t="s">
        <v>255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249</v>
      </c>
      <c r="D297" s="1" t="s">
        <v>203</v>
      </c>
      <c r="E297" s="5">
        <v>310</v>
      </c>
      <c r="F297" s="23" t="s">
        <v>255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250</v>
      </c>
      <c r="D298" s="1" t="s">
        <v>202</v>
      </c>
      <c r="E298" s="5">
        <v>350</v>
      </c>
      <c r="F298" s="23" t="s">
        <v>255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251</v>
      </c>
      <c r="D299" s="1" t="s">
        <v>204</v>
      </c>
      <c r="E299" s="5">
        <v>310</v>
      </c>
      <c r="F299" s="23" t="s">
        <v>255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252</v>
      </c>
      <c r="D300" s="1" t="s">
        <v>205</v>
      </c>
      <c r="E300" s="5">
        <v>310</v>
      </c>
      <c r="F300" s="23" t="s">
        <v>255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253</v>
      </c>
      <c r="D301" s="1" t="s">
        <v>202</v>
      </c>
      <c r="E301" s="5">
        <v>310</v>
      </c>
      <c r="F301" s="23" t="s">
        <v>255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254</v>
      </c>
      <c r="D302" s="1" t="s">
        <v>202</v>
      </c>
      <c r="E302" s="5">
        <v>310</v>
      </c>
      <c r="F302" s="23" t="s">
        <v>255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255</v>
      </c>
      <c r="D303" s="1" t="s">
        <v>206</v>
      </c>
      <c r="E303" s="5">
        <v>350</v>
      </c>
      <c r="F303" s="23" t="s">
        <v>255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256</v>
      </c>
      <c r="D304" s="1" t="s">
        <v>206</v>
      </c>
      <c r="E304" s="5">
        <v>425</v>
      </c>
      <c r="F304" s="23" t="s">
        <v>255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257</v>
      </c>
      <c r="D305" s="1" t="s">
        <v>206</v>
      </c>
      <c r="E305" s="5">
        <v>310</v>
      </c>
      <c r="F305" s="23" t="s">
        <v>255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258</v>
      </c>
      <c r="D306" s="1" t="s">
        <v>207</v>
      </c>
      <c r="E306" s="5">
        <v>310</v>
      </c>
      <c r="F306" s="23" t="s">
        <v>255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259</v>
      </c>
      <c r="D307" s="1" t="s">
        <v>207</v>
      </c>
      <c r="E307" s="5">
        <v>310</v>
      </c>
      <c r="F307" s="23" t="s">
        <v>255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260</v>
      </c>
      <c r="D309" s="1" t="s">
        <v>210</v>
      </c>
      <c r="E309" s="5">
        <v>600</v>
      </c>
      <c r="F309" s="23" t="s">
        <v>255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261</v>
      </c>
      <c r="D310" s="1" t="s">
        <v>211</v>
      </c>
      <c r="E310" s="5">
        <v>350</v>
      </c>
      <c r="F310" s="23" t="s">
        <v>255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262</v>
      </c>
      <c r="D311" s="1" t="s">
        <v>87</v>
      </c>
      <c r="E311" s="5">
        <v>425</v>
      </c>
      <c r="F311" s="23" t="s">
        <v>255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263</v>
      </c>
      <c r="D312" s="1" t="s">
        <v>186</v>
      </c>
      <c r="E312" s="5">
        <v>350</v>
      </c>
      <c r="F312" s="23" t="s">
        <v>255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264</v>
      </c>
      <c r="D313" s="1" t="s">
        <v>212</v>
      </c>
      <c r="E313" s="5">
        <v>350</v>
      </c>
      <c r="F313" s="23" t="s">
        <v>255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265</v>
      </c>
      <c r="D315" s="1" t="s">
        <v>215</v>
      </c>
      <c r="E315" s="5">
        <v>330</v>
      </c>
      <c r="F315" s="23" t="s">
        <v>255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266</v>
      </c>
      <c r="D316" s="1" t="s">
        <v>215</v>
      </c>
      <c r="E316" s="5">
        <v>330</v>
      </c>
      <c r="F316" s="23" t="s">
        <v>255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267</v>
      </c>
      <c r="D318" s="1" t="s">
        <v>218</v>
      </c>
      <c r="E318" s="5">
        <v>340</v>
      </c>
      <c r="F318" s="23" t="s">
        <v>255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268</v>
      </c>
      <c r="D319" s="1" t="s">
        <v>219</v>
      </c>
      <c r="E319" s="5">
        <v>330</v>
      </c>
      <c r="F319" s="23" t="s">
        <v>255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269</v>
      </c>
      <c r="D320" s="1" t="s">
        <v>219</v>
      </c>
      <c r="E320" s="5">
        <v>330</v>
      </c>
      <c r="F320" s="23" t="s">
        <v>255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270</v>
      </c>
      <c r="D321" s="1" t="s">
        <v>219</v>
      </c>
      <c r="E321" s="5">
        <v>330</v>
      </c>
      <c r="F321" s="23" t="s">
        <v>255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271</v>
      </c>
      <c r="D322" s="1" t="s">
        <v>219</v>
      </c>
      <c r="E322" s="5">
        <v>330</v>
      </c>
      <c r="F322" s="23" t="s">
        <v>255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272</v>
      </c>
      <c r="D324" s="1" t="s">
        <v>222</v>
      </c>
      <c r="E324" s="5">
        <v>700</v>
      </c>
      <c r="F324" s="23" t="s">
        <v>250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273</v>
      </c>
      <c r="D325" s="1" t="s">
        <v>223</v>
      </c>
      <c r="E325" s="5">
        <v>340</v>
      </c>
      <c r="F325" s="23" t="s">
        <v>250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274</v>
      </c>
      <c r="D326" s="1" t="s">
        <v>224</v>
      </c>
      <c r="E326" s="5">
        <v>500</v>
      </c>
      <c r="F326" s="23" t="s">
        <v>250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275</v>
      </c>
      <c r="D327" s="1" t="s">
        <v>225</v>
      </c>
      <c r="E327" s="5">
        <v>500</v>
      </c>
      <c r="F327" s="23" t="s">
        <v>250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276</v>
      </c>
      <c r="D328" s="1" t="s">
        <v>226</v>
      </c>
      <c r="E328" s="5">
        <v>675</v>
      </c>
      <c r="F328" s="23" t="s">
        <v>250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277</v>
      </c>
      <c r="D329" s="1" t="s">
        <v>227</v>
      </c>
      <c r="E329" s="5">
        <v>400</v>
      </c>
      <c r="F329" s="23" t="s">
        <v>250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278</v>
      </c>
      <c r="D330" s="1" t="s">
        <v>228</v>
      </c>
      <c r="E330" s="5">
        <v>425</v>
      </c>
      <c r="F330" s="23" t="s">
        <v>250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279</v>
      </c>
      <c r="D331" s="1" t="s">
        <v>228</v>
      </c>
      <c r="E331" s="5">
        <v>425</v>
      </c>
      <c r="F331" s="23" t="s">
        <v>250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280</v>
      </c>
      <c r="D332" s="1" t="s">
        <v>229</v>
      </c>
      <c r="E332" s="5">
        <v>500</v>
      </c>
      <c r="F332" s="23" t="s">
        <v>250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4465</v>
      </c>
      <c r="F333" s="23"/>
    </row>
    <row r="334" spans="1:6" x14ac:dyDescent="0.3">
      <c r="A334" s="3" t="s">
        <v>231</v>
      </c>
      <c r="B334" s="4" t="str">
        <f>VLOOKUP(A334,[1]Catálogo!$A$2:$B$47,2,0)</f>
        <v>UNIDAD DEL ADULTO MAYOR</v>
      </c>
      <c r="C334" s="1">
        <f>C332+1</f>
        <v>281</v>
      </c>
      <c r="D334" s="1" t="s">
        <v>232</v>
      </c>
      <c r="E334" s="5">
        <v>500</v>
      </c>
      <c r="F334" s="23" t="s">
        <v>255</v>
      </c>
    </row>
    <row r="335" spans="1:6" x14ac:dyDescent="0.3">
      <c r="A335" s="3" t="s">
        <v>231</v>
      </c>
      <c r="B335" s="4" t="str">
        <f>VLOOKUP(A335,[1]Catálogo!$A$2:$B$47,2,0)</f>
        <v>UNIDAD DEL ADULTO MAYOR</v>
      </c>
      <c r="C335" s="1">
        <f t="shared" si="43"/>
        <v>282</v>
      </c>
      <c r="D335" s="1" t="s">
        <v>232</v>
      </c>
      <c r="E335" s="5">
        <v>350</v>
      </c>
      <c r="F335" s="23" t="s">
        <v>255</v>
      </c>
    </row>
    <row r="336" spans="1:6" x14ac:dyDescent="0.3">
      <c r="A336" s="3" t="s">
        <v>231</v>
      </c>
      <c r="B336" s="12" t="s">
        <v>233</v>
      </c>
      <c r="C336" s="1"/>
      <c r="D336" s="1"/>
      <c r="E336" s="5">
        <f t="shared" ref="E336" si="50">SUM(E334:E335)</f>
        <v>850</v>
      </c>
      <c r="F336" s="23"/>
    </row>
    <row r="337" spans="1:6" x14ac:dyDescent="0.3">
      <c r="A337" s="3" t="s">
        <v>234</v>
      </c>
      <c r="B337" s="4" t="str">
        <f>VLOOKUP(A337,[1]Catálogo!$A$2:$B$47,2,0)</f>
        <v>UNIDAD DE DESARROLLO LOCAL ALTERNATIVO 0401-01</v>
      </c>
      <c r="C337" s="1">
        <f>C335+1</f>
        <v>283</v>
      </c>
      <c r="D337" s="1" t="s">
        <v>235</v>
      </c>
      <c r="E337" s="5">
        <v>1100</v>
      </c>
      <c r="F337" s="23" t="s">
        <v>251</v>
      </c>
    </row>
    <row r="338" spans="1:6" x14ac:dyDescent="0.3">
      <c r="A338" s="3" t="s">
        <v>234</v>
      </c>
      <c r="B338" s="4" t="str">
        <f>VLOOKUP(A338,[1]Catálogo!$A$2:$B$47,2,0)</f>
        <v>UNIDAD DE DESARROLLO LOCAL ALTERNATIVO 0401-01</v>
      </c>
      <c r="C338" s="1">
        <f t="shared" si="43"/>
        <v>284</v>
      </c>
      <c r="D338" s="1" t="s">
        <v>236</v>
      </c>
      <c r="E338" s="5">
        <v>350</v>
      </c>
      <c r="F338" s="23" t="s">
        <v>255</v>
      </c>
    </row>
    <row r="339" spans="1:6" x14ac:dyDescent="0.3">
      <c r="A339" s="3" t="s">
        <v>234</v>
      </c>
      <c r="B339" s="4" t="str">
        <f>VLOOKUP(A339,[1]Catálogo!$A$2:$B$47,2,0)</f>
        <v>UNIDAD DE DESARROLLO LOCAL ALTERNATIVO 0401-01</v>
      </c>
      <c r="C339" s="1">
        <f t="shared" si="43"/>
        <v>285</v>
      </c>
      <c r="D339" s="1" t="s">
        <v>236</v>
      </c>
      <c r="E339" s="5">
        <v>350</v>
      </c>
      <c r="F339" s="23" t="s">
        <v>255</v>
      </c>
    </row>
    <row r="340" spans="1:6" x14ac:dyDescent="0.3">
      <c r="A340" s="3" t="s">
        <v>234</v>
      </c>
      <c r="B340" s="4" t="str">
        <f>VLOOKUP(A340,[1]Catálogo!$A$2:$B$47,2,0)</f>
        <v>UNIDAD DE DESARROLLO LOCAL ALTERNATIVO 0401-01</v>
      </c>
      <c r="C340" s="1">
        <f t="shared" si="43"/>
        <v>286</v>
      </c>
      <c r="D340" s="1" t="s">
        <v>152</v>
      </c>
      <c r="E340" s="5">
        <v>310</v>
      </c>
      <c r="F340" s="23" t="s">
        <v>255</v>
      </c>
    </row>
    <row r="341" spans="1:6" x14ac:dyDescent="0.3">
      <c r="A341" s="3" t="s">
        <v>234</v>
      </c>
      <c r="B341" s="4" t="str">
        <f>VLOOKUP(A341,[1]Catálogo!$A$2:$B$47,2,0)</f>
        <v>UNIDAD DE DESARROLLO LOCAL ALTERNATIVO 0401-01</v>
      </c>
      <c r="C341" s="1">
        <f t="shared" si="43"/>
        <v>287</v>
      </c>
      <c r="D341" s="1" t="s">
        <v>237</v>
      </c>
      <c r="E341" s="5">
        <v>310</v>
      </c>
      <c r="F341" s="23" t="s">
        <v>255</v>
      </c>
    </row>
    <row r="342" spans="1:6" x14ac:dyDescent="0.3">
      <c r="A342" s="3" t="s">
        <v>234</v>
      </c>
      <c r="B342" s="12" t="s">
        <v>238</v>
      </c>
      <c r="C342" s="9"/>
      <c r="D342" s="9"/>
      <c r="E342" s="5">
        <f t="shared" ref="E342" si="51">SUM(E337:E341)</f>
        <v>2420</v>
      </c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123709.4</v>
      </c>
    </row>
    <row r="347" spans="1:6" x14ac:dyDescent="0.3">
      <c r="E347" s="10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2019-05-20T17:41:48Z</dcterms:modified>
</cp:coreProperties>
</file>